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6" yWindow="108" windowWidth="15192" windowHeight="3840"/>
  </bookViews>
  <sheets>
    <sheet name="(final data) senior-staff" sheetId="1" r:id="rId1"/>
  </sheets>
  <externalReferences>
    <externalReference r:id="rId2"/>
  </externalReferences>
  <definedNames>
    <definedName name="_xlnm._FilterDatabase" localSheetId="0" hidden="1">'(final data) senior-staff'!$H$2:$H$65536</definedName>
    <definedName name="core24">'[1]core-24-depts'!$A$2:$A$27</definedName>
    <definedName name="listJobTitle">'[1](reference) generic-job-titles'!$A$2:$A$2016</definedName>
    <definedName name="listJuniorGrades">'[1](reference) junior-grades'!$A$2:$A$2000</definedName>
    <definedName name="listProfessions">'[1](reference) professions'!$A$2:$A$51</definedName>
    <definedName name="listSeniorGrades">'[1](reference) senior-staff-grades'!$A$2:$A$10</definedName>
    <definedName name="listUnits">'[1](reference) units'!$A$2:$A$2000</definedName>
    <definedName name="Post_Unique_Reference">'(final data) senior-staff'!$A$2:$A$2000</definedName>
    <definedName name="seniorActualPayCeiling">'(final data) senior-staff'!$O$2:$O$2000</definedName>
    <definedName name="seniorActualPayFloor">'(final data) senior-staff'!$N$2:$N$2000</definedName>
    <definedName name="seniorContactEmail">'(final data) senior-staff'!$J$2:$J$2000</definedName>
    <definedName name="seniorContactPhone">'(final data) senior-staff'!$I$2:$I$2000</definedName>
    <definedName name="seniorCostOfReports">'(final data) senior-staff'!$L$2:$L$2000</definedName>
    <definedName name="seniorFTE">'(final data) senior-staff'!$M$2:$M$2000</definedName>
    <definedName name="seniorGrade">'(final data) senior-staff'!$C$2:$C$2000</definedName>
    <definedName name="seniorJobFunction">'(final data) senior-staff'!$E$2:$E$2000</definedName>
    <definedName name="seniorJobTitle">'(final data) senior-staff'!$D$2:$D$2000</definedName>
    <definedName name="seniorName">'(final data) senior-staff'!$B$2:$B$2000</definedName>
    <definedName name="seniorNotes">'(final data) senior-staff'!$R$2:$R$2000</definedName>
    <definedName name="seniorOrganisation">'(final data) senior-staff'!$G$2:$G$2000</definedName>
    <definedName name="seniorParentDepartment">'(final data) senior-staff'!$F$2:$F$2000</definedName>
    <definedName name="seniorPostUniqueReference">'(final data) senior-staff'!$A$2:$A$2000</definedName>
    <definedName name="seniorProfession">'(final data) senior-staff'!$Q$2:$Q$2000</definedName>
    <definedName name="seniorReportsTo">'(final data) senior-staff'!$K$2:$K$2000</definedName>
    <definedName name="seniorTotalPay">'(final data) senior-staff'!$P$2:$P$2000</definedName>
    <definedName name="seniorUnit">'(final data) senior-staff'!$H$2:$H$2000</definedName>
    <definedName name="seniorValid">'(final data) senior-staff'!$S$2:$S$2000</definedName>
    <definedName name="strSeniorPostUniqueRef">'(final data) senior-staff'!$AO$2:$AO$2000</definedName>
  </definedNames>
  <calcPr calcId="144525"/>
</workbook>
</file>

<file path=xl/calcChain.xml><?xml version="1.0" encoding="utf-8"?>
<calcChain xmlns="http://schemas.openxmlformats.org/spreadsheetml/2006/main">
  <c r="AO2000" i="1" l="1"/>
  <c r="AN2000" i="1"/>
  <c r="AM2000" i="1"/>
  <c r="AI2000" i="1"/>
  <c r="AH2000" i="1"/>
  <c r="AG2000" i="1"/>
  <c r="AF2000" i="1"/>
  <c r="AE2000" i="1"/>
  <c r="AD2000" i="1"/>
  <c r="AC2000" i="1"/>
  <c r="AB2000" i="1"/>
  <c r="AA2000" i="1"/>
  <c r="Z2000" i="1"/>
  <c r="Y2000" i="1"/>
  <c r="X2000" i="1"/>
  <c r="W2000" i="1"/>
  <c r="V2000" i="1"/>
  <c r="U2000" i="1"/>
  <c r="T2000" i="1"/>
  <c r="AJ2000" i="1" s="1"/>
  <c r="AK2000" i="1" s="1"/>
  <c r="S2000" i="1"/>
  <c r="O2000" i="1"/>
  <c r="AO1999" i="1"/>
  <c r="AN1999" i="1"/>
  <c r="AM1999" i="1"/>
  <c r="AI1999" i="1"/>
  <c r="AH1999" i="1"/>
  <c r="AG1999" i="1"/>
  <c r="AF1999" i="1"/>
  <c r="AE1999" i="1"/>
  <c r="AD1999" i="1"/>
  <c r="AC1999" i="1"/>
  <c r="AB1999" i="1"/>
  <c r="AA1999" i="1"/>
  <c r="Z1999" i="1"/>
  <c r="Y1999" i="1"/>
  <c r="X1999" i="1"/>
  <c r="W1999" i="1"/>
  <c r="V1999" i="1"/>
  <c r="U1999" i="1"/>
  <c r="T1999" i="1"/>
  <c r="AJ1999" i="1" s="1"/>
  <c r="AK1999" i="1" s="1"/>
  <c r="S1999" i="1"/>
  <c r="O1999" i="1"/>
  <c r="AO1998" i="1"/>
  <c r="AN1998" i="1"/>
  <c r="AM1998" i="1"/>
  <c r="AI1998" i="1"/>
  <c r="AH1998" i="1"/>
  <c r="AG1998" i="1"/>
  <c r="AF1998" i="1"/>
  <c r="AE1998" i="1"/>
  <c r="AD1998" i="1"/>
  <c r="AC1998" i="1"/>
  <c r="AB1998" i="1"/>
  <c r="AA1998" i="1"/>
  <c r="Z1998" i="1"/>
  <c r="Y1998" i="1"/>
  <c r="X1998" i="1"/>
  <c r="W1998" i="1"/>
  <c r="V1998" i="1"/>
  <c r="U1998" i="1"/>
  <c r="T1998" i="1"/>
  <c r="AJ1998" i="1" s="1"/>
  <c r="AK1998" i="1" s="1"/>
  <c r="S1998" i="1"/>
  <c r="O1998" i="1"/>
  <c r="AO1997" i="1"/>
  <c r="AN1997" i="1"/>
  <c r="AM1997" i="1"/>
  <c r="AI1997" i="1"/>
  <c r="AH1997" i="1"/>
  <c r="AG1997" i="1"/>
  <c r="AF1997" i="1"/>
  <c r="AE1997" i="1"/>
  <c r="AD1997" i="1"/>
  <c r="AC1997" i="1"/>
  <c r="AB1997" i="1"/>
  <c r="AA1997" i="1"/>
  <c r="Z1997" i="1"/>
  <c r="Y1997" i="1"/>
  <c r="X1997" i="1"/>
  <c r="W1997" i="1"/>
  <c r="V1997" i="1"/>
  <c r="U1997" i="1"/>
  <c r="T1997" i="1"/>
  <c r="AJ1997" i="1" s="1"/>
  <c r="AK1997" i="1" s="1"/>
  <c r="S1997" i="1"/>
  <c r="O1997" i="1"/>
  <c r="AO1996" i="1"/>
  <c r="AN1996" i="1"/>
  <c r="AM1996" i="1"/>
  <c r="AI1996" i="1"/>
  <c r="AH1996" i="1"/>
  <c r="AG1996" i="1"/>
  <c r="AF1996" i="1"/>
  <c r="AE1996" i="1"/>
  <c r="AD1996" i="1"/>
  <c r="AC1996" i="1"/>
  <c r="AB1996" i="1"/>
  <c r="AA1996" i="1"/>
  <c r="Z1996" i="1"/>
  <c r="Y1996" i="1"/>
  <c r="X1996" i="1"/>
  <c r="W1996" i="1"/>
  <c r="V1996" i="1"/>
  <c r="U1996" i="1"/>
  <c r="T1996" i="1"/>
  <c r="AJ1996" i="1" s="1"/>
  <c r="AK1996" i="1" s="1"/>
  <c r="S1996" i="1"/>
  <c r="O1996" i="1"/>
  <c r="AO1995" i="1"/>
  <c r="AN1995" i="1"/>
  <c r="AM1995" i="1"/>
  <c r="AI1995" i="1"/>
  <c r="AH1995" i="1"/>
  <c r="AG1995" i="1"/>
  <c r="AF1995" i="1"/>
  <c r="AE1995" i="1"/>
  <c r="AD1995" i="1"/>
  <c r="AC1995" i="1"/>
  <c r="AB1995" i="1"/>
  <c r="AA1995" i="1"/>
  <c r="Z1995" i="1"/>
  <c r="Y1995" i="1"/>
  <c r="X1995" i="1"/>
  <c r="W1995" i="1"/>
  <c r="V1995" i="1"/>
  <c r="U1995" i="1"/>
  <c r="T1995" i="1"/>
  <c r="AJ1995" i="1" s="1"/>
  <c r="AK1995" i="1" s="1"/>
  <c r="S1995" i="1"/>
  <c r="O1995" i="1"/>
  <c r="AO1994" i="1"/>
  <c r="AN1994" i="1"/>
  <c r="AM1994" i="1"/>
  <c r="AI1994" i="1"/>
  <c r="AH1994" i="1"/>
  <c r="AG1994" i="1"/>
  <c r="AF1994" i="1"/>
  <c r="AE1994" i="1"/>
  <c r="AD1994" i="1"/>
  <c r="AC1994" i="1"/>
  <c r="AB1994" i="1"/>
  <c r="AA1994" i="1"/>
  <c r="Z1994" i="1"/>
  <c r="Y1994" i="1"/>
  <c r="X1994" i="1"/>
  <c r="W1994" i="1"/>
  <c r="V1994" i="1"/>
  <c r="U1994" i="1"/>
  <c r="T1994" i="1"/>
  <c r="AJ1994" i="1" s="1"/>
  <c r="AK1994" i="1" s="1"/>
  <c r="S1994" i="1"/>
  <c r="O1994" i="1"/>
  <c r="AO1993" i="1"/>
  <c r="AN1993" i="1"/>
  <c r="AM1993" i="1"/>
  <c r="AI1993" i="1"/>
  <c r="AH1993" i="1"/>
  <c r="AG1993" i="1"/>
  <c r="AF1993" i="1"/>
  <c r="AE1993" i="1"/>
  <c r="AD1993" i="1"/>
  <c r="AC1993" i="1"/>
  <c r="AB1993" i="1"/>
  <c r="AA1993" i="1"/>
  <c r="Z1993" i="1"/>
  <c r="Y1993" i="1"/>
  <c r="X1993" i="1"/>
  <c r="W1993" i="1"/>
  <c r="V1993" i="1"/>
  <c r="U1993" i="1"/>
  <c r="T1993" i="1"/>
  <c r="AJ1993" i="1" s="1"/>
  <c r="AK1993" i="1" s="1"/>
  <c r="S1993" i="1"/>
  <c r="O1993" i="1"/>
  <c r="AO1992" i="1"/>
  <c r="AN1992" i="1"/>
  <c r="AM1992" i="1"/>
  <c r="AI1992" i="1"/>
  <c r="AH1992" i="1"/>
  <c r="AG1992" i="1"/>
  <c r="AF1992" i="1"/>
  <c r="AE1992" i="1"/>
  <c r="AD1992" i="1"/>
  <c r="AC1992" i="1"/>
  <c r="AB1992" i="1"/>
  <c r="AA1992" i="1"/>
  <c r="Z1992" i="1"/>
  <c r="Y1992" i="1"/>
  <c r="X1992" i="1"/>
  <c r="W1992" i="1"/>
  <c r="V1992" i="1"/>
  <c r="U1992" i="1"/>
  <c r="T1992" i="1"/>
  <c r="AJ1992" i="1" s="1"/>
  <c r="AK1992" i="1" s="1"/>
  <c r="S1992" i="1"/>
  <c r="O1992" i="1"/>
  <c r="AO1991" i="1"/>
  <c r="AN1991" i="1"/>
  <c r="AM1991" i="1"/>
  <c r="AI1991" i="1"/>
  <c r="AH1991" i="1"/>
  <c r="AG1991" i="1"/>
  <c r="AF1991" i="1"/>
  <c r="AE1991" i="1"/>
  <c r="AD1991" i="1"/>
  <c r="AC1991" i="1"/>
  <c r="AB1991" i="1"/>
  <c r="AA1991" i="1"/>
  <c r="Z1991" i="1"/>
  <c r="Y1991" i="1"/>
  <c r="X1991" i="1"/>
  <c r="W1991" i="1"/>
  <c r="V1991" i="1"/>
  <c r="U1991" i="1"/>
  <c r="T1991" i="1"/>
  <c r="AJ1991" i="1" s="1"/>
  <c r="AK1991" i="1" s="1"/>
  <c r="S1991" i="1"/>
  <c r="O1991" i="1"/>
  <c r="AO1990" i="1"/>
  <c r="AN1990" i="1"/>
  <c r="AM1990" i="1"/>
  <c r="AI1990" i="1"/>
  <c r="AH1990" i="1"/>
  <c r="AG1990" i="1"/>
  <c r="AF1990" i="1"/>
  <c r="AE1990" i="1"/>
  <c r="AD1990" i="1"/>
  <c r="AC1990" i="1"/>
  <c r="AB1990" i="1"/>
  <c r="AA1990" i="1"/>
  <c r="Z1990" i="1"/>
  <c r="Y1990" i="1"/>
  <c r="X1990" i="1"/>
  <c r="W1990" i="1"/>
  <c r="V1990" i="1"/>
  <c r="U1990" i="1"/>
  <c r="T1990" i="1"/>
  <c r="AJ1990" i="1" s="1"/>
  <c r="AK1990" i="1" s="1"/>
  <c r="S1990" i="1"/>
  <c r="O1990" i="1"/>
  <c r="AO1989" i="1"/>
  <c r="AN1989" i="1"/>
  <c r="AM1989" i="1"/>
  <c r="AI1989" i="1"/>
  <c r="AH1989" i="1"/>
  <c r="AG1989" i="1"/>
  <c r="AF1989" i="1"/>
  <c r="AE1989" i="1"/>
  <c r="AD1989" i="1"/>
  <c r="AC1989" i="1"/>
  <c r="AB1989" i="1"/>
  <c r="AA1989" i="1"/>
  <c r="Z1989" i="1"/>
  <c r="Y1989" i="1"/>
  <c r="X1989" i="1"/>
  <c r="W1989" i="1"/>
  <c r="V1989" i="1"/>
  <c r="U1989" i="1"/>
  <c r="T1989" i="1"/>
  <c r="AJ1989" i="1" s="1"/>
  <c r="AK1989" i="1" s="1"/>
  <c r="S1989" i="1"/>
  <c r="O1989" i="1"/>
  <c r="AO1988" i="1"/>
  <c r="AN1988" i="1"/>
  <c r="AM1988" i="1"/>
  <c r="AI1988" i="1"/>
  <c r="AH1988" i="1"/>
  <c r="AG1988" i="1"/>
  <c r="AF1988" i="1"/>
  <c r="AE1988" i="1"/>
  <c r="AD1988" i="1"/>
  <c r="AC1988" i="1"/>
  <c r="AB1988" i="1"/>
  <c r="AA1988" i="1"/>
  <c r="Z1988" i="1"/>
  <c r="Y1988" i="1"/>
  <c r="X1988" i="1"/>
  <c r="W1988" i="1"/>
  <c r="V1988" i="1"/>
  <c r="U1988" i="1"/>
  <c r="T1988" i="1"/>
  <c r="AJ1988" i="1" s="1"/>
  <c r="AK1988" i="1" s="1"/>
  <c r="S1988" i="1"/>
  <c r="O1988" i="1"/>
  <c r="AO1987" i="1"/>
  <c r="AN1987" i="1"/>
  <c r="AM1987" i="1"/>
  <c r="AI1987" i="1"/>
  <c r="AH1987" i="1"/>
  <c r="AG1987" i="1"/>
  <c r="AF1987" i="1"/>
  <c r="AE1987" i="1"/>
  <c r="AD1987" i="1"/>
  <c r="AC1987" i="1"/>
  <c r="AB1987" i="1"/>
  <c r="AA1987" i="1"/>
  <c r="Z1987" i="1"/>
  <c r="Y1987" i="1"/>
  <c r="X1987" i="1"/>
  <c r="W1987" i="1"/>
  <c r="V1987" i="1"/>
  <c r="U1987" i="1"/>
  <c r="T1987" i="1"/>
  <c r="AJ1987" i="1" s="1"/>
  <c r="AK1987" i="1" s="1"/>
  <c r="S1987" i="1"/>
  <c r="O1987" i="1"/>
  <c r="AO1986" i="1"/>
  <c r="AN1986" i="1"/>
  <c r="AM1986" i="1"/>
  <c r="AI1986" i="1"/>
  <c r="AH1986" i="1"/>
  <c r="AG1986" i="1"/>
  <c r="AF1986" i="1"/>
  <c r="AE1986" i="1"/>
  <c r="AD1986" i="1"/>
  <c r="AC1986" i="1"/>
  <c r="AB1986" i="1"/>
  <c r="AA1986" i="1"/>
  <c r="Z1986" i="1"/>
  <c r="Y1986" i="1"/>
  <c r="X1986" i="1"/>
  <c r="W1986" i="1"/>
  <c r="V1986" i="1"/>
  <c r="U1986" i="1"/>
  <c r="T1986" i="1"/>
  <c r="AJ1986" i="1" s="1"/>
  <c r="AK1986" i="1" s="1"/>
  <c r="S1986" i="1"/>
  <c r="O1986" i="1"/>
  <c r="AO1985" i="1"/>
  <c r="AN1985" i="1"/>
  <c r="AM1985" i="1"/>
  <c r="AI1985" i="1"/>
  <c r="AH1985" i="1"/>
  <c r="AG1985" i="1"/>
  <c r="AF1985" i="1"/>
  <c r="AE1985" i="1"/>
  <c r="AD1985" i="1"/>
  <c r="AC1985" i="1"/>
  <c r="AB1985" i="1"/>
  <c r="AA1985" i="1"/>
  <c r="Z1985" i="1"/>
  <c r="Y1985" i="1"/>
  <c r="X1985" i="1"/>
  <c r="W1985" i="1"/>
  <c r="V1985" i="1"/>
  <c r="U1985" i="1"/>
  <c r="T1985" i="1"/>
  <c r="AJ1985" i="1" s="1"/>
  <c r="AK1985" i="1" s="1"/>
  <c r="S1985" i="1"/>
  <c r="O1985" i="1"/>
  <c r="AO1984" i="1"/>
  <c r="AN1984" i="1"/>
  <c r="AM1984" i="1"/>
  <c r="AI1984" i="1"/>
  <c r="AH1984" i="1"/>
  <c r="AG1984" i="1"/>
  <c r="AF1984" i="1"/>
  <c r="AE1984" i="1"/>
  <c r="AD1984" i="1"/>
  <c r="AC1984" i="1"/>
  <c r="AB1984" i="1"/>
  <c r="AA1984" i="1"/>
  <c r="Z1984" i="1"/>
  <c r="Y1984" i="1"/>
  <c r="X1984" i="1"/>
  <c r="W1984" i="1"/>
  <c r="V1984" i="1"/>
  <c r="U1984" i="1"/>
  <c r="T1984" i="1"/>
  <c r="AJ1984" i="1" s="1"/>
  <c r="AK1984" i="1" s="1"/>
  <c r="S1984" i="1"/>
  <c r="O1984" i="1"/>
  <c r="AO1983" i="1"/>
  <c r="AN1983" i="1"/>
  <c r="AM1983" i="1"/>
  <c r="AI1983" i="1"/>
  <c r="AH1983" i="1"/>
  <c r="AG1983" i="1"/>
  <c r="AF1983" i="1"/>
  <c r="AE1983" i="1"/>
  <c r="AD1983" i="1"/>
  <c r="AC1983" i="1"/>
  <c r="AB1983" i="1"/>
  <c r="AA1983" i="1"/>
  <c r="Z1983" i="1"/>
  <c r="Y1983" i="1"/>
  <c r="X1983" i="1"/>
  <c r="W1983" i="1"/>
  <c r="V1983" i="1"/>
  <c r="U1983" i="1"/>
  <c r="T1983" i="1"/>
  <c r="AJ1983" i="1" s="1"/>
  <c r="AK1983" i="1" s="1"/>
  <c r="S1983" i="1"/>
  <c r="O1983" i="1"/>
  <c r="AO1982" i="1"/>
  <c r="AN1982" i="1"/>
  <c r="AM1982" i="1"/>
  <c r="AI1982" i="1"/>
  <c r="AH1982" i="1"/>
  <c r="AG1982" i="1"/>
  <c r="AF1982" i="1"/>
  <c r="AE1982" i="1"/>
  <c r="AD1982" i="1"/>
  <c r="AC1982" i="1"/>
  <c r="AB1982" i="1"/>
  <c r="AA1982" i="1"/>
  <c r="Z1982" i="1"/>
  <c r="Y1982" i="1"/>
  <c r="X1982" i="1"/>
  <c r="W1982" i="1"/>
  <c r="V1982" i="1"/>
  <c r="U1982" i="1"/>
  <c r="T1982" i="1"/>
  <c r="AJ1982" i="1" s="1"/>
  <c r="AK1982" i="1" s="1"/>
  <c r="S1982" i="1"/>
  <c r="O1982" i="1"/>
  <c r="AO1981" i="1"/>
  <c r="AN1981" i="1"/>
  <c r="AM1981" i="1"/>
  <c r="AI1981" i="1"/>
  <c r="AH1981" i="1"/>
  <c r="AG1981" i="1"/>
  <c r="AF1981" i="1"/>
  <c r="AE1981" i="1"/>
  <c r="AD1981" i="1"/>
  <c r="AC1981" i="1"/>
  <c r="AB1981" i="1"/>
  <c r="AA1981" i="1"/>
  <c r="Z1981" i="1"/>
  <c r="Y1981" i="1"/>
  <c r="X1981" i="1"/>
  <c r="W1981" i="1"/>
  <c r="V1981" i="1"/>
  <c r="U1981" i="1"/>
  <c r="T1981" i="1"/>
  <c r="AJ1981" i="1" s="1"/>
  <c r="AK1981" i="1" s="1"/>
  <c r="S1981" i="1"/>
  <c r="O1981" i="1"/>
  <c r="AO1980" i="1"/>
  <c r="AN1980" i="1"/>
  <c r="AM1980" i="1"/>
  <c r="AI1980" i="1"/>
  <c r="AH1980" i="1"/>
  <c r="AG1980" i="1"/>
  <c r="AF1980" i="1"/>
  <c r="AE1980" i="1"/>
  <c r="AD1980" i="1"/>
  <c r="AC1980" i="1"/>
  <c r="AB1980" i="1"/>
  <c r="AA1980" i="1"/>
  <c r="Z1980" i="1"/>
  <c r="Y1980" i="1"/>
  <c r="X1980" i="1"/>
  <c r="W1980" i="1"/>
  <c r="V1980" i="1"/>
  <c r="U1980" i="1"/>
  <c r="T1980" i="1"/>
  <c r="AJ1980" i="1" s="1"/>
  <c r="AK1980" i="1" s="1"/>
  <c r="S1980" i="1"/>
  <c r="O1980" i="1"/>
  <c r="AO1979" i="1"/>
  <c r="AN1979" i="1"/>
  <c r="AM1979" i="1"/>
  <c r="AI1979" i="1"/>
  <c r="AH1979" i="1"/>
  <c r="AG1979" i="1"/>
  <c r="AF1979" i="1"/>
  <c r="AE1979" i="1"/>
  <c r="AD1979" i="1"/>
  <c r="AC1979" i="1"/>
  <c r="AB1979" i="1"/>
  <c r="AA1979" i="1"/>
  <c r="Z1979" i="1"/>
  <c r="Y1979" i="1"/>
  <c r="X1979" i="1"/>
  <c r="W1979" i="1"/>
  <c r="V1979" i="1"/>
  <c r="U1979" i="1"/>
  <c r="T1979" i="1"/>
  <c r="AJ1979" i="1" s="1"/>
  <c r="AK1979" i="1" s="1"/>
  <c r="S1979" i="1"/>
  <c r="O1979" i="1"/>
  <c r="AO1978" i="1"/>
  <c r="AN1978" i="1"/>
  <c r="AM1978" i="1"/>
  <c r="AI1978" i="1"/>
  <c r="AH1978" i="1"/>
  <c r="AG1978" i="1"/>
  <c r="AF1978" i="1"/>
  <c r="AE1978" i="1"/>
  <c r="AD1978" i="1"/>
  <c r="AC1978" i="1"/>
  <c r="AB1978" i="1"/>
  <c r="AA1978" i="1"/>
  <c r="Z1978" i="1"/>
  <c r="Y1978" i="1"/>
  <c r="X1978" i="1"/>
  <c r="W1978" i="1"/>
  <c r="V1978" i="1"/>
  <c r="U1978" i="1"/>
  <c r="T1978" i="1"/>
  <c r="AJ1978" i="1" s="1"/>
  <c r="AK1978" i="1" s="1"/>
  <c r="S1978" i="1"/>
  <c r="O1978" i="1"/>
  <c r="AO1977" i="1"/>
  <c r="AN1977" i="1"/>
  <c r="AM1977" i="1"/>
  <c r="AI1977" i="1"/>
  <c r="AH1977" i="1"/>
  <c r="AG1977" i="1"/>
  <c r="AF1977" i="1"/>
  <c r="AE1977" i="1"/>
  <c r="AD1977" i="1"/>
  <c r="AC1977" i="1"/>
  <c r="AB1977" i="1"/>
  <c r="AA1977" i="1"/>
  <c r="Z1977" i="1"/>
  <c r="Y1977" i="1"/>
  <c r="X1977" i="1"/>
  <c r="W1977" i="1"/>
  <c r="V1977" i="1"/>
  <c r="U1977" i="1"/>
  <c r="T1977" i="1"/>
  <c r="AJ1977" i="1" s="1"/>
  <c r="AK1977" i="1" s="1"/>
  <c r="S1977" i="1"/>
  <c r="O1977" i="1"/>
  <c r="AO1976" i="1"/>
  <c r="AN1976" i="1"/>
  <c r="AM1976" i="1"/>
  <c r="AI1976" i="1"/>
  <c r="AH1976" i="1"/>
  <c r="AG1976" i="1"/>
  <c r="AF1976" i="1"/>
  <c r="AE1976" i="1"/>
  <c r="AD1976" i="1"/>
  <c r="AC1976" i="1"/>
  <c r="AB1976" i="1"/>
  <c r="AA1976" i="1"/>
  <c r="Z1976" i="1"/>
  <c r="Y1976" i="1"/>
  <c r="X1976" i="1"/>
  <c r="W1976" i="1"/>
  <c r="V1976" i="1"/>
  <c r="U1976" i="1"/>
  <c r="T1976" i="1"/>
  <c r="AJ1976" i="1" s="1"/>
  <c r="AK1976" i="1" s="1"/>
  <c r="S1976" i="1"/>
  <c r="O1976" i="1"/>
  <c r="AO1975" i="1"/>
  <c r="AN1975" i="1"/>
  <c r="AM1975" i="1"/>
  <c r="AI1975" i="1"/>
  <c r="AH1975" i="1"/>
  <c r="AG1975" i="1"/>
  <c r="AF1975" i="1"/>
  <c r="AE1975" i="1"/>
  <c r="AD1975" i="1"/>
  <c r="AC1975" i="1"/>
  <c r="AB1975" i="1"/>
  <c r="AA1975" i="1"/>
  <c r="Z1975" i="1"/>
  <c r="Y1975" i="1"/>
  <c r="X1975" i="1"/>
  <c r="W1975" i="1"/>
  <c r="V1975" i="1"/>
  <c r="U1975" i="1"/>
  <c r="T1975" i="1"/>
  <c r="AJ1975" i="1" s="1"/>
  <c r="AK1975" i="1" s="1"/>
  <c r="S1975" i="1"/>
  <c r="O1975" i="1"/>
  <c r="AO1974" i="1"/>
  <c r="AN1974" i="1"/>
  <c r="AM1974" i="1"/>
  <c r="AI1974" i="1"/>
  <c r="AH1974" i="1"/>
  <c r="AG1974" i="1"/>
  <c r="AF1974" i="1"/>
  <c r="AE1974" i="1"/>
  <c r="AD1974" i="1"/>
  <c r="AC1974" i="1"/>
  <c r="AB1974" i="1"/>
  <c r="AA1974" i="1"/>
  <c r="Z1974" i="1"/>
  <c r="Y1974" i="1"/>
  <c r="X1974" i="1"/>
  <c r="W1974" i="1"/>
  <c r="V1974" i="1"/>
  <c r="U1974" i="1"/>
  <c r="T1974" i="1"/>
  <c r="AJ1974" i="1" s="1"/>
  <c r="AK1974" i="1" s="1"/>
  <c r="S1974" i="1"/>
  <c r="O1974" i="1"/>
  <c r="AO1973" i="1"/>
  <c r="AN1973" i="1"/>
  <c r="AM1973" i="1"/>
  <c r="AI1973" i="1"/>
  <c r="AH1973" i="1"/>
  <c r="AG1973" i="1"/>
  <c r="AF1973" i="1"/>
  <c r="AE1973" i="1"/>
  <c r="AD1973" i="1"/>
  <c r="AC1973" i="1"/>
  <c r="AB1973" i="1"/>
  <c r="AA1973" i="1"/>
  <c r="Z1973" i="1"/>
  <c r="Y1973" i="1"/>
  <c r="X1973" i="1"/>
  <c r="W1973" i="1"/>
  <c r="V1973" i="1"/>
  <c r="U1973" i="1"/>
  <c r="T1973" i="1"/>
  <c r="AJ1973" i="1" s="1"/>
  <c r="AK1973" i="1" s="1"/>
  <c r="S1973" i="1"/>
  <c r="O1973" i="1"/>
  <c r="AO1972" i="1"/>
  <c r="AN1972" i="1"/>
  <c r="AM1972" i="1"/>
  <c r="AI1972" i="1"/>
  <c r="AH1972" i="1"/>
  <c r="AG1972" i="1"/>
  <c r="AF1972" i="1"/>
  <c r="AE1972" i="1"/>
  <c r="AD1972" i="1"/>
  <c r="AC1972" i="1"/>
  <c r="AB1972" i="1"/>
  <c r="AA1972" i="1"/>
  <c r="Z1972" i="1"/>
  <c r="Y1972" i="1"/>
  <c r="X1972" i="1"/>
  <c r="W1972" i="1"/>
  <c r="V1972" i="1"/>
  <c r="U1972" i="1"/>
  <c r="T1972" i="1"/>
  <c r="AJ1972" i="1" s="1"/>
  <c r="AK1972" i="1" s="1"/>
  <c r="S1972" i="1"/>
  <c r="O1972" i="1"/>
  <c r="AO1971" i="1"/>
  <c r="AN1971" i="1"/>
  <c r="AM1971" i="1"/>
  <c r="AI1971" i="1"/>
  <c r="AH1971" i="1"/>
  <c r="AG1971" i="1"/>
  <c r="AF1971" i="1"/>
  <c r="AE1971" i="1"/>
  <c r="AD1971" i="1"/>
  <c r="AC1971" i="1"/>
  <c r="AB1971" i="1"/>
  <c r="AA1971" i="1"/>
  <c r="Z1971" i="1"/>
  <c r="Y1971" i="1"/>
  <c r="X1971" i="1"/>
  <c r="W1971" i="1"/>
  <c r="V1971" i="1"/>
  <c r="U1971" i="1"/>
  <c r="T1971" i="1"/>
  <c r="AJ1971" i="1" s="1"/>
  <c r="AK1971" i="1" s="1"/>
  <c r="S1971" i="1"/>
  <c r="O1971" i="1"/>
  <c r="AO1970" i="1"/>
  <c r="AN1970" i="1"/>
  <c r="AM1970" i="1"/>
  <c r="AI1970" i="1"/>
  <c r="AH1970" i="1"/>
  <c r="AG1970" i="1"/>
  <c r="AF1970" i="1"/>
  <c r="AE1970" i="1"/>
  <c r="AD1970" i="1"/>
  <c r="AC1970" i="1"/>
  <c r="AB1970" i="1"/>
  <c r="AA1970" i="1"/>
  <c r="Z1970" i="1"/>
  <c r="Y1970" i="1"/>
  <c r="X1970" i="1"/>
  <c r="W1970" i="1"/>
  <c r="V1970" i="1"/>
  <c r="U1970" i="1"/>
  <c r="T1970" i="1"/>
  <c r="AJ1970" i="1" s="1"/>
  <c r="AK1970" i="1" s="1"/>
  <c r="S1970" i="1"/>
  <c r="O1970" i="1"/>
  <c r="AO1969" i="1"/>
  <c r="AN1969" i="1"/>
  <c r="AM1969" i="1"/>
  <c r="AI1969" i="1"/>
  <c r="AH1969" i="1"/>
  <c r="AG1969" i="1"/>
  <c r="AF1969" i="1"/>
  <c r="AE1969" i="1"/>
  <c r="AD1969" i="1"/>
  <c r="AC1969" i="1"/>
  <c r="AB1969" i="1"/>
  <c r="AA1969" i="1"/>
  <c r="Z1969" i="1"/>
  <c r="Y1969" i="1"/>
  <c r="X1969" i="1"/>
  <c r="W1969" i="1"/>
  <c r="V1969" i="1"/>
  <c r="U1969" i="1"/>
  <c r="T1969" i="1"/>
  <c r="AJ1969" i="1" s="1"/>
  <c r="AK1969" i="1" s="1"/>
  <c r="S1969" i="1"/>
  <c r="O1969" i="1"/>
  <c r="AO1968" i="1"/>
  <c r="AN1968" i="1"/>
  <c r="AM1968" i="1"/>
  <c r="AI1968" i="1"/>
  <c r="AH1968" i="1"/>
  <c r="AG1968" i="1"/>
  <c r="AF1968" i="1"/>
  <c r="AE1968" i="1"/>
  <c r="AD1968" i="1"/>
  <c r="AC1968" i="1"/>
  <c r="AB1968" i="1"/>
  <c r="AA1968" i="1"/>
  <c r="Z1968" i="1"/>
  <c r="Y1968" i="1"/>
  <c r="X1968" i="1"/>
  <c r="W1968" i="1"/>
  <c r="V1968" i="1"/>
  <c r="U1968" i="1"/>
  <c r="T1968" i="1"/>
  <c r="AJ1968" i="1" s="1"/>
  <c r="AK1968" i="1" s="1"/>
  <c r="S1968" i="1"/>
  <c r="O1968" i="1"/>
  <c r="AO1967" i="1"/>
  <c r="AN1967" i="1"/>
  <c r="AM1967" i="1"/>
  <c r="AI1967" i="1"/>
  <c r="AH1967" i="1"/>
  <c r="AG1967" i="1"/>
  <c r="AF1967" i="1"/>
  <c r="AE1967" i="1"/>
  <c r="AD1967" i="1"/>
  <c r="AC1967" i="1"/>
  <c r="AB1967" i="1"/>
  <c r="AA1967" i="1"/>
  <c r="Z1967" i="1"/>
  <c r="Y1967" i="1"/>
  <c r="X1967" i="1"/>
  <c r="W1967" i="1"/>
  <c r="V1967" i="1"/>
  <c r="U1967" i="1"/>
  <c r="T1967" i="1"/>
  <c r="AJ1967" i="1" s="1"/>
  <c r="AK1967" i="1" s="1"/>
  <c r="S1967" i="1"/>
  <c r="O1967" i="1"/>
  <c r="AO1966" i="1"/>
  <c r="AN1966" i="1"/>
  <c r="AM1966" i="1"/>
  <c r="AI1966" i="1"/>
  <c r="AH1966" i="1"/>
  <c r="AG1966" i="1"/>
  <c r="AF1966" i="1"/>
  <c r="AE1966" i="1"/>
  <c r="AD1966" i="1"/>
  <c r="AC1966" i="1"/>
  <c r="AB1966" i="1"/>
  <c r="AA1966" i="1"/>
  <c r="Z1966" i="1"/>
  <c r="Y1966" i="1"/>
  <c r="X1966" i="1"/>
  <c r="W1966" i="1"/>
  <c r="V1966" i="1"/>
  <c r="U1966" i="1"/>
  <c r="T1966" i="1"/>
  <c r="AJ1966" i="1" s="1"/>
  <c r="AK1966" i="1" s="1"/>
  <c r="S1966" i="1"/>
  <c r="O1966" i="1"/>
  <c r="AO1965" i="1"/>
  <c r="AN1965" i="1"/>
  <c r="AM1965" i="1"/>
  <c r="AI1965" i="1"/>
  <c r="AH1965" i="1"/>
  <c r="AG1965" i="1"/>
  <c r="AF1965" i="1"/>
  <c r="AE1965" i="1"/>
  <c r="AD1965" i="1"/>
  <c r="AC1965" i="1"/>
  <c r="AB1965" i="1"/>
  <c r="AA1965" i="1"/>
  <c r="Z1965" i="1"/>
  <c r="Y1965" i="1"/>
  <c r="X1965" i="1"/>
  <c r="W1965" i="1"/>
  <c r="V1965" i="1"/>
  <c r="U1965" i="1"/>
  <c r="T1965" i="1"/>
  <c r="AJ1965" i="1" s="1"/>
  <c r="AK1965" i="1" s="1"/>
  <c r="S1965" i="1"/>
  <c r="O1965" i="1"/>
  <c r="AO1964" i="1"/>
  <c r="AN1964" i="1"/>
  <c r="AM1964" i="1"/>
  <c r="AI1964" i="1"/>
  <c r="AH1964" i="1"/>
  <c r="AG1964" i="1"/>
  <c r="AF1964" i="1"/>
  <c r="AE1964" i="1"/>
  <c r="AD1964" i="1"/>
  <c r="AC1964" i="1"/>
  <c r="AB1964" i="1"/>
  <c r="AA1964" i="1"/>
  <c r="Z1964" i="1"/>
  <c r="Y1964" i="1"/>
  <c r="X1964" i="1"/>
  <c r="W1964" i="1"/>
  <c r="V1964" i="1"/>
  <c r="U1964" i="1"/>
  <c r="T1964" i="1"/>
  <c r="AJ1964" i="1" s="1"/>
  <c r="AK1964" i="1" s="1"/>
  <c r="S1964" i="1"/>
  <c r="O1964" i="1"/>
  <c r="AO1963" i="1"/>
  <c r="AN1963" i="1"/>
  <c r="AM1963" i="1"/>
  <c r="AI1963" i="1"/>
  <c r="AH1963" i="1"/>
  <c r="AG1963" i="1"/>
  <c r="AF1963" i="1"/>
  <c r="AE1963" i="1"/>
  <c r="AD1963" i="1"/>
  <c r="AC1963" i="1"/>
  <c r="AB1963" i="1"/>
  <c r="AA1963" i="1"/>
  <c r="Z1963" i="1"/>
  <c r="Y1963" i="1"/>
  <c r="X1963" i="1"/>
  <c r="W1963" i="1"/>
  <c r="V1963" i="1"/>
  <c r="U1963" i="1"/>
  <c r="T1963" i="1"/>
  <c r="AJ1963" i="1" s="1"/>
  <c r="AK1963" i="1" s="1"/>
  <c r="S1963" i="1"/>
  <c r="O1963" i="1"/>
  <c r="AO1962" i="1"/>
  <c r="AN1962" i="1"/>
  <c r="AM1962" i="1"/>
  <c r="AI1962" i="1"/>
  <c r="AH1962" i="1"/>
  <c r="AG1962" i="1"/>
  <c r="AF1962" i="1"/>
  <c r="AE1962" i="1"/>
  <c r="AD1962" i="1"/>
  <c r="AC1962" i="1"/>
  <c r="AB1962" i="1"/>
  <c r="AA1962" i="1"/>
  <c r="Z1962" i="1"/>
  <c r="Y1962" i="1"/>
  <c r="X1962" i="1"/>
  <c r="W1962" i="1"/>
  <c r="V1962" i="1"/>
  <c r="U1962" i="1"/>
  <c r="T1962" i="1"/>
  <c r="AJ1962" i="1" s="1"/>
  <c r="AK1962" i="1" s="1"/>
  <c r="S1962" i="1"/>
  <c r="O1962" i="1"/>
  <c r="AO1961" i="1"/>
  <c r="AN1961" i="1"/>
  <c r="AM1961" i="1"/>
  <c r="AI1961" i="1"/>
  <c r="AH1961" i="1"/>
  <c r="AG1961" i="1"/>
  <c r="AF1961" i="1"/>
  <c r="AE1961" i="1"/>
  <c r="AD1961" i="1"/>
  <c r="AC1961" i="1"/>
  <c r="AB1961" i="1"/>
  <c r="AA1961" i="1"/>
  <c r="Z1961" i="1"/>
  <c r="Y1961" i="1"/>
  <c r="X1961" i="1"/>
  <c r="W1961" i="1"/>
  <c r="V1961" i="1"/>
  <c r="U1961" i="1"/>
  <c r="T1961" i="1"/>
  <c r="AJ1961" i="1" s="1"/>
  <c r="AK1961" i="1" s="1"/>
  <c r="S1961" i="1"/>
  <c r="O1961" i="1"/>
  <c r="AO1960" i="1"/>
  <c r="AN1960" i="1"/>
  <c r="AM1960" i="1"/>
  <c r="AI1960" i="1"/>
  <c r="AH1960" i="1"/>
  <c r="AG1960" i="1"/>
  <c r="AF1960" i="1"/>
  <c r="AE1960" i="1"/>
  <c r="AD1960" i="1"/>
  <c r="AC1960" i="1"/>
  <c r="AB1960" i="1"/>
  <c r="AA1960" i="1"/>
  <c r="Z1960" i="1"/>
  <c r="Y1960" i="1"/>
  <c r="X1960" i="1"/>
  <c r="W1960" i="1"/>
  <c r="V1960" i="1"/>
  <c r="U1960" i="1"/>
  <c r="T1960" i="1"/>
  <c r="AJ1960" i="1" s="1"/>
  <c r="AK1960" i="1" s="1"/>
  <c r="S1960" i="1"/>
  <c r="O1960" i="1"/>
  <c r="AO1959" i="1"/>
  <c r="AN1959" i="1"/>
  <c r="AM1959" i="1"/>
  <c r="AI1959" i="1"/>
  <c r="AH1959" i="1"/>
  <c r="AG1959" i="1"/>
  <c r="AF1959" i="1"/>
  <c r="AE1959" i="1"/>
  <c r="AD1959" i="1"/>
  <c r="AC1959" i="1"/>
  <c r="AB1959" i="1"/>
  <c r="AA1959" i="1"/>
  <c r="Z1959" i="1"/>
  <c r="Y1959" i="1"/>
  <c r="X1959" i="1"/>
  <c r="W1959" i="1"/>
  <c r="V1959" i="1"/>
  <c r="U1959" i="1"/>
  <c r="T1959" i="1"/>
  <c r="AJ1959" i="1" s="1"/>
  <c r="AK1959" i="1" s="1"/>
  <c r="S1959" i="1"/>
  <c r="O1959" i="1"/>
  <c r="AO1958" i="1"/>
  <c r="AN1958" i="1"/>
  <c r="AM1958" i="1"/>
  <c r="AI1958" i="1"/>
  <c r="AH1958" i="1"/>
  <c r="AG1958" i="1"/>
  <c r="AF1958" i="1"/>
  <c r="AE1958" i="1"/>
  <c r="AD1958" i="1"/>
  <c r="AC1958" i="1"/>
  <c r="AB1958" i="1"/>
  <c r="AA1958" i="1"/>
  <c r="Z1958" i="1"/>
  <c r="Y1958" i="1"/>
  <c r="X1958" i="1"/>
  <c r="W1958" i="1"/>
  <c r="V1958" i="1"/>
  <c r="U1958" i="1"/>
  <c r="T1958" i="1"/>
  <c r="AJ1958" i="1" s="1"/>
  <c r="AK1958" i="1" s="1"/>
  <c r="S1958" i="1"/>
  <c r="O1958" i="1"/>
  <c r="AO1957" i="1"/>
  <c r="AN1957" i="1"/>
  <c r="AM1957" i="1"/>
  <c r="AI1957" i="1"/>
  <c r="AH1957" i="1"/>
  <c r="AG1957" i="1"/>
  <c r="AF1957" i="1"/>
  <c r="AE1957" i="1"/>
  <c r="AD1957" i="1"/>
  <c r="AC1957" i="1"/>
  <c r="AB1957" i="1"/>
  <c r="AA1957" i="1"/>
  <c r="Z1957" i="1"/>
  <c r="Y1957" i="1"/>
  <c r="X1957" i="1"/>
  <c r="W1957" i="1"/>
  <c r="V1957" i="1"/>
  <c r="U1957" i="1"/>
  <c r="T1957" i="1"/>
  <c r="AJ1957" i="1" s="1"/>
  <c r="AK1957" i="1" s="1"/>
  <c r="S1957" i="1"/>
  <c r="O1957" i="1"/>
  <c r="AO1956" i="1"/>
  <c r="AN1956" i="1"/>
  <c r="AM1956" i="1"/>
  <c r="AI1956" i="1"/>
  <c r="AH1956" i="1"/>
  <c r="AG1956" i="1"/>
  <c r="AF1956" i="1"/>
  <c r="AE1956" i="1"/>
  <c r="AD1956" i="1"/>
  <c r="AC1956" i="1"/>
  <c r="AB1956" i="1"/>
  <c r="AA1956" i="1"/>
  <c r="Z1956" i="1"/>
  <c r="Y1956" i="1"/>
  <c r="X1956" i="1"/>
  <c r="W1956" i="1"/>
  <c r="V1956" i="1"/>
  <c r="U1956" i="1"/>
  <c r="T1956" i="1"/>
  <c r="AJ1956" i="1" s="1"/>
  <c r="AK1956" i="1" s="1"/>
  <c r="S1956" i="1"/>
  <c r="O1956" i="1"/>
  <c r="AO1955" i="1"/>
  <c r="AN1955" i="1"/>
  <c r="AM1955" i="1"/>
  <c r="AI1955" i="1"/>
  <c r="AH1955" i="1"/>
  <c r="AG1955" i="1"/>
  <c r="AF1955" i="1"/>
  <c r="AE1955" i="1"/>
  <c r="AD1955" i="1"/>
  <c r="AC1955" i="1"/>
  <c r="AB1955" i="1"/>
  <c r="AA1955" i="1"/>
  <c r="Z1955" i="1"/>
  <c r="Y1955" i="1"/>
  <c r="X1955" i="1"/>
  <c r="W1955" i="1"/>
  <c r="V1955" i="1"/>
  <c r="U1955" i="1"/>
  <c r="T1955" i="1"/>
  <c r="AJ1955" i="1" s="1"/>
  <c r="AK1955" i="1" s="1"/>
  <c r="S1955" i="1"/>
  <c r="O1955" i="1"/>
  <c r="AO1954" i="1"/>
  <c r="AN1954" i="1"/>
  <c r="AM1954" i="1"/>
  <c r="AI1954" i="1"/>
  <c r="AH1954" i="1"/>
  <c r="AG1954" i="1"/>
  <c r="AF1954" i="1"/>
  <c r="AE1954" i="1"/>
  <c r="AD1954" i="1"/>
  <c r="AC1954" i="1"/>
  <c r="AB1954" i="1"/>
  <c r="AA1954" i="1"/>
  <c r="Z1954" i="1"/>
  <c r="Y1954" i="1"/>
  <c r="X1954" i="1"/>
  <c r="W1954" i="1"/>
  <c r="V1954" i="1"/>
  <c r="U1954" i="1"/>
  <c r="T1954" i="1"/>
  <c r="AJ1954" i="1" s="1"/>
  <c r="AK1954" i="1" s="1"/>
  <c r="S1954" i="1"/>
  <c r="O1954" i="1"/>
  <c r="AO1953" i="1"/>
  <c r="AN1953" i="1"/>
  <c r="AM1953" i="1"/>
  <c r="AI1953" i="1"/>
  <c r="AH1953" i="1"/>
  <c r="AG1953" i="1"/>
  <c r="AF1953" i="1"/>
  <c r="AE1953" i="1"/>
  <c r="AD1953" i="1"/>
  <c r="AC1953" i="1"/>
  <c r="AB1953" i="1"/>
  <c r="AA1953" i="1"/>
  <c r="Z1953" i="1"/>
  <c r="Y1953" i="1"/>
  <c r="X1953" i="1"/>
  <c r="W1953" i="1"/>
  <c r="V1953" i="1"/>
  <c r="U1953" i="1"/>
  <c r="T1953" i="1"/>
  <c r="AJ1953" i="1" s="1"/>
  <c r="AK1953" i="1" s="1"/>
  <c r="S1953" i="1"/>
  <c r="O1953" i="1"/>
  <c r="AO1952" i="1"/>
  <c r="AN1952" i="1"/>
  <c r="AM1952" i="1"/>
  <c r="AI1952" i="1"/>
  <c r="AH1952" i="1"/>
  <c r="AG1952" i="1"/>
  <c r="AF1952" i="1"/>
  <c r="AE1952" i="1"/>
  <c r="AD1952" i="1"/>
  <c r="AC1952" i="1"/>
  <c r="AB1952" i="1"/>
  <c r="AA1952" i="1"/>
  <c r="Z1952" i="1"/>
  <c r="Y1952" i="1"/>
  <c r="X1952" i="1"/>
  <c r="W1952" i="1"/>
  <c r="V1952" i="1"/>
  <c r="U1952" i="1"/>
  <c r="T1952" i="1"/>
  <c r="AJ1952" i="1" s="1"/>
  <c r="AK1952" i="1" s="1"/>
  <c r="S1952" i="1"/>
  <c r="O1952" i="1"/>
  <c r="AO1951" i="1"/>
  <c r="AN1951" i="1"/>
  <c r="AM1951" i="1"/>
  <c r="AI1951" i="1"/>
  <c r="AH1951" i="1"/>
  <c r="AG1951" i="1"/>
  <c r="AF1951" i="1"/>
  <c r="AE1951" i="1"/>
  <c r="AD1951" i="1"/>
  <c r="AC1951" i="1"/>
  <c r="AB1951" i="1"/>
  <c r="AA1951" i="1"/>
  <c r="Z1951" i="1"/>
  <c r="Y1951" i="1"/>
  <c r="X1951" i="1"/>
  <c r="W1951" i="1"/>
  <c r="V1951" i="1"/>
  <c r="U1951" i="1"/>
  <c r="T1951" i="1"/>
  <c r="AJ1951" i="1" s="1"/>
  <c r="AK1951" i="1" s="1"/>
  <c r="S1951" i="1"/>
  <c r="O1951" i="1"/>
  <c r="AO1950" i="1"/>
  <c r="AN1950" i="1"/>
  <c r="AM1950" i="1"/>
  <c r="AI1950" i="1"/>
  <c r="AH1950" i="1"/>
  <c r="AG1950" i="1"/>
  <c r="AF1950" i="1"/>
  <c r="AE1950" i="1"/>
  <c r="AD1950" i="1"/>
  <c r="AC1950" i="1"/>
  <c r="AB1950" i="1"/>
  <c r="AA1950" i="1"/>
  <c r="Z1950" i="1"/>
  <c r="Y1950" i="1"/>
  <c r="X1950" i="1"/>
  <c r="W1950" i="1"/>
  <c r="V1950" i="1"/>
  <c r="U1950" i="1"/>
  <c r="T1950" i="1"/>
  <c r="AJ1950" i="1" s="1"/>
  <c r="AK1950" i="1" s="1"/>
  <c r="S1950" i="1"/>
  <c r="O1950" i="1"/>
  <c r="AO1949" i="1"/>
  <c r="AN1949" i="1"/>
  <c r="AM1949" i="1"/>
  <c r="AI1949" i="1"/>
  <c r="AH1949" i="1"/>
  <c r="AG1949" i="1"/>
  <c r="AF1949" i="1"/>
  <c r="AE1949" i="1"/>
  <c r="AD1949" i="1"/>
  <c r="AC1949" i="1"/>
  <c r="AB1949" i="1"/>
  <c r="AA1949" i="1"/>
  <c r="Z1949" i="1"/>
  <c r="Y1949" i="1"/>
  <c r="X1949" i="1"/>
  <c r="W1949" i="1"/>
  <c r="V1949" i="1"/>
  <c r="U1949" i="1"/>
  <c r="T1949" i="1"/>
  <c r="AJ1949" i="1" s="1"/>
  <c r="AK1949" i="1" s="1"/>
  <c r="S1949" i="1"/>
  <c r="O1949" i="1"/>
  <c r="AO1948" i="1"/>
  <c r="AN1948" i="1"/>
  <c r="AM1948" i="1"/>
  <c r="AI1948" i="1"/>
  <c r="AH1948" i="1"/>
  <c r="AG1948" i="1"/>
  <c r="AF1948" i="1"/>
  <c r="AE1948" i="1"/>
  <c r="AD1948" i="1"/>
  <c r="AC1948" i="1"/>
  <c r="AB1948" i="1"/>
  <c r="AA1948" i="1"/>
  <c r="Z1948" i="1"/>
  <c r="Y1948" i="1"/>
  <c r="X1948" i="1"/>
  <c r="W1948" i="1"/>
  <c r="V1948" i="1"/>
  <c r="U1948" i="1"/>
  <c r="T1948" i="1"/>
  <c r="AJ1948" i="1" s="1"/>
  <c r="AK1948" i="1" s="1"/>
  <c r="S1948" i="1"/>
  <c r="O1948" i="1"/>
  <c r="AO1947" i="1"/>
  <c r="AN1947" i="1"/>
  <c r="AM1947" i="1"/>
  <c r="AI1947" i="1"/>
  <c r="AH1947" i="1"/>
  <c r="AG1947" i="1"/>
  <c r="AF1947" i="1"/>
  <c r="AE1947" i="1"/>
  <c r="AD1947" i="1"/>
  <c r="AC1947" i="1"/>
  <c r="AB1947" i="1"/>
  <c r="AA1947" i="1"/>
  <c r="Z1947" i="1"/>
  <c r="Y1947" i="1"/>
  <c r="X1947" i="1"/>
  <c r="W1947" i="1"/>
  <c r="V1947" i="1"/>
  <c r="U1947" i="1"/>
  <c r="T1947" i="1"/>
  <c r="AJ1947" i="1" s="1"/>
  <c r="AK1947" i="1" s="1"/>
  <c r="S1947" i="1"/>
  <c r="O1947" i="1"/>
  <c r="AO1946" i="1"/>
  <c r="AN1946" i="1"/>
  <c r="AM1946" i="1"/>
  <c r="AI1946" i="1"/>
  <c r="AH1946" i="1"/>
  <c r="AG1946" i="1"/>
  <c r="AF1946" i="1"/>
  <c r="AE1946" i="1"/>
  <c r="AD1946" i="1"/>
  <c r="AC1946" i="1"/>
  <c r="AB1946" i="1"/>
  <c r="AA1946" i="1"/>
  <c r="Z1946" i="1"/>
  <c r="Y1946" i="1"/>
  <c r="X1946" i="1"/>
  <c r="W1946" i="1"/>
  <c r="V1946" i="1"/>
  <c r="U1946" i="1"/>
  <c r="T1946" i="1"/>
  <c r="AJ1946" i="1" s="1"/>
  <c r="AK1946" i="1" s="1"/>
  <c r="S1946" i="1"/>
  <c r="O1946" i="1"/>
  <c r="AO1945" i="1"/>
  <c r="AN1945" i="1"/>
  <c r="AM1945" i="1"/>
  <c r="AI1945" i="1"/>
  <c r="AH1945" i="1"/>
  <c r="AG1945" i="1"/>
  <c r="AF1945" i="1"/>
  <c r="AE1945" i="1"/>
  <c r="AD1945" i="1"/>
  <c r="AC1945" i="1"/>
  <c r="AB1945" i="1"/>
  <c r="AA1945" i="1"/>
  <c r="Z1945" i="1"/>
  <c r="Y1945" i="1"/>
  <c r="X1945" i="1"/>
  <c r="W1945" i="1"/>
  <c r="V1945" i="1"/>
  <c r="U1945" i="1"/>
  <c r="T1945" i="1"/>
  <c r="AJ1945" i="1" s="1"/>
  <c r="AK1945" i="1" s="1"/>
  <c r="S1945" i="1"/>
  <c r="O1945" i="1"/>
  <c r="AO1944" i="1"/>
  <c r="AN1944" i="1"/>
  <c r="AM1944" i="1"/>
  <c r="AI1944" i="1"/>
  <c r="AH1944" i="1"/>
  <c r="AG1944" i="1"/>
  <c r="AF1944" i="1"/>
  <c r="AE1944" i="1"/>
  <c r="AD1944" i="1"/>
  <c r="AC1944" i="1"/>
  <c r="AB1944" i="1"/>
  <c r="AA1944" i="1"/>
  <c r="Z1944" i="1"/>
  <c r="Y1944" i="1"/>
  <c r="X1944" i="1"/>
  <c r="W1944" i="1"/>
  <c r="V1944" i="1"/>
  <c r="U1944" i="1"/>
  <c r="T1944" i="1"/>
  <c r="AJ1944" i="1" s="1"/>
  <c r="AK1944" i="1" s="1"/>
  <c r="S1944" i="1"/>
  <c r="O1944" i="1"/>
  <c r="AO1943" i="1"/>
  <c r="AN1943" i="1"/>
  <c r="AM1943" i="1"/>
  <c r="AI1943" i="1"/>
  <c r="AH1943" i="1"/>
  <c r="AG1943" i="1"/>
  <c r="AF1943" i="1"/>
  <c r="AE1943" i="1"/>
  <c r="AD1943" i="1"/>
  <c r="AC1943" i="1"/>
  <c r="AB1943" i="1"/>
  <c r="AA1943" i="1"/>
  <c r="Z1943" i="1"/>
  <c r="Y1943" i="1"/>
  <c r="X1943" i="1"/>
  <c r="W1943" i="1"/>
  <c r="V1943" i="1"/>
  <c r="U1943" i="1"/>
  <c r="T1943" i="1"/>
  <c r="AJ1943" i="1" s="1"/>
  <c r="AK1943" i="1" s="1"/>
  <c r="S1943" i="1"/>
  <c r="O1943" i="1"/>
  <c r="AO1942" i="1"/>
  <c r="AN1942" i="1"/>
  <c r="AM1942" i="1"/>
  <c r="AI1942" i="1"/>
  <c r="AH1942" i="1"/>
  <c r="AG1942" i="1"/>
  <c r="AF1942" i="1"/>
  <c r="AE1942" i="1"/>
  <c r="AD1942" i="1"/>
  <c r="AC1942" i="1"/>
  <c r="AB1942" i="1"/>
  <c r="AA1942" i="1"/>
  <c r="Z1942" i="1"/>
  <c r="Y1942" i="1"/>
  <c r="X1942" i="1"/>
  <c r="W1942" i="1"/>
  <c r="V1942" i="1"/>
  <c r="U1942" i="1"/>
  <c r="T1942" i="1"/>
  <c r="AJ1942" i="1" s="1"/>
  <c r="AK1942" i="1" s="1"/>
  <c r="S1942" i="1"/>
  <c r="O1942" i="1"/>
  <c r="AO1941" i="1"/>
  <c r="AN1941" i="1"/>
  <c r="AM1941" i="1"/>
  <c r="AI1941" i="1"/>
  <c r="AH1941" i="1"/>
  <c r="AG1941" i="1"/>
  <c r="AF1941" i="1"/>
  <c r="AE1941" i="1"/>
  <c r="AD1941" i="1"/>
  <c r="AC1941" i="1"/>
  <c r="AB1941" i="1"/>
  <c r="AA1941" i="1"/>
  <c r="Z1941" i="1"/>
  <c r="Y1941" i="1"/>
  <c r="X1941" i="1"/>
  <c r="W1941" i="1"/>
  <c r="V1941" i="1"/>
  <c r="U1941" i="1"/>
  <c r="T1941" i="1"/>
  <c r="AJ1941" i="1" s="1"/>
  <c r="AK1941" i="1" s="1"/>
  <c r="S1941" i="1"/>
  <c r="O1941" i="1"/>
  <c r="AO1940" i="1"/>
  <c r="AN1940" i="1"/>
  <c r="AM1940" i="1"/>
  <c r="AI1940" i="1"/>
  <c r="AH1940" i="1"/>
  <c r="AG1940" i="1"/>
  <c r="AF1940" i="1"/>
  <c r="AE1940" i="1"/>
  <c r="AD1940" i="1"/>
  <c r="AC1940" i="1"/>
  <c r="AB1940" i="1"/>
  <c r="AA1940" i="1"/>
  <c r="Z1940" i="1"/>
  <c r="Y1940" i="1"/>
  <c r="X1940" i="1"/>
  <c r="W1940" i="1"/>
  <c r="V1940" i="1"/>
  <c r="U1940" i="1"/>
  <c r="T1940" i="1"/>
  <c r="AJ1940" i="1" s="1"/>
  <c r="AK1940" i="1" s="1"/>
  <c r="S1940" i="1"/>
  <c r="O1940" i="1"/>
  <c r="AO1939" i="1"/>
  <c r="AN1939" i="1"/>
  <c r="AM1939" i="1"/>
  <c r="AI1939" i="1"/>
  <c r="AH1939" i="1"/>
  <c r="AG1939" i="1"/>
  <c r="AF1939" i="1"/>
  <c r="AE1939" i="1"/>
  <c r="AD1939" i="1"/>
  <c r="AC1939" i="1"/>
  <c r="AB1939" i="1"/>
  <c r="AA1939" i="1"/>
  <c r="Z1939" i="1"/>
  <c r="Y1939" i="1"/>
  <c r="X1939" i="1"/>
  <c r="W1939" i="1"/>
  <c r="V1939" i="1"/>
  <c r="U1939" i="1"/>
  <c r="T1939" i="1"/>
  <c r="AJ1939" i="1" s="1"/>
  <c r="AK1939" i="1" s="1"/>
  <c r="S1939" i="1"/>
  <c r="O1939" i="1"/>
  <c r="AO1938" i="1"/>
  <c r="AN1938" i="1"/>
  <c r="AM1938" i="1"/>
  <c r="AI1938" i="1"/>
  <c r="AH1938" i="1"/>
  <c r="AG1938" i="1"/>
  <c r="AF1938" i="1"/>
  <c r="AE1938" i="1"/>
  <c r="AD1938" i="1"/>
  <c r="AC1938" i="1"/>
  <c r="AB1938" i="1"/>
  <c r="AA1938" i="1"/>
  <c r="Z1938" i="1"/>
  <c r="Y1938" i="1"/>
  <c r="X1938" i="1"/>
  <c r="W1938" i="1"/>
  <c r="V1938" i="1"/>
  <c r="U1938" i="1"/>
  <c r="T1938" i="1"/>
  <c r="AJ1938" i="1" s="1"/>
  <c r="AK1938" i="1" s="1"/>
  <c r="S1938" i="1"/>
  <c r="O1938" i="1"/>
  <c r="AO1937" i="1"/>
  <c r="AN1937" i="1"/>
  <c r="AM1937" i="1"/>
  <c r="AI1937" i="1"/>
  <c r="AH1937" i="1"/>
  <c r="AG1937" i="1"/>
  <c r="AF1937" i="1"/>
  <c r="AE1937" i="1"/>
  <c r="AD1937" i="1"/>
  <c r="AC1937" i="1"/>
  <c r="AB1937" i="1"/>
  <c r="AA1937" i="1"/>
  <c r="Z1937" i="1"/>
  <c r="Y1937" i="1"/>
  <c r="X1937" i="1"/>
  <c r="W1937" i="1"/>
  <c r="V1937" i="1"/>
  <c r="U1937" i="1"/>
  <c r="T1937" i="1"/>
  <c r="AJ1937" i="1" s="1"/>
  <c r="AK1937" i="1" s="1"/>
  <c r="S1937" i="1"/>
  <c r="O1937" i="1"/>
  <c r="AO1936" i="1"/>
  <c r="AN1936" i="1"/>
  <c r="AM1936" i="1"/>
  <c r="AI1936" i="1"/>
  <c r="AH1936" i="1"/>
  <c r="AG1936" i="1"/>
  <c r="AF1936" i="1"/>
  <c r="AE1936" i="1"/>
  <c r="AD1936" i="1"/>
  <c r="AC1936" i="1"/>
  <c r="AB1936" i="1"/>
  <c r="AA1936" i="1"/>
  <c r="Z1936" i="1"/>
  <c r="Y1936" i="1"/>
  <c r="X1936" i="1"/>
  <c r="W1936" i="1"/>
  <c r="V1936" i="1"/>
  <c r="U1936" i="1"/>
  <c r="T1936" i="1"/>
  <c r="AJ1936" i="1" s="1"/>
  <c r="AK1936" i="1" s="1"/>
  <c r="S1936" i="1"/>
  <c r="O1936" i="1"/>
  <c r="AO1935" i="1"/>
  <c r="AN1935" i="1"/>
  <c r="AM1935" i="1"/>
  <c r="AI1935" i="1"/>
  <c r="AH1935" i="1"/>
  <c r="AG1935" i="1"/>
  <c r="AF1935" i="1"/>
  <c r="AE1935" i="1"/>
  <c r="AD1935" i="1"/>
  <c r="AC1935" i="1"/>
  <c r="AB1935" i="1"/>
  <c r="AA1935" i="1"/>
  <c r="Z1935" i="1"/>
  <c r="Y1935" i="1"/>
  <c r="X1935" i="1"/>
  <c r="W1935" i="1"/>
  <c r="V1935" i="1"/>
  <c r="U1935" i="1"/>
  <c r="T1935" i="1"/>
  <c r="AJ1935" i="1" s="1"/>
  <c r="AK1935" i="1" s="1"/>
  <c r="S1935" i="1"/>
  <c r="O1935" i="1"/>
  <c r="AO1934" i="1"/>
  <c r="AN1934" i="1"/>
  <c r="AM1934" i="1"/>
  <c r="AI1934" i="1"/>
  <c r="AH1934" i="1"/>
  <c r="AG1934" i="1"/>
  <c r="AF1934" i="1"/>
  <c r="AE1934" i="1"/>
  <c r="AD1934" i="1"/>
  <c r="AC1934" i="1"/>
  <c r="AB1934" i="1"/>
  <c r="AA1934" i="1"/>
  <c r="Z1934" i="1"/>
  <c r="Y1934" i="1"/>
  <c r="X1934" i="1"/>
  <c r="W1934" i="1"/>
  <c r="V1934" i="1"/>
  <c r="U1934" i="1"/>
  <c r="T1934" i="1"/>
  <c r="AJ1934" i="1" s="1"/>
  <c r="AK1934" i="1" s="1"/>
  <c r="S1934" i="1"/>
  <c r="O1934" i="1"/>
  <c r="AO1933" i="1"/>
  <c r="AN1933" i="1"/>
  <c r="AM1933" i="1"/>
  <c r="AI1933" i="1"/>
  <c r="AH1933" i="1"/>
  <c r="AG1933" i="1"/>
  <c r="AF1933" i="1"/>
  <c r="AE1933" i="1"/>
  <c r="AD1933" i="1"/>
  <c r="AC1933" i="1"/>
  <c r="AB1933" i="1"/>
  <c r="AA1933" i="1"/>
  <c r="Z1933" i="1"/>
  <c r="Y1933" i="1"/>
  <c r="X1933" i="1"/>
  <c r="W1933" i="1"/>
  <c r="V1933" i="1"/>
  <c r="U1933" i="1"/>
  <c r="T1933" i="1"/>
  <c r="AJ1933" i="1" s="1"/>
  <c r="AK1933" i="1" s="1"/>
  <c r="S1933" i="1"/>
  <c r="O1933" i="1"/>
  <c r="AO1932" i="1"/>
  <c r="AN1932" i="1"/>
  <c r="AM1932" i="1"/>
  <c r="AI1932" i="1"/>
  <c r="AH1932" i="1"/>
  <c r="AG1932" i="1"/>
  <c r="AF1932" i="1"/>
  <c r="AE1932" i="1"/>
  <c r="AD1932" i="1"/>
  <c r="AC1932" i="1"/>
  <c r="AB1932" i="1"/>
  <c r="AA1932" i="1"/>
  <c r="Z1932" i="1"/>
  <c r="Y1932" i="1"/>
  <c r="X1932" i="1"/>
  <c r="W1932" i="1"/>
  <c r="V1932" i="1"/>
  <c r="U1932" i="1"/>
  <c r="T1932" i="1"/>
  <c r="AJ1932" i="1" s="1"/>
  <c r="AK1932" i="1" s="1"/>
  <c r="S1932" i="1"/>
  <c r="O1932" i="1"/>
  <c r="AO1931" i="1"/>
  <c r="AN1931" i="1"/>
  <c r="AM1931" i="1"/>
  <c r="AI1931" i="1"/>
  <c r="AH1931" i="1"/>
  <c r="AG1931" i="1"/>
  <c r="AF1931" i="1"/>
  <c r="AE1931" i="1"/>
  <c r="AD1931" i="1"/>
  <c r="AC1931" i="1"/>
  <c r="AB1931" i="1"/>
  <c r="AA1931" i="1"/>
  <c r="Z1931" i="1"/>
  <c r="Y1931" i="1"/>
  <c r="X1931" i="1"/>
  <c r="W1931" i="1"/>
  <c r="V1931" i="1"/>
  <c r="U1931" i="1"/>
  <c r="T1931" i="1"/>
  <c r="AJ1931" i="1" s="1"/>
  <c r="AK1931" i="1" s="1"/>
  <c r="S1931" i="1"/>
  <c r="O1931" i="1"/>
  <c r="AO1930" i="1"/>
  <c r="AN1930" i="1"/>
  <c r="AM1930" i="1"/>
  <c r="AI1930" i="1"/>
  <c r="AH1930" i="1"/>
  <c r="AG1930" i="1"/>
  <c r="AF1930" i="1"/>
  <c r="AE1930" i="1"/>
  <c r="AD1930" i="1"/>
  <c r="AC1930" i="1"/>
  <c r="AB1930" i="1"/>
  <c r="AA1930" i="1"/>
  <c r="Z1930" i="1"/>
  <c r="Y1930" i="1"/>
  <c r="X1930" i="1"/>
  <c r="W1930" i="1"/>
  <c r="V1930" i="1"/>
  <c r="U1930" i="1"/>
  <c r="T1930" i="1"/>
  <c r="AJ1930" i="1" s="1"/>
  <c r="AK1930" i="1" s="1"/>
  <c r="S1930" i="1"/>
  <c r="O1930" i="1"/>
  <c r="AO1929" i="1"/>
  <c r="AN1929" i="1"/>
  <c r="AM1929" i="1"/>
  <c r="AI1929" i="1"/>
  <c r="AH1929" i="1"/>
  <c r="AG1929" i="1"/>
  <c r="AF1929" i="1"/>
  <c r="AE1929" i="1"/>
  <c r="AD1929" i="1"/>
  <c r="AC1929" i="1"/>
  <c r="AB1929" i="1"/>
  <c r="AA1929" i="1"/>
  <c r="Z1929" i="1"/>
  <c r="Y1929" i="1"/>
  <c r="X1929" i="1"/>
  <c r="W1929" i="1"/>
  <c r="V1929" i="1"/>
  <c r="U1929" i="1"/>
  <c r="T1929" i="1"/>
  <c r="AJ1929" i="1" s="1"/>
  <c r="AK1929" i="1" s="1"/>
  <c r="S1929" i="1"/>
  <c r="O1929" i="1"/>
  <c r="AO1928" i="1"/>
  <c r="AN1928" i="1"/>
  <c r="AM1928" i="1"/>
  <c r="AI1928" i="1"/>
  <c r="AH1928" i="1"/>
  <c r="AG1928" i="1"/>
  <c r="AF1928" i="1"/>
  <c r="AE1928" i="1"/>
  <c r="AD1928" i="1"/>
  <c r="AC1928" i="1"/>
  <c r="AB1928" i="1"/>
  <c r="AA1928" i="1"/>
  <c r="Z1928" i="1"/>
  <c r="Y1928" i="1"/>
  <c r="X1928" i="1"/>
  <c r="W1928" i="1"/>
  <c r="V1928" i="1"/>
  <c r="U1928" i="1"/>
  <c r="T1928" i="1"/>
  <c r="AJ1928" i="1" s="1"/>
  <c r="AK1928" i="1" s="1"/>
  <c r="S1928" i="1"/>
  <c r="O1928" i="1"/>
  <c r="AO1927" i="1"/>
  <c r="AN1927" i="1"/>
  <c r="AM1927" i="1"/>
  <c r="AI1927" i="1"/>
  <c r="AH1927" i="1"/>
  <c r="AG1927" i="1"/>
  <c r="AF1927" i="1"/>
  <c r="AE1927" i="1"/>
  <c r="AD1927" i="1"/>
  <c r="AC1927" i="1"/>
  <c r="AB1927" i="1"/>
  <c r="AA1927" i="1"/>
  <c r="Z1927" i="1"/>
  <c r="Y1927" i="1"/>
  <c r="X1927" i="1"/>
  <c r="W1927" i="1"/>
  <c r="V1927" i="1"/>
  <c r="U1927" i="1"/>
  <c r="T1927" i="1"/>
  <c r="AJ1927" i="1" s="1"/>
  <c r="AK1927" i="1" s="1"/>
  <c r="S1927" i="1"/>
  <c r="O1927" i="1"/>
  <c r="AO1926" i="1"/>
  <c r="AN1926" i="1"/>
  <c r="AM1926" i="1"/>
  <c r="AI1926" i="1"/>
  <c r="AH1926" i="1"/>
  <c r="AG1926" i="1"/>
  <c r="AF1926" i="1"/>
  <c r="AE1926" i="1"/>
  <c r="AD1926" i="1"/>
  <c r="AC1926" i="1"/>
  <c r="AB1926" i="1"/>
  <c r="AA1926" i="1"/>
  <c r="Z1926" i="1"/>
  <c r="Y1926" i="1"/>
  <c r="X1926" i="1"/>
  <c r="W1926" i="1"/>
  <c r="V1926" i="1"/>
  <c r="U1926" i="1"/>
  <c r="T1926" i="1"/>
  <c r="AJ1926" i="1" s="1"/>
  <c r="AK1926" i="1" s="1"/>
  <c r="S1926" i="1"/>
  <c r="O1926" i="1"/>
  <c r="AO1925" i="1"/>
  <c r="AN1925" i="1"/>
  <c r="AM1925" i="1"/>
  <c r="AI1925" i="1"/>
  <c r="AH1925" i="1"/>
  <c r="AG1925" i="1"/>
  <c r="AF1925" i="1"/>
  <c r="AE1925" i="1"/>
  <c r="AD1925" i="1"/>
  <c r="AC1925" i="1"/>
  <c r="AB1925" i="1"/>
  <c r="AA1925" i="1"/>
  <c r="Z1925" i="1"/>
  <c r="Y1925" i="1"/>
  <c r="X1925" i="1"/>
  <c r="W1925" i="1"/>
  <c r="V1925" i="1"/>
  <c r="U1925" i="1"/>
  <c r="T1925" i="1"/>
  <c r="AJ1925" i="1" s="1"/>
  <c r="AK1925" i="1" s="1"/>
  <c r="S1925" i="1"/>
  <c r="O1925" i="1"/>
  <c r="AO1924" i="1"/>
  <c r="AN1924" i="1"/>
  <c r="AM1924" i="1"/>
  <c r="AI1924" i="1"/>
  <c r="AH1924" i="1"/>
  <c r="AG1924" i="1"/>
  <c r="AF1924" i="1"/>
  <c r="AE1924" i="1"/>
  <c r="AD1924" i="1"/>
  <c r="AC1924" i="1"/>
  <c r="AB1924" i="1"/>
  <c r="AA1924" i="1"/>
  <c r="Z1924" i="1"/>
  <c r="Y1924" i="1"/>
  <c r="X1924" i="1"/>
  <c r="W1924" i="1"/>
  <c r="V1924" i="1"/>
  <c r="U1924" i="1"/>
  <c r="T1924" i="1"/>
  <c r="S1924" i="1"/>
  <c r="O1924" i="1"/>
  <c r="AO1923" i="1"/>
  <c r="AN1923" i="1"/>
  <c r="AM1923" i="1"/>
  <c r="AI1923" i="1"/>
  <c r="AH1923" i="1"/>
  <c r="AG1923" i="1"/>
  <c r="AF1923" i="1"/>
  <c r="AE1923" i="1"/>
  <c r="AD1923" i="1"/>
  <c r="AC1923" i="1"/>
  <c r="AB1923" i="1"/>
  <c r="AA1923" i="1"/>
  <c r="Z1923" i="1"/>
  <c r="Y1923" i="1"/>
  <c r="X1923" i="1"/>
  <c r="W1923" i="1"/>
  <c r="V1923" i="1"/>
  <c r="U1923" i="1"/>
  <c r="T1923" i="1"/>
  <c r="AJ1923" i="1" s="1"/>
  <c r="AK1923" i="1" s="1"/>
  <c r="S1923" i="1"/>
  <c r="O1923" i="1"/>
  <c r="AO1922" i="1"/>
  <c r="AN1922" i="1"/>
  <c r="AM1922" i="1"/>
  <c r="AI1922" i="1"/>
  <c r="AH1922" i="1"/>
  <c r="AG1922" i="1"/>
  <c r="AF1922" i="1"/>
  <c r="AE1922" i="1"/>
  <c r="AD1922" i="1"/>
  <c r="AC1922" i="1"/>
  <c r="AB1922" i="1"/>
  <c r="AA1922" i="1"/>
  <c r="Z1922" i="1"/>
  <c r="Y1922" i="1"/>
  <c r="X1922" i="1"/>
  <c r="W1922" i="1"/>
  <c r="V1922" i="1"/>
  <c r="U1922" i="1"/>
  <c r="T1922" i="1"/>
  <c r="S1922" i="1"/>
  <c r="O1922" i="1"/>
  <c r="AO1921" i="1"/>
  <c r="AN1921" i="1"/>
  <c r="AM1921" i="1"/>
  <c r="AI1921" i="1"/>
  <c r="AH1921" i="1"/>
  <c r="AG1921" i="1"/>
  <c r="AF1921" i="1"/>
  <c r="AE1921" i="1"/>
  <c r="AD1921" i="1"/>
  <c r="AC1921" i="1"/>
  <c r="AB1921" i="1"/>
  <c r="AA1921" i="1"/>
  <c r="Z1921" i="1"/>
  <c r="Y1921" i="1"/>
  <c r="X1921" i="1"/>
  <c r="W1921" i="1"/>
  <c r="V1921" i="1"/>
  <c r="U1921" i="1"/>
  <c r="T1921" i="1"/>
  <c r="AJ1921" i="1" s="1"/>
  <c r="AK1921" i="1" s="1"/>
  <c r="S1921" i="1"/>
  <c r="O1921" i="1"/>
  <c r="AO1920" i="1"/>
  <c r="AN1920" i="1"/>
  <c r="AM1920" i="1"/>
  <c r="AI1920" i="1"/>
  <c r="AH1920" i="1"/>
  <c r="AG1920" i="1"/>
  <c r="AF1920" i="1"/>
  <c r="AE1920" i="1"/>
  <c r="AD1920" i="1"/>
  <c r="AC1920" i="1"/>
  <c r="AB1920" i="1"/>
  <c r="AA1920" i="1"/>
  <c r="Z1920" i="1"/>
  <c r="Y1920" i="1"/>
  <c r="X1920" i="1"/>
  <c r="W1920" i="1"/>
  <c r="V1920" i="1"/>
  <c r="U1920" i="1"/>
  <c r="T1920" i="1"/>
  <c r="S1920" i="1"/>
  <c r="O1920" i="1"/>
  <c r="AO1919" i="1"/>
  <c r="AN1919" i="1"/>
  <c r="AM1919" i="1"/>
  <c r="AI1919" i="1"/>
  <c r="AH1919" i="1"/>
  <c r="AG1919" i="1"/>
  <c r="AF1919" i="1"/>
  <c r="AE1919" i="1"/>
  <c r="AD1919" i="1"/>
  <c r="AC1919" i="1"/>
  <c r="AB1919" i="1"/>
  <c r="AA1919" i="1"/>
  <c r="Z1919" i="1"/>
  <c r="Y1919" i="1"/>
  <c r="X1919" i="1"/>
  <c r="W1919" i="1"/>
  <c r="V1919" i="1"/>
  <c r="U1919" i="1"/>
  <c r="T1919" i="1"/>
  <c r="AJ1919" i="1" s="1"/>
  <c r="AK1919" i="1" s="1"/>
  <c r="S1919" i="1"/>
  <c r="O1919" i="1"/>
  <c r="AO1918" i="1"/>
  <c r="AN1918" i="1"/>
  <c r="AM1918" i="1"/>
  <c r="AI1918" i="1"/>
  <c r="AH1918" i="1"/>
  <c r="AG1918" i="1"/>
  <c r="AF1918" i="1"/>
  <c r="AE1918" i="1"/>
  <c r="AD1918" i="1"/>
  <c r="AC1918" i="1"/>
  <c r="AB1918" i="1"/>
  <c r="AA1918" i="1"/>
  <c r="Z1918" i="1"/>
  <c r="Y1918" i="1"/>
  <c r="X1918" i="1"/>
  <c r="W1918" i="1"/>
  <c r="V1918" i="1"/>
  <c r="U1918" i="1"/>
  <c r="T1918" i="1"/>
  <c r="S1918" i="1"/>
  <c r="O1918" i="1"/>
  <c r="AO1917" i="1"/>
  <c r="AN1917" i="1"/>
  <c r="AM1917" i="1"/>
  <c r="AI1917" i="1"/>
  <c r="AH1917" i="1"/>
  <c r="AG1917" i="1"/>
  <c r="AF1917" i="1"/>
  <c r="AE1917" i="1"/>
  <c r="AD1917" i="1"/>
  <c r="AC1917" i="1"/>
  <c r="AB1917" i="1"/>
  <c r="AA1917" i="1"/>
  <c r="Z1917" i="1"/>
  <c r="Y1917" i="1"/>
  <c r="X1917" i="1"/>
  <c r="W1917" i="1"/>
  <c r="V1917" i="1"/>
  <c r="U1917" i="1"/>
  <c r="T1917" i="1"/>
  <c r="AJ1917" i="1" s="1"/>
  <c r="AK1917" i="1" s="1"/>
  <c r="S1917" i="1"/>
  <c r="O1917" i="1"/>
  <c r="AO1916" i="1"/>
  <c r="AN1916" i="1"/>
  <c r="AM1916" i="1"/>
  <c r="AI1916" i="1"/>
  <c r="AH1916" i="1"/>
  <c r="AG1916" i="1"/>
  <c r="AF1916" i="1"/>
  <c r="AE1916" i="1"/>
  <c r="AD1916" i="1"/>
  <c r="AC1916" i="1"/>
  <c r="AB1916" i="1"/>
  <c r="AA1916" i="1"/>
  <c r="Z1916" i="1"/>
  <c r="Y1916" i="1"/>
  <c r="X1916" i="1"/>
  <c r="W1916" i="1"/>
  <c r="V1916" i="1"/>
  <c r="U1916" i="1"/>
  <c r="T1916" i="1"/>
  <c r="AJ1916" i="1" s="1"/>
  <c r="AK1916" i="1" s="1"/>
  <c r="S1916" i="1"/>
  <c r="O1916" i="1"/>
  <c r="AO1915" i="1"/>
  <c r="AN1915" i="1"/>
  <c r="AM1915" i="1"/>
  <c r="AI1915" i="1"/>
  <c r="AH1915" i="1"/>
  <c r="AG1915" i="1"/>
  <c r="AF1915" i="1"/>
  <c r="AE1915" i="1"/>
  <c r="AD1915" i="1"/>
  <c r="AC1915" i="1"/>
  <c r="AB1915" i="1"/>
  <c r="AA1915" i="1"/>
  <c r="Z1915" i="1"/>
  <c r="Y1915" i="1"/>
  <c r="X1915" i="1"/>
  <c r="W1915" i="1"/>
  <c r="V1915" i="1"/>
  <c r="U1915" i="1"/>
  <c r="T1915" i="1"/>
  <c r="AJ1915" i="1" s="1"/>
  <c r="AK1915" i="1" s="1"/>
  <c r="S1915" i="1"/>
  <c r="O1915" i="1"/>
  <c r="AO1914" i="1"/>
  <c r="AN1914" i="1"/>
  <c r="AM1914" i="1"/>
  <c r="AI1914" i="1"/>
  <c r="AH1914" i="1"/>
  <c r="AG1914" i="1"/>
  <c r="AF1914" i="1"/>
  <c r="AE1914" i="1"/>
  <c r="AD1914" i="1"/>
  <c r="AC1914" i="1"/>
  <c r="AB1914" i="1"/>
  <c r="AA1914" i="1"/>
  <c r="Z1914" i="1"/>
  <c r="Y1914" i="1"/>
  <c r="X1914" i="1"/>
  <c r="W1914" i="1"/>
  <c r="V1914" i="1"/>
  <c r="U1914" i="1"/>
  <c r="T1914" i="1"/>
  <c r="AJ1914" i="1" s="1"/>
  <c r="AK1914" i="1" s="1"/>
  <c r="S1914" i="1"/>
  <c r="O1914" i="1"/>
  <c r="AO1913" i="1"/>
  <c r="AN1913" i="1"/>
  <c r="AM1913" i="1"/>
  <c r="AI1913" i="1"/>
  <c r="AH1913" i="1"/>
  <c r="AG1913" i="1"/>
  <c r="AF1913" i="1"/>
  <c r="AE1913" i="1"/>
  <c r="AD1913" i="1"/>
  <c r="AC1913" i="1"/>
  <c r="AB1913" i="1"/>
  <c r="AA1913" i="1"/>
  <c r="Z1913" i="1"/>
  <c r="Y1913" i="1"/>
  <c r="X1913" i="1"/>
  <c r="W1913" i="1"/>
  <c r="V1913" i="1"/>
  <c r="U1913" i="1"/>
  <c r="T1913" i="1"/>
  <c r="AJ1913" i="1" s="1"/>
  <c r="AK1913" i="1" s="1"/>
  <c r="S1913" i="1"/>
  <c r="O1913" i="1"/>
  <c r="AO1912" i="1"/>
  <c r="AN1912" i="1"/>
  <c r="AM1912" i="1"/>
  <c r="AI1912" i="1"/>
  <c r="AH1912" i="1"/>
  <c r="AG1912" i="1"/>
  <c r="AF1912" i="1"/>
  <c r="AE1912" i="1"/>
  <c r="AD1912" i="1"/>
  <c r="AC1912" i="1"/>
  <c r="AB1912" i="1"/>
  <c r="AA1912" i="1"/>
  <c r="Z1912" i="1"/>
  <c r="Y1912" i="1"/>
  <c r="X1912" i="1"/>
  <c r="W1912" i="1"/>
  <c r="V1912" i="1"/>
  <c r="U1912" i="1"/>
  <c r="T1912" i="1"/>
  <c r="AJ1912" i="1" s="1"/>
  <c r="AK1912" i="1" s="1"/>
  <c r="S1912" i="1"/>
  <c r="O1912" i="1"/>
  <c r="AO1911" i="1"/>
  <c r="AN1911" i="1"/>
  <c r="AM1911" i="1"/>
  <c r="AI1911" i="1"/>
  <c r="AH1911" i="1"/>
  <c r="AG1911" i="1"/>
  <c r="AF1911" i="1"/>
  <c r="AE1911" i="1"/>
  <c r="AD1911" i="1"/>
  <c r="AC1911" i="1"/>
  <c r="AB1911" i="1"/>
  <c r="AA1911" i="1"/>
  <c r="Z1911" i="1"/>
  <c r="Y1911" i="1"/>
  <c r="X1911" i="1"/>
  <c r="W1911" i="1"/>
  <c r="V1911" i="1"/>
  <c r="U1911" i="1"/>
  <c r="T1911" i="1"/>
  <c r="AJ1911" i="1" s="1"/>
  <c r="AK1911" i="1" s="1"/>
  <c r="S1911" i="1"/>
  <c r="O1911" i="1"/>
  <c r="AO1910" i="1"/>
  <c r="AN1910" i="1"/>
  <c r="AM1910" i="1"/>
  <c r="AI1910" i="1"/>
  <c r="AH1910" i="1"/>
  <c r="AG1910" i="1"/>
  <c r="AF1910" i="1"/>
  <c r="AE1910" i="1"/>
  <c r="AD1910" i="1"/>
  <c r="AC1910" i="1"/>
  <c r="AB1910" i="1"/>
  <c r="AA1910" i="1"/>
  <c r="Z1910" i="1"/>
  <c r="Y1910" i="1"/>
  <c r="X1910" i="1"/>
  <c r="W1910" i="1"/>
  <c r="V1910" i="1"/>
  <c r="U1910" i="1"/>
  <c r="T1910" i="1"/>
  <c r="AJ1910" i="1" s="1"/>
  <c r="AK1910" i="1" s="1"/>
  <c r="S1910" i="1"/>
  <c r="O1910" i="1"/>
  <c r="AO1909" i="1"/>
  <c r="AN1909" i="1"/>
  <c r="AM1909" i="1"/>
  <c r="AI1909" i="1"/>
  <c r="AH1909" i="1"/>
  <c r="AG1909" i="1"/>
  <c r="AF1909" i="1"/>
  <c r="AE1909" i="1"/>
  <c r="AD1909" i="1"/>
  <c r="AC1909" i="1"/>
  <c r="AB1909" i="1"/>
  <c r="AA1909" i="1"/>
  <c r="Z1909" i="1"/>
  <c r="Y1909" i="1"/>
  <c r="X1909" i="1"/>
  <c r="W1909" i="1"/>
  <c r="V1909" i="1"/>
  <c r="U1909" i="1"/>
  <c r="T1909" i="1"/>
  <c r="AJ1909" i="1" s="1"/>
  <c r="AK1909" i="1" s="1"/>
  <c r="S1909" i="1"/>
  <c r="O1909" i="1"/>
  <c r="AO1908" i="1"/>
  <c r="AN1908" i="1"/>
  <c r="AM1908" i="1"/>
  <c r="AI1908" i="1"/>
  <c r="AH1908" i="1"/>
  <c r="AG1908" i="1"/>
  <c r="AF1908" i="1"/>
  <c r="AE1908" i="1"/>
  <c r="AD1908" i="1"/>
  <c r="AC1908" i="1"/>
  <c r="AB1908" i="1"/>
  <c r="AA1908" i="1"/>
  <c r="Z1908" i="1"/>
  <c r="Y1908" i="1"/>
  <c r="X1908" i="1"/>
  <c r="W1908" i="1"/>
  <c r="V1908" i="1"/>
  <c r="U1908" i="1"/>
  <c r="T1908" i="1"/>
  <c r="AJ1908" i="1" s="1"/>
  <c r="AK1908" i="1" s="1"/>
  <c r="S1908" i="1"/>
  <c r="O1908" i="1"/>
  <c r="AO1907" i="1"/>
  <c r="AN1907" i="1"/>
  <c r="AM1907" i="1"/>
  <c r="AI1907" i="1"/>
  <c r="AH1907" i="1"/>
  <c r="AG1907" i="1"/>
  <c r="AF1907" i="1"/>
  <c r="AE1907" i="1"/>
  <c r="AD1907" i="1"/>
  <c r="AC1907" i="1"/>
  <c r="AB1907" i="1"/>
  <c r="AA1907" i="1"/>
  <c r="Z1907" i="1"/>
  <c r="Y1907" i="1"/>
  <c r="X1907" i="1"/>
  <c r="W1907" i="1"/>
  <c r="V1907" i="1"/>
  <c r="U1907" i="1"/>
  <c r="T1907" i="1"/>
  <c r="AJ1907" i="1" s="1"/>
  <c r="AK1907" i="1" s="1"/>
  <c r="S1907" i="1"/>
  <c r="O1907" i="1"/>
  <c r="AO1906" i="1"/>
  <c r="AN1906" i="1"/>
  <c r="AM1906" i="1"/>
  <c r="AI1906" i="1"/>
  <c r="AH1906" i="1"/>
  <c r="AG1906" i="1"/>
  <c r="AF1906" i="1"/>
  <c r="AE1906" i="1"/>
  <c r="AD1906" i="1"/>
  <c r="AC1906" i="1"/>
  <c r="AB1906" i="1"/>
  <c r="AA1906" i="1"/>
  <c r="Z1906" i="1"/>
  <c r="Y1906" i="1"/>
  <c r="X1906" i="1"/>
  <c r="W1906" i="1"/>
  <c r="V1906" i="1"/>
  <c r="U1906" i="1"/>
  <c r="T1906" i="1"/>
  <c r="AJ1906" i="1" s="1"/>
  <c r="AK1906" i="1" s="1"/>
  <c r="S1906" i="1"/>
  <c r="O1906" i="1"/>
  <c r="AO1905" i="1"/>
  <c r="AN1905" i="1"/>
  <c r="AM1905" i="1"/>
  <c r="AI1905" i="1"/>
  <c r="AH1905" i="1"/>
  <c r="AG1905" i="1"/>
  <c r="AF1905" i="1"/>
  <c r="AE1905" i="1"/>
  <c r="AD1905" i="1"/>
  <c r="AC1905" i="1"/>
  <c r="AB1905" i="1"/>
  <c r="AA1905" i="1"/>
  <c r="Z1905" i="1"/>
  <c r="Y1905" i="1"/>
  <c r="X1905" i="1"/>
  <c r="W1905" i="1"/>
  <c r="V1905" i="1"/>
  <c r="U1905" i="1"/>
  <c r="T1905" i="1"/>
  <c r="AJ1905" i="1" s="1"/>
  <c r="AK1905" i="1" s="1"/>
  <c r="S1905" i="1"/>
  <c r="O1905" i="1"/>
  <c r="AO1904" i="1"/>
  <c r="AN1904" i="1"/>
  <c r="AM1904" i="1"/>
  <c r="AI1904" i="1"/>
  <c r="AH1904" i="1"/>
  <c r="AG1904" i="1"/>
  <c r="AF1904" i="1"/>
  <c r="AE1904" i="1"/>
  <c r="AD1904" i="1"/>
  <c r="AC1904" i="1"/>
  <c r="AB1904" i="1"/>
  <c r="AA1904" i="1"/>
  <c r="Z1904" i="1"/>
  <c r="Y1904" i="1"/>
  <c r="X1904" i="1"/>
  <c r="W1904" i="1"/>
  <c r="V1904" i="1"/>
  <c r="U1904" i="1"/>
  <c r="T1904" i="1"/>
  <c r="AJ1904" i="1" s="1"/>
  <c r="AK1904" i="1" s="1"/>
  <c r="S1904" i="1"/>
  <c r="O1904" i="1"/>
  <c r="AO1903" i="1"/>
  <c r="AN1903" i="1"/>
  <c r="AM1903" i="1"/>
  <c r="AI1903" i="1"/>
  <c r="AH1903" i="1"/>
  <c r="AG1903" i="1"/>
  <c r="AF1903" i="1"/>
  <c r="AE1903" i="1"/>
  <c r="AD1903" i="1"/>
  <c r="AC1903" i="1"/>
  <c r="AB1903" i="1"/>
  <c r="AA1903" i="1"/>
  <c r="Z1903" i="1"/>
  <c r="Y1903" i="1"/>
  <c r="X1903" i="1"/>
  <c r="W1903" i="1"/>
  <c r="V1903" i="1"/>
  <c r="U1903" i="1"/>
  <c r="T1903" i="1"/>
  <c r="AJ1903" i="1" s="1"/>
  <c r="AK1903" i="1" s="1"/>
  <c r="S1903" i="1"/>
  <c r="O1903" i="1"/>
  <c r="AO1902" i="1"/>
  <c r="AN1902" i="1"/>
  <c r="AM1902" i="1"/>
  <c r="AI1902" i="1"/>
  <c r="AH1902" i="1"/>
  <c r="AG1902" i="1"/>
  <c r="AF1902" i="1"/>
  <c r="AE1902" i="1"/>
  <c r="AD1902" i="1"/>
  <c r="AC1902" i="1"/>
  <c r="AB1902" i="1"/>
  <c r="AA1902" i="1"/>
  <c r="Z1902" i="1"/>
  <c r="Y1902" i="1"/>
  <c r="X1902" i="1"/>
  <c r="W1902" i="1"/>
  <c r="V1902" i="1"/>
  <c r="U1902" i="1"/>
  <c r="T1902" i="1"/>
  <c r="AJ1902" i="1" s="1"/>
  <c r="AK1902" i="1" s="1"/>
  <c r="S1902" i="1"/>
  <c r="O1902" i="1"/>
  <c r="AO1901" i="1"/>
  <c r="AN1901" i="1"/>
  <c r="AM1901" i="1"/>
  <c r="AI1901" i="1"/>
  <c r="AH1901" i="1"/>
  <c r="AG1901" i="1"/>
  <c r="AF1901" i="1"/>
  <c r="AE1901" i="1"/>
  <c r="AD1901" i="1"/>
  <c r="AC1901" i="1"/>
  <c r="AB1901" i="1"/>
  <c r="AA1901" i="1"/>
  <c r="Z1901" i="1"/>
  <c r="Y1901" i="1"/>
  <c r="X1901" i="1"/>
  <c r="W1901" i="1"/>
  <c r="V1901" i="1"/>
  <c r="U1901" i="1"/>
  <c r="T1901" i="1"/>
  <c r="AJ1901" i="1" s="1"/>
  <c r="AK1901" i="1" s="1"/>
  <c r="S1901" i="1"/>
  <c r="O1901" i="1"/>
  <c r="AO1900" i="1"/>
  <c r="AN1900" i="1"/>
  <c r="AM1900" i="1"/>
  <c r="AI1900" i="1"/>
  <c r="AH1900" i="1"/>
  <c r="AG1900" i="1"/>
  <c r="AF1900" i="1"/>
  <c r="AE1900" i="1"/>
  <c r="AD1900" i="1"/>
  <c r="AC1900" i="1"/>
  <c r="AB1900" i="1"/>
  <c r="AA1900" i="1"/>
  <c r="Z1900" i="1"/>
  <c r="Y1900" i="1"/>
  <c r="X1900" i="1"/>
  <c r="W1900" i="1"/>
  <c r="V1900" i="1"/>
  <c r="U1900" i="1"/>
  <c r="T1900" i="1"/>
  <c r="AJ1900" i="1" s="1"/>
  <c r="AK1900" i="1" s="1"/>
  <c r="S1900" i="1"/>
  <c r="O1900" i="1"/>
  <c r="AO1899" i="1"/>
  <c r="AN1899" i="1"/>
  <c r="AM1899" i="1"/>
  <c r="AI1899" i="1"/>
  <c r="AH1899" i="1"/>
  <c r="AG1899" i="1"/>
  <c r="AF1899" i="1"/>
  <c r="AE1899" i="1"/>
  <c r="AD1899" i="1"/>
  <c r="AC1899" i="1"/>
  <c r="AB1899" i="1"/>
  <c r="AA1899" i="1"/>
  <c r="Z1899" i="1"/>
  <c r="Y1899" i="1"/>
  <c r="X1899" i="1"/>
  <c r="W1899" i="1"/>
  <c r="V1899" i="1"/>
  <c r="U1899" i="1"/>
  <c r="T1899" i="1"/>
  <c r="AJ1899" i="1" s="1"/>
  <c r="AK1899" i="1" s="1"/>
  <c r="S1899" i="1"/>
  <c r="O1899" i="1"/>
  <c r="AO1898" i="1"/>
  <c r="AN1898" i="1"/>
  <c r="AM1898" i="1"/>
  <c r="AI1898" i="1"/>
  <c r="AH1898" i="1"/>
  <c r="AG1898" i="1"/>
  <c r="AF1898" i="1"/>
  <c r="AE1898" i="1"/>
  <c r="AD1898" i="1"/>
  <c r="AC1898" i="1"/>
  <c r="AB1898" i="1"/>
  <c r="AA1898" i="1"/>
  <c r="Z1898" i="1"/>
  <c r="Y1898" i="1"/>
  <c r="X1898" i="1"/>
  <c r="W1898" i="1"/>
  <c r="V1898" i="1"/>
  <c r="U1898" i="1"/>
  <c r="T1898" i="1"/>
  <c r="AJ1898" i="1" s="1"/>
  <c r="AK1898" i="1" s="1"/>
  <c r="S1898" i="1"/>
  <c r="O1898" i="1"/>
  <c r="AO1897" i="1"/>
  <c r="AN1897" i="1"/>
  <c r="AM1897" i="1"/>
  <c r="AI1897" i="1"/>
  <c r="AH1897" i="1"/>
  <c r="AG1897" i="1"/>
  <c r="AF1897" i="1"/>
  <c r="AE1897" i="1"/>
  <c r="AD1897" i="1"/>
  <c r="AC1897" i="1"/>
  <c r="AB1897" i="1"/>
  <c r="AA1897" i="1"/>
  <c r="Z1897" i="1"/>
  <c r="Y1897" i="1"/>
  <c r="X1897" i="1"/>
  <c r="W1897" i="1"/>
  <c r="V1897" i="1"/>
  <c r="U1897" i="1"/>
  <c r="T1897" i="1"/>
  <c r="AJ1897" i="1" s="1"/>
  <c r="AK1897" i="1" s="1"/>
  <c r="S1897" i="1"/>
  <c r="O1897" i="1"/>
  <c r="AO1896" i="1"/>
  <c r="AN1896" i="1"/>
  <c r="AM1896" i="1"/>
  <c r="AI1896" i="1"/>
  <c r="AH1896" i="1"/>
  <c r="AG1896" i="1"/>
  <c r="AF1896" i="1"/>
  <c r="AE1896" i="1"/>
  <c r="AD1896" i="1"/>
  <c r="AC1896" i="1"/>
  <c r="AB1896" i="1"/>
  <c r="AA1896" i="1"/>
  <c r="Z1896" i="1"/>
  <c r="Y1896" i="1"/>
  <c r="X1896" i="1"/>
  <c r="W1896" i="1"/>
  <c r="V1896" i="1"/>
  <c r="U1896" i="1"/>
  <c r="T1896" i="1"/>
  <c r="AJ1896" i="1" s="1"/>
  <c r="AK1896" i="1" s="1"/>
  <c r="S1896" i="1"/>
  <c r="O1896" i="1"/>
  <c r="AO1895" i="1"/>
  <c r="AN1895" i="1"/>
  <c r="AM1895" i="1"/>
  <c r="AI1895" i="1"/>
  <c r="AH1895" i="1"/>
  <c r="AG1895" i="1"/>
  <c r="AF1895" i="1"/>
  <c r="AE1895" i="1"/>
  <c r="AD1895" i="1"/>
  <c r="AC1895" i="1"/>
  <c r="AB1895" i="1"/>
  <c r="AA1895" i="1"/>
  <c r="Z1895" i="1"/>
  <c r="Y1895" i="1"/>
  <c r="X1895" i="1"/>
  <c r="W1895" i="1"/>
  <c r="V1895" i="1"/>
  <c r="U1895" i="1"/>
  <c r="T1895" i="1"/>
  <c r="AJ1895" i="1" s="1"/>
  <c r="AK1895" i="1" s="1"/>
  <c r="S1895" i="1"/>
  <c r="O1895" i="1"/>
  <c r="AO1894" i="1"/>
  <c r="AN1894" i="1"/>
  <c r="AM1894" i="1"/>
  <c r="AI1894" i="1"/>
  <c r="AH1894" i="1"/>
  <c r="AG1894" i="1"/>
  <c r="AF1894" i="1"/>
  <c r="AE1894" i="1"/>
  <c r="AD1894" i="1"/>
  <c r="AC1894" i="1"/>
  <c r="AB1894" i="1"/>
  <c r="AA1894" i="1"/>
  <c r="Z1894" i="1"/>
  <c r="Y1894" i="1"/>
  <c r="X1894" i="1"/>
  <c r="W1894" i="1"/>
  <c r="V1894" i="1"/>
  <c r="U1894" i="1"/>
  <c r="T1894" i="1"/>
  <c r="AJ1894" i="1" s="1"/>
  <c r="AK1894" i="1" s="1"/>
  <c r="S1894" i="1"/>
  <c r="O1894" i="1"/>
  <c r="AO1893" i="1"/>
  <c r="AN1893" i="1"/>
  <c r="AM1893" i="1"/>
  <c r="AI1893" i="1"/>
  <c r="AH1893" i="1"/>
  <c r="AG1893" i="1"/>
  <c r="AF1893" i="1"/>
  <c r="AE1893" i="1"/>
  <c r="AD1893" i="1"/>
  <c r="AC1893" i="1"/>
  <c r="AB1893" i="1"/>
  <c r="AA1893" i="1"/>
  <c r="Z1893" i="1"/>
  <c r="Y1893" i="1"/>
  <c r="X1893" i="1"/>
  <c r="W1893" i="1"/>
  <c r="V1893" i="1"/>
  <c r="U1893" i="1"/>
  <c r="T1893" i="1"/>
  <c r="AJ1893" i="1" s="1"/>
  <c r="AK1893" i="1" s="1"/>
  <c r="S1893" i="1"/>
  <c r="O1893" i="1"/>
  <c r="AO1892" i="1"/>
  <c r="AN1892" i="1"/>
  <c r="AM1892" i="1"/>
  <c r="AI1892" i="1"/>
  <c r="AH1892" i="1"/>
  <c r="AG1892" i="1"/>
  <c r="AF1892" i="1"/>
  <c r="AE1892" i="1"/>
  <c r="AD1892" i="1"/>
  <c r="AC1892" i="1"/>
  <c r="AB1892" i="1"/>
  <c r="AA1892" i="1"/>
  <c r="Z1892" i="1"/>
  <c r="Y1892" i="1"/>
  <c r="X1892" i="1"/>
  <c r="W1892" i="1"/>
  <c r="V1892" i="1"/>
  <c r="U1892" i="1"/>
  <c r="T1892" i="1"/>
  <c r="AJ1892" i="1" s="1"/>
  <c r="AK1892" i="1" s="1"/>
  <c r="S1892" i="1"/>
  <c r="O1892" i="1"/>
  <c r="AO1891" i="1"/>
  <c r="AN1891" i="1"/>
  <c r="AM1891" i="1"/>
  <c r="AI1891" i="1"/>
  <c r="AH1891" i="1"/>
  <c r="AG1891" i="1"/>
  <c r="AF1891" i="1"/>
  <c r="AE1891" i="1"/>
  <c r="AD1891" i="1"/>
  <c r="AC1891" i="1"/>
  <c r="AB1891" i="1"/>
  <c r="AA1891" i="1"/>
  <c r="Z1891" i="1"/>
  <c r="Y1891" i="1"/>
  <c r="X1891" i="1"/>
  <c r="W1891" i="1"/>
  <c r="V1891" i="1"/>
  <c r="U1891" i="1"/>
  <c r="T1891" i="1"/>
  <c r="AJ1891" i="1" s="1"/>
  <c r="AK1891" i="1" s="1"/>
  <c r="S1891" i="1"/>
  <c r="O1891" i="1"/>
  <c r="AO1890" i="1"/>
  <c r="AN1890" i="1"/>
  <c r="AM1890" i="1"/>
  <c r="AI1890" i="1"/>
  <c r="AH1890" i="1"/>
  <c r="AG1890" i="1"/>
  <c r="AF1890" i="1"/>
  <c r="AE1890" i="1"/>
  <c r="AD1890" i="1"/>
  <c r="AC1890" i="1"/>
  <c r="AB1890" i="1"/>
  <c r="AA1890" i="1"/>
  <c r="Z1890" i="1"/>
  <c r="Y1890" i="1"/>
  <c r="X1890" i="1"/>
  <c r="W1890" i="1"/>
  <c r="V1890" i="1"/>
  <c r="U1890" i="1"/>
  <c r="T1890" i="1"/>
  <c r="AJ1890" i="1" s="1"/>
  <c r="AK1890" i="1" s="1"/>
  <c r="S1890" i="1"/>
  <c r="O1890" i="1"/>
  <c r="AO1889" i="1"/>
  <c r="AN1889" i="1"/>
  <c r="AM1889" i="1"/>
  <c r="AI1889" i="1"/>
  <c r="AH1889" i="1"/>
  <c r="AG1889" i="1"/>
  <c r="AF1889" i="1"/>
  <c r="AE1889" i="1"/>
  <c r="AD1889" i="1"/>
  <c r="AC1889" i="1"/>
  <c r="AB1889" i="1"/>
  <c r="AA1889" i="1"/>
  <c r="Z1889" i="1"/>
  <c r="Y1889" i="1"/>
  <c r="X1889" i="1"/>
  <c r="W1889" i="1"/>
  <c r="V1889" i="1"/>
  <c r="U1889" i="1"/>
  <c r="T1889" i="1"/>
  <c r="AJ1889" i="1" s="1"/>
  <c r="AK1889" i="1" s="1"/>
  <c r="S1889" i="1"/>
  <c r="O1889" i="1"/>
  <c r="AO1888" i="1"/>
  <c r="AN1888" i="1"/>
  <c r="AM1888" i="1"/>
  <c r="AI1888" i="1"/>
  <c r="AH1888" i="1"/>
  <c r="AG1888" i="1"/>
  <c r="AF1888" i="1"/>
  <c r="AE1888" i="1"/>
  <c r="AD1888" i="1"/>
  <c r="AC1888" i="1"/>
  <c r="AB1888" i="1"/>
  <c r="AA1888" i="1"/>
  <c r="Z1888" i="1"/>
  <c r="Y1888" i="1"/>
  <c r="X1888" i="1"/>
  <c r="W1888" i="1"/>
  <c r="V1888" i="1"/>
  <c r="U1888" i="1"/>
  <c r="T1888" i="1"/>
  <c r="AJ1888" i="1" s="1"/>
  <c r="AK1888" i="1" s="1"/>
  <c r="S1888" i="1"/>
  <c r="O1888" i="1"/>
  <c r="AO1887" i="1"/>
  <c r="AN1887" i="1"/>
  <c r="AM1887" i="1"/>
  <c r="AI1887" i="1"/>
  <c r="AH1887" i="1"/>
  <c r="AG1887" i="1"/>
  <c r="AF1887" i="1"/>
  <c r="AE1887" i="1"/>
  <c r="AD1887" i="1"/>
  <c r="AC1887" i="1"/>
  <c r="AB1887" i="1"/>
  <c r="AA1887" i="1"/>
  <c r="Z1887" i="1"/>
  <c r="Y1887" i="1"/>
  <c r="X1887" i="1"/>
  <c r="W1887" i="1"/>
  <c r="V1887" i="1"/>
  <c r="U1887" i="1"/>
  <c r="T1887" i="1"/>
  <c r="AJ1887" i="1" s="1"/>
  <c r="AK1887" i="1" s="1"/>
  <c r="S1887" i="1"/>
  <c r="O1887" i="1"/>
  <c r="AO1886" i="1"/>
  <c r="AN1886" i="1"/>
  <c r="AM1886" i="1"/>
  <c r="AI1886" i="1"/>
  <c r="AH1886" i="1"/>
  <c r="AG1886" i="1"/>
  <c r="AF1886" i="1"/>
  <c r="AE1886" i="1"/>
  <c r="AD1886" i="1"/>
  <c r="AC1886" i="1"/>
  <c r="AB1886" i="1"/>
  <c r="AA1886" i="1"/>
  <c r="Z1886" i="1"/>
  <c r="Y1886" i="1"/>
  <c r="X1886" i="1"/>
  <c r="W1886" i="1"/>
  <c r="V1886" i="1"/>
  <c r="U1886" i="1"/>
  <c r="T1886" i="1"/>
  <c r="AJ1886" i="1" s="1"/>
  <c r="AK1886" i="1" s="1"/>
  <c r="S1886" i="1"/>
  <c r="O1886" i="1"/>
  <c r="AO1885" i="1"/>
  <c r="AN1885" i="1"/>
  <c r="AM1885" i="1"/>
  <c r="AI1885" i="1"/>
  <c r="AH1885" i="1"/>
  <c r="AG1885" i="1"/>
  <c r="AF1885" i="1"/>
  <c r="AE1885" i="1"/>
  <c r="AD1885" i="1"/>
  <c r="AC1885" i="1"/>
  <c r="AB1885" i="1"/>
  <c r="AA1885" i="1"/>
  <c r="Z1885" i="1"/>
  <c r="Y1885" i="1"/>
  <c r="X1885" i="1"/>
  <c r="W1885" i="1"/>
  <c r="V1885" i="1"/>
  <c r="U1885" i="1"/>
  <c r="T1885" i="1"/>
  <c r="AJ1885" i="1" s="1"/>
  <c r="AK1885" i="1" s="1"/>
  <c r="S1885" i="1"/>
  <c r="O1885" i="1"/>
  <c r="AO1884" i="1"/>
  <c r="AN1884" i="1"/>
  <c r="AM1884" i="1"/>
  <c r="AI1884" i="1"/>
  <c r="AH1884" i="1"/>
  <c r="AG1884" i="1"/>
  <c r="AF1884" i="1"/>
  <c r="AE1884" i="1"/>
  <c r="AD1884" i="1"/>
  <c r="AC1884" i="1"/>
  <c r="AB1884" i="1"/>
  <c r="AA1884" i="1"/>
  <c r="Z1884" i="1"/>
  <c r="Y1884" i="1"/>
  <c r="X1884" i="1"/>
  <c r="W1884" i="1"/>
  <c r="V1884" i="1"/>
  <c r="U1884" i="1"/>
  <c r="T1884" i="1"/>
  <c r="AJ1884" i="1" s="1"/>
  <c r="AK1884" i="1" s="1"/>
  <c r="S1884" i="1"/>
  <c r="O1884" i="1"/>
  <c r="AO1883" i="1"/>
  <c r="AN1883" i="1"/>
  <c r="AM1883" i="1"/>
  <c r="AI1883" i="1"/>
  <c r="AH1883" i="1"/>
  <c r="AG1883" i="1"/>
  <c r="AF1883" i="1"/>
  <c r="AE1883" i="1"/>
  <c r="AD1883" i="1"/>
  <c r="AC1883" i="1"/>
  <c r="AB1883" i="1"/>
  <c r="AA1883" i="1"/>
  <c r="Z1883" i="1"/>
  <c r="Y1883" i="1"/>
  <c r="X1883" i="1"/>
  <c r="W1883" i="1"/>
  <c r="V1883" i="1"/>
  <c r="U1883" i="1"/>
  <c r="T1883" i="1"/>
  <c r="AJ1883" i="1" s="1"/>
  <c r="AK1883" i="1" s="1"/>
  <c r="S1883" i="1"/>
  <c r="O1883" i="1"/>
  <c r="AO1882" i="1"/>
  <c r="AN1882" i="1"/>
  <c r="AM1882" i="1"/>
  <c r="AI1882" i="1"/>
  <c r="AH1882" i="1"/>
  <c r="AG1882" i="1"/>
  <c r="AF1882" i="1"/>
  <c r="AE1882" i="1"/>
  <c r="AD1882" i="1"/>
  <c r="AC1882" i="1"/>
  <c r="AB1882" i="1"/>
  <c r="AA1882" i="1"/>
  <c r="Z1882" i="1"/>
  <c r="Y1882" i="1"/>
  <c r="X1882" i="1"/>
  <c r="W1882" i="1"/>
  <c r="V1882" i="1"/>
  <c r="U1882" i="1"/>
  <c r="T1882" i="1"/>
  <c r="AJ1882" i="1" s="1"/>
  <c r="AK1882" i="1" s="1"/>
  <c r="S1882" i="1"/>
  <c r="O1882" i="1"/>
  <c r="AO1881" i="1"/>
  <c r="AN1881" i="1"/>
  <c r="AM1881" i="1"/>
  <c r="AI1881" i="1"/>
  <c r="AH1881" i="1"/>
  <c r="AG1881" i="1"/>
  <c r="AF1881" i="1"/>
  <c r="AE1881" i="1"/>
  <c r="AD1881" i="1"/>
  <c r="AC1881" i="1"/>
  <c r="AB1881" i="1"/>
  <c r="AA1881" i="1"/>
  <c r="Z1881" i="1"/>
  <c r="Y1881" i="1"/>
  <c r="X1881" i="1"/>
  <c r="W1881" i="1"/>
  <c r="V1881" i="1"/>
  <c r="U1881" i="1"/>
  <c r="T1881" i="1"/>
  <c r="AJ1881" i="1" s="1"/>
  <c r="AK1881" i="1" s="1"/>
  <c r="S1881" i="1"/>
  <c r="O1881" i="1"/>
  <c r="AO1880" i="1"/>
  <c r="AN1880" i="1"/>
  <c r="AM1880" i="1"/>
  <c r="AI1880" i="1"/>
  <c r="AH1880" i="1"/>
  <c r="AG1880" i="1"/>
  <c r="AF1880" i="1"/>
  <c r="AE1880" i="1"/>
  <c r="AD1880" i="1"/>
  <c r="AC1880" i="1"/>
  <c r="AB1880" i="1"/>
  <c r="AA1880" i="1"/>
  <c r="Z1880" i="1"/>
  <c r="Y1880" i="1"/>
  <c r="X1880" i="1"/>
  <c r="W1880" i="1"/>
  <c r="V1880" i="1"/>
  <c r="U1880" i="1"/>
  <c r="T1880" i="1"/>
  <c r="AJ1880" i="1" s="1"/>
  <c r="AK1880" i="1" s="1"/>
  <c r="S1880" i="1"/>
  <c r="O1880" i="1"/>
  <c r="AO1879" i="1"/>
  <c r="AN1879" i="1"/>
  <c r="AM1879" i="1"/>
  <c r="AI1879" i="1"/>
  <c r="AH1879" i="1"/>
  <c r="AG1879" i="1"/>
  <c r="AF1879" i="1"/>
  <c r="AE1879" i="1"/>
  <c r="AD1879" i="1"/>
  <c r="AC1879" i="1"/>
  <c r="AB1879" i="1"/>
  <c r="AA1879" i="1"/>
  <c r="Z1879" i="1"/>
  <c r="Y1879" i="1"/>
  <c r="X1879" i="1"/>
  <c r="W1879" i="1"/>
  <c r="V1879" i="1"/>
  <c r="U1879" i="1"/>
  <c r="T1879" i="1"/>
  <c r="AJ1879" i="1" s="1"/>
  <c r="AK1879" i="1" s="1"/>
  <c r="S1879" i="1"/>
  <c r="O1879" i="1"/>
  <c r="AO1878" i="1"/>
  <c r="AN1878" i="1"/>
  <c r="AM1878" i="1"/>
  <c r="AI1878" i="1"/>
  <c r="AH1878" i="1"/>
  <c r="AG1878" i="1"/>
  <c r="AF1878" i="1"/>
  <c r="AE1878" i="1"/>
  <c r="AD1878" i="1"/>
  <c r="AC1878" i="1"/>
  <c r="AB1878" i="1"/>
  <c r="AA1878" i="1"/>
  <c r="Z1878" i="1"/>
  <c r="Y1878" i="1"/>
  <c r="X1878" i="1"/>
  <c r="W1878" i="1"/>
  <c r="V1878" i="1"/>
  <c r="U1878" i="1"/>
  <c r="T1878" i="1"/>
  <c r="AJ1878" i="1" s="1"/>
  <c r="AK1878" i="1" s="1"/>
  <c r="S1878" i="1"/>
  <c r="O1878" i="1"/>
  <c r="AO1877" i="1"/>
  <c r="AN1877" i="1"/>
  <c r="AM1877" i="1"/>
  <c r="AI1877" i="1"/>
  <c r="AH1877" i="1"/>
  <c r="AG1877" i="1"/>
  <c r="AF1877" i="1"/>
  <c r="AE1877" i="1"/>
  <c r="AD1877" i="1"/>
  <c r="AC1877" i="1"/>
  <c r="AB1877" i="1"/>
  <c r="AA1877" i="1"/>
  <c r="Z1877" i="1"/>
  <c r="Y1877" i="1"/>
  <c r="X1877" i="1"/>
  <c r="W1877" i="1"/>
  <c r="V1877" i="1"/>
  <c r="U1877" i="1"/>
  <c r="T1877" i="1"/>
  <c r="AJ1877" i="1" s="1"/>
  <c r="AK1877" i="1" s="1"/>
  <c r="S1877" i="1"/>
  <c r="O1877" i="1"/>
  <c r="AO1876" i="1"/>
  <c r="AN1876" i="1"/>
  <c r="AM1876" i="1"/>
  <c r="AI1876" i="1"/>
  <c r="AH1876" i="1"/>
  <c r="AG1876" i="1"/>
  <c r="AF1876" i="1"/>
  <c r="AE1876" i="1"/>
  <c r="AD1876" i="1"/>
  <c r="AC1876" i="1"/>
  <c r="AB1876" i="1"/>
  <c r="AA1876" i="1"/>
  <c r="Z1876" i="1"/>
  <c r="Y1876" i="1"/>
  <c r="X1876" i="1"/>
  <c r="W1876" i="1"/>
  <c r="V1876" i="1"/>
  <c r="U1876" i="1"/>
  <c r="T1876" i="1"/>
  <c r="AJ1876" i="1" s="1"/>
  <c r="AK1876" i="1" s="1"/>
  <c r="S1876" i="1"/>
  <c r="O1876" i="1"/>
  <c r="AO1875" i="1"/>
  <c r="AN1875" i="1"/>
  <c r="AM1875" i="1"/>
  <c r="AI1875" i="1"/>
  <c r="AH1875" i="1"/>
  <c r="AG1875" i="1"/>
  <c r="AF1875" i="1"/>
  <c r="AE1875" i="1"/>
  <c r="AD1875" i="1"/>
  <c r="AC1875" i="1"/>
  <c r="AB1875" i="1"/>
  <c r="AA1875" i="1"/>
  <c r="Z1875" i="1"/>
  <c r="Y1875" i="1"/>
  <c r="X1875" i="1"/>
  <c r="W1875" i="1"/>
  <c r="V1875" i="1"/>
  <c r="U1875" i="1"/>
  <c r="T1875" i="1"/>
  <c r="AJ1875" i="1" s="1"/>
  <c r="AK1875" i="1" s="1"/>
  <c r="S1875" i="1"/>
  <c r="O1875" i="1"/>
  <c r="AO1874" i="1"/>
  <c r="AN1874" i="1"/>
  <c r="AM1874" i="1"/>
  <c r="AI1874" i="1"/>
  <c r="AH1874" i="1"/>
  <c r="AG1874" i="1"/>
  <c r="AF1874" i="1"/>
  <c r="AE1874" i="1"/>
  <c r="AD1874" i="1"/>
  <c r="AC1874" i="1"/>
  <c r="AB1874" i="1"/>
  <c r="AA1874" i="1"/>
  <c r="Z1874" i="1"/>
  <c r="Y1874" i="1"/>
  <c r="X1874" i="1"/>
  <c r="W1874" i="1"/>
  <c r="V1874" i="1"/>
  <c r="U1874" i="1"/>
  <c r="T1874" i="1"/>
  <c r="AJ1874" i="1" s="1"/>
  <c r="AK1874" i="1" s="1"/>
  <c r="S1874" i="1"/>
  <c r="O1874" i="1"/>
  <c r="AO1873" i="1"/>
  <c r="AN1873" i="1"/>
  <c r="AM1873" i="1"/>
  <c r="AI1873" i="1"/>
  <c r="AH1873" i="1"/>
  <c r="AG1873" i="1"/>
  <c r="AF1873" i="1"/>
  <c r="AE1873" i="1"/>
  <c r="AD1873" i="1"/>
  <c r="AC1873" i="1"/>
  <c r="AB1873" i="1"/>
  <c r="AA1873" i="1"/>
  <c r="Z1873" i="1"/>
  <c r="Y1873" i="1"/>
  <c r="X1873" i="1"/>
  <c r="W1873" i="1"/>
  <c r="V1873" i="1"/>
  <c r="U1873" i="1"/>
  <c r="T1873" i="1"/>
  <c r="AJ1873" i="1" s="1"/>
  <c r="AK1873" i="1" s="1"/>
  <c r="S1873" i="1"/>
  <c r="O1873" i="1"/>
  <c r="AO1872" i="1"/>
  <c r="AN1872" i="1"/>
  <c r="AM1872" i="1"/>
  <c r="AI1872" i="1"/>
  <c r="AH1872" i="1"/>
  <c r="AG1872" i="1"/>
  <c r="AF1872" i="1"/>
  <c r="AE1872" i="1"/>
  <c r="AD1872" i="1"/>
  <c r="AC1872" i="1"/>
  <c r="AB1872" i="1"/>
  <c r="AA1872" i="1"/>
  <c r="Z1872" i="1"/>
  <c r="Y1872" i="1"/>
  <c r="X1872" i="1"/>
  <c r="W1872" i="1"/>
  <c r="V1872" i="1"/>
  <c r="U1872" i="1"/>
  <c r="T1872" i="1"/>
  <c r="AJ1872" i="1" s="1"/>
  <c r="AK1872" i="1" s="1"/>
  <c r="S1872" i="1"/>
  <c r="O1872" i="1"/>
  <c r="AO1871" i="1"/>
  <c r="AN1871" i="1"/>
  <c r="AM1871" i="1"/>
  <c r="AI1871" i="1"/>
  <c r="AH1871" i="1"/>
  <c r="AG1871" i="1"/>
  <c r="AF1871" i="1"/>
  <c r="AE1871" i="1"/>
  <c r="AD1871" i="1"/>
  <c r="AC1871" i="1"/>
  <c r="AB1871" i="1"/>
  <c r="AA1871" i="1"/>
  <c r="Z1871" i="1"/>
  <c r="Y1871" i="1"/>
  <c r="X1871" i="1"/>
  <c r="W1871" i="1"/>
  <c r="V1871" i="1"/>
  <c r="U1871" i="1"/>
  <c r="T1871" i="1"/>
  <c r="AJ1871" i="1" s="1"/>
  <c r="AK1871" i="1" s="1"/>
  <c r="S1871" i="1"/>
  <c r="O1871" i="1"/>
  <c r="AO1870" i="1"/>
  <c r="AN1870" i="1"/>
  <c r="AM1870" i="1"/>
  <c r="AI1870" i="1"/>
  <c r="AH1870" i="1"/>
  <c r="AG1870" i="1"/>
  <c r="AF1870" i="1"/>
  <c r="AE1870" i="1"/>
  <c r="AD1870" i="1"/>
  <c r="AC1870" i="1"/>
  <c r="AB1870" i="1"/>
  <c r="AA1870" i="1"/>
  <c r="Z1870" i="1"/>
  <c r="Y1870" i="1"/>
  <c r="X1870" i="1"/>
  <c r="W1870" i="1"/>
  <c r="V1870" i="1"/>
  <c r="U1870" i="1"/>
  <c r="T1870" i="1"/>
  <c r="AJ1870" i="1" s="1"/>
  <c r="AK1870" i="1" s="1"/>
  <c r="S1870" i="1"/>
  <c r="O1870" i="1"/>
  <c r="AO1869" i="1"/>
  <c r="AN1869" i="1"/>
  <c r="AM1869" i="1"/>
  <c r="AI1869" i="1"/>
  <c r="AH1869" i="1"/>
  <c r="AG1869" i="1"/>
  <c r="AF1869" i="1"/>
  <c r="AE1869" i="1"/>
  <c r="AD1869" i="1"/>
  <c r="AC1869" i="1"/>
  <c r="AB1869" i="1"/>
  <c r="AA1869" i="1"/>
  <c r="Z1869" i="1"/>
  <c r="Y1869" i="1"/>
  <c r="X1869" i="1"/>
  <c r="W1869" i="1"/>
  <c r="V1869" i="1"/>
  <c r="U1869" i="1"/>
  <c r="T1869" i="1"/>
  <c r="AJ1869" i="1" s="1"/>
  <c r="AK1869" i="1" s="1"/>
  <c r="S1869" i="1"/>
  <c r="O1869" i="1"/>
  <c r="AO1868" i="1"/>
  <c r="AN1868" i="1"/>
  <c r="AM1868" i="1"/>
  <c r="AI1868" i="1"/>
  <c r="AH1868" i="1"/>
  <c r="AG1868" i="1"/>
  <c r="AF1868" i="1"/>
  <c r="AE1868" i="1"/>
  <c r="AD1868" i="1"/>
  <c r="AC1868" i="1"/>
  <c r="AB1868" i="1"/>
  <c r="AA1868" i="1"/>
  <c r="Z1868" i="1"/>
  <c r="Y1868" i="1"/>
  <c r="X1868" i="1"/>
  <c r="W1868" i="1"/>
  <c r="V1868" i="1"/>
  <c r="U1868" i="1"/>
  <c r="T1868" i="1"/>
  <c r="AJ1868" i="1" s="1"/>
  <c r="AK1868" i="1" s="1"/>
  <c r="S1868" i="1"/>
  <c r="O1868" i="1"/>
  <c r="AO1867" i="1"/>
  <c r="AN1867" i="1"/>
  <c r="AM1867" i="1"/>
  <c r="AI1867" i="1"/>
  <c r="AH1867" i="1"/>
  <c r="AG1867" i="1"/>
  <c r="AF1867" i="1"/>
  <c r="AE1867" i="1"/>
  <c r="AD1867" i="1"/>
  <c r="AC1867" i="1"/>
  <c r="AB1867" i="1"/>
  <c r="AA1867" i="1"/>
  <c r="Z1867" i="1"/>
  <c r="Y1867" i="1"/>
  <c r="X1867" i="1"/>
  <c r="W1867" i="1"/>
  <c r="V1867" i="1"/>
  <c r="U1867" i="1"/>
  <c r="T1867" i="1"/>
  <c r="AJ1867" i="1" s="1"/>
  <c r="AK1867" i="1" s="1"/>
  <c r="S1867" i="1"/>
  <c r="O1867" i="1"/>
  <c r="AO1866" i="1"/>
  <c r="AN1866" i="1"/>
  <c r="AM1866" i="1"/>
  <c r="AI1866" i="1"/>
  <c r="AH1866" i="1"/>
  <c r="AG1866" i="1"/>
  <c r="AF1866" i="1"/>
  <c r="AE1866" i="1"/>
  <c r="AD1866" i="1"/>
  <c r="AC1866" i="1"/>
  <c r="AB1866" i="1"/>
  <c r="AA1866" i="1"/>
  <c r="Z1866" i="1"/>
  <c r="Y1866" i="1"/>
  <c r="X1866" i="1"/>
  <c r="W1866" i="1"/>
  <c r="V1866" i="1"/>
  <c r="U1866" i="1"/>
  <c r="T1866" i="1"/>
  <c r="AJ1866" i="1" s="1"/>
  <c r="AK1866" i="1" s="1"/>
  <c r="S1866" i="1"/>
  <c r="O1866" i="1"/>
  <c r="AO1865" i="1"/>
  <c r="AN1865" i="1"/>
  <c r="AM1865" i="1"/>
  <c r="AI1865" i="1"/>
  <c r="AH1865" i="1"/>
  <c r="AG1865" i="1"/>
  <c r="AF1865" i="1"/>
  <c r="AE1865" i="1"/>
  <c r="AD1865" i="1"/>
  <c r="AC1865" i="1"/>
  <c r="AB1865" i="1"/>
  <c r="AA1865" i="1"/>
  <c r="Z1865" i="1"/>
  <c r="Y1865" i="1"/>
  <c r="X1865" i="1"/>
  <c r="W1865" i="1"/>
  <c r="V1865" i="1"/>
  <c r="U1865" i="1"/>
  <c r="T1865" i="1"/>
  <c r="AJ1865" i="1" s="1"/>
  <c r="AK1865" i="1" s="1"/>
  <c r="S1865" i="1"/>
  <c r="O1865" i="1"/>
  <c r="AO1864" i="1"/>
  <c r="AN1864" i="1"/>
  <c r="AM1864" i="1"/>
  <c r="AI1864" i="1"/>
  <c r="AH1864" i="1"/>
  <c r="AG1864" i="1"/>
  <c r="AF1864" i="1"/>
  <c r="AE1864" i="1"/>
  <c r="AD1864" i="1"/>
  <c r="AC1864" i="1"/>
  <c r="AB1864" i="1"/>
  <c r="AA1864" i="1"/>
  <c r="Z1864" i="1"/>
  <c r="Y1864" i="1"/>
  <c r="X1864" i="1"/>
  <c r="W1864" i="1"/>
  <c r="V1864" i="1"/>
  <c r="U1864" i="1"/>
  <c r="T1864" i="1"/>
  <c r="AJ1864" i="1" s="1"/>
  <c r="AK1864" i="1" s="1"/>
  <c r="S1864" i="1"/>
  <c r="O1864" i="1"/>
  <c r="AO1863" i="1"/>
  <c r="AN1863" i="1"/>
  <c r="AM1863" i="1"/>
  <c r="AI1863" i="1"/>
  <c r="AH1863" i="1"/>
  <c r="AG1863" i="1"/>
  <c r="AF1863" i="1"/>
  <c r="AE1863" i="1"/>
  <c r="AD1863" i="1"/>
  <c r="AC1863" i="1"/>
  <c r="AB1863" i="1"/>
  <c r="AA1863" i="1"/>
  <c r="Z1863" i="1"/>
  <c r="Y1863" i="1"/>
  <c r="X1863" i="1"/>
  <c r="W1863" i="1"/>
  <c r="V1863" i="1"/>
  <c r="U1863" i="1"/>
  <c r="T1863" i="1"/>
  <c r="AJ1863" i="1" s="1"/>
  <c r="AK1863" i="1" s="1"/>
  <c r="S1863" i="1"/>
  <c r="O1863" i="1"/>
  <c r="AO1862" i="1"/>
  <c r="AN1862" i="1"/>
  <c r="AM1862" i="1"/>
  <c r="AI1862" i="1"/>
  <c r="AH1862" i="1"/>
  <c r="AG1862" i="1"/>
  <c r="AF1862" i="1"/>
  <c r="AE1862" i="1"/>
  <c r="AD1862" i="1"/>
  <c r="AC1862" i="1"/>
  <c r="AB1862" i="1"/>
  <c r="AA1862" i="1"/>
  <c r="Z1862" i="1"/>
  <c r="Y1862" i="1"/>
  <c r="X1862" i="1"/>
  <c r="W1862" i="1"/>
  <c r="V1862" i="1"/>
  <c r="U1862" i="1"/>
  <c r="T1862" i="1"/>
  <c r="AJ1862" i="1" s="1"/>
  <c r="AK1862" i="1" s="1"/>
  <c r="S1862" i="1"/>
  <c r="O1862" i="1"/>
  <c r="AO1861" i="1"/>
  <c r="AN1861" i="1"/>
  <c r="AM1861" i="1"/>
  <c r="AI1861" i="1"/>
  <c r="AH1861" i="1"/>
  <c r="AG1861" i="1"/>
  <c r="AF1861" i="1"/>
  <c r="AE1861" i="1"/>
  <c r="AD1861" i="1"/>
  <c r="AC1861" i="1"/>
  <c r="AB1861" i="1"/>
  <c r="AA1861" i="1"/>
  <c r="Z1861" i="1"/>
  <c r="Y1861" i="1"/>
  <c r="X1861" i="1"/>
  <c r="W1861" i="1"/>
  <c r="V1861" i="1"/>
  <c r="U1861" i="1"/>
  <c r="T1861" i="1"/>
  <c r="AJ1861" i="1" s="1"/>
  <c r="AK1861" i="1" s="1"/>
  <c r="S1861" i="1"/>
  <c r="O1861" i="1"/>
  <c r="AO1860" i="1"/>
  <c r="AN1860" i="1"/>
  <c r="AM1860" i="1"/>
  <c r="AI1860" i="1"/>
  <c r="AH1860" i="1"/>
  <c r="AG1860" i="1"/>
  <c r="AF1860" i="1"/>
  <c r="AE1860" i="1"/>
  <c r="AD1860" i="1"/>
  <c r="AC1860" i="1"/>
  <c r="AB1860" i="1"/>
  <c r="AA1860" i="1"/>
  <c r="Z1860" i="1"/>
  <c r="Y1860" i="1"/>
  <c r="X1860" i="1"/>
  <c r="W1860" i="1"/>
  <c r="V1860" i="1"/>
  <c r="U1860" i="1"/>
  <c r="T1860" i="1"/>
  <c r="AJ1860" i="1" s="1"/>
  <c r="AK1860" i="1" s="1"/>
  <c r="S1860" i="1"/>
  <c r="O1860" i="1"/>
  <c r="AO1859" i="1"/>
  <c r="AN1859" i="1"/>
  <c r="AM1859" i="1"/>
  <c r="AI1859" i="1"/>
  <c r="AH1859" i="1"/>
  <c r="AG1859" i="1"/>
  <c r="AF1859" i="1"/>
  <c r="AE1859" i="1"/>
  <c r="AD1859" i="1"/>
  <c r="AC1859" i="1"/>
  <c r="AB1859" i="1"/>
  <c r="AA1859" i="1"/>
  <c r="Z1859" i="1"/>
  <c r="Y1859" i="1"/>
  <c r="X1859" i="1"/>
  <c r="W1859" i="1"/>
  <c r="V1859" i="1"/>
  <c r="U1859" i="1"/>
  <c r="T1859" i="1"/>
  <c r="AJ1859" i="1" s="1"/>
  <c r="AK1859" i="1" s="1"/>
  <c r="S1859" i="1"/>
  <c r="O1859" i="1"/>
  <c r="AO1858" i="1"/>
  <c r="AN1858" i="1"/>
  <c r="AM1858" i="1"/>
  <c r="AI1858" i="1"/>
  <c r="AH1858" i="1"/>
  <c r="AG1858" i="1"/>
  <c r="AF1858" i="1"/>
  <c r="AE1858" i="1"/>
  <c r="AD1858" i="1"/>
  <c r="AC1858" i="1"/>
  <c r="AB1858" i="1"/>
  <c r="AA1858" i="1"/>
  <c r="Z1858" i="1"/>
  <c r="Y1858" i="1"/>
  <c r="X1858" i="1"/>
  <c r="W1858" i="1"/>
  <c r="V1858" i="1"/>
  <c r="U1858" i="1"/>
  <c r="T1858" i="1"/>
  <c r="AJ1858" i="1" s="1"/>
  <c r="AK1858" i="1" s="1"/>
  <c r="S1858" i="1"/>
  <c r="O1858" i="1"/>
  <c r="AO1857" i="1"/>
  <c r="AN1857" i="1"/>
  <c r="AM1857" i="1"/>
  <c r="AI1857" i="1"/>
  <c r="AH1857" i="1"/>
  <c r="AG1857" i="1"/>
  <c r="AF1857" i="1"/>
  <c r="AE1857" i="1"/>
  <c r="AD1857" i="1"/>
  <c r="AC1857" i="1"/>
  <c r="AB1857" i="1"/>
  <c r="AA1857" i="1"/>
  <c r="Z1857" i="1"/>
  <c r="Y1857" i="1"/>
  <c r="X1857" i="1"/>
  <c r="W1857" i="1"/>
  <c r="V1857" i="1"/>
  <c r="U1857" i="1"/>
  <c r="T1857" i="1"/>
  <c r="AJ1857" i="1" s="1"/>
  <c r="AK1857" i="1" s="1"/>
  <c r="S1857" i="1"/>
  <c r="O1857" i="1"/>
  <c r="AO1856" i="1"/>
  <c r="AN1856" i="1"/>
  <c r="AM1856" i="1"/>
  <c r="AI1856" i="1"/>
  <c r="AH1856" i="1"/>
  <c r="AG1856" i="1"/>
  <c r="AF1856" i="1"/>
  <c r="AE1856" i="1"/>
  <c r="AD1856" i="1"/>
  <c r="AC1856" i="1"/>
  <c r="AB1856" i="1"/>
  <c r="AA1856" i="1"/>
  <c r="Z1856" i="1"/>
  <c r="Y1856" i="1"/>
  <c r="X1856" i="1"/>
  <c r="W1856" i="1"/>
  <c r="V1856" i="1"/>
  <c r="U1856" i="1"/>
  <c r="T1856" i="1"/>
  <c r="AJ1856" i="1" s="1"/>
  <c r="AK1856" i="1" s="1"/>
  <c r="S1856" i="1"/>
  <c r="O1856" i="1"/>
  <c r="AO1855" i="1"/>
  <c r="AN1855" i="1"/>
  <c r="AM1855" i="1"/>
  <c r="AI1855" i="1"/>
  <c r="AH1855" i="1"/>
  <c r="AG1855" i="1"/>
  <c r="AF1855" i="1"/>
  <c r="AE1855" i="1"/>
  <c r="AD1855" i="1"/>
  <c r="AC1855" i="1"/>
  <c r="AB1855" i="1"/>
  <c r="AA1855" i="1"/>
  <c r="Z1855" i="1"/>
  <c r="Y1855" i="1"/>
  <c r="X1855" i="1"/>
  <c r="W1855" i="1"/>
  <c r="V1855" i="1"/>
  <c r="U1855" i="1"/>
  <c r="T1855" i="1"/>
  <c r="AJ1855" i="1" s="1"/>
  <c r="AK1855" i="1" s="1"/>
  <c r="S1855" i="1"/>
  <c r="O1855" i="1"/>
  <c r="AO1854" i="1"/>
  <c r="AN1854" i="1"/>
  <c r="AM1854" i="1"/>
  <c r="AI1854" i="1"/>
  <c r="AH1854" i="1"/>
  <c r="AG1854" i="1"/>
  <c r="AF1854" i="1"/>
  <c r="AE1854" i="1"/>
  <c r="AD1854" i="1"/>
  <c r="AC1854" i="1"/>
  <c r="AB1854" i="1"/>
  <c r="AA1854" i="1"/>
  <c r="Z1854" i="1"/>
  <c r="Y1854" i="1"/>
  <c r="X1854" i="1"/>
  <c r="W1854" i="1"/>
  <c r="V1854" i="1"/>
  <c r="U1854" i="1"/>
  <c r="T1854" i="1"/>
  <c r="AJ1854" i="1" s="1"/>
  <c r="AK1854" i="1" s="1"/>
  <c r="S1854" i="1"/>
  <c r="O1854" i="1"/>
  <c r="AO1853" i="1"/>
  <c r="AN1853" i="1"/>
  <c r="AM1853" i="1"/>
  <c r="AI1853" i="1"/>
  <c r="AH1853" i="1"/>
  <c r="AG1853" i="1"/>
  <c r="AF1853" i="1"/>
  <c r="AE1853" i="1"/>
  <c r="AD1853" i="1"/>
  <c r="AC1853" i="1"/>
  <c r="AB1853" i="1"/>
  <c r="AA1853" i="1"/>
  <c r="Z1853" i="1"/>
  <c r="Y1853" i="1"/>
  <c r="X1853" i="1"/>
  <c r="W1853" i="1"/>
  <c r="V1853" i="1"/>
  <c r="U1853" i="1"/>
  <c r="T1853" i="1"/>
  <c r="AJ1853" i="1" s="1"/>
  <c r="AK1853" i="1" s="1"/>
  <c r="S1853" i="1"/>
  <c r="O1853" i="1"/>
  <c r="AO1852" i="1"/>
  <c r="AN1852" i="1"/>
  <c r="AM1852" i="1"/>
  <c r="AI1852" i="1"/>
  <c r="AH1852" i="1"/>
  <c r="AG1852" i="1"/>
  <c r="AF1852" i="1"/>
  <c r="AE1852" i="1"/>
  <c r="AD1852" i="1"/>
  <c r="AC1852" i="1"/>
  <c r="AB1852" i="1"/>
  <c r="AA1852" i="1"/>
  <c r="Z1852" i="1"/>
  <c r="Y1852" i="1"/>
  <c r="X1852" i="1"/>
  <c r="W1852" i="1"/>
  <c r="V1852" i="1"/>
  <c r="U1852" i="1"/>
  <c r="T1852" i="1"/>
  <c r="AJ1852" i="1" s="1"/>
  <c r="AK1852" i="1" s="1"/>
  <c r="S1852" i="1"/>
  <c r="O1852" i="1"/>
  <c r="AO1851" i="1"/>
  <c r="AN1851" i="1"/>
  <c r="AM1851" i="1"/>
  <c r="AI1851" i="1"/>
  <c r="AH1851" i="1"/>
  <c r="AG1851" i="1"/>
  <c r="AF1851" i="1"/>
  <c r="AE1851" i="1"/>
  <c r="AD1851" i="1"/>
  <c r="AC1851" i="1"/>
  <c r="AB1851" i="1"/>
  <c r="AA1851" i="1"/>
  <c r="Z1851" i="1"/>
  <c r="Y1851" i="1"/>
  <c r="X1851" i="1"/>
  <c r="W1851" i="1"/>
  <c r="V1851" i="1"/>
  <c r="U1851" i="1"/>
  <c r="T1851" i="1"/>
  <c r="AJ1851" i="1" s="1"/>
  <c r="AK1851" i="1" s="1"/>
  <c r="S1851" i="1"/>
  <c r="O1851" i="1"/>
  <c r="AO1850" i="1"/>
  <c r="AN1850" i="1"/>
  <c r="AM1850" i="1"/>
  <c r="AI1850" i="1"/>
  <c r="AH1850" i="1"/>
  <c r="AG1850" i="1"/>
  <c r="AF1850" i="1"/>
  <c r="AE1850" i="1"/>
  <c r="AD1850" i="1"/>
  <c r="AC1850" i="1"/>
  <c r="AB1850" i="1"/>
  <c r="AA1850" i="1"/>
  <c r="Z1850" i="1"/>
  <c r="Y1850" i="1"/>
  <c r="X1850" i="1"/>
  <c r="W1850" i="1"/>
  <c r="V1850" i="1"/>
  <c r="U1850" i="1"/>
  <c r="T1850" i="1"/>
  <c r="AJ1850" i="1" s="1"/>
  <c r="AK1850" i="1" s="1"/>
  <c r="S1850" i="1"/>
  <c r="O1850" i="1"/>
  <c r="AO1849" i="1"/>
  <c r="AN1849" i="1"/>
  <c r="AM1849" i="1"/>
  <c r="AI1849" i="1"/>
  <c r="AH1849" i="1"/>
  <c r="AG1849" i="1"/>
  <c r="AF1849" i="1"/>
  <c r="AE1849" i="1"/>
  <c r="AD1849" i="1"/>
  <c r="AC1849" i="1"/>
  <c r="AB1849" i="1"/>
  <c r="AA1849" i="1"/>
  <c r="Z1849" i="1"/>
  <c r="Y1849" i="1"/>
  <c r="X1849" i="1"/>
  <c r="W1849" i="1"/>
  <c r="V1849" i="1"/>
  <c r="U1849" i="1"/>
  <c r="T1849" i="1"/>
  <c r="AJ1849" i="1" s="1"/>
  <c r="AK1849" i="1" s="1"/>
  <c r="S1849" i="1"/>
  <c r="O1849" i="1"/>
  <c r="AO1848" i="1"/>
  <c r="AN1848" i="1"/>
  <c r="AM1848" i="1"/>
  <c r="AI1848" i="1"/>
  <c r="AH1848" i="1"/>
  <c r="AG1848" i="1"/>
  <c r="AF1848" i="1"/>
  <c r="AE1848" i="1"/>
  <c r="AD1848" i="1"/>
  <c r="AC1848" i="1"/>
  <c r="AB1848" i="1"/>
  <c r="AA1848" i="1"/>
  <c r="Z1848" i="1"/>
  <c r="Y1848" i="1"/>
  <c r="X1848" i="1"/>
  <c r="W1848" i="1"/>
  <c r="V1848" i="1"/>
  <c r="U1848" i="1"/>
  <c r="T1848" i="1"/>
  <c r="AJ1848" i="1" s="1"/>
  <c r="AK1848" i="1" s="1"/>
  <c r="S1848" i="1"/>
  <c r="O1848" i="1"/>
  <c r="AO1847" i="1"/>
  <c r="AN1847" i="1"/>
  <c r="AM1847" i="1"/>
  <c r="AI1847" i="1"/>
  <c r="AH1847" i="1"/>
  <c r="AG1847" i="1"/>
  <c r="AF1847" i="1"/>
  <c r="AE1847" i="1"/>
  <c r="AD1847" i="1"/>
  <c r="AC1847" i="1"/>
  <c r="AB1847" i="1"/>
  <c r="AA1847" i="1"/>
  <c r="Z1847" i="1"/>
  <c r="Y1847" i="1"/>
  <c r="X1847" i="1"/>
  <c r="W1847" i="1"/>
  <c r="V1847" i="1"/>
  <c r="U1847" i="1"/>
  <c r="T1847" i="1"/>
  <c r="AJ1847" i="1" s="1"/>
  <c r="AK1847" i="1" s="1"/>
  <c r="S1847" i="1"/>
  <c r="O1847" i="1"/>
  <c r="AO1846" i="1"/>
  <c r="AN1846" i="1"/>
  <c r="AM1846" i="1"/>
  <c r="AI1846" i="1"/>
  <c r="AH1846" i="1"/>
  <c r="AG1846" i="1"/>
  <c r="AF1846" i="1"/>
  <c r="AE1846" i="1"/>
  <c r="AD1846" i="1"/>
  <c r="AC1846" i="1"/>
  <c r="AB1846" i="1"/>
  <c r="AA1846" i="1"/>
  <c r="Z1846" i="1"/>
  <c r="Y1846" i="1"/>
  <c r="X1846" i="1"/>
  <c r="W1846" i="1"/>
  <c r="V1846" i="1"/>
  <c r="U1846" i="1"/>
  <c r="T1846" i="1"/>
  <c r="AJ1846" i="1" s="1"/>
  <c r="AK1846" i="1" s="1"/>
  <c r="S1846" i="1"/>
  <c r="O1846" i="1"/>
  <c r="AO1845" i="1"/>
  <c r="AN1845" i="1"/>
  <c r="AM1845" i="1"/>
  <c r="AI1845" i="1"/>
  <c r="AH1845" i="1"/>
  <c r="AG1845" i="1"/>
  <c r="AF1845" i="1"/>
  <c r="AE1845" i="1"/>
  <c r="AD1845" i="1"/>
  <c r="AC1845" i="1"/>
  <c r="AB1845" i="1"/>
  <c r="AA1845" i="1"/>
  <c r="Z1845" i="1"/>
  <c r="Y1845" i="1"/>
  <c r="X1845" i="1"/>
  <c r="W1845" i="1"/>
  <c r="V1845" i="1"/>
  <c r="U1845" i="1"/>
  <c r="T1845" i="1"/>
  <c r="AJ1845" i="1" s="1"/>
  <c r="AK1845" i="1" s="1"/>
  <c r="S1845" i="1"/>
  <c r="O1845" i="1"/>
  <c r="AO1844" i="1"/>
  <c r="AN1844" i="1"/>
  <c r="AM1844" i="1"/>
  <c r="AI1844" i="1"/>
  <c r="AH1844" i="1"/>
  <c r="AG1844" i="1"/>
  <c r="AF1844" i="1"/>
  <c r="AE1844" i="1"/>
  <c r="AD1844" i="1"/>
  <c r="AC1844" i="1"/>
  <c r="AB1844" i="1"/>
  <c r="AA1844" i="1"/>
  <c r="Z1844" i="1"/>
  <c r="Y1844" i="1"/>
  <c r="X1844" i="1"/>
  <c r="W1844" i="1"/>
  <c r="V1844" i="1"/>
  <c r="U1844" i="1"/>
  <c r="T1844" i="1"/>
  <c r="AJ1844" i="1" s="1"/>
  <c r="AK1844" i="1" s="1"/>
  <c r="S1844" i="1"/>
  <c r="O1844" i="1"/>
  <c r="AO1843" i="1"/>
  <c r="AN1843" i="1"/>
  <c r="AM1843" i="1"/>
  <c r="AI1843" i="1"/>
  <c r="AH1843" i="1"/>
  <c r="AG1843" i="1"/>
  <c r="AF1843" i="1"/>
  <c r="AE1843" i="1"/>
  <c r="AD1843" i="1"/>
  <c r="AC1843" i="1"/>
  <c r="AB1843" i="1"/>
  <c r="AA1843" i="1"/>
  <c r="Z1843" i="1"/>
  <c r="Y1843" i="1"/>
  <c r="X1843" i="1"/>
  <c r="W1843" i="1"/>
  <c r="V1843" i="1"/>
  <c r="U1843" i="1"/>
  <c r="T1843" i="1"/>
  <c r="AJ1843" i="1" s="1"/>
  <c r="AK1843" i="1" s="1"/>
  <c r="S1843" i="1"/>
  <c r="O1843" i="1"/>
  <c r="AO1842" i="1"/>
  <c r="AN1842" i="1"/>
  <c r="AM1842" i="1"/>
  <c r="AI1842" i="1"/>
  <c r="AH1842" i="1"/>
  <c r="AG1842" i="1"/>
  <c r="AF1842" i="1"/>
  <c r="AE1842" i="1"/>
  <c r="AD1842" i="1"/>
  <c r="AC1842" i="1"/>
  <c r="AB1842" i="1"/>
  <c r="AA1842" i="1"/>
  <c r="Z1842" i="1"/>
  <c r="Y1842" i="1"/>
  <c r="X1842" i="1"/>
  <c r="W1842" i="1"/>
  <c r="V1842" i="1"/>
  <c r="U1842" i="1"/>
  <c r="T1842" i="1"/>
  <c r="AJ1842" i="1" s="1"/>
  <c r="AK1842" i="1" s="1"/>
  <c r="S1842" i="1"/>
  <c r="O1842" i="1"/>
  <c r="AO1841" i="1"/>
  <c r="AN1841" i="1"/>
  <c r="AM1841" i="1"/>
  <c r="AI1841" i="1"/>
  <c r="AH1841" i="1"/>
  <c r="AG1841" i="1"/>
  <c r="AF1841" i="1"/>
  <c r="AE1841" i="1"/>
  <c r="AD1841" i="1"/>
  <c r="AC1841" i="1"/>
  <c r="AB1841" i="1"/>
  <c r="AA1841" i="1"/>
  <c r="Z1841" i="1"/>
  <c r="Y1841" i="1"/>
  <c r="X1841" i="1"/>
  <c r="W1841" i="1"/>
  <c r="V1841" i="1"/>
  <c r="U1841" i="1"/>
  <c r="T1841" i="1"/>
  <c r="AJ1841" i="1" s="1"/>
  <c r="AK1841" i="1" s="1"/>
  <c r="S1841" i="1"/>
  <c r="O1841" i="1"/>
  <c r="AO1840" i="1"/>
  <c r="AN1840" i="1"/>
  <c r="AM1840" i="1"/>
  <c r="AI1840" i="1"/>
  <c r="AH1840" i="1"/>
  <c r="AG1840" i="1"/>
  <c r="AF1840" i="1"/>
  <c r="AE1840" i="1"/>
  <c r="AD1840" i="1"/>
  <c r="AC1840" i="1"/>
  <c r="AB1840" i="1"/>
  <c r="AA1840" i="1"/>
  <c r="Z1840" i="1"/>
  <c r="Y1840" i="1"/>
  <c r="X1840" i="1"/>
  <c r="W1840" i="1"/>
  <c r="V1840" i="1"/>
  <c r="U1840" i="1"/>
  <c r="T1840" i="1"/>
  <c r="AJ1840" i="1" s="1"/>
  <c r="AK1840" i="1" s="1"/>
  <c r="S1840" i="1"/>
  <c r="O1840" i="1"/>
  <c r="AO1839" i="1"/>
  <c r="AN1839" i="1"/>
  <c r="AM1839" i="1"/>
  <c r="AI1839" i="1"/>
  <c r="AH1839" i="1"/>
  <c r="AG1839" i="1"/>
  <c r="AF1839" i="1"/>
  <c r="AE1839" i="1"/>
  <c r="AD1839" i="1"/>
  <c r="AC1839" i="1"/>
  <c r="AB1839" i="1"/>
  <c r="AA1839" i="1"/>
  <c r="Z1839" i="1"/>
  <c r="Y1839" i="1"/>
  <c r="X1839" i="1"/>
  <c r="W1839" i="1"/>
  <c r="V1839" i="1"/>
  <c r="U1839" i="1"/>
  <c r="T1839" i="1"/>
  <c r="AJ1839" i="1" s="1"/>
  <c r="AK1839" i="1" s="1"/>
  <c r="S1839" i="1"/>
  <c r="O1839" i="1"/>
  <c r="AO1838" i="1"/>
  <c r="AN1838" i="1"/>
  <c r="AM1838" i="1"/>
  <c r="AI1838" i="1"/>
  <c r="AH1838" i="1"/>
  <c r="AG1838" i="1"/>
  <c r="AF1838" i="1"/>
  <c r="AE1838" i="1"/>
  <c r="AD1838" i="1"/>
  <c r="AC1838" i="1"/>
  <c r="AB1838" i="1"/>
  <c r="AA1838" i="1"/>
  <c r="Z1838" i="1"/>
  <c r="Y1838" i="1"/>
  <c r="X1838" i="1"/>
  <c r="W1838" i="1"/>
  <c r="V1838" i="1"/>
  <c r="U1838" i="1"/>
  <c r="T1838" i="1"/>
  <c r="AJ1838" i="1" s="1"/>
  <c r="AK1838" i="1" s="1"/>
  <c r="S1838" i="1"/>
  <c r="O1838" i="1"/>
  <c r="AO1837" i="1"/>
  <c r="AN1837" i="1"/>
  <c r="AM1837" i="1"/>
  <c r="AI1837" i="1"/>
  <c r="AH1837" i="1"/>
  <c r="AG1837" i="1"/>
  <c r="AF1837" i="1"/>
  <c r="AE1837" i="1"/>
  <c r="AD1837" i="1"/>
  <c r="AC1837" i="1"/>
  <c r="AB1837" i="1"/>
  <c r="AA1837" i="1"/>
  <c r="Z1837" i="1"/>
  <c r="Y1837" i="1"/>
  <c r="X1837" i="1"/>
  <c r="W1837" i="1"/>
  <c r="V1837" i="1"/>
  <c r="U1837" i="1"/>
  <c r="T1837" i="1"/>
  <c r="AJ1837" i="1" s="1"/>
  <c r="AK1837" i="1" s="1"/>
  <c r="S1837" i="1"/>
  <c r="O1837" i="1"/>
  <c r="AO1836" i="1"/>
  <c r="AN1836" i="1"/>
  <c r="AM1836" i="1"/>
  <c r="AI1836" i="1"/>
  <c r="AH1836" i="1"/>
  <c r="AG1836" i="1"/>
  <c r="AF1836" i="1"/>
  <c r="AE1836" i="1"/>
  <c r="AD1836" i="1"/>
  <c r="AC1836" i="1"/>
  <c r="AB1836" i="1"/>
  <c r="AA1836" i="1"/>
  <c r="Z1836" i="1"/>
  <c r="Y1836" i="1"/>
  <c r="X1836" i="1"/>
  <c r="W1836" i="1"/>
  <c r="V1836" i="1"/>
  <c r="U1836" i="1"/>
  <c r="T1836" i="1"/>
  <c r="AJ1836" i="1" s="1"/>
  <c r="AK1836" i="1" s="1"/>
  <c r="S1836" i="1"/>
  <c r="O1836" i="1"/>
  <c r="AO1835" i="1"/>
  <c r="AN1835" i="1"/>
  <c r="AM1835" i="1"/>
  <c r="AI1835" i="1"/>
  <c r="AH1835" i="1"/>
  <c r="AG1835" i="1"/>
  <c r="AF1835" i="1"/>
  <c r="AE1835" i="1"/>
  <c r="AD1835" i="1"/>
  <c r="AC1835" i="1"/>
  <c r="AB1835" i="1"/>
  <c r="AA1835" i="1"/>
  <c r="Z1835" i="1"/>
  <c r="Y1835" i="1"/>
  <c r="X1835" i="1"/>
  <c r="W1835" i="1"/>
  <c r="V1835" i="1"/>
  <c r="U1835" i="1"/>
  <c r="T1835" i="1"/>
  <c r="AJ1835" i="1" s="1"/>
  <c r="AK1835" i="1" s="1"/>
  <c r="S1835" i="1"/>
  <c r="O1835" i="1"/>
  <c r="AO1834" i="1"/>
  <c r="AN1834" i="1"/>
  <c r="AM1834" i="1"/>
  <c r="AI1834" i="1"/>
  <c r="AH1834" i="1"/>
  <c r="AG1834" i="1"/>
  <c r="AF1834" i="1"/>
  <c r="AE1834" i="1"/>
  <c r="AD1834" i="1"/>
  <c r="AC1834" i="1"/>
  <c r="AB1834" i="1"/>
  <c r="AA1834" i="1"/>
  <c r="Z1834" i="1"/>
  <c r="Y1834" i="1"/>
  <c r="X1834" i="1"/>
  <c r="W1834" i="1"/>
  <c r="V1834" i="1"/>
  <c r="U1834" i="1"/>
  <c r="T1834" i="1"/>
  <c r="AJ1834" i="1" s="1"/>
  <c r="AK1834" i="1" s="1"/>
  <c r="S1834" i="1"/>
  <c r="O1834" i="1"/>
  <c r="AO1833" i="1"/>
  <c r="AN1833" i="1"/>
  <c r="AM1833" i="1"/>
  <c r="AI1833" i="1"/>
  <c r="AH1833" i="1"/>
  <c r="AG1833" i="1"/>
  <c r="AF1833" i="1"/>
  <c r="AE1833" i="1"/>
  <c r="AD1833" i="1"/>
  <c r="AC1833" i="1"/>
  <c r="AB1833" i="1"/>
  <c r="AA1833" i="1"/>
  <c r="Z1833" i="1"/>
  <c r="Y1833" i="1"/>
  <c r="X1833" i="1"/>
  <c r="W1833" i="1"/>
  <c r="V1833" i="1"/>
  <c r="U1833" i="1"/>
  <c r="T1833" i="1"/>
  <c r="AJ1833" i="1" s="1"/>
  <c r="AK1833" i="1" s="1"/>
  <c r="S1833" i="1"/>
  <c r="O1833" i="1"/>
  <c r="AO1832" i="1"/>
  <c r="AN1832" i="1"/>
  <c r="AM1832" i="1"/>
  <c r="AI1832" i="1"/>
  <c r="AH1832" i="1"/>
  <c r="AG1832" i="1"/>
  <c r="AF1832" i="1"/>
  <c r="AE1832" i="1"/>
  <c r="AD1832" i="1"/>
  <c r="AC1832" i="1"/>
  <c r="AB1832" i="1"/>
  <c r="AA1832" i="1"/>
  <c r="Z1832" i="1"/>
  <c r="Y1832" i="1"/>
  <c r="X1832" i="1"/>
  <c r="W1832" i="1"/>
  <c r="V1832" i="1"/>
  <c r="U1832" i="1"/>
  <c r="T1832" i="1"/>
  <c r="AJ1832" i="1" s="1"/>
  <c r="AK1832" i="1" s="1"/>
  <c r="S1832" i="1"/>
  <c r="O1832" i="1"/>
  <c r="AO1831" i="1"/>
  <c r="AN1831" i="1"/>
  <c r="AM1831" i="1"/>
  <c r="AI1831" i="1"/>
  <c r="AH1831" i="1"/>
  <c r="AG1831" i="1"/>
  <c r="AF1831" i="1"/>
  <c r="AE1831" i="1"/>
  <c r="AD1831" i="1"/>
  <c r="AC1831" i="1"/>
  <c r="AB1831" i="1"/>
  <c r="AA1831" i="1"/>
  <c r="Z1831" i="1"/>
  <c r="Y1831" i="1"/>
  <c r="X1831" i="1"/>
  <c r="W1831" i="1"/>
  <c r="V1831" i="1"/>
  <c r="U1831" i="1"/>
  <c r="T1831" i="1"/>
  <c r="AJ1831" i="1" s="1"/>
  <c r="AK1831" i="1" s="1"/>
  <c r="S1831" i="1"/>
  <c r="O1831" i="1"/>
  <c r="AO1830" i="1"/>
  <c r="AN1830" i="1"/>
  <c r="AM1830" i="1"/>
  <c r="AI1830" i="1"/>
  <c r="AH1830" i="1"/>
  <c r="AG1830" i="1"/>
  <c r="AF1830" i="1"/>
  <c r="AE1830" i="1"/>
  <c r="AD1830" i="1"/>
  <c r="AC1830" i="1"/>
  <c r="AB1830" i="1"/>
  <c r="AA1830" i="1"/>
  <c r="Z1830" i="1"/>
  <c r="Y1830" i="1"/>
  <c r="X1830" i="1"/>
  <c r="W1830" i="1"/>
  <c r="V1830" i="1"/>
  <c r="U1830" i="1"/>
  <c r="T1830" i="1"/>
  <c r="AJ1830" i="1" s="1"/>
  <c r="AK1830" i="1" s="1"/>
  <c r="S1830" i="1"/>
  <c r="O1830" i="1"/>
  <c r="AO1829" i="1"/>
  <c r="AN1829" i="1"/>
  <c r="AM1829" i="1"/>
  <c r="AI1829" i="1"/>
  <c r="AH1829" i="1"/>
  <c r="AG1829" i="1"/>
  <c r="AF1829" i="1"/>
  <c r="AE1829" i="1"/>
  <c r="AD1829" i="1"/>
  <c r="AC1829" i="1"/>
  <c r="AB1829" i="1"/>
  <c r="AA1829" i="1"/>
  <c r="Z1829" i="1"/>
  <c r="Y1829" i="1"/>
  <c r="X1829" i="1"/>
  <c r="W1829" i="1"/>
  <c r="V1829" i="1"/>
  <c r="U1829" i="1"/>
  <c r="T1829" i="1"/>
  <c r="AJ1829" i="1" s="1"/>
  <c r="AK1829" i="1" s="1"/>
  <c r="S1829" i="1"/>
  <c r="O1829" i="1"/>
  <c r="AO1828" i="1"/>
  <c r="AN1828" i="1"/>
  <c r="AM1828" i="1"/>
  <c r="AI1828" i="1"/>
  <c r="AH1828" i="1"/>
  <c r="AG1828" i="1"/>
  <c r="AF1828" i="1"/>
  <c r="AE1828" i="1"/>
  <c r="AD1828" i="1"/>
  <c r="AC1828" i="1"/>
  <c r="AB1828" i="1"/>
  <c r="AA1828" i="1"/>
  <c r="Z1828" i="1"/>
  <c r="Y1828" i="1"/>
  <c r="X1828" i="1"/>
  <c r="W1828" i="1"/>
  <c r="V1828" i="1"/>
  <c r="U1828" i="1"/>
  <c r="T1828" i="1"/>
  <c r="AJ1828" i="1" s="1"/>
  <c r="AK1828" i="1" s="1"/>
  <c r="S1828" i="1"/>
  <c r="O1828" i="1"/>
  <c r="AO1827" i="1"/>
  <c r="AN1827" i="1"/>
  <c r="AM1827" i="1"/>
  <c r="AI1827" i="1"/>
  <c r="AH1827" i="1"/>
  <c r="AG1827" i="1"/>
  <c r="AF1827" i="1"/>
  <c r="AE1827" i="1"/>
  <c r="AD1827" i="1"/>
  <c r="AC1827" i="1"/>
  <c r="AB1827" i="1"/>
  <c r="AA1827" i="1"/>
  <c r="Z1827" i="1"/>
  <c r="Y1827" i="1"/>
  <c r="X1827" i="1"/>
  <c r="W1827" i="1"/>
  <c r="V1827" i="1"/>
  <c r="U1827" i="1"/>
  <c r="T1827" i="1"/>
  <c r="AJ1827" i="1" s="1"/>
  <c r="AK1827" i="1" s="1"/>
  <c r="S1827" i="1"/>
  <c r="O1827" i="1"/>
  <c r="AO1826" i="1"/>
  <c r="AN1826" i="1"/>
  <c r="AM1826" i="1"/>
  <c r="AI1826" i="1"/>
  <c r="AH1826" i="1"/>
  <c r="AG1826" i="1"/>
  <c r="AF1826" i="1"/>
  <c r="AE1826" i="1"/>
  <c r="AD1826" i="1"/>
  <c r="AC1826" i="1"/>
  <c r="AB1826" i="1"/>
  <c r="AA1826" i="1"/>
  <c r="Z1826" i="1"/>
  <c r="Y1826" i="1"/>
  <c r="X1826" i="1"/>
  <c r="W1826" i="1"/>
  <c r="V1826" i="1"/>
  <c r="U1826" i="1"/>
  <c r="T1826" i="1"/>
  <c r="AJ1826" i="1" s="1"/>
  <c r="AK1826" i="1" s="1"/>
  <c r="S1826" i="1"/>
  <c r="O1826" i="1"/>
  <c r="AO1825" i="1"/>
  <c r="AN1825" i="1"/>
  <c r="AM1825" i="1"/>
  <c r="AI1825" i="1"/>
  <c r="AH1825" i="1"/>
  <c r="AG1825" i="1"/>
  <c r="AF1825" i="1"/>
  <c r="AE1825" i="1"/>
  <c r="AD1825" i="1"/>
  <c r="AC1825" i="1"/>
  <c r="AB1825" i="1"/>
  <c r="AA1825" i="1"/>
  <c r="Z1825" i="1"/>
  <c r="Y1825" i="1"/>
  <c r="X1825" i="1"/>
  <c r="W1825" i="1"/>
  <c r="V1825" i="1"/>
  <c r="U1825" i="1"/>
  <c r="T1825" i="1"/>
  <c r="AJ1825" i="1" s="1"/>
  <c r="AK1825" i="1" s="1"/>
  <c r="S1825" i="1"/>
  <c r="O1825" i="1"/>
  <c r="AO1824" i="1"/>
  <c r="AN1824" i="1"/>
  <c r="AM1824" i="1"/>
  <c r="AI1824" i="1"/>
  <c r="AH1824" i="1"/>
  <c r="AG1824" i="1"/>
  <c r="AF1824" i="1"/>
  <c r="AE1824" i="1"/>
  <c r="AD1824" i="1"/>
  <c r="AC1824" i="1"/>
  <c r="AB1824" i="1"/>
  <c r="AA1824" i="1"/>
  <c r="Z1824" i="1"/>
  <c r="Y1824" i="1"/>
  <c r="X1824" i="1"/>
  <c r="W1824" i="1"/>
  <c r="V1824" i="1"/>
  <c r="U1824" i="1"/>
  <c r="T1824" i="1"/>
  <c r="AJ1824" i="1" s="1"/>
  <c r="AK1824" i="1" s="1"/>
  <c r="S1824" i="1"/>
  <c r="O1824" i="1"/>
  <c r="AO1823" i="1"/>
  <c r="AN1823" i="1"/>
  <c r="AM1823" i="1"/>
  <c r="AI1823" i="1"/>
  <c r="AH1823" i="1"/>
  <c r="AG1823" i="1"/>
  <c r="AF1823" i="1"/>
  <c r="AE1823" i="1"/>
  <c r="AD1823" i="1"/>
  <c r="AC1823" i="1"/>
  <c r="AB1823" i="1"/>
  <c r="AA1823" i="1"/>
  <c r="Z1823" i="1"/>
  <c r="Y1823" i="1"/>
  <c r="X1823" i="1"/>
  <c r="W1823" i="1"/>
  <c r="V1823" i="1"/>
  <c r="U1823" i="1"/>
  <c r="T1823" i="1"/>
  <c r="AJ1823" i="1" s="1"/>
  <c r="AK1823" i="1" s="1"/>
  <c r="S1823" i="1"/>
  <c r="O1823" i="1"/>
  <c r="AO1822" i="1"/>
  <c r="AN1822" i="1"/>
  <c r="AM1822" i="1"/>
  <c r="AI1822" i="1"/>
  <c r="AH1822" i="1"/>
  <c r="AG1822" i="1"/>
  <c r="AF1822" i="1"/>
  <c r="AE1822" i="1"/>
  <c r="AD1822" i="1"/>
  <c r="AC1822" i="1"/>
  <c r="AB1822" i="1"/>
  <c r="AA1822" i="1"/>
  <c r="Z1822" i="1"/>
  <c r="Y1822" i="1"/>
  <c r="X1822" i="1"/>
  <c r="W1822" i="1"/>
  <c r="V1822" i="1"/>
  <c r="U1822" i="1"/>
  <c r="T1822" i="1"/>
  <c r="AJ1822" i="1" s="1"/>
  <c r="AK1822" i="1" s="1"/>
  <c r="S1822" i="1"/>
  <c r="O1822" i="1"/>
  <c r="AO1821" i="1"/>
  <c r="AN1821" i="1"/>
  <c r="AM1821" i="1"/>
  <c r="AI1821" i="1"/>
  <c r="AH1821" i="1"/>
  <c r="AG1821" i="1"/>
  <c r="AF1821" i="1"/>
  <c r="AE1821" i="1"/>
  <c r="AD1821" i="1"/>
  <c r="AC1821" i="1"/>
  <c r="AB1821" i="1"/>
  <c r="AA1821" i="1"/>
  <c r="Z1821" i="1"/>
  <c r="Y1821" i="1"/>
  <c r="X1821" i="1"/>
  <c r="W1821" i="1"/>
  <c r="V1821" i="1"/>
  <c r="U1821" i="1"/>
  <c r="T1821" i="1"/>
  <c r="AJ1821" i="1" s="1"/>
  <c r="AK1821" i="1" s="1"/>
  <c r="S1821" i="1"/>
  <c r="O1821" i="1"/>
  <c r="AO1820" i="1"/>
  <c r="AN1820" i="1"/>
  <c r="AM1820" i="1"/>
  <c r="AI1820" i="1"/>
  <c r="AH1820" i="1"/>
  <c r="AG1820" i="1"/>
  <c r="AF1820" i="1"/>
  <c r="AE1820" i="1"/>
  <c r="AD1820" i="1"/>
  <c r="AC1820" i="1"/>
  <c r="AB1820" i="1"/>
  <c r="AA1820" i="1"/>
  <c r="Z1820" i="1"/>
  <c r="Y1820" i="1"/>
  <c r="X1820" i="1"/>
  <c r="W1820" i="1"/>
  <c r="V1820" i="1"/>
  <c r="U1820" i="1"/>
  <c r="T1820" i="1"/>
  <c r="AJ1820" i="1" s="1"/>
  <c r="AK1820" i="1" s="1"/>
  <c r="S1820" i="1"/>
  <c r="O1820" i="1"/>
  <c r="AO1819" i="1"/>
  <c r="AN1819" i="1"/>
  <c r="AM1819" i="1"/>
  <c r="AI1819" i="1"/>
  <c r="AH1819" i="1"/>
  <c r="AG1819" i="1"/>
  <c r="AF1819" i="1"/>
  <c r="AE1819" i="1"/>
  <c r="AD1819" i="1"/>
  <c r="AC1819" i="1"/>
  <c r="AB1819" i="1"/>
  <c r="AA1819" i="1"/>
  <c r="Z1819" i="1"/>
  <c r="Y1819" i="1"/>
  <c r="X1819" i="1"/>
  <c r="W1819" i="1"/>
  <c r="V1819" i="1"/>
  <c r="U1819" i="1"/>
  <c r="T1819" i="1"/>
  <c r="AJ1819" i="1" s="1"/>
  <c r="AK1819" i="1" s="1"/>
  <c r="S1819" i="1"/>
  <c r="O1819" i="1"/>
  <c r="AO1818" i="1"/>
  <c r="AN1818" i="1"/>
  <c r="AM1818" i="1"/>
  <c r="AI1818" i="1"/>
  <c r="AH1818" i="1"/>
  <c r="AG1818" i="1"/>
  <c r="AF1818" i="1"/>
  <c r="AE1818" i="1"/>
  <c r="AD1818" i="1"/>
  <c r="AC1818" i="1"/>
  <c r="AB1818" i="1"/>
  <c r="AA1818" i="1"/>
  <c r="Z1818" i="1"/>
  <c r="Y1818" i="1"/>
  <c r="X1818" i="1"/>
  <c r="W1818" i="1"/>
  <c r="V1818" i="1"/>
  <c r="U1818" i="1"/>
  <c r="T1818" i="1"/>
  <c r="AJ1818" i="1" s="1"/>
  <c r="AK1818" i="1" s="1"/>
  <c r="S1818" i="1"/>
  <c r="O1818" i="1"/>
  <c r="AO1817" i="1"/>
  <c r="AN1817" i="1"/>
  <c r="AM1817" i="1"/>
  <c r="AI1817" i="1"/>
  <c r="AH1817" i="1"/>
  <c r="AG1817" i="1"/>
  <c r="AF1817" i="1"/>
  <c r="AE1817" i="1"/>
  <c r="AD1817" i="1"/>
  <c r="AC1817" i="1"/>
  <c r="AB1817" i="1"/>
  <c r="AA1817" i="1"/>
  <c r="Z1817" i="1"/>
  <c r="Y1817" i="1"/>
  <c r="X1817" i="1"/>
  <c r="W1817" i="1"/>
  <c r="V1817" i="1"/>
  <c r="U1817" i="1"/>
  <c r="T1817" i="1"/>
  <c r="AJ1817" i="1" s="1"/>
  <c r="AK1817" i="1" s="1"/>
  <c r="S1817" i="1"/>
  <c r="O1817" i="1"/>
  <c r="AO1816" i="1"/>
  <c r="AN1816" i="1"/>
  <c r="AM1816" i="1"/>
  <c r="AI1816" i="1"/>
  <c r="AH1816" i="1"/>
  <c r="AG1816" i="1"/>
  <c r="AF1816" i="1"/>
  <c r="AE1816" i="1"/>
  <c r="AD1816" i="1"/>
  <c r="AC1816" i="1"/>
  <c r="AB1816" i="1"/>
  <c r="AA1816" i="1"/>
  <c r="Z1816" i="1"/>
  <c r="Y1816" i="1"/>
  <c r="X1816" i="1"/>
  <c r="W1816" i="1"/>
  <c r="V1816" i="1"/>
  <c r="U1816" i="1"/>
  <c r="T1816" i="1"/>
  <c r="AJ1816" i="1" s="1"/>
  <c r="AK1816" i="1" s="1"/>
  <c r="S1816" i="1"/>
  <c r="O1816" i="1"/>
  <c r="AO1815" i="1"/>
  <c r="AN1815" i="1"/>
  <c r="AM1815" i="1"/>
  <c r="AI1815" i="1"/>
  <c r="AH1815" i="1"/>
  <c r="AG1815" i="1"/>
  <c r="AF1815" i="1"/>
  <c r="AE1815" i="1"/>
  <c r="AD1815" i="1"/>
  <c r="AC1815" i="1"/>
  <c r="AB1815" i="1"/>
  <c r="AA1815" i="1"/>
  <c r="Z1815" i="1"/>
  <c r="Y1815" i="1"/>
  <c r="X1815" i="1"/>
  <c r="W1815" i="1"/>
  <c r="V1815" i="1"/>
  <c r="U1815" i="1"/>
  <c r="T1815" i="1"/>
  <c r="AJ1815" i="1" s="1"/>
  <c r="AK1815" i="1" s="1"/>
  <c r="S1815" i="1"/>
  <c r="O1815" i="1"/>
  <c r="AO1814" i="1"/>
  <c r="AN1814" i="1"/>
  <c r="AM1814" i="1"/>
  <c r="AI1814" i="1"/>
  <c r="AH1814" i="1"/>
  <c r="AG1814" i="1"/>
  <c r="AF1814" i="1"/>
  <c r="AE1814" i="1"/>
  <c r="AD1814" i="1"/>
  <c r="AC1814" i="1"/>
  <c r="AB1814" i="1"/>
  <c r="AA1814" i="1"/>
  <c r="Z1814" i="1"/>
  <c r="Y1814" i="1"/>
  <c r="X1814" i="1"/>
  <c r="W1814" i="1"/>
  <c r="V1814" i="1"/>
  <c r="U1814" i="1"/>
  <c r="T1814" i="1"/>
  <c r="AJ1814" i="1" s="1"/>
  <c r="AK1814" i="1" s="1"/>
  <c r="S1814" i="1"/>
  <c r="O1814" i="1"/>
  <c r="AO1813" i="1"/>
  <c r="AN1813" i="1"/>
  <c r="AM1813" i="1"/>
  <c r="AI1813" i="1"/>
  <c r="AH1813" i="1"/>
  <c r="AG1813" i="1"/>
  <c r="AF1813" i="1"/>
  <c r="AE1813" i="1"/>
  <c r="AD1813" i="1"/>
  <c r="AC1813" i="1"/>
  <c r="AB1813" i="1"/>
  <c r="AA1813" i="1"/>
  <c r="Z1813" i="1"/>
  <c r="Y1813" i="1"/>
  <c r="X1813" i="1"/>
  <c r="W1813" i="1"/>
  <c r="V1813" i="1"/>
  <c r="U1813" i="1"/>
  <c r="T1813" i="1"/>
  <c r="AJ1813" i="1" s="1"/>
  <c r="AK1813" i="1" s="1"/>
  <c r="S1813" i="1"/>
  <c r="O1813" i="1"/>
  <c r="AO1812" i="1"/>
  <c r="AN1812" i="1"/>
  <c r="AM1812" i="1"/>
  <c r="AI1812" i="1"/>
  <c r="AH1812" i="1"/>
  <c r="AG1812" i="1"/>
  <c r="AF1812" i="1"/>
  <c r="AE1812" i="1"/>
  <c r="AD1812" i="1"/>
  <c r="AC1812" i="1"/>
  <c r="AB1812" i="1"/>
  <c r="AA1812" i="1"/>
  <c r="Z1812" i="1"/>
  <c r="Y1812" i="1"/>
  <c r="X1812" i="1"/>
  <c r="W1812" i="1"/>
  <c r="V1812" i="1"/>
  <c r="U1812" i="1"/>
  <c r="T1812" i="1"/>
  <c r="AJ1812" i="1" s="1"/>
  <c r="AK1812" i="1" s="1"/>
  <c r="S1812" i="1"/>
  <c r="O1812" i="1"/>
  <c r="AO1811" i="1"/>
  <c r="AN1811" i="1"/>
  <c r="AM1811" i="1"/>
  <c r="AI1811" i="1"/>
  <c r="AH1811" i="1"/>
  <c r="AG1811" i="1"/>
  <c r="AF1811" i="1"/>
  <c r="AE1811" i="1"/>
  <c r="AD1811" i="1"/>
  <c r="AC1811" i="1"/>
  <c r="AB1811" i="1"/>
  <c r="AA1811" i="1"/>
  <c r="Z1811" i="1"/>
  <c r="Y1811" i="1"/>
  <c r="X1811" i="1"/>
  <c r="W1811" i="1"/>
  <c r="V1811" i="1"/>
  <c r="U1811" i="1"/>
  <c r="T1811" i="1"/>
  <c r="AJ1811" i="1" s="1"/>
  <c r="AK1811" i="1" s="1"/>
  <c r="S1811" i="1"/>
  <c r="O1811" i="1"/>
  <c r="AO1810" i="1"/>
  <c r="AN1810" i="1"/>
  <c r="AM1810" i="1"/>
  <c r="AI1810" i="1"/>
  <c r="AH1810" i="1"/>
  <c r="AG1810" i="1"/>
  <c r="AF1810" i="1"/>
  <c r="AE1810" i="1"/>
  <c r="AD1810" i="1"/>
  <c r="AC1810" i="1"/>
  <c r="AB1810" i="1"/>
  <c r="AA1810" i="1"/>
  <c r="Z1810" i="1"/>
  <c r="Y1810" i="1"/>
  <c r="X1810" i="1"/>
  <c r="W1810" i="1"/>
  <c r="V1810" i="1"/>
  <c r="U1810" i="1"/>
  <c r="T1810" i="1"/>
  <c r="AJ1810" i="1" s="1"/>
  <c r="AK1810" i="1" s="1"/>
  <c r="S1810" i="1"/>
  <c r="O1810" i="1"/>
  <c r="AO1809" i="1"/>
  <c r="AN1809" i="1"/>
  <c r="AM1809" i="1"/>
  <c r="AI1809" i="1"/>
  <c r="AH1809" i="1"/>
  <c r="AG1809" i="1"/>
  <c r="AF1809" i="1"/>
  <c r="AE1809" i="1"/>
  <c r="AD1809" i="1"/>
  <c r="AC1809" i="1"/>
  <c r="AB1809" i="1"/>
  <c r="AA1809" i="1"/>
  <c r="Z1809" i="1"/>
  <c r="Y1809" i="1"/>
  <c r="X1809" i="1"/>
  <c r="W1809" i="1"/>
  <c r="V1809" i="1"/>
  <c r="U1809" i="1"/>
  <c r="T1809" i="1"/>
  <c r="AJ1809" i="1" s="1"/>
  <c r="AK1809" i="1" s="1"/>
  <c r="S1809" i="1"/>
  <c r="O1809" i="1"/>
  <c r="AO1808" i="1"/>
  <c r="AN1808" i="1"/>
  <c r="AM1808" i="1"/>
  <c r="AI1808" i="1"/>
  <c r="AH1808" i="1"/>
  <c r="AG1808" i="1"/>
  <c r="AF1808" i="1"/>
  <c r="AE1808" i="1"/>
  <c r="AD1808" i="1"/>
  <c r="AC1808" i="1"/>
  <c r="AB1808" i="1"/>
  <c r="AA1808" i="1"/>
  <c r="Z1808" i="1"/>
  <c r="Y1808" i="1"/>
  <c r="X1808" i="1"/>
  <c r="W1808" i="1"/>
  <c r="V1808" i="1"/>
  <c r="U1808" i="1"/>
  <c r="T1808" i="1"/>
  <c r="AJ1808" i="1" s="1"/>
  <c r="AK1808" i="1" s="1"/>
  <c r="S1808" i="1"/>
  <c r="O1808" i="1"/>
  <c r="AO1807" i="1"/>
  <c r="AN1807" i="1"/>
  <c r="AM1807" i="1"/>
  <c r="AI1807" i="1"/>
  <c r="AH1807" i="1"/>
  <c r="AG1807" i="1"/>
  <c r="AF1807" i="1"/>
  <c r="AE1807" i="1"/>
  <c r="AD1807" i="1"/>
  <c r="AC1807" i="1"/>
  <c r="AB1807" i="1"/>
  <c r="AA1807" i="1"/>
  <c r="Z1807" i="1"/>
  <c r="Y1807" i="1"/>
  <c r="X1807" i="1"/>
  <c r="W1807" i="1"/>
  <c r="V1807" i="1"/>
  <c r="U1807" i="1"/>
  <c r="T1807" i="1"/>
  <c r="AJ1807" i="1" s="1"/>
  <c r="AK1807" i="1" s="1"/>
  <c r="S1807" i="1"/>
  <c r="O1807" i="1"/>
  <c r="AO1806" i="1"/>
  <c r="AN1806" i="1"/>
  <c r="AM1806" i="1"/>
  <c r="AI1806" i="1"/>
  <c r="AH1806" i="1"/>
  <c r="AG1806" i="1"/>
  <c r="AF1806" i="1"/>
  <c r="AE1806" i="1"/>
  <c r="AD1806" i="1"/>
  <c r="AC1806" i="1"/>
  <c r="AB1806" i="1"/>
  <c r="AA1806" i="1"/>
  <c r="Z1806" i="1"/>
  <c r="Y1806" i="1"/>
  <c r="X1806" i="1"/>
  <c r="W1806" i="1"/>
  <c r="V1806" i="1"/>
  <c r="U1806" i="1"/>
  <c r="T1806" i="1"/>
  <c r="AJ1806" i="1" s="1"/>
  <c r="AK1806" i="1" s="1"/>
  <c r="S1806" i="1"/>
  <c r="O1806" i="1"/>
  <c r="AO1805" i="1"/>
  <c r="AN1805" i="1"/>
  <c r="AM1805" i="1"/>
  <c r="AI1805" i="1"/>
  <c r="AH1805" i="1"/>
  <c r="AG1805" i="1"/>
  <c r="AF1805" i="1"/>
  <c r="AE1805" i="1"/>
  <c r="AD1805" i="1"/>
  <c r="AC1805" i="1"/>
  <c r="AB1805" i="1"/>
  <c r="AA1805" i="1"/>
  <c r="Z1805" i="1"/>
  <c r="Y1805" i="1"/>
  <c r="X1805" i="1"/>
  <c r="W1805" i="1"/>
  <c r="V1805" i="1"/>
  <c r="U1805" i="1"/>
  <c r="T1805" i="1"/>
  <c r="AJ1805" i="1" s="1"/>
  <c r="AK1805" i="1" s="1"/>
  <c r="S1805" i="1"/>
  <c r="O1805" i="1"/>
  <c r="AO1804" i="1"/>
  <c r="AN1804" i="1"/>
  <c r="AM1804" i="1"/>
  <c r="AI1804" i="1"/>
  <c r="AH1804" i="1"/>
  <c r="AG1804" i="1"/>
  <c r="AF1804" i="1"/>
  <c r="AE1804" i="1"/>
  <c r="AD1804" i="1"/>
  <c r="AC1804" i="1"/>
  <c r="AB1804" i="1"/>
  <c r="AA1804" i="1"/>
  <c r="Z1804" i="1"/>
  <c r="Y1804" i="1"/>
  <c r="X1804" i="1"/>
  <c r="W1804" i="1"/>
  <c r="V1804" i="1"/>
  <c r="U1804" i="1"/>
  <c r="T1804" i="1"/>
  <c r="AJ1804" i="1" s="1"/>
  <c r="AK1804" i="1" s="1"/>
  <c r="S1804" i="1"/>
  <c r="O1804" i="1"/>
  <c r="AO1803" i="1"/>
  <c r="AN1803" i="1"/>
  <c r="AM1803" i="1"/>
  <c r="AI1803" i="1"/>
  <c r="AH1803" i="1"/>
  <c r="AG1803" i="1"/>
  <c r="AF1803" i="1"/>
  <c r="AE1803" i="1"/>
  <c r="AD1803" i="1"/>
  <c r="AC1803" i="1"/>
  <c r="AB1803" i="1"/>
  <c r="AA1803" i="1"/>
  <c r="Z1803" i="1"/>
  <c r="Y1803" i="1"/>
  <c r="X1803" i="1"/>
  <c r="W1803" i="1"/>
  <c r="V1803" i="1"/>
  <c r="U1803" i="1"/>
  <c r="T1803" i="1"/>
  <c r="AJ1803" i="1" s="1"/>
  <c r="AK1803" i="1" s="1"/>
  <c r="S1803" i="1"/>
  <c r="O1803" i="1"/>
  <c r="AO1802" i="1"/>
  <c r="AN1802" i="1"/>
  <c r="AM1802" i="1"/>
  <c r="AI1802" i="1"/>
  <c r="AH1802" i="1"/>
  <c r="AG1802" i="1"/>
  <c r="AF1802" i="1"/>
  <c r="AE1802" i="1"/>
  <c r="AD1802" i="1"/>
  <c r="AC1802" i="1"/>
  <c r="AB1802" i="1"/>
  <c r="AA1802" i="1"/>
  <c r="Z1802" i="1"/>
  <c r="Y1802" i="1"/>
  <c r="X1802" i="1"/>
  <c r="W1802" i="1"/>
  <c r="V1802" i="1"/>
  <c r="U1802" i="1"/>
  <c r="T1802" i="1"/>
  <c r="AJ1802" i="1" s="1"/>
  <c r="AK1802" i="1" s="1"/>
  <c r="S1802" i="1"/>
  <c r="O1802" i="1"/>
  <c r="AO1801" i="1"/>
  <c r="AN1801" i="1"/>
  <c r="AM1801" i="1"/>
  <c r="AI1801" i="1"/>
  <c r="AH1801" i="1"/>
  <c r="AG1801" i="1"/>
  <c r="AF1801" i="1"/>
  <c r="AE1801" i="1"/>
  <c r="AD1801" i="1"/>
  <c r="AC1801" i="1"/>
  <c r="AB1801" i="1"/>
  <c r="AA1801" i="1"/>
  <c r="Z1801" i="1"/>
  <c r="Y1801" i="1"/>
  <c r="X1801" i="1"/>
  <c r="W1801" i="1"/>
  <c r="V1801" i="1"/>
  <c r="U1801" i="1"/>
  <c r="T1801" i="1"/>
  <c r="AJ1801" i="1" s="1"/>
  <c r="AK1801" i="1" s="1"/>
  <c r="S1801" i="1"/>
  <c r="O1801" i="1"/>
  <c r="AO1800" i="1"/>
  <c r="AN1800" i="1"/>
  <c r="AM1800" i="1"/>
  <c r="AI1800" i="1"/>
  <c r="AH1800" i="1"/>
  <c r="AG1800" i="1"/>
  <c r="AF1800" i="1"/>
  <c r="AE1800" i="1"/>
  <c r="AD1800" i="1"/>
  <c r="AC1800" i="1"/>
  <c r="AB1800" i="1"/>
  <c r="AA1800" i="1"/>
  <c r="Z1800" i="1"/>
  <c r="Y1800" i="1"/>
  <c r="X1800" i="1"/>
  <c r="W1800" i="1"/>
  <c r="V1800" i="1"/>
  <c r="U1800" i="1"/>
  <c r="T1800" i="1"/>
  <c r="AJ1800" i="1" s="1"/>
  <c r="AK1800" i="1" s="1"/>
  <c r="S1800" i="1"/>
  <c r="O1800" i="1"/>
  <c r="AO1799" i="1"/>
  <c r="AN1799" i="1"/>
  <c r="AM1799" i="1"/>
  <c r="AI1799" i="1"/>
  <c r="AH1799" i="1"/>
  <c r="AG1799" i="1"/>
  <c r="AF1799" i="1"/>
  <c r="AE1799" i="1"/>
  <c r="AD1799" i="1"/>
  <c r="AC1799" i="1"/>
  <c r="AB1799" i="1"/>
  <c r="AA1799" i="1"/>
  <c r="Z1799" i="1"/>
  <c r="Y1799" i="1"/>
  <c r="X1799" i="1"/>
  <c r="W1799" i="1"/>
  <c r="V1799" i="1"/>
  <c r="U1799" i="1"/>
  <c r="T1799" i="1"/>
  <c r="AJ1799" i="1" s="1"/>
  <c r="AK1799" i="1" s="1"/>
  <c r="S1799" i="1"/>
  <c r="O1799" i="1"/>
  <c r="AO1798" i="1"/>
  <c r="AN1798" i="1"/>
  <c r="AM1798" i="1"/>
  <c r="AI1798" i="1"/>
  <c r="AH1798" i="1"/>
  <c r="AG1798" i="1"/>
  <c r="AF1798" i="1"/>
  <c r="AE1798" i="1"/>
  <c r="AD1798" i="1"/>
  <c r="AC1798" i="1"/>
  <c r="AB1798" i="1"/>
  <c r="AA1798" i="1"/>
  <c r="Z1798" i="1"/>
  <c r="Y1798" i="1"/>
  <c r="X1798" i="1"/>
  <c r="W1798" i="1"/>
  <c r="V1798" i="1"/>
  <c r="U1798" i="1"/>
  <c r="T1798" i="1"/>
  <c r="AJ1798" i="1" s="1"/>
  <c r="AK1798" i="1" s="1"/>
  <c r="S1798" i="1"/>
  <c r="O1798" i="1"/>
  <c r="AO1797" i="1"/>
  <c r="AN1797" i="1"/>
  <c r="AM1797" i="1"/>
  <c r="AI1797" i="1"/>
  <c r="AH1797" i="1"/>
  <c r="AG1797" i="1"/>
  <c r="AF1797" i="1"/>
  <c r="AE1797" i="1"/>
  <c r="AD1797" i="1"/>
  <c r="AC1797" i="1"/>
  <c r="AB1797" i="1"/>
  <c r="AA1797" i="1"/>
  <c r="Z1797" i="1"/>
  <c r="Y1797" i="1"/>
  <c r="X1797" i="1"/>
  <c r="W1797" i="1"/>
  <c r="V1797" i="1"/>
  <c r="U1797" i="1"/>
  <c r="T1797" i="1"/>
  <c r="AJ1797" i="1" s="1"/>
  <c r="AK1797" i="1" s="1"/>
  <c r="S1797" i="1"/>
  <c r="O1797" i="1"/>
  <c r="AO1796" i="1"/>
  <c r="AN1796" i="1"/>
  <c r="AM1796" i="1"/>
  <c r="AI1796" i="1"/>
  <c r="AH1796" i="1"/>
  <c r="AG1796" i="1"/>
  <c r="AF1796" i="1"/>
  <c r="AE1796" i="1"/>
  <c r="AD1796" i="1"/>
  <c r="AC1796" i="1"/>
  <c r="AB1796" i="1"/>
  <c r="AA1796" i="1"/>
  <c r="Z1796" i="1"/>
  <c r="Y1796" i="1"/>
  <c r="X1796" i="1"/>
  <c r="W1796" i="1"/>
  <c r="V1796" i="1"/>
  <c r="U1796" i="1"/>
  <c r="T1796" i="1"/>
  <c r="AJ1796" i="1" s="1"/>
  <c r="AK1796" i="1" s="1"/>
  <c r="S1796" i="1"/>
  <c r="O1796" i="1"/>
  <c r="AO1795" i="1"/>
  <c r="AN1795" i="1"/>
  <c r="AM1795" i="1"/>
  <c r="AI1795" i="1"/>
  <c r="AH1795" i="1"/>
  <c r="AG1795" i="1"/>
  <c r="AF1795" i="1"/>
  <c r="AE1795" i="1"/>
  <c r="AD1795" i="1"/>
  <c r="AC1795" i="1"/>
  <c r="AB1795" i="1"/>
  <c r="AA1795" i="1"/>
  <c r="Z1795" i="1"/>
  <c r="Y1795" i="1"/>
  <c r="X1795" i="1"/>
  <c r="W1795" i="1"/>
  <c r="V1795" i="1"/>
  <c r="U1795" i="1"/>
  <c r="T1795" i="1"/>
  <c r="AJ1795" i="1" s="1"/>
  <c r="AK1795" i="1" s="1"/>
  <c r="S1795" i="1"/>
  <c r="O1795" i="1"/>
  <c r="AO1794" i="1"/>
  <c r="AN1794" i="1"/>
  <c r="AM1794" i="1"/>
  <c r="AI1794" i="1"/>
  <c r="AH1794" i="1"/>
  <c r="AG1794" i="1"/>
  <c r="AF1794" i="1"/>
  <c r="AE1794" i="1"/>
  <c r="AD1794" i="1"/>
  <c r="AC1794" i="1"/>
  <c r="AB1794" i="1"/>
  <c r="AA1794" i="1"/>
  <c r="Z1794" i="1"/>
  <c r="Y1794" i="1"/>
  <c r="X1794" i="1"/>
  <c r="W1794" i="1"/>
  <c r="V1794" i="1"/>
  <c r="U1794" i="1"/>
  <c r="T1794" i="1"/>
  <c r="AJ1794" i="1" s="1"/>
  <c r="AK1794" i="1" s="1"/>
  <c r="S1794" i="1"/>
  <c r="O1794" i="1"/>
  <c r="AO1793" i="1"/>
  <c r="AN1793" i="1"/>
  <c r="AM1793" i="1"/>
  <c r="AI1793" i="1"/>
  <c r="AH1793" i="1"/>
  <c r="AG1793" i="1"/>
  <c r="AF1793" i="1"/>
  <c r="AE1793" i="1"/>
  <c r="AD1793" i="1"/>
  <c r="AC1793" i="1"/>
  <c r="AB1793" i="1"/>
  <c r="AA1793" i="1"/>
  <c r="Z1793" i="1"/>
  <c r="Y1793" i="1"/>
  <c r="X1793" i="1"/>
  <c r="W1793" i="1"/>
  <c r="V1793" i="1"/>
  <c r="U1793" i="1"/>
  <c r="T1793" i="1"/>
  <c r="AJ1793" i="1" s="1"/>
  <c r="AK1793" i="1" s="1"/>
  <c r="S1793" i="1"/>
  <c r="O1793" i="1"/>
  <c r="AO1792" i="1"/>
  <c r="AN1792" i="1"/>
  <c r="AM1792" i="1"/>
  <c r="AI1792" i="1"/>
  <c r="AH1792" i="1"/>
  <c r="AG1792" i="1"/>
  <c r="AF1792" i="1"/>
  <c r="AE1792" i="1"/>
  <c r="AD1792" i="1"/>
  <c r="AC1792" i="1"/>
  <c r="AB1792" i="1"/>
  <c r="AA1792" i="1"/>
  <c r="Z1792" i="1"/>
  <c r="Y1792" i="1"/>
  <c r="X1792" i="1"/>
  <c r="W1792" i="1"/>
  <c r="V1792" i="1"/>
  <c r="U1792" i="1"/>
  <c r="T1792" i="1"/>
  <c r="AJ1792" i="1" s="1"/>
  <c r="AK1792" i="1" s="1"/>
  <c r="S1792" i="1"/>
  <c r="O1792" i="1"/>
  <c r="AO1791" i="1"/>
  <c r="AN1791" i="1"/>
  <c r="AM1791" i="1"/>
  <c r="AI1791" i="1"/>
  <c r="AH1791" i="1"/>
  <c r="AG1791" i="1"/>
  <c r="AF1791" i="1"/>
  <c r="AE1791" i="1"/>
  <c r="AD1791" i="1"/>
  <c r="AC1791" i="1"/>
  <c r="AB1791" i="1"/>
  <c r="AA1791" i="1"/>
  <c r="Z1791" i="1"/>
  <c r="Y1791" i="1"/>
  <c r="X1791" i="1"/>
  <c r="W1791" i="1"/>
  <c r="V1791" i="1"/>
  <c r="U1791" i="1"/>
  <c r="T1791" i="1"/>
  <c r="AJ1791" i="1" s="1"/>
  <c r="AK1791" i="1" s="1"/>
  <c r="S1791" i="1"/>
  <c r="O1791" i="1"/>
  <c r="AO1790" i="1"/>
  <c r="AN1790" i="1"/>
  <c r="AM1790" i="1"/>
  <c r="AI1790" i="1"/>
  <c r="AH1790" i="1"/>
  <c r="AG1790" i="1"/>
  <c r="AF1790" i="1"/>
  <c r="AE1790" i="1"/>
  <c r="AD1790" i="1"/>
  <c r="AC1790" i="1"/>
  <c r="AB1790" i="1"/>
  <c r="AA1790" i="1"/>
  <c r="Z1790" i="1"/>
  <c r="Y1790" i="1"/>
  <c r="X1790" i="1"/>
  <c r="W1790" i="1"/>
  <c r="V1790" i="1"/>
  <c r="U1790" i="1"/>
  <c r="T1790" i="1"/>
  <c r="AJ1790" i="1" s="1"/>
  <c r="AK1790" i="1" s="1"/>
  <c r="S1790" i="1"/>
  <c r="O1790" i="1"/>
  <c r="AO1789" i="1"/>
  <c r="AN1789" i="1"/>
  <c r="AM1789" i="1"/>
  <c r="AI1789" i="1"/>
  <c r="AH1789" i="1"/>
  <c r="AG1789" i="1"/>
  <c r="AF1789" i="1"/>
  <c r="AE1789" i="1"/>
  <c r="AD1789" i="1"/>
  <c r="AC1789" i="1"/>
  <c r="AB1789" i="1"/>
  <c r="AA1789" i="1"/>
  <c r="Z1789" i="1"/>
  <c r="Y1789" i="1"/>
  <c r="X1789" i="1"/>
  <c r="W1789" i="1"/>
  <c r="V1789" i="1"/>
  <c r="U1789" i="1"/>
  <c r="T1789" i="1"/>
  <c r="AJ1789" i="1" s="1"/>
  <c r="AK1789" i="1" s="1"/>
  <c r="S1789" i="1"/>
  <c r="O1789" i="1"/>
  <c r="AO1788" i="1"/>
  <c r="AN1788" i="1"/>
  <c r="AM1788" i="1"/>
  <c r="AI1788" i="1"/>
  <c r="AH1788" i="1"/>
  <c r="AG1788" i="1"/>
  <c r="AF1788" i="1"/>
  <c r="AE1788" i="1"/>
  <c r="AD1788" i="1"/>
  <c r="AC1788" i="1"/>
  <c r="AB1788" i="1"/>
  <c r="AA1788" i="1"/>
  <c r="Z1788" i="1"/>
  <c r="Y1788" i="1"/>
  <c r="X1788" i="1"/>
  <c r="W1788" i="1"/>
  <c r="V1788" i="1"/>
  <c r="U1788" i="1"/>
  <c r="T1788" i="1"/>
  <c r="AJ1788" i="1" s="1"/>
  <c r="AK1788" i="1" s="1"/>
  <c r="S1788" i="1"/>
  <c r="O1788" i="1"/>
  <c r="AO1787" i="1"/>
  <c r="AN1787" i="1"/>
  <c r="AM1787" i="1"/>
  <c r="AI1787" i="1"/>
  <c r="AH1787" i="1"/>
  <c r="AG1787" i="1"/>
  <c r="AF1787" i="1"/>
  <c r="AE1787" i="1"/>
  <c r="AD1787" i="1"/>
  <c r="AC1787" i="1"/>
  <c r="AB1787" i="1"/>
  <c r="AA1787" i="1"/>
  <c r="Z1787" i="1"/>
  <c r="Y1787" i="1"/>
  <c r="X1787" i="1"/>
  <c r="W1787" i="1"/>
  <c r="V1787" i="1"/>
  <c r="U1787" i="1"/>
  <c r="T1787" i="1"/>
  <c r="AJ1787" i="1" s="1"/>
  <c r="AK1787" i="1" s="1"/>
  <c r="S1787" i="1"/>
  <c r="O1787" i="1"/>
  <c r="AO1786" i="1"/>
  <c r="AN1786" i="1"/>
  <c r="AM1786" i="1"/>
  <c r="AI1786" i="1"/>
  <c r="AH1786" i="1"/>
  <c r="AG1786" i="1"/>
  <c r="AF1786" i="1"/>
  <c r="AE1786" i="1"/>
  <c r="AD1786" i="1"/>
  <c r="AC1786" i="1"/>
  <c r="AB1786" i="1"/>
  <c r="AA1786" i="1"/>
  <c r="Z1786" i="1"/>
  <c r="Y1786" i="1"/>
  <c r="X1786" i="1"/>
  <c r="W1786" i="1"/>
  <c r="V1786" i="1"/>
  <c r="U1786" i="1"/>
  <c r="T1786" i="1"/>
  <c r="AJ1786" i="1" s="1"/>
  <c r="AK1786" i="1" s="1"/>
  <c r="S1786" i="1"/>
  <c r="O1786" i="1"/>
  <c r="AO1785" i="1"/>
  <c r="AN1785" i="1"/>
  <c r="AM1785" i="1"/>
  <c r="AI1785" i="1"/>
  <c r="AH1785" i="1"/>
  <c r="AG1785" i="1"/>
  <c r="AF1785" i="1"/>
  <c r="AE1785" i="1"/>
  <c r="AD1785" i="1"/>
  <c r="AC1785" i="1"/>
  <c r="AB1785" i="1"/>
  <c r="AA1785" i="1"/>
  <c r="Z1785" i="1"/>
  <c r="Y1785" i="1"/>
  <c r="X1785" i="1"/>
  <c r="W1785" i="1"/>
  <c r="V1785" i="1"/>
  <c r="U1785" i="1"/>
  <c r="T1785" i="1"/>
  <c r="AJ1785" i="1" s="1"/>
  <c r="AK1785" i="1" s="1"/>
  <c r="S1785" i="1"/>
  <c r="O1785" i="1"/>
  <c r="AO1784" i="1"/>
  <c r="AN1784" i="1"/>
  <c r="AM1784" i="1"/>
  <c r="AI1784" i="1"/>
  <c r="AH1784" i="1"/>
  <c r="AG1784" i="1"/>
  <c r="AF1784" i="1"/>
  <c r="AE1784" i="1"/>
  <c r="AD1784" i="1"/>
  <c r="AC1784" i="1"/>
  <c r="AB1784" i="1"/>
  <c r="AA1784" i="1"/>
  <c r="Z1784" i="1"/>
  <c r="Y1784" i="1"/>
  <c r="X1784" i="1"/>
  <c r="W1784" i="1"/>
  <c r="V1784" i="1"/>
  <c r="U1784" i="1"/>
  <c r="T1784" i="1"/>
  <c r="AJ1784" i="1" s="1"/>
  <c r="AK1784" i="1" s="1"/>
  <c r="S1784" i="1"/>
  <c r="O1784" i="1"/>
  <c r="AO1783" i="1"/>
  <c r="AN1783" i="1"/>
  <c r="AM1783" i="1"/>
  <c r="AI1783" i="1"/>
  <c r="AH1783" i="1"/>
  <c r="AG1783" i="1"/>
  <c r="AF1783" i="1"/>
  <c r="AE1783" i="1"/>
  <c r="AD1783" i="1"/>
  <c r="AC1783" i="1"/>
  <c r="AB1783" i="1"/>
  <c r="AA1783" i="1"/>
  <c r="Z1783" i="1"/>
  <c r="Y1783" i="1"/>
  <c r="X1783" i="1"/>
  <c r="W1783" i="1"/>
  <c r="V1783" i="1"/>
  <c r="U1783" i="1"/>
  <c r="T1783" i="1"/>
  <c r="AJ1783" i="1" s="1"/>
  <c r="AK1783" i="1" s="1"/>
  <c r="S1783" i="1"/>
  <c r="O1783" i="1"/>
  <c r="AO1782" i="1"/>
  <c r="AN1782" i="1"/>
  <c r="AM1782" i="1"/>
  <c r="AI1782" i="1"/>
  <c r="AH1782" i="1"/>
  <c r="AG1782" i="1"/>
  <c r="AF1782" i="1"/>
  <c r="AE1782" i="1"/>
  <c r="AD1782" i="1"/>
  <c r="AC1782" i="1"/>
  <c r="AB1782" i="1"/>
  <c r="AA1782" i="1"/>
  <c r="Z1782" i="1"/>
  <c r="Y1782" i="1"/>
  <c r="X1782" i="1"/>
  <c r="W1782" i="1"/>
  <c r="V1782" i="1"/>
  <c r="U1782" i="1"/>
  <c r="T1782" i="1"/>
  <c r="AJ1782" i="1" s="1"/>
  <c r="AK1782" i="1" s="1"/>
  <c r="S1782" i="1"/>
  <c r="O1782" i="1"/>
  <c r="AO1781" i="1"/>
  <c r="AN1781" i="1"/>
  <c r="AM1781" i="1"/>
  <c r="AI1781" i="1"/>
  <c r="AH1781" i="1"/>
  <c r="AG1781" i="1"/>
  <c r="AF1781" i="1"/>
  <c r="AE1781" i="1"/>
  <c r="AD1781" i="1"/>
  <c r="AC1781" i="1"/>
  <c r="AB1781" i="1"/>
  <c r="AA1781" i="1"/>
  <c r="Z1781" i="1"/>
  <c r="Y1781" i="1"/>
  <c r="X1781" i="1"/>
  <c r="W1781" i="1"/>
  <c r="V1781" i="1"/>
  <c r="U1781" i="1"/>
  <c r="T1781" i="1"/>
  <c r="AJ1781" i="1" s="1"/>
  <c r="AK1781" i="1" s="1"/>
  <c r="S1781" i="1"/>
  <c r="O1781" i="1"/>
  <c r="AO1780" i="1"/>
  <c r="AN1780" i="1"/>
  <c r="AM1780" i="1"/>
  <c r="AI1780" i="1"/>
  <c r="AH1780" i="1"/>
  <c r="AG1780" i="1"/>
  <c r="AF1780" i="1"/>
  <c r="AE1780" i="1"/>
  <c r="AD1780" i="1"/>
  <c r="AC1780" i="1"/>
  <c r="AB1780" i="1"/>
  <c r="AA1780" i="1"/>
  <c r="Z1780" i="1"/>
  <c r="Y1780" i="1"/>
  <c r="X1780" i="1"/>
  <c r="W1780" i="1"/>
  <c r="V1780" i="1"/>
  <c r="U1780" i="1"/>
  <c r="T1780" i="1"/>
  <c r="AJ1780" i="1" s="1"/>
  <c r="AK1780" i="1" s="1"/>
  <c r="S1780" i="1"/>
  <c r="O1780" i="1"/>
  <c r="AO1779" i="1"/>
  <c r="AN1779" i="1"/>
  <c r="AM1779" i="1"/>
  <c r="AI1779" i="1"/>
  <c r="AH1779" i="1"/>
  <c r="AG1779" i="1"/>
  <c r="AF1779" i="1"/>
  <c r="AE1779" i="1"/>
  <c r="AD1779" i="1"/>
  <c r="AC1779" i="1"/>
  <c r="AB1779" i="1"/>
  <c r="AA1779" i="1"/>
  <c r="Z1779" i="1"/>
  <c r="Y1779" i="1"/>
  <c r="X1779" i="1"/>
  <c r="W1779" i="1"/>
  <c r="V1779" i="1"/>
  <c r="U1779" i="1"/>
  <c r="T1779" i="1"/>
  <c r="AJ1779" i="1" s="1"/>
  <c r="AK1779" i="1" s="1"/>
  <c r="S1779" i="1"/>
  <c r="O1779" i="1"/>
  <c r="AO1778" i="1"/>
  <c r="AN1778" i="1"/>
  <c r="AM1778" i="1"/>
  <c r="AI1778" i="1"/>
  <c r="AH1778" i="1"/>
  <c r="AG1778" i="1"/>
  <c r="AF1778" i="1"/>
  <c r="AE1778" i="1"/>
  <c r="AD1778" i="1"/>
  <c r="AC1778" i="1"/>
  <c r="AB1778" i="1"/>
  <c r="AA1778" i="1"/>
  <c r="Z1778" i="1"/>
  <c r="Y1778" i="1"/>
  <c r="X1778" i="1"/>
  <c r="W1778" i="1"/>
  <c r="V1778" i="1"/>
  <c r="U1778" i="1"/>
  <c r="T1778" i="1"/>
  <c r="AJ1778" i="1" s="1"/>
  <c r="AK1778" i="1" s="1"/>
  <c r="S1778" i="1"/>
  <c r="O1778" i="1"/>
  <c r="AO1777" i="1"/>
  <c r="AN1777" i="1"/>
  <c r="AM1777" i="1"/>
  <c r="AI1777" i="1"/>
  <c r="AH1777" i="1"/>
  <c r="AG1777" i="1"/>
  <c r="AF1777" i="1"/>
  <c r="AE1777" i="1"/>
  <c r="AD1777" i="1"/>
  <c r="AC1777" i="1"/>
  <c r="AB1777" i="1"/>
  <c r="AA1777" i="1"/>
  <c r="Z1777" i="1"/>
  <c r="Y1777" i="1"/>
  <c r="X1777" i="1"/>
  <c r="W1777" i="1"/>
  <c r="V1777" i="1"/>
  <c r="U1777" i="1"/>
  <c r="T1777" i="1"/>
  <c r="AJ1777" i="1" s="1"/>
  <c r="AK1777" i="1" s="1"/>
  <c r="S1777" i="1"/>
  <c r="O1777" i="1"/>
  <c r="AO1776" i="1"/>
  <c r="AN1776" i="1"/>
  <c r="AM1776" i="1"/>
  <c r="AI1776" i="1"/>
  <c r="AH1776" i="1"/>
  <c r="AG1776" i="1"/>
  <c r="AF1776" i="1"/>
  <c r="AE1776" i="1"/>
  <c r="AD1776" i="1"/>
  <c r="AC1776" i="1"/>
  <c r="AB1776" i="1"/>
  <c r="AA1776" i="1"/>
  <c r="Z1776" i="1"/>
  <c r="Y1776" i="1"/>
  <c r="X1776" i="1"/>
  <c r="W1776" i="1"/>
  <c r="V1776" i="1"/>
  <c r="U1776" i="1"/>
  <c r="T1776" i="1"/>
  <c r="AJ1776" i="1" s="1"/>
  <c r="AK1776" i="1" s="1"/>
  <c r="S1776" i="1"/>
  <c r="O1776" i="1"/>
  <c r="AO1775" i="1"/>
  <c r="AN1775" i="1"/>
  <c r="AM1775" i="1"/>
  <c r="AI1775" i="1"/>
  <c r="AH1775" i="1"/>
  <c r="AG1775" i="1"/>
  <c r="AF1775" i="1"/>
  <c r="AE1775" i="1"/>
  <c r="AD1775" i="1"/>
  <c r="AC1775" i="1"/>
  <c r="AB1775" i="1"/>
  <c r="AA1775" i="1"/>
  <c r="Z1775" i="1"/>
  <c r="Y1775" i="1"/>
  <c r="X1775" i="1"/>
  <c r="W1775" i="1"/>
  <c r="V1775" i="1"/>
  <c r="U1775" i="1"/>
  <c r="T1775" i="1"/>
  <c r="AJ1775" i="1" s="1"/>
  <c r="AK1775" i="1" s="1"/>
  <c r="S1775" i="1"/>
  <c r="O1775" i="1"/>
  <c r="AO1774" i="1"/>
  <c r="AN1774" i="1"/>
  <c r="AM1774" i="1"/>
  <c r="AI1774" i="1"/>
  <c r="AH1774" i="1"/>
  <c r="AG1774" i="1"/>
  <c r="AF1774" i="1"/>
  <c r="AE1774" i="1"/>
  <c r="AD1774" i="1"/>
  <c r="AC1774" i="1"/>
  <c r="AB1774" i="1"/>
  <c r="AA1774" i="1"/>
  <c r="Z1774" i="1"/>
  <c r="Y1774" i="1"/>
  <c r="X1774" i="1"/>
  <c r="W1774" i="1"/>
  <c r="V1774" i="1"/>
  <c r="U1774" i="1"/>
  <c r="T1774" i="1"/>
  <c r="AJ1774" i="1" s="1"/>
  <c r="AK1774" i="1" s="1"/>
  <c r="S1774" i="1"/>
  <c r="O1774" i="1"/>
  <c r="AO1773" i="1"/>
  <c r="AN1773" i="1"/>
  <c r="AM1773" i="1"/>
  <c r="AI1773" i="1"/>
  <c r="AH1773" i="1"/>
  <c r="AG1773" i="1"/>
  <c r="AF1773" i="1"/>
  <c r="AE1773" i="1"/>
  <c r="AD1773" i="1"/>
  <c r="AC1773" i="1"/>
  <c r="AB1773" i="1"/>
  <c r="AA1773" i="1"/>
  <c r="Z1773" i="1"/>
  <c r="Y1773" i="1"/>
  <c r="X1773" i="1"/>
  <c r="W1773" i="1"/>
  <c r="V1773" i="1"/>
  <c r="U1773" i="1"/>
  <c r="T1773" i="1"/>
  <c r="AJ1773" i="1" s="1"/>
  <c r="AK1773" i="1" s="1"/>
  <c r="S1773" i="1"/>
  <c r="O1773" i="1"/>
  <c r="AO1772" i="1"/>
  <c r="AN1772" i="1"/>
  <c r="AM1772" i="1"/>
  <c r="AI1772" i="1"/>
  <c r="AH1772" i="1"/>
  <c r="AG1772" i="1"/>
  <c r="AF1772" i="1"/>
  <c r="AE1772" i="1"/>
  <c r="AD1772" i="1"/>
  <c r="AC1772" i="1"/>
  <c r="AB1772" i="1"/>
  <c r="AA1772" i="1"/>
  <c r="Z1772" i="1"/>
  <c r="Y1772" i="1"/>
  <c r="X1772" i="1"/>
  <c r="W1772" i="1"/>
  <c r="V1772" i="1"/>
  <c r="U1772" i="1"/>
  <c r="T1772" i="1"/>
  <c r="AJ1772" i="1" s="1"/>
  <c r="AK1772" i="1" s="1"/>
  <c r="S1772" i="1"/>
  <c r="O1772" i="1"/>
  <c r="AO1771" i="1"/>
  <c r="AN1771" i="1"/>
  <c r="AM1771" i="1"/>
  <c r="AI1771" i="1"/>
  <c r="AH1771" i="1"/>
  <c r="AG1771" i="1"/>
  <c r="AF1771" i="1"/>
  <c r="AE1771" i="1"/>
  <c r="AD1771" i="1"/>
  <c r="AC1771" i="1"/>
  <c r="AB1771" i="1"/>
  <c r="AA1771" i="1"/>
  <c r="Z1771" i="1"/>
  <c r="Y1771" i="1"/>
  <c r="X1771" i="1"/>
  <c r="W1771" i="1"/>
  <c r="V1771" i="1"/>
  <c r="U1771" i="1"/>
  <c r="T1771" i="1"/>
  <c r="AJ1771" i="1" s="1"/>
  <c r="AK1771" i="1" s="1"/>
  <c r="S1771" i="1"/>
  <c r="O1771" i="1"/>
  <c r="AO1770" i="1"/>
  <c r="AN1770" i="1"/>
  <c r="AM1770" i="1"/>
  <c r="AI1770" i="1"/>
  <c r="AH1770" i="1"/>
  <c r="AG1770" i="1"/>
  <c r="AF1770" i="1"/>
  <c r="AE1770" i="1"/>
  <c r="AD1770" i="1"/>
  <c r="AC1770" i="1"/>
  <c r="AB1770" i="1"/>
  <c r="AA1770" i="1"/>
  <c r="Z1770" i="1"/>
  <c r="Y1770" i="1"/>
  <c r="X1770" i="1"/>
  <c r="W1770" i="1"/>
  <c r="V1770" i="1"/>
  <c r="U1770" i="1"/>
  <c r="T1770" i="1"/>
  <c r="AJ1770" i="1" s="1"/>
  <c r="AK1770" i="1" s="1"/>
  <c r="S1770" i="1"/>
  <c r="O1770" i="1"/>
  <c r="AO1769" i="1"/>
  <c r="AN1769" i="1"/>
  <c r="AM1769" i="1"/>
  <c r="AI1769" i="1"/>
  <c r="AH1769" i="1"/>
  <c r="AG1769" i="1"/>
  <c r="AF1769" i="1"/>
  <c r="AE1769" i="1"/>
  <c r="AD1769" i="1"/>
  <c r="AC1769" i="1"/>
  <c r="AB1769" i="1"/>
  <c r="AA1769" i="1"/>
  <c r="Z1769" i="1"/>
  <c r="Y1769" i="1"/>
  <c r="X1769" i="1"/>
  <c r="W1769" i="1"/>
  <c r="V1769" i="1"/>
  <c r="U1769" i="1"/>
  <c r="T1769" i="1"/>
  <c r="AJ1769" i="1" s="1"/>
  <c r="AK1769" i="1" s="1"/>
  <c r="S1769" i="1"/>
  <c r="O1769" i="1"/>
  <c r="AO1768" i="1"/>
  <c r="AN1768" i="1"/>
  <c r="AM1768" i="1"/>
  <c r="AI1768" i="1"/>
  <c r="AH1768" i="1"/>
  <c r="AG1768" i="1"/>
  <c r="AF1768" i="1"/>
  <c r="AE1768" i="1"/>
  <c r="AD1768" i="1"/>
  <c r="AC1768" i="1"/>
  <c r="AB1768" i="1"/>
  <c r="AA1768" i="1"/>
  <c r="Z1768" i="1"/>
  <c r="Y1768" i="1"/>
  <c r="X1768" i="1"/>
  <c r="W1768" i="1"/>
  <c r="V1768" i="1"/>
  <c r="U1768" i="1"/>
  <c r="T1768" i="1"/>
  <c r="AJ1768" i="1" s="1"/>
  <c r="AK1768" i="1" s="1"/>
  <c r="S1768" i="1"/>
  <c r="O1768" i="1"/>
  <c r="AO1767" i="1"/>
  <c r="AN1767" i="1"/>
  <c r="AM1767" i="1"/>
  <c r="AI1767" i="1"/>
  <c r="AH1767" i="1"/>
  <c r="AG1767" i="1"/>
  <c r="AF1767" i="1"/>
  <c r="AE1767" i="1"/>
  <c r="AD1767" i="1"/>
  <c r="AC1767" i="1"/>
  <c r="AB1767" i="1"/>
  <c r="AA1767" i="1"/>
  <c r="Z1767" i="1"/>
  <c r="Y1767" i="1"/>
  <c r="X1767" i="1"/>
  <c r="W1767" i="1"/>
  <c r="V1767" i="1"/>
  <c r="U1767" i="1"/>
  <c r="T1767" i="1"/>
  <c r="AJ1767" i="1" s="1"/>
  <c r="AK1767" i="1" s="1"/>
  <c r="S1767" i="1"/>
  <c r="O1767" i="1"/>
  <c r="AO1766" i="1"/>
  <c r="AN1766" i="1"/>
  <c r="AM1766" i="1"/>
  <c r="AI1766" i="1"/>
  <c r="AH1766" i="1"/>
  <c r="AG1766" i="1"/>
  <c r="AF1766" i="1"/>
  <c r="AE1766" i="1"/>
  <c r="AD1766" i="1"/>
  <c r="AC1766" i="1"/>
  <c r="AB1766" i="1"/>
  <c r="AA1766" i="1"/>
  <c r="Z1766" i="1"/>
  <c r="Y1766" i="1"/>
  <c r="X1766" i="1"/>
  <c r="W1766" i="1"/>
  <c r="V1766" i="1"/>
  <c r="U1766" i="1"/>
  <c r="T1766" i="1"/>
  <c r="AJ1766" i="1" s="1"/>
  <c r="AK1766" i="1" s="1"/>
  <c r="S1766" i="1"/>
  <c r="O1766" i="1"/>
  <c r="AO1765" i="1"/>
  <c r="AN1765" i="1"/>
  <c r="AM1765" i="1"/>
  <c r="AI1765" i="1"/>
  <c r="AH1765" i="1"/>
  <c r="AG1765" i="1"/>
  <c r="AF1765" i="1"/>
  <c r="AE1765" i="1"/>
  <c r="AD1765" i="1"/>
  <c r="AC1765" i="1"/>
  <c r="AB1765" i="1"/>
  <c r="AA1765" i="1"/>
  <c r="Z1765" i="1"/>
  <c r="Y1765" i="1"/>
  <c r="X1765" i="1"/>
  <c r="W1765" i="1"/>
  <c r="V1765" i="1"/>
  <c r="U1765" i="1"/>
  <c r="T1765" i="1"/>
  <c r="AJ1765" i="1" s="1"/>
  <c r="AK1765" i="1" s="1"/>
  <c r="S1765" i="1"/>
  <c r="O1765" i="1"/>
  <c r="AO1764" i="1"/>
  <c r="AN1764" i="1"/>
  <c r="AM1764" i="1"/>
  <c r="AI1764" i="1"/>
  <c r="AH1764" i="1"/>
  <c r="AG1764" i="1"/>
  <c r="AF1764" i="1"/>
  <c r="AE1764" i="1"/>
  <c r="AD1764" i="1"/>
  <c r="AC1764" i="1"/>
  <c r="AB1764" i="1"/>
  <c r="AA1764" i="1"/>
  <c r="Z1764" i="1"/>
  <c r="Y1764" i="1"/>
  <c r="X1764" i="1"/>
  <c r="W1764" i="1"/>
  <c r="V1764" i="1"/>
  <c r="U1764" i="1"/>
  <c r="T1764" i="1"/>
  <c r="AJ1764" i="1" s="1"/>
  <c r="AK1764" i="1" s="1"/>
  <c r="S1764" i="1"/>
  <c r="O1764" i="1"/>
  <c r="AO1763" i="1"/>
  <c r="AN1763" i="1"/>
  <c r="AM1763" i="1"/>
  <c r="AI1763" i="1"/>
  <c r="AH1763" i="1"/>
  <c r="AG1763" i="1"/>
  <c r="AF1763" i="1"/>
  <c r="AE1763" i="1"/>
  <c r="AD1763" i="1"/>
  <c r="AC1763" i="1"/>
  <c r="AB1763" i="1"/>
  <c r="AA1763" i="1"/>
  <c r="Z1763" i="1"/>
  <c r="Y1763" i="1"/>
  <c r="X1763" i="1"/>
  <c r="W1763" i="1"/>
  <c r="V1763" i="1"/>
  <c r="U1763" i="1"/>
  <c r="T1763" i="1"/>
  <c r="AJ1763" i="1" s="1"/>
  <c r="AK1763" i="1" s="1"/>
  <c r="S1763" i="1"/>
  <c r="O1763" i="1"/>
  <c r="AO1762" i="1"/>
  <c r="AN1762" i="1"/>
  <c r="AM1762" i="1"/>
  <c r="AI1762" i="1"/>
  <c r="AH1762" i="1"/>
  <c r="AG1762" i="1"/>
  <c r="AF1762" i="1"/>
  <c r="AE1762" i="1"/>
  <c r="AD1762" i="1"/>
  <c r="AC1762" i="1"/>
  <c r="AB1762" i="1"/>
  <c r="AA1762" i="1"/>
  <c r="Z1762" i="1"/>
  <c r="Y1762" i="1"/>
  <c r="X1762" i="1"/>
  <c r="W1762" i="1"/>
  <c r="V1762" i="1"/>
  <c r="U1762" i="1"/>
  <c r="T1762" i="1"/>
  <c r="AJ1762" i="1" s="1"/>
  <c r="AK1762" i="1" s="1"/>
  <c r="S1762" i="1"/>
  <c r="O1762" i="1"/>
  <c r="AO1761" i="1"/>
  <c r="AN1761" i="1"/>
  <c r="AM1761" i="1"/>
  <c r="AI1761" i="1"/>
  <c r="AH1761" i="1"/>
  <c r="AG1761" i="1"/>
  <c r="AF1761" i="1"/>
  <c r="AE1761" i="1"/>
  <c r="AD1761" i="1"/>
  <c r="AC1761" i="1"/>
  <c r="AB1761" i="1"/>
  <c r="AA1761" i="1"/>
  <c r="Z1761" i="1"/>
  <c r="Y1761" i="1"/>
  <c r="X1761" i="1"/>
  <c r="W1761" i="1"/>
  <c r="V1761" i="1"/>
  <c r="U1761" i="1"/>
  <c r="T1761" i="1"/>
  <c r="AJ1761" i="1" s="1"/>
  <c r="AK1761" i="1" s="1"/>
  <c r="S1761" i="1"/>
  <c r="O1761" i="1"/>
  <c r="AO1760" i="1"/>
  <c r="AN1760" i="1"/>
  <c r="AM1760" i="1"/>
  <c r="AI1760" i="1"/>
  <c r="AH1760" i="1"/>
  <c r="AG1760" i="1"/>
  <c r="AF1760" i="1"/>
  <c r="AE1760" i="1"/>
  <c r="AD1760" i="1"/>
  <c r="AC1760" i="1"/>
  <c r="AB1760" i="1"/>
  <c r="AA1760" i="1"/>
  <c r="Z1760" i="1"/>
  <c r="Y1760" i="1"/>
  <c r="X1760" i="1"/>
  <c r="W1760" i="1"/>
  <c r="V1760" i="1"/>
  <c r="U1760" i="1"/>
  <c r="T1760" i="1"/>
  <c r="AJ1760" i="1" s="1"/>
  <c r="AK1760" i="1" s="1"/>
  <c r="S1760" i="1"/>
  <c r="O1760" i="1"/>
  <c r="AO1759" i="1"/>
  <c r="AN1759" i="1"/>
  <c r="AM1759" i="1"/>
  <c r="AI1759" i="1"/>
  <c r="AH1759" i="1"/>
  <c r="AG1759" i="1"/>
  <c r="AF1759" i="1"/>
  <c r="AE1759" i="1"/>
  <c r="AD1759" i="1"/>
  <c r="AC1759" i="1"/>
  <c r="AB1759" i="1"/>
  <c r="AA1759" i="1"/>
  <c r="Z1759" i="1"/>
  <c r="Y1759" i="1"/>
  <c r="X1759" i="1"/>
  <c r="W1759" i="1"/>
  <c r="V1759" i="1"/>
  <c r="U1759" i="1"/>
  <c r="T1759" i="1"/>
  <c r="AJ1759" i="1" s="1"/>
  <c r="AK1759" i="1" s="1"/>
  <c r="S1759" i="1"/>
  <c r="O1759" i="1"/>
  <c r="AO1758" i="1"/>
  <c r="AN1758" i="1"/>
  <c r="AM1758" i="1"/>
  <c r="AI1758" i="1"/>
  <c r="AH1758" i="1"/>
  <c r="AG1758" i="1"/>
  <c r="AF1758" i="1"/>
  <c r="AE1758" i="1"/>
  <c r="AD1758" i="1"/>
  <c r="AC1758" i="1"/>
  <c r="AB1758" i="1"/>
  <c r="AA1758" i="1"/>
  <c r="Z1758" i="1"/>
  <c r="Y1758" i="1"/>
  <c r="X1758" i="1"/>
  <c r="W1758" i="1"/>
  <c r="V1758" i="1"/>
  <c r="U1758" i="1"/>
  <c r="T1758" i="1"/>
  <c r="AJ1758" i="1" s="1"/>
  <c r="AK1758" i="1" s="1"/>
  <c r="S1758" i="1"/>
  <c r="O1758" i="1"/>
  <c r="AO1757" i="1"/>
  <c r="AN1757" i="1"/>
  <c r="AM1757" i="1"/>
  <c r="AI1757" i="1"/>
  <c r="AH1757" i="1"/>
  <c r="AG1757" i="1"/>
  <c r="AF1757" i="1"/>
  <c r="AE1757" i="1"/>
  <c r="AD1757" i="1"/>
  <c r="AC1757" i="1"/>
  <c r="AB1757" i="1"/>
  <c r="AA1757" i="1"/>
  <c r="Z1757" i="1"/>
  <c r="Y1757" i="1"/>
  <c r="X1757" i="1"/>
  <c r="W1757" i="1"/>
  <c r="V1757" i="1"/>
  <c r="U1757" i="1"/>
  <c r="T1757" i="1"/>
  <c r="AJ1757" i="1" s="1"/>
  <c r="AK1757" i="1" s="1"/>
  <c r="S1757" i="1"/>
  <c r="O1757" i="1"/>
  <c r="AO1756" i="1"/>
  <c r="AN1756" i="1"/>
  <c r="AM1756" i="1"/>
  <c r="AI1756" i="1"/>
  <c r="AH1756" i="1"/>
  <c r="AG1756" i="1"/>
  <c r="AF1756" i="1"/>
  <c r="AE1756" i="1"/>
  <c r="AD1756" i="1"/>
  <c r="AC1756" i="1"/>
  <c r="AB1756" i="1"/>
  <c r="AA1756" i="1"/>
  <c r="Z1756" i="1"/>
  <c r="Y1756" i="1"/>
  <c r="X1756" i="1"/>
  <c r="W1756" i="1"/>
  <c r="V1756" i="1"/>
  <c r="U1756" i="1"/>
  <c r="T1756" i="1"/>
  <c r="AJ1756" i="1" s="1"/>
  <c r="AK1756" i="1" s="1"/>
  <c r="S1756" i="1"/>
  <c r="O1756" i="1"/>
  <c r="AO1755" i="1"/>
  <c r="AN1755" i="1"/>
  <c r="AM1755" i="1"/>
  <c r="AI1755" i="1"/>
  <c r="AH1755" i="1"/>
  <c r="AG1755" i="1"/>
  <c r="AF1755" i="1"/>
  <c r="AE1755" i="1"/>
  <c r="AD1755" i="1"/>
  <c r="AC1755" i="1"/>
  <c r="AB1755" i="1"/>
  <c r="AA1755" i="1"/>
  <c r="Z1755" i="1"/>
  <c r="Y1755" i="1"/>
  <c r="X1755" i="1"/>
  <c r="W1755" i="1"/>
  <c r="V1755" i="1"/>
  <c r="U1755" i="1"/>
  <c r="T1755" i="1"/>
  <c r="AJ1755" i="1" s="1"/>
  <c r="AK1755" i="1" s="1"/>
  <c r="S1755" i="1"/>
  <c r="O1755" i="1"/>
  <c r="AO1754" i="1"/>
  <c r="AN1754" i="1"/>
  <c r="AM1754" i="1"/>
  <c r="AI1754" i="1"/>
  <c r="AH1754" i="1"/>
  <c r="AG1754" i="1"/>
  <c r="AF1754" i="1"/>
  <c r="AE1754" i="1"/>
  <c r="AD1754" i="1"/>
  <c r="AC1754" i="1"/>
  <c r="AB1754" i="1"/>
  <c r="AA1754" i="1"/>
  <c r="Z1754" i="1"/>
  <c r="Y1754" i="1"/>
  <c r="X1754" i="1"/>
  <c r="W1754" i="1"/>
  <c r="V1754" i="1"/>
  <c r="U1754" i="1"/>
  <c r="T1754" i="1"/>
  <c r="AJ1754" i="1" s="1"/>
  <c r="AK1754" i="1" s="1"/>
  <c r="S1754" i="1"/>
  <c r="O1754" i="1"/>
  <c r="AO1753" i="1"/>
  <c r="AN1753" i="1"/>
  <c r="AM1753" i="1"/>
  <c r="AI1753" i="1"/>
  <c r="AH1753" i="1"/>
  <c r="AG1753" i="1"/>
  <c r="AF1753" i="1"/>
  <c r="AE1753" i="1"/>
  <c r="AD1753" i="1"/>
  <c r="AC1753" i="1"/>
  <c r="AB1753" i="1"/>
  <c r="AA1753" i="1"/>
  <c r="Z1753" i="1"/>
  <c r="Y1753" i="1"/>
  <c r="X1753" i="1"/>
  <c r="W1753" i="1"/>
  <c r="V1753" i="1"/>
  <c r="U1753" i="1"/>
  <c r="T1753" i="1"/>
  <c r="AJ1753" i="1" s="1"/>
  <c r="AK1753" i="1" s="1"/>
  <c r="S1753" i="1"/>
  <c r="O1753" i="1"/>
  <c r="AO1752" i="1"/>
  <c r="AN1752" i="1"/>
  <c r="AM1752" i="1"/>
  <c r="AI1752" i="1"/>
  <c r="AH1752" i="1"/>
  <c r="AG1752" i="1"/>
  <c r="AF1752" i="1"/>
  <c r="AE1752" i="1"/>
  <c r="AD1752" i="1"/>
  <c r="AC1752" i="1"/>
  <c r="AB1752" i="1"/>
  <c r="AA1752" i="1"/>
  <c r="Z1752" i="1"/>
  <c r="Y1752" i="1"/>
  <c r="X1752" i="1"/>
  <c r="W1752" i="1"/>
  <c r="V1752" i="1"/>
  <c r="U1752" i="1"/>
  <c r="T1752" i="1"/>
  <c r="AJ1752" i="1" s="1"/>
  <c r="AK1752" i="1" s="1"/>
  <c r="S1752" i="1"/>
  <c r="O1752" i="1"/>
  <c r="AO1751" i="1"/>
  <c r="AN1751" i="1"/>
  <c r="AM1751" i="1"/>
  <c r="AI1751" i="1"/>
  <c r="AH1751" i="1"/>
  <c r="AG1751" i="1"/>
  <c r="AF1751" i="1"/>
  <c r="AE1751" i="1"/>
  <c r="AD1751" i="1"/>
  <c r="AC1751" i="1"/>
  <c r="AB1751" i="1"/>
  <c r="AA1751" i="1"/>
  <c r="Z1751" i="1"/>
  <c r="Y1751" i="1"/>
  <c r="X1751" i="1"/>
  <c r="W1751" i="1"/>
  <c r="V1751" i="1"/>
  <c r="U1751" i="1"/>
  <c r="T1751" i="1"/>
  <c r="AJ1751" i="1" s="1"/>
  <c r="AK1751" i="1" s="1"/>
  <c r="S1751" i="1"/>
  <c r="O1751" i="1"/>
  <c r="AO1750" i="1"/>
  <c r="AN1750" i="1"/>
  <c r="AM1750" i="1"/>
  <c r="AI1750" i="1"/>
  <c r="AH1750" i="1"/>
  <c r="AG1750" i="1"/>
  <c r="AF1750" i="1"/>
  <c r="AE1750" i="1"/>
  <c r="AD1750" i="1"/>
  <c r="AC1750" i="1"/>
  <c r="AB1750" i="1"/>
  <c r="AA1750" i="1"/>
  <c r="Z1750" i="1"/>
  <c r="Y1750" i="1"/>
  <c r="X1750" i="1"/>
  <c r="W1750" i="1"/>
  <c r="V1750" i="1"/>
  <c r="U1750" i="1"/>
  <c r="T1750" i="1"/>
  <c r="AJ1750" i="1" s="1"/>
  <c r="AK1750" i="1" s="1"/>
  <c r="S1750" i="1"/>
  <c r="O1750" i="1"/>
  <c r="AO1749" i="1"/>
  <c r="AN1749" i="1"/>
  <c r="AM1749" i="1"/>
  <c r="AI1749" i="1"/>
  <c r="AH1749" i="1"/>
  <c r="AG1749" i="1"/>
  <c r="AF1749" i="1"/>
  <c r="AE1749" i="1"/>
  <c r="AD1749" i="1"/>
  <c r="AC1749" i="1"/>
  <c r="AB1749" i="1"/>
  <c r="AA1749" i="1"/>
  <c r="Z1749" i="1"/>
  <c r="Y1749" i="1"/>
  <c r="X1749" i="1"/>
  <c r="W1749" i="1"/>
  <c r="V1749" i="1"/>
  <c r="U1749" i="1"/>
  <c r="T1749" i="1"/>
  <c r="AJ1749" i="1" s="1"/>
  <c r="AK1749" i="1" s="1"/>
  <c r="S1749" i="1"/>
  <c r="O1749" i="1"/>
  <c r="AO1748" i="1"/>
  <c r="AN1748" i="1"/>
  <c r="AM1748" i="1"/>
  <c r="AI1748" i="1"/>
  <c r="AH1748" i="1"/>
  <c r="AG1748" i="1"/>
  <c r="AF1748" i="1"/>
  <c r="AE1748" i="1"/>
  <c r="AD1748" i="1"/>
  <c r="AC1748" i="1"/>
  <c r="AB1748" i="1"/>
  <c r="AA1748" i="1"/>
  <c r="Z1748" i="1"/>
  <c r="Y1748" i="1"/>
  <c r="X1748" i="1"/>
  <c r="W1748" i="1"/>
  <c r="V1748" i="1"/>
  <c r="U1748" i="1"/>
  <c r="T1748" i="1"/>
  <c r="AJ1748" i="1" s="1"/>
  <c r="AK1748" i="1" s="1"/>
  <c r="S1748" i="1"/>
  <c r="O1748" i="1"/>
  <c r="AO1747" i="1"/>
  <c r="AN1747" i="1"/>
  <c r="AM1747" i="1"/>
  <c r="AI1747" i="1"/>
  <c r="AH1747" i="1"/>
  <c r="AG1747" i="1"/>
  <c r="AF1747" i="1"/>
  <c r="AE1747" i="1"/>
  <c r="AD1747" i="1"/>
  <c r="AC1747" i="1"/>
  <c r="AB1747" i="1"/>
  <c r="AA1747" i="1"/>
  <c r="Z1747" i="1"/>
  <c r="Y1747" i="1"/>
  <c r="X1747" i="1"/>
  <c r="W1747" i="1"/>
  <c r="V1747" i="1"/>
  <c r="U1747" i="1"/>
  <c r="T1747" i="1"/>
  <c r="AJ1747" i="1" s="1"/>
  <c r="AK1747" i="1" s="1"/>
  <c r="S1747" i="1"/>
  <c r="O1747" i="1"/>
  <c r="AO1746" i="1"/>
  <c r="AN1746" i="1"/>
  <c r="AM1746" i="1"/>
  <c r="AI1746" i="1"/>
  <c r="AH1746" i="1"/>
  <c r="AG1746" i="1"/>
  <c r="AF1746" i="1"/>
  <c r="AE1746" i="1"/>
  <c r="AD1746" i="1"/>
  <c r="AC1746" i="1"/>
  <c r="AB1746" i="1"/>
  <c r="AA1746" i="1"/>
  <c r="Z1746" i="1"/>
  <c r="Y1746" i="1"/>
  <c r="X1746" i="1"/>
  <c r="W1746" i="1"/>
  <c r="V1746" i="1"/>
  <c r="U1746" i="1"/>
  <c r="T1746" i="1"/>
  <c r="AJ1746" i="1" s="1"/>
  <c r="AK1746" i="1" s="1"/>
  <c r="S1746" i="1"/>
  <c r="O1746" i="1"/>
  <c r="AO1745" i="1"/>
  <c r="AN1745" i="1"/>
  <c r="AM1745" i="1"/>
  <c r="AI1745" i="1"/>
  <c r="AH1745" i="1"/>
  <c r="AG1745" i="1"/>
  <c r="AF1745" i="1"/>
  <c r="AE1745" i="1"/>
  <c r="AD1745" i="1"/>
  <c r="AC1745" i="1"/>
  <c r="AB1745" i="1"/>
  <c r="AA1745" i="1"/>
  <c r="Z1745" i="1"/>
  <c r="Y1745" i="1"/>
  <c r="X1745" i="1"/>
  <c r="W1745" i="1"/>
  <c r="V1745" i="1"/>
  <c r="U1745" i="1"/>
  <c r="T1745" i="1"/>
  <c r="AJ1745" i="1" s="1"/>
  <c r="AK1745" i="1" s="1"/>
  <c r="S1745" i="1"/>
  <c r="O1745" i="1"/>
  <c r="AO1744" i="1"/>
  <c r="AN1744" i="1"/>
  <c r="AM1744" i="1"/>
  <c r="AI1744" i="1"/>
  <c r="AH1744" i="1"/>
  <c r="AG1744" i="1"/>
  <c r="AF1744" i="1"/>
  <c r="AE1744" i="1"/>
  <c r="AD1744" i="1"/>
  <c r="AC1744" i="1"/>
  <c r="AB1744" i="1"/>
  <c r="AA1744" i="1"/>
  <c r="Z1744" i="1"/>
  <c r="Y1744" i="1"/>
  <c r="X1744" i="1"/>
  <c r="W1744" i="1"/>
  <c r="V1744" i="1"/>
  <c r="U1744" i="1"/>
  <c r="T1744" i="1"/>
  <c r="AJ1744" i="1" s="1"/>
  <c r="AK1744" i="1" s="1"/>
  <c r="S1744" i="1"/>
  <c r="O1744" i="1"/>
  <c r="AO1743" i="1"/>
  <c r="AN1743" i="1"/>
  <c r="AM1743" i="1"/>
  <c r="AI1743" i="1"/>
  <c r="AH1743" i="1"/>
  <c r="AG1743" i="1"/>
  <c r="AF1743" i="1"/>
  <c r="AE1743" i="1"/>
  <c r="AD1743" i="1"/>
  <c r="AC1743" i="1"/>
  <c r="AB1743" i="1"/>
  <c r="AA1743" i="1"/>
  <c r="Z1743" i="1"/>
  <c r="Y1743" i="1"/>
  <c r="X1743" i="1"/>
  <c r="W1743" i="1"/>
  <c r="V1743" i="1"/>
  <c r="U1743" i="1"/>
  <c r="T1743" i="1"/>
  <c r="AJ1743" i="1" s="1"/>
  <c r="AK1743" i="1" s="1"/>
  <c r="S1743" i="1"/>
  <c r="O1743" i="1"/>
  <c r="AO1742" i="1"/>
  <c r="AN1742" i="1"/>
  <c r="AM1742" i="1"/>
  <c r="AI1742" i="1"/>
  <c r="AH1742" i="1"/>
  <c r="AG1742" i="1"/>
  <c r="AF1742" i="1"/>
  <c r="AE1742" i="1"/>
  <c r="AD1742" i="1"/>
  <c r="AC1742" i="1"/>
  <c r="AB1742" i="1"/>
  <c r="AA1742" i="1"/>
  <c r="Z1742" i="1"/>
  <c r="Y1742" i="1"/>
  <c r="X1742" i="1"/>
  <c r="W1742" i="1"/>
  <c r="V1742" i="1"/>
  <c r="U1742" i="1"/>
  <c r="T1742" i="1"/>
  <c r="AJ1742" i="1" s="1"/>
  <c r="AK1742" i="1" s="1"/>
  <c r="S1742" i="1"/>
  <c r="O1742" i="1"/>
  <c r="AO1741" i="1"/>
  <c r="AN1741" i="1"/>
  <c r="AM1741" i="1"/>
  <c r="AI1741" i="1"/>
  <c r="AH1741" i="1"/>
  <c r="AG1741" i="1"/>
  <c r="AF1741" i="1"/>
  <c r="AE1741" i="1"/>
  <c r="AD1741" i="1"/>
  <c r="AC1741" i="1"/>
  <c r="AB1741" i="1"/>
  <c r="AA1741" i="1"/>
  <c r="Z1741" i="1"/>
  <c r="Y1741" i="1"/>
  <c r="X1741" i="1"/>
  <c r="W1741" i="1"/>
  <c r="V1741" i="1"/>
  <c r="U1741" i="1"/>
  <c r="T1741" i="1"/>
  <c r="AJ1741" i="1" s="1"/>
  <c r="AK1741" i="1" s="1"/>
  <c r="S1741" i="1"/>
  <c r="O1741" i="1"/>
  <c r="AO1740" i="1"/>
  <c r="AN1740" i="1"/>
  <c r="AM1740" i="1"/>
  <c r="AI1740" i="1"/>
  <c r="AH1740" i="1"/>
  <c r="AG1740" i="1"/>
  <c r="AF1740" i="1"/>
  <c r="AE1740" i="1"/>
  <c r="AD1740" i="1"/>
  <c r="AC1740" i="1"/>
  <c r="AB1740" i="1"/>
  <c r="AA1740" i="1"/>
  <c r="Z1740" i="1"/>
  <c r="Y1740" i="1"/>
  <c r="X1740" i="1"/>
  <c r="W1740" i="1"/>
  <c r="V1740" i="1"/>
  <c r="U1740" i="1"/>
  <c r="T1740" i="1"/>
  <c r="AJ1740" i="1" s="1"/>
  <c r="AK1740" i="1" s="1"/>
  <c r="S1740" i="1"/>
  <c r="O1740" i="1"/>
  <c r="AO1739" i="1"/>
  <c r="AN1739" i="1"/>
  <c r="AM1739" i="1"/>
  <c r="AI1739" i="1"/>
  <c r="AH1739" i="1"/>
  <c r="AG1739" i="1"/>
  <c r="AF1739" i="1"/>
  <c r="AE1739" i="1"/>
  <c r="AD1739" i="1"/>
  <c r="AC1739" i="1"/>
  <c r="AB1739" i="1"/>
  <c r="AA1739" i="1"/>
  <c r="Z1739" i="1"/>
  <c r="Y1739" i="1"/>
  <c r="X1739" i="1"/>
  <c r="W1739" i="1"/>
  <c r="V1739" i="1"/>
  <c r="U1739" i="1"/>
  <c r="T1739" i="1"/>
  <c r="AJ1739" i="1" s="1"/>
  <c r="AK1739" i="1" s="1"/>
  <c r="S1739" i="1"/>
  <c r="O1739" i="1"/>
  <c r="AO1738" i="1"/>
  <c r="AN1738" i="1"/>
  <c r="AM1738" i="1"/>
  <c r="AI1738" i="1"/>
  <c r="AH1738" i="1"/>
  <c r="AG1738" i="1"/>
  <c r="AF1738" i="1"/>
  <c r="AE1738" i="1"/>
  <c r="AD1738" i="1"/>
  <c r="AC1738" i="1"/>
  <c r="AB1738" i="1"/>
  <c r="AA1738" i="1"/>
  <c r="Z1738" i="1"/>
  <c r="Y1738" i="1"/>
  <c r="X1738" i="1"/>
  <c r="W1738" i="1"/>
  <c r="V1738" i="1"/>
  <c r="U1738" i="1"/>
  <c r="T1738" i="1"/>
  <c r="AJ1738" i="1" s="1"/>
  <c r="AK1738" i="1" s="1"/>
  <c r="S1738" i="1"/>
  <c r="O1738" i="1"/>
  <c r="AO1737" i="1"/>
  <c r="AN1737" i="1"/>
  <c r="AM1737" i="1"/>
  <c r="AI1737" i="1"/>
  <c r="AH1737" i="1"/>
  <c r="AG1737" i="1"/>
  <c r="AF1737" i="1"/>
  <c r="AE1737" i="1"/>
  <c r="AD1737" i="1"/>
  <c r="AC1737" i="1"/>
  <c r="AB1737" i="1"/>
  <c r="AA1737" i="1"/>
  <c r="Z1737" i="1"/>
  <c r="Y1737" i="1"/>
  <c r="X1737" i="1"/>
  <c r="W1737" i="1"/>
  <c r="V1737" i="1"/>
  <c r="U1737" i="1"/>
  <c r="T1737" i="1"/>
  <c r="AJ1737" i="1" s="1"/>
  <c r="AK1737" i="1" s="1"/>
  <c r="S1737" i="1"/>
  <c r="O1737" i="1"/>
  <c r="AO1736" i="1"/>
  <c r="AN1736" i="1"/>
  <c r="AM1736" i="1"/>
  <c r="AI1736" i="1"/>
  <c r="AH1736" i="1"/>
  <c r="AG1736" i="1"/>
  <c r="AF1736" i="1"/>
  <c r="AE1736" i="1"/>
  <c r="AD1736" i="1"/>
  <c r="AC1736" i="1"/>
  <c r="AB1736" i="1"/>
  <c r="AA1736" i="1"/>
  <c r="Z1736" i="1"/>
  <c r="Y1736" i="1"/>
  <c r="X1736" i="1"/>
  <c r="W1736" i="1"/>
  <c r="V1736" i="1"/>
  <c r="U1736" i="1"/>
  <c r="T1736" i="1"/>
  <c r="AJ1736" i="1" s="1"/>
  <c r="AK1736" i="1" s="1"/>
  <c r="S1736" i="1"/>
  <c r="O1736" i="1"/>
  <c r="AO1735" i="1"/>
  <c r="AN1735" i="1"/>
  <c r="AM1735" i="1"/>
  <c r="AI1735" i="1"/>
  <c r="AH1735" i="1"/>
  <c r="AG1735" i="1"/>
  <c r="AF1735" i="1"/>
  <c r="AE1735" i="1"/>
  <c r="AD1735" i="1"/>
  <c r="AC1735" i="1"/>
  <c r="AB1735" i="1"/>
  <c r="AA1735" i="1"/>
  <c r="Z1735" i="1"/>
  <c r="Y1735" i="1"/>
  <c r="X1735" i="1"/>
  <c r="W1735" i="1"/>
  <c r="V1735" i="1"/>
  <c r="U1735" i="1"/>
  <c r="T1735" i="1"/>
  <c r="AJ1735" i="1" s="1"/>
  <c r="AK1735" i="1" s="1"/>
  <c r="S1735" i="1"/>
  <c r="O1735" i="1"/>
  <c r="AO1734" i="1"/>
  <c r="AN1734" i="1"/>
  <c r="AM1734" i="1"/>
  <c r="AI1734" i="1"/>
  <c r="AH1734" i="1"/>
  <c r="AG1734" i="1"/>
  <c r="AF1734" i="1"/>
  <c r="AE1734" i="1"/>
  <c r="AD1734" i="1"/>
  <c r="AC1734" i="1"/>
  <c r="AB1734" i="1"/>
  <c r="AA1734" i="1"/>
  <c r="Z1734" i="1"/>
  <c r="Y1734" i="1"/>
  <c r="X1734" i="1"/>
  <c r="W1734" i="1"/>
  <c r="V1734" i="1"/>
  <c r="U1734" i="1"/>
  <c r="T1734" i="1"/>
  <c r="AJ1734" i="1" s="1"/>
  <c r="AK1734" i="1" s="1"/>
  <c r="S1734" i="1"/>
  <c r="O1734" i="1"/>
  <c r="AO1733" i="1"/>
  <c r="AN1733" i="1"/>
  <c r="AM1733" i="1"/>
  <c r="AI1733" i="1"/>
  <c r="AH1733" i="1"/>
  <c r="AG1733" i="1"/>
  <c r="AF1733" i="1"/>
  <c r="AE1733" i="1"/>
  <c r="AD1733" i="1"/>
  <c r="AC1733" i="1"/>
  <c r="AB1733" i="1"/>
  <c r="AA1733" i="1"/>
  <c r="Z1733" i="1"/>
  <c r="Y1733" i="1"/>
  <c r="X1733" i="1"/>
  <c r="W1733" i="1"/>
  <c r="V1733" i="1"/>
  <c r="U1733" i="1"/>
  <c r="T1733" i="1"/>
  <c r="AJ1733" i="1" s="1"/>
  <c r="AK1733" i="1" s="1"/>
  <c r="S1733" i="1"/>
  <c r="O1733" i="1"/>
  <c r="AO1732" i="1"/>
  <c r="AN1732" i="1"/>
  <c r="AM1732" i="1"/>
  <c r="AI1732" i="1"/>
  <c r="AH1732" i="1"/>
  <c r="AG1732" i="1"/>
  <c r="AF1732" i="1"/>
  <c r="AE1732" i="1"/>
  <c r="AD1732" i="1"/>
  <c r="AC1732" i="1"/>
  <c r="AB1732" i="1"/>
  <c r="AA1732" i="1"/>
  <c r="Z1732" i="1"/>
  <c r="Y1732" i="1"/>
  <c r="X1732" i="1"/>
  <c r="W1732" i="1"/>
  <c r="V1732" i="1"/>
  <c r="U1732" i="1"/>
  <c r="T1732" i="1"/>
  <c r="AJ1732" i="1" s="1"/>
  <c r="AK1732" i="1" s="1"/>
  <c r="S1732" i="1"/>
  <c r="O1732" i="1"/>
  <c r="AO1731" i="1"/>
  <c r="AN1731" i="1"/>
  <c r="AM1731" i="1"/>
  <c r="AI1731" i="1"/>
  <c r="AH1731" i="1"/>
  <c r="AG1731" i="1"/>
  <c r="AF1731" i="1"/>
  <c r="AE1731" i="1"/>
  <c r="AD1731" i="1"/>
  <c r="AC1731" i="1"/>
  <c r="AB1731" i="1"/>
  <c r="AA1731" i="1"/>
  <c r="Z1731" i="1"/>
  <c r="Y1731" i="1"/>
  <c r="X1731" i="1"/>
  <c r="W1731" i="1"/>
  <c r="V1731" i="1"/>
  <c r="U1731" i="1"/>
  <c r="T1731" i="1"/>
  <c r="AJ1731" i="1" s="1"/>
  <c r="AK1731" i="1" s="1"/>
  <c r="S1731" i="1"/>
  <c r="O1731" i="1"/>
  <c r="AO1730" i="1"/>
  <c r="AN1730" i="1"/>
  <c r="AM1730" i="1"/>
  <c r="AI1730" i="1"/>
  <c r="AH1730" i="1"/>
  <c r="AG1730" i="1"/>
  <c r="AF1730" i="1"/>
  <c r="AE1730" i="1"/>
  <c r="AD1730" i="1"/>
  <c r="AC1730" i="1"/>
  <c r="AB1730" i="1"/>
  <c r="AA1730" i="1"/>
  <c r="Z1730" i="1"/>
  <c r="Y1730" i="1"/>
  <c r="X1730" i="1"/>
  <c r="W1730" i="1"/>
  <c r="V1730" i="1"/>
  <c r="U1730" i="1"/>
  <c r="T1730" i="1"/>
  <c r="AJ1730" i="1" s="1"/>
  <c r="AK1730" i="1" s="1"/>
  <c r="S1730" i="1"/>
  <c r="O1730" i="1"/>
  <c r="AO1729" i="1"/>
  <c r="AN1729" i="1"/>
  <c r="AM1729" i="1"/>
  <c r="AI1729" i="1"/>
  <c r="AH1729" i="1"/>
  <c r="AG1729" i="1"/>
  <c r="AF1729" i="1"/>
  <c r="AE1729" i="1"/>
  <c r="AD1729" i="1"/>
  <c r="AC1729" i="1"/>
  <c r="AB1729" i="1"/>
  <c r="AA1729" i="1"/>
  <c r="Z1729" i="1"/>
  <c r="Y1729" i="1"/>
  <c r="X1729" i="1"/>
  <c r="W1729" i="1"/>
  <c r="V1729" i="1"/>
  <c r="U1729" i="1"/>
  <c r="T1729" i="1"/>
  <c r="AJ1729" i="1" s="1"/>
  <c r="AK1729" i="1" s="1"/>
  <c r="S1729" i="1"/>
  <c r="O1729" i="1"/>
  <c r="AO1728" i="1"/>
  <c r="AN1728" i="1"/>
  <c r="AM1728" i="1"/>
  <c r="AI1728" i="1"/>
  <c r="AH1728" i="1"/>
  <c r="AG1728" i="1"/>
  <c r="AF1728" i="1"/>
  <c r="AE1728" i="1"/>
  <c r="AD1728" i="1"/>
  <c r="AC1728" i="1"/>
  <c r="AB1728" i="1"/>
  <c r="AA1728" i="1"/>
  <c r="Z1728" i="1"/>
  <c r="Y1728" i="1"/>
  <c r="X1728" i="1"/>
  <c r="W1728" i="1"/>
  <c r="V1728" i="1"/>
  <c r="U1728" i="1"/>
  <c r="T1728" i="1"/>
  <c r="AJ1728" i="1" s="1"/>
  <c r="AK1728" i="1" s="1"/>
  <c r="S1728" i="1"/>
  <c r="O1728" i="1"/>
  <c r="AO1727" i="1"/>
  <c r="AN1727" i="1"/>
  <c r="AM1727" i="1"/>
  <c r="AI1727" i="1"/>
  <c r="AH1727" i="1"/>
  <c r="AG1727" i="1"/>
  <c r="AF1727" i="1"/>
  <c r="AE1727" i="1"/>
  <c r="AD1727" i="1"/>
  <c r="AC1727" i="1"/>
  <c r="AB1727" i="1"/>
  <c r="AA1727" i="1"/>
  <c r="Z1727" i="1"/>
  <c r="Y1727" i="1"/>
  <c r="X1727" i="1"/>
  <c r="W1727" i="1"/>
  <c r="V1727" i="1"/>
  <c r="U1727" i="1"/>
  <c r="T1727" i="1"/>
  <c r="AJ1727" i="1" s="1"/>
  <c r="AK1727" i="1" s="1"/>
  <c r="S1727" i="1"/>
  <c r="O1727" i="1"/>
  <c r="AO1726" i="1"/>
  <c r="AN1726" i="1"/>
  <c r="AM1726" i="1"/>
  <c r="AI1726" i="1"/>
  <c r="AH1726" i="1"/>
  <c r="AG1726" i="1"/>
  <c r="AF1726" i="1"/>
  <c r="AE1726" i="1"/>
  <c r="AD1726" i="1"/>
  <c r="AC1726" i="1"/>
  <c r="AB1726" i="1"/>
  <c r="AA1726" i="1"/>
  <c r="Z1726" i="1"/>
  <c r="Y1726" i="1"/>
  <c r="X1726" i="1"/>
  <c r="W1726" i="1"/>
  <c r="V1726" i="1"/>
  <c r="U1726" i="1"/>
  <c r="T1726" i="1"/>
  <c r="AJ1726" i="1" s="1"/>
  <c r="AK1726" i="1" s="1"/>
  <c r="S1726" i="1"/>
  <c r="O1726" i="1"/>
  <c r="AO1725" i="1"/>
  <c r="AN1725" i="1"/>
  <c r="AM1725" i="1"/>
  <c r="AI1725" i="1"/>
  <c r="AH1725" i="1"/>
  <c r="AG1725" i="1"/>
  <c r="AF1725" i="1"/>
  <c r="AE1725" i="1"/>
  <c r="AD1725" i="1"/>
  <c r="AC1725" i="1"/>
  <c r="AB1725" i="1"/>
  <c r="AA1725" i="1"/>
  <c r="Z1725" i="1"/>
  <c r="Y1725" i="1"/>
  <c r="X1725" i="1"/>
  <c r="W1725" i="1"/>
  <c r="V1725" i="1"/>
  <c r="U1725" i="1"/>
  <c r="T1725" i="1"/>
  <c r="AJ1725" i="1" s="1"/>
  <c r="AK1725" i="1" s="1"/>
  <c r="S1725" i="1"/>
  <c r="O1725" i="1"/>
  <c r="AO1724" i="1"/>
  <c r="AN1724" i="1"/>
  <c r="AM1724" i="1"/>
  <c r="AI1724" i="1"/>
  <c r="AH1724" i="1"/>
  <c r="AG1724" i="1"/>
  <c r="AF1724" i="1"/>
  <c r="AE1724" i="1"/>
  <c r="AD1724" i="1"/>
  <c r="AC1724" i="1"/>
  <c r="AB1724" i="1"/>
  <c r="AA1724" i="1"/>
  <c r="Z1724" i="1"/>
  <c r="Y1724" i="1"/>
  <c r="X1724" i="1"/>
  <c r="W1724" i="1"/>
  <c r="V1724" i="1"/>
  <c r="U1724" i="1"/>
  <c r="T1724" i="1"/>
  <c r="AJ1724" i="1" s="1"/>
  <c r="AK1724" i="1" s="1"/>
  <c r="S1724" i="1"/>
  <c r="O1724" i="1"/>
  <c r="AO1723" i="1"/>
  <c r="AN1723" i="1"/>
  <c r="AM1723" i="1"/>
  <c r="AI1723" i="1"/>
  <c r="AH1723" i="1"/>
  <c r="AG1723" i="1"/>
  <c r="AF1723" i="1"/>
  <c r="AE1723" i="1"/>
  <c r="AD1723" i="1"/>
  <c r="AC1723" i="1"/>
  <c r="AB1723" i="1"/>
  <c r="AA1723" i="1"/>
  <c r="Z1723" i="1"/>
  <c r="Y1723" i="1"/>
  <c r="X1723" i="1"/>
  <c r="W1723" i="1"/>
  <c r="V1723" i="1"/>
  <c r="U1723" i="1"/>
  <c r="T1723" i="1"/>
  <c r="AJ1723" i="1" s="1"/>
  <c r="AK1723" i="1" s="1"/>
  <c r="S1723" i="1"/>
  <c r="O1723" i="1"/>
  <c r="AO1722" i="1"/>
  <c r="AN1722" i="1"/>
  <c r="AM1722" i="1"/>
  <c r="AI1722" i="1"/>
  <c r="AH1722" i="1"/>
  <c r="AG1722" i="1"/>
  <c r="AF1722" i="1"/>
  <c r="AE1722" i="1"/>
  <c r="AD1722" i="1"/>
  <c r="AC1722" i="1"/>
  <c r="AB1722" i="1"/>
  <c r="AA1722" i="1"/>
  <c r="Z1722" i="1"/>
  <c r="Y1722" i="1"/>
  <c r="X1722" i="1"/>
  <c r="W1722" i="1"/>
  <c r="V1722" i="1"/>
  <c r="U1722" i="1"/>
  <c r="T1722" i="1"/>
  <c r="AJ1722" i="1" s="1"/>
  <c r="AK1722" i="1" s="1"/>
  <c r="S1722" i="1"/>
  <c r="O1722" i="1"/>
  <c r="AO1721" i="1"/>
  <c r="AN1721" i="1"/>
  <c r="AM1721" i="1"/>
  <c r="AI1721" i="1"/>
  <c r="AH1721" i="1"/>
  <c r="AG1721" i="1"/>
  <c r="AF1721" i="1"/>
  <c r="AE1721" i="1"/>
  <c r="AD1721" i="1"/>
  <c r="AC1721" i="1"/>
  <c r="AB1721" i="1"/>
  <c r="AA1721" i="1"/>
  <c r="Z1721" i="1"/>
  <c r="Y1721" i="1"/>
  <c r="X1721" i="1"/>
  <c r="W1721" i="1"/>
  <c r="V1721" i="1"/>
  <c r="U1721" i="1"/>
  <c r="T1721" i="1"/>
  <c r="AJ1721" i="1" s="1"/>
  <c r="AK1721" i="1" s="1"/>
  <c r="S1721" i="1"/>
  <c r="O1721" i="1"/>
  <c r="AO1720" i="1"/>
  <c r="AN1720" i="1"/>
  <c r="AM1720" i="1"/>
  <c r="AI1720" i="1"/>
  <c r="AH1720" i="1"/>
  <c r="AG1720" i="1"/>
  <c r="AF1720" i="1"/>
  <c r="AE1720" i="1"/>
  <c r="AD1720" i="1"/>
  <c r="AC1720" i="1"/>
  <c r="AB1720" i="1"/>
  <c r="AA1720" i="1"/>
  <c r="Z1720" i="1"/>
  <c r="Y1720" i="1"/>
  <c r="X1720" i="1"/>
  <c r="W1720" i="1"/>
  <c r="V1720" i="1"/>
  <c r="U1720" i="1"/>
  <c r="T1720" i="1"/>
  <c r="AJ1720" i="1" s="1"/>
  <c r="AK1720" i="1" s="1"/>
  <c r="S1720" i="1"/>
  <c r="O1720" i="1"/>
  <c r="AO1719" i="1"/>
  <c r="AN1719" i="1"/>
  <c r="AM1719" i="1"/>
  <c r="AI1719" i="1"/>
  <c r="AH1719" i="1"/>
  <c r="AG1719" i="1"/>
  <c r="AF1719" i="1"/>
  <c r="AE1719" i="1"/>
  <c r="AD1719" i="1"/>
  <c r="AC1719" i="1"/>
  <c r="AB1719" i="1"/>
  <c r="AA1719" i="1"/>
  <c r="Z1719" i="1"/>
  <c r="Y1719" i="1"/>
  <c r="X1719" i="1"/>
  <c r="W1719" i="1"/>
  <c r="V1719" i="1"/>
  <c r="U1719" i="1"/>
  <c r="T1719" i="1"/>
  <c r="AJ1719" i="1" s="1"/>
  <c r="AK1719" i="1" s="1"/>
  <c r="S1719" i="1"/>
  <c r="O1719" i="1"/>
  <c r="AO1718" i="1"/>
  <c r="AN1718" i="1"/>
  <c r="AM1718" i="1"/>
  <c r="AI1718" i="1"/>
  <c r="AH1718" i="1"/>
  <c r="AG1718" i="1"/>
  <c r="AF1718" i="1"/>
  <c r="AE1718" i="1"/>
  <c r="AD1718" i="1"/>
  <c r="AC1718" i="1"/>
  <c r="AB1718" i="1"/>
  <c r="AA1718" i="1"/>
  <c r="Z1718" i="1"/>
  <c r="Y1718" i="1"/>
  <c r="X1718" i="1"/>
  <c r="W1718" i="1"/>
  <c r="V1718" i="1"/>
  <c r="U1718" i="1"/>
  <c r="T1718" i="1"/>
  <c r="AJ1718" i="1" s="1"/>
  <c r="AK1718" i="1" s="1"/>
  <c r="S1718" i="1"/>
  <c r="O1718" i="1"/>
  <c r="AO1717" i="1"/>
  <c r="AN1717" i="1"/>
  <c r="AM1717" i="1"/>
  <c r="AI1717" i="1"/>
  <c r="AH1717" i="1"/>
  <c r="AG1717" i="1"/>
  <c r="AF1717" i="1"/>
  <c r="AE1717" i="1"/>
  <c r="AD1717" i="1"/>
  <c r="AC1717" i="1"/>
  <c r="AB1717" i="1"/>
  <c r="AA1717" i="1"/>
  <c r="Z1717" i="1"/>
  <c r="Y1717" i="1"/>
  <c r="X1717" i="1"/>
  <c r="W1717" i="1"/>
  <c r="V1717" i="1"/>
  <c r="U1717" i="1"/>
  <c r="T1717" i="1"/>
  <c r="AJ1717" i="1" s="1"/>
  <c r="AK1717" i="1" s="1"/>
  <c r="S1717" i="1"/>
  <c r="O1717" i="1"/>
  <c r="AO1716" i="1"/>
  <c r="AN1716" i="1"/>
  <c r="AM1716" i="1"/>
  <c r="AI1716" i="1"/>
  <c r="AH1716" i="1"/>
  <c r="AG1716" i="1"/>
  <c r="AF1716" i="1"/>
  <c r="AE1716" i="1"/>
  <c r="AD1716" i="1"/>
  <c r="AC1716" i="1"/>
  <c r="AB1716" i="1"/>
  <c r="AA1716" i="1"/>
  <c r="Z1716" i="1"/>
  <c r="Y1716" i="1"/>
  <c r="X1716" i="1"/>
  <c r="W1716" i="1"/>
  <c r="V1716" i="1"/>
  <c r="U1716" i="1"/>
  <c r="T1716" i="1"/>
  <c r="AJ1716" i="1" s="1"/>
  <c r="AK1716" i="1" s="1"/>
  <c r="S1716" i="1"/>
  <c r="O1716" i="1"/>
  <c r="AO1715" i="1"/>
  <c r="AN1715" i="1"/>
  <c r="AM1715" i="1"/>
  <c r="AI1715" i="1"/>
  <c r="AH1715" i="1"/>
  <c r="AG1715" i="1"/>
  <c r="AF1715" i="1"/>
  <c r="AE1715" i="1"/>
  <c r="AD1715" i="1"/>
  <c r="AC1715" i="1"/>
  <c r="AB1715" i="1"/>
  <c r="AA1715" i="1"/>
  <c r="Z1715" i="1"/>
  <c r="Y1715" i="1"/>
  <c r="X1715" i="1"/>
  <c r="W1715" i="1"/>
  <c r="V1715" i="1"/>
  <c r="U1715" i="1"/>
  <c r="T1715" i="1"/>
  <c r="AJ1715" i="1" s="1"/>
  <c r="AK1715" i="1" s="1"/>
  <c r="S1715" i="1"/>
  <c r="O1715" i="1"/>
  <c r="AO1714" i="1"/>
  <c r="AN1714" i="1"/>
  <c r="AM1714" i="1"/>
  <c r="AI1714" i="1"/>
  <c r="AH1714" i="1"/>
  <c r="AG1714" i="1"/>
  <c r="AF1714" i="1"/>
  <c r="AE1714" i="1"/>
  <c r="AD1714" i="1"/>
  <c r="AC1714" i="1"/>
  <c r="AB1714" i="1"/>
  <c r="AA1714" i="1"/>
  <c r="Z1714" i="1"/>
  <c r="Y1714" i="1"/>
  <c r="X1714" i="1"/>
  <c r="W1714" i="1"/>
  <c r="V1714" i="1"/>
  <c r="U1714" i="1"/>
  <c r="T1714" i="1"/>
  <c r="AJ1714" i="1" s="1"/>
  <c r="AK1714" i="1" s="1"/>
  <c r="S1714" i="1"/>
  <c r="O1714" i="1"/>
  <c r="AO1713" i="1"/>
  <c r="AN1713" i="1"/>
  <c r="AM1713" i="1"/>
  <c r="AI1713" i="1"/>
  <c r="AH1713" i="1"/>
  <c r="AG1713" i="1"/>
  <c r="AF1713" i="1"/>
  <c r="AE1713" i="1"/>
  <c r="AD1713" i="1"/>
  <c r="AC1713" i="1"/>
  <c r="AB1713" i="1"/>
  <c r="AA1713" i="1"/>
  <c r="Z1713" i="1"/>
  <c r="Y1713" i="1"/>
  <c r="X1713" i="1"/>
  <c r="W1713" i="1"/>
  <c r="V1713" i="1"/>
  <c r="U1713" i="1"/>
  <c r="T1713" i="1"/>
  <c r="AJ1713" i="1" s="1"/>
  <c r="AK1713" i="1" s="1"/>
  <c r="S1713" i="1"/>
  <c r="O1713" i="1"/>
  <c r="AO1712" i="1"/>
  <c r="AN1712" i="1"/>
  <c r="AM1712" i="1"/>
  <c r="AI1712" i="1"/>
  <c r="AH1712" i="1"/>
  <c r="AG1712" i="1"/>
  <c r="AF1712" i="1"/>
  <c r="AE1712" i="1"/>
  <c r="AD1712" i="1"/>
  <c r="AC1712" i="1"/>
  <c r="AB1712" i="1"/>
  <c r="AA1712" i="1"/>
  <c r="Z1712" i="1"/>
  <c r="Y1712" i="1"/>
  <c r="X1712" i="1"/>
  <c r="W1712" i="1"/>
  <c r="V1712" i="1"/>
  <c r="U1712" i="1"/>
  <c r="T1712" i="1"/>
  <c r="AJ1712" i="1" s="1"/>
  <c r="AK1712" i="1" s="1"/>
  <c r="S1712" i="1"/>
  <c r="O1712" i="1"/>
  <c r="AO1711" i="1"/>
  <c r="AN1711" i="1"/>
  <c r="AM1711" i="1"/>
  <c r="AI1711" i="1"/>
  <c r="AH1711" i="1"/>
  <c r="AG1711" i="1"/>
  <c r="AF1711" i="1"/>
  <c r="AE1711" i="1"/>
  <c r="AD1711" i="1"/>
  <c r="AC1711" i="1"/>
  <c r="AB1711" i="1"/>
  <c r="AA1711" i="1"/>
  <c r="Z1711" i="1"/>
  <c r="Y1711" i="1"/>
  <c r="X1711" i="1"/>
  <c r="W1711" i="1"/>
  <c r="V1711" i="1"/>
  <c r="U1711" i="1"/>
  <c r="T1711" i="1"/>
  <c r="AJ1711" i="1" s="1"/>
  <c r="AK1711" i="1" s="1"/>
  <c r="S1711" i="1"/>
  <c r="O1711" i="1"/>
  <c r="AO1710" i="1"/>
  <c r="AN1710" i="1"/>
  <c r="AM1710" i="1"/>
  <c r="AI1710" i="1"/>
  <c r="AH1710" i="1"/>
  <c r="AG1710" i="1"/>
  <c r="AF1710" i="1"/>
  <c r="AE1710" i="1"/>
  <c r="AD1710" i="1"/>
  <c r="AC1710" i="1"/>
  <c r="AB1710" i="1"/>
  <c r="AA1710" i="1"/>
  <c r="Z1710" i="1"/>
  <c r="Y1710" i="1"/>
  <c r="X1710" i="1"/>
  <c r="W1710" i="1"/>
  <c r="V1710" i="1"/>
  <c r="U1710" i="1"/>
  <c r="T1710" i="1"/>
  <c r="AJ1710" i="1" s="1"/>
  <c r="AK1710" i="1" s="1"/>
  <c r="S1710" i="1"/>
  <c r="O1710" i="1"/>
  <c r="AO1709" i="1"/>
  <c r="AN1709" i="1"/>
  <c r="AM1709" i="1"/>
  <c r="AI1709" i="1"/>
  <c r="AH1709" i="1"/>
  <c r="AG1709" i="1"/>
  <c r="AF1709" i="1"/>
  <c r="AE1709" i="1"/>
  <c r="AD1709" i="1"/>
  <c r="AC1709" i="1"/>
  <c r="AB1709" i="1"/>
  <c r="AA1709" i="1"/>
  <c r="Z1709" i="1"/>
  <c r="Y1709" i="1"/>
  <c r="X1709" i="1"/>
  <c r="W1709" i="1"/>
  <c r="V1709" i="1"/>
  <c r="U1709" i="1"/>
  <c r="T1709" i="1"/>
  <c r="AJ1709" i="1" s="1"/>
  <c r="AK1709" i="1" s="1"/>
  <c r="S1709" i="1"/>
  <c r="O1709" i="1"/>
  <c r="AO1708" i="1"/>
  <c r="AN1708" i="1"/>
  <c r="AM1708" i="1"/>
  <c r="AI1708" i="1"/>
  <c r="AH1708" i="1"/>
  <c r="AG1708" i="1"/>
  <c r="AF1708" i="1"/>
  <c r="AE1708" i="1"/>
  <c r="AD1708" i="1"/>
  <c r="AC1708" i="1"/>
  <c r="AB1708" i="1"/>
  <c r="AA1708" i="1"/>
  <c r="Z1708" i="1"/>
  <c r="Y1708" i="1"/>
  <c r="X1708" i="1"/>
  <c r="W1708" i="1"/>
  <c r="V1708" i="1"/>
  <c r="U1708" i="1"/>
  <c r="T1708" i="1"/>
  <c r="AJ1708" i="1" s="1"/>
  <c r="AK1708" i="1" s="1"/>
  <c r="S1708" i="1"/>
  <c r="O1708" i="1"/>
  <c r="AO1707" i="1"/>
  <c r="AN1707" i="1"/>
  <c r="AM1707" i="1"/>
  <c r="AI1707" i="1"/>
  <c r="AH1707" i="1"/>
  <c r="AG1707" i="1"/>
  <c r="AF1707" i="1"/>
  <c r="AE1707" i="1"/>
  <c r="AD1707" i="1"/>
  <c r="AC1707" i="1"/>
  <c r="AB1707" i="1"/>
  <c r="AA1707" i="1"/>
  <c r="Z1707" i="1"/>
  <c r="Y1707" i="1"/>
  <c r="X1707" i="1"/>
  <c r="W1707" i="1"/>
  <c r="V1707" i="1"/>
  <c r="U1707" i="1"/>
  <c r="T1707" i="1"/>
  <c r="AJ1707" i="1" s="1"/>
  <c r="AK1707" i="1" s="1"/>
  <c r="S1707" i="1"/>
  <c r="O1707" i="1"/>
  <c r="AO1706" i="1"/>
  <c r="AN1706" i="1"/>
  <c r="AM1706" i="1"/>
  <c r="AI1706" i="1"/>
  <c r="AH1706" i="1"/>
  <c r="AG1706" i="1"/>
  <c r="AF1706" i="1"/>
  <c r="AE1706" i="1"/>
  <c r="AD1706" i="1"/>
  <c r="AC1706" i="1"/>
  <c r="AB1706" i="1"/>
  <c r="AA1706" i="1"/>
  <c r="Z1706" i="1"/>
  <c r="Y1706" i="1"/>
  <c r="X1706" i="1"/>
  <c r="W1706" i="1"/>
  <c r="V1706" i="1"/>
  <c r="U1706" i="1"/>
  <c r="T1706" i="1"/>
  <c r="AJ1706" i="1" s="1"/>
  <c r="AK1706" i="1" s="1"/>
  <c r="S1706" i="1"/>
  <c r="O1706" i="1"/>
  <c r="AO1705" i="1"/>
  <c r="AN1705" i="1"/>
  <c r="AM1705" i="1"/>
  <c r="AI1705" i="1"/>
  <c r="AH1705" i="1"/>
  <c r="AG1705" i="1"/>
  <c r="AF1705" i="1"/>
  <c r="AE1705" i="1"/>
  <c r="AD1705" i="1"/>
  <c r="AC1705" i="1"/>
  <c r="AB1705" i="1"/>
  <c r="AA1705" i="1"/>
  <c r="Z1705" i="1"/>
  <c r="Y1705" i="1"/>
  <c r="X1705" i="1"/>
  <c r="W1705" i="1"/>
  <c r="V1705" i="1"/>
  <c r="U1705" i="1"/>
  <c r="T1705" i="1"/>
  <c r="AJ1705" i="1" s="1"/>
  <c r="AK1705" i="1" s="1"/>
  <c r="S1705" i="1"/>
  <c r="O1705" i="1"/>
  <c r="AO1704" i="1"/>
  <c r="AN1704" i="1"/>
  <c r="AM1704" i="1"/>
  <c r="AI1704" i="1"/>
  <c r="AH1704" i="1"/>
  <c r="AG1704" i="1"/>
  <c r="AF1704" i="1"/>
  <c r="AE1704" i="1"/>
  <c r="AD1704" i="1"/>
  <c r="AC1704" i="1"/>
  <c r="AB1704" i="1"/>
  <c r="AA1704" i="1"/>
  <c r="Z1704" i="1"/>
  <c r="Y1704" i="1"/>
  <c r="X1704" i="1"/>
  <c r="W1704" i="1"/>
  <c r="V1704" i="1"/>
  <c r="U1704" i="1"/>
  <c r="T1704" i="1"/>
  <c r="AJ1704" i="1" s="1"/>
  <c r="AK1704" i="1" s="1"/>
  <c r="S1704" i="1"/>
  <c r="O1704" i="1"/>
  <c r="AO1703" i="1"/>
  <c r="AN1703" i="1"/>
  <c r="AM1703" i="1"/>
  <c r="AI1703" i="1"/>
  <c r="AH1703" i="1"/>
  <c r="AG1703" i="1"/>
  <c r="AF1703" i="1"/>
  <c r="AE1703" i="1"/>
  <c r="AD1703" i="1"/>
  <c r="AC1703" i="1"/>
  <c r="AB1703" i="1"/>
  <c r="AA1703" i="1"/>
  <c r="Z1703" i="1"/>
  <c r="Y1703" i="1"/>
  <c r="X1703" i="1"/>
  <c r="W1703" i="1"/>
  <c r="V1703" i="1"/>
  <c r="U1703" i="1"/>
  <c r="T1703" i="1"/>
  <c r="AJ1703" i="1" s="1"/>
  <c r="AK1703" i="1" s="1"/>
  <c r="S1703" i="1"/>
  <c r="O1703" i="1"/>
  <c r="AO1702" i="1"/>
  <c r="AN1702" i="1"/>
  <c r="AM1702" i="1"/>
  <c r="AI1702" i="1"/>
  <c r="AH1702" i="1"/>
  <c r="AG1702" i="1"/>
  <c r="AF1702" i="1"/>
  <c r="AE1702" i="1"/>
  <c r="AD1702" i="1"/>
  <c r="AC1702" i="1"/>
  <c r="AB1702" i="1"/>
  <c r="AA1702" i="1"/>
  <c r="Z1702" i="1"/>
  <c r="Y1702" i="1"/>
  <c r="X1702" i="1"/>
  <c r="W1702" i="1"/>
  <c r="V1702" i="1"/>
  <c r="U1702" i="1"/>
  <c r="T1702" i="1"/>
  <c r="AJ1702" i="1" s="1"/>
  <c r="AK1702" i="1" s="1"/>
  <c r="S1702" i="1"/>
  <c r="O1702" i="1"/>
  <c r="AO1701" i="1"/>
  <c r="AN1701" i="1"/>
  <c r="AM1701" i="1"/>
  <c r="AI1701" i="1"/>
  <c r="AH1701" i="1"/>
  <c r="AG1701" i="1"/>
  <c r="AF1701" i="1"/>
  <c r="AE1701" i="1"/>
  <c r="AD1701" i="1"/>
  <c r="AC1701" i="1"/>
  <c r="AB1701" i="1"/>
  <c r="AA1701" i="1"/>
  <c r="Z1701" i="1"/>
  <c r="Y1701" i="1"/>
  <c r="X1701" i="1"/>
  <c r="W1701" i="1"/>
  <c r="V1701" i="1"/>
  <c r="U1701" i="1"/>
  <c r="T1701" i="1"/>
  <c r="AJ1701" i="1" s="1"/>
  <c r="AK1701" i="1" s="1"/>
  <c r="S1701" i="1"/>
  <c r="O1701" i="1"/>
  <c r="AO1700" i="1"/>
  <c r="AN1700" i="1"/>
  <c r="AM1700" i="1"/>
  <c r="AI1700" i="1"/>
  <c r="AH1700" i="1"/>
  <c r="AG1700" i="1"/>
  <c r="AF1700" i="1"/>
  <c r="AE1700" i="1"/>
  <c r="AD1700" i="1"/>
  <c r="AC1700" i="1"/>
  <c r="AB1700" i="1"/>
  <c r="AA1700" i="1"/>
  <c r="Z1700" i="1"/>
  <c r="Y1700" i="1"/>
  <c r="X1700" i="1"/>
  <c r="W1700" i="1"/>
  <c r="V1700" i="1"/>
  <c r="U1700" i="1"/>
  <c r="T1700" i="1"/>
  <c r="AJ1700" i="1" s="1"/>
  <c r="AK1700" i="1" s="1"/>
  <c r="S1700" i="1"/>
  <c r="O1700" i="1"/>
  <c r="AO1699" i="1"/>
  <c r="AN1699" i="1"/>
  <c r="AM1699" i="1"/>
  <c r="AI1699" i="1"/>
  <c r="AH1699" i="1"/>
  <c r="AG1699" i="1"/>
  <c r="AF1699" i="1"/>
  <c r="AE1699" i="1"/>
  <c r="AD1699" i="1"/>
  <c r="AC1699" i="1"/>
  <c r="AB1699" i="1"/>
  <c r="AA1699" i="1"/>
  <c r="Z1699" i="1"/>
  <c r="Y1699" i="1"/>
  <c r="X1699" i="1"/>
  <c r="W1699" i="1"/>
  <c r="V1699" i="1"/>
  <c r="U1699" i="1"/>
  <c r="T1699" i="1"/>
  <c r="AJ1699" i="1" s="1"/>
  <c r="AK1699" i="1" s="1"/>
  <c r="S1699" i="1"/>
  <c r="O1699" i="1"/>
  <c r="AO1698" i="1"/>
  <c r="AN1698" i="1"/>
  <c r="AM1698" i="1"/>
  <c r="AI1698" i="1"/>
  <c r="AH1698" i="1"/>
  <c r="AG1698" i="1"/>
  <c r="AF1698" i="1"/>
  <c r="AE1698" i="1"/>
  <c r="AD1698" i="1"/>
  <c r="AC1698" i="1"/>
  <c r="AB1698" i="1"/>
  <c r="AA1698" i="1"/>
  <c r="Z1698" i="1"/>
  <c r="Y1698" i="1"/>
  <c r="X1698" i="1"/>
  <c r="W1698" i="1"/>
  <c r="V1698" i="1"/>
  <c r="U1698" i="1"/>
  <c r="T1698" i="1"/>
  <c r="AJ1698" i="1" s="1"/>
  <c r="AK1698" i="1" s="1"/>
  <c r="S1698" i="1"/>
  <c r="O1698" i="1"/>
  <c r="AO1697" i="1"/>
  <c r="AN1697" i="1"/>
  <c r="AM1697" i="1"/>
  <c r="AI1697" i="1"/>
  <c r="AH1697" i="1"/>
  <c r="AG1697" i="1"/>
  <c r="AF1697" i="1"/>
  <c r="AE1697" i="1"/>
  <c r="AD1697" i="1"/>
  <c r="AC1697" i="1"/>
  <c r="AB1697" i="1"/>
  <c r="AA1697" i="1"/>
  <c r="Z1697" i="1"/>
  <c r="Y1697" i="1"/>
  <c r="X1697" i="1"/>
  <c r="W1697" i="1"/>
  <c r="V1697" i="1"/>
  <c r="U1697" i="1"/>
  <c r="T1697" i="1"/>
  <c r="AJ1697" i="1" s="1"/>
  <c r="AK1697" i="1" s="1"/>
  <c r="S1697" i="1"/>
  <c r="O1697" i="1"/>
  <c r="AO1696" i="1"/>
  <c r="AN1696" i="1"/>
  <c r="AM1696" i="1"/>
  <c r="AI1696" i="1"/>
  <c r="AH1696" i="1"/>
  <c r="AG1696" i="1"/>
  <c r="AF1696" i="1"/>
  <c r="AE1696" i="1"/>
  <c r="AD1696" i="1"/>
  <c r="AC1696" i="1"/>
  <c r="AB1696" i="1"/>
  <c r="AA1696" i="1"/>
  <c r="Z1696" i="1"/>
  <c r="Y1696" i="1"/>
  <c r="X1696" i="1"/>
  <c r="W1696" i="1"/>
  <c r="V1696" i="1"/>
  <c r="U1696" i="1"/>
  <c r="T1696" i="1"/>
  <c r="AJ1696" i="1" s="1"/>
  <c r="AK1696" i="1" s="1"/>
  <c r="S1696" i="1"/>
  <c r="O1696" i="1"/>
  <c r="AO1695" i="1"/>
  <c r="AN1695" i="1"/>
  <c r="AM1695" i="1"/>
  <c r="AI1695" i="1"/>
  <c r="AH1695" i="1"/>
  <c r="AG1695" i="1"/>
  <c r="AF1695" i="1"/>
  <c r="AE1695" i="1"/>
  <c r="AD1695" i="1"/>
  <c r="AC1695" i="1"/>
  <c r="AB1695" i="1"/>
  <c r="AA1695" i="1"/>
  <c r="Z1695" i="1"/>
  <c r="Y1695" i="1"/>
  <c r="X1695" i="1"/>
  <c r="W1695" i="1"/>
  <c r="V1695" i="1"/>
  <c r="U1695" i="1"/>
  <c r="T1695" i="1"/>
  <c r="AJ1695" i="1" s="1"/>
  <c r="AK1695" i="1" s="1"/>
  <c r="S1695" i="1"/>
  <c r="O1695" i="1"/>
  <c r="AO1694" i="1"/>
  <c r="AN1694" i="1"/>
  <c r="AM1694" i="1"/>
  <c r="AI1694" i="1"/>
  <c r="AH1694" i="1"/>
  <c r="AG1694" i="1"/>
  <c r="AF1694" i="1"/>
  <c r="AE1694" i="1"/>
  <c r="AD1694" i="1"/>
  <c r="AC1694" i="1"/>
  <c r="AB1694" i="1"/>
  <c r="AA1694" i="1"/>
  <c r="Z1694" i="1"/>
  <c r="Y1694" i="1"/>
  <c r="X1694" i="1"/>
  <c r="W1694" i="1"/>
  <c r="V1694" i="1"/>
  <c r="U1694" i="1"/>
  <c r="T1694" i="1"/>
  <c r="AJ1694" i="1" s="1"/>
  <c r="AK1694" i="1" s="1"/>
  <c r="S1694" i="1"/>
  <c r="O1694" i="1"/>
  <c r="AO1693" i="1"/>
  <c r="AN1693" i="1"/>
  <c r="AM1693" i="1"/>
  <c r="AI1693" i="1"/>
  <c r="AH1693" i="1"/>
  <c r="AG1693" i="1"/>
  <c r="AF1693" i="1"/>
  <c r="AE1693" i="1"/>
  <c r="AD1693" i="1"/>
  <c r="AC1693" i="1"/>
  <c r="AB1693" i="1"/>
  <c r="AA1693" i="1"/>
  <c r="Z1693" i="1"/>
  <c r="Y1693" i="1"/>
  <c r="X1693" i="1"/>
  <c r="W1693" i="1"/>
  <c r="V1693" i="1"/>
  <c r="U1693" i="1"/>
  <c r="T1693" i="1"/>
  <c r="AJ1693" i="1" s="1"/>
  <c r="AK1693" i="1" s="1"/>
  <c r="S1693" i="1"/>
  <c r="O1693" i="1"/>
  <c r="AO1692" i="1"/>
  <c r="AN1692" i="1"/>
  <c r="AM1692" i="1"/>
  <c r="AI1692" i="1"/>
  <c r="AH1692" i="1"/>
  <c r="AG1692" i="1"/>
  <c r="AF1692" i="1"/>
  <c r="AE1692" i="1"/>
  <c r="AD1692" i="1"/>
  <c r="AC1692" i="1"/>
  <c r="AB1692" i="1"/>
  <c r="AA1692" i="1"/>
  <c r="Z1692" i="1"/>
  <c r="Y1692" i="1"/>
  <c r="X1692" i="1"/>
  <c r="W1692" i="1"/>
  <c r="V1692" i="1"/>
  <c r="U1692" i="1"/>
  <c r="T1692" i="1"/>
  <c r="AJ1692" i="1" s="1"/>
  <c r="AK1692" i="1" s="1"/>
  <c r="S1692" i="1"/>
  <c r="O1692" i="1"/>
  <c r="AO1691" i="1"/>
  <c r="AN1691" i="1"/>
  <c r="AM1691" i="1"/>
  <c r="AI1691" i="1"/>
  <c r="AH1691" i="1"/>
  <c r="AG1691" i="1"/>
  <c r="AF1691" i="1"/>
  <c r="AE1691" i="1"/>
  <c r="AD1691" i="1"/>
  <c r="AC1691" i="1"/>
  <c r="AB1691" i="1"/>
  <c r="AA1691" i="1"/>
  <c r="Z1691" i="1"/>
  <c r="Y1691" i="1"/>
  <c r="X1691" i="1"/>
  <c r="W1691" i="1"/>
  <c r="V1691" i="1"/>
  <c r="U1691" i="1"/>
  <c r="T1691" i="1"/>
  <c r="AJ1691" i="1" s="1"/>
  <c r="AK1691" i="1" s="1"/>
  <c r="S1691" i="1"/>
  <c r="O1691" i="1"/>
  <c r="AO1690" i="1"/>
  <c r="AN1690" i="1"/>
  <c r="AM1690" i="1"/>
  <c r="AI1690" i="1"/>
  <c r="AH1690" i="1"/>
  <c r="AG1690" i="1"/>
  <c r="AF1690" i="1"/>
  <c r="AE1690" i="1"/>
  <c r="AD1690" i="1"/>
  <c r="AC1690" i="1"/>
  <c r="AB1690" i="1"/>
  <c r="AA1690" i="1"/>
  <c r="Z1690" i="1"/>
  <c r="Y1690" i="1"/>
  <c r="X1690" i="1"/>
  <c r="W1690" i="1"/>
  <c r="V1690" i="1"/>
  <c r="U1690" i="1"/>
  <c r="T1690" i="1"/>
  <c r="AJ1690" i="1" s="1"/>
  <c r="AK1690" i="1" s="1"/>
  <c r="S1690" i="1"/>
  <c r="O1690" i="1"/>
  <c r="AO1689" i="1"/>
  <c r="AN1689" i="1"/>
  <c r="AM1689" i="1"/>
  <c r="AI1689" i="1"/>
  <c r="AH1689" i="1"/>
  <c r="AG1689" i="1"/>
  <c r="AF1689" i="1"/>
  <c r="AE1689" i="1"/>
  <c r="AD1689" i="1"/>
  <c r="AC1689" i="1"/>
  <c r="AB1689" i="1"/>
  <c r="AA1689" i="1"/>
  <c r="Z1689" i="1"/>
  <c r="Y1689" i="1"/>
  <c r="X1689" i="1"/>
  <c r="W1689" i="1"/>
  <c r="V1689" i="1"/>
  <c r="U1689" i="1"/>
  <c r="T1689" i="1"/>
  <c r="AJ1689" i="1" s="1"/>
  <c r="AK1689" i="1" s="1"/>
  <c r="S1689" i="1"/>
  <c r="O1689" i="1"/>
  <c r="AO1688" i="1"/>
  <c r="AN1688" i="1"/>
  <c r="AM1688" i="1"/>
  <c r="AI1688" i="1"/>
  <c r="AH1688" i="1"/>
  <c r="AG1688" i="1"/>
  <c r="AF1688" i="1"/>
  <c r="AE1688" i="1"/>
  <c r="AD1688" i="1"/>
  <c r="AC1688" i="1"/>
  <c r="AB1688" i="1"/>
  <c r="AA1688" i="1"/>
  <c r="Z1688" i="1"/>
  <c r="Y1688" i="1"/>
  <c r="X1688" i="1"/>
  <c r="W1688" i="1"/>
  <c r="V1688" i="1"/>
  <c r="U1688" i="1"/>
  <c r="T1688" i="1"/>
  <c r="AJ1688" i="1" s="1"/>
  <c r="AK1688" i="1" s="1"/>
  <c r="S1688" i="1"/>
  <c r="O1688" i="1"/>
  <c r="AO1687" i="1"/>
  <c r="AN1687" i="1"/>
  <c r="AM1687" i="1"/>
  <c r="AI1687" i="1"/>
  <c r="AH1687" i="1"/>
  <c r="AG1687" i="1"/>
  <c r="AF1687" i="1"/>
  <c r="AE1687" i="1"/>
  <c r="AD1687" i="1"/>
  <c r="AC1687" i="1"/>
  <c r="AB1687" i="1"/>
  <c r="AA1687" i="1"/>
  <c r="Z1687" i="1"/>
  <c r="Y1687" i="1"/>
  <c r="X1687" i="1"/>
  <c r="W1687" i="1"/>
  <c r="V1687" i="1"/>
  <c r="U1687" i="1"/>
  <c r="T1687" i="1"/>
  <c r="AJ1687" i="1" s="1"/>
  <c r="AK1687" i="1" s="1"/>
  <c r="S1687" i="1"/>
  <c r="O1687" i="1"/>
  <c r="AO1686" i="1"/>
  <c r="AN1686" i="1"/>
  <c r="AM1686" i="1"/>
  <c r="AI1686" i="1"/>
  <c r="AH1686" i="1"/>
  <c r="AG1686" i="1"/>
  <c r="AF1686" i="1"/>
  <c r="AE1686" i="1"/>
  <c r="AD1686" i="1"/>
  <c r="AC1686" i="1"/>
  <c r="AB1686" i="1"/>
  <c r="AA1686" i="1"/>
  <c r="Z1686" i="1"/>
  <c r="Y1686" i="1"/>
  <c r="X1686" i="1"/>
  <c r="W1686" i="1"/>
  <c r="V1686" i="1"/>
  <c r="U1686" i="1"/>
  <c r="T1686" i="1"/>
  <c r="AJ1686" i="1" s="1"/>
  <c r="AK1686" i="1" s="1"/>
  <c r="S1686" i="1"/>
  <c r="O1686" i="1"/>
  <c r="AO1685" i="1"/>
  <c r="AN1685" i="1"/>
  <c r="AM1685" i="1"/>
  <c r="AI1685" i="1"/>
  <c r="AH1685" i="1"/>
  <c r="AG1685" i="1"/>
  <c r="AF1685" i="1"/>
  <c r="AE1685" i="1"/>
  <c r="AD1685" i="1"/>
  <c r="AC1685" i="1"/>
  <c r="AB1685" i="1"/>
  <c r="AA1685" i="1"/>
  <c r="Z1685" i="1"/>
  <c r="Y1685" i="1"/>
  <c r="X1685" i="1"/>
  <c r="W1685" i="1"/>
  <c r="V1685" i="1"/>
  <c r="U1685" i="1"/>
  <c r="T1685" i="1"/>
  <c r="AJ1685" i="1" s="1"/>
  <c r="AK1685" i="1" s="1"/>
  <c r="S1685" i="1"/>
  <c r="O1685" i="1"/>
  <c r="AO1684" i="1"/>
  <c r="AN1684" i="1"/>
  <c r="AM1684" i="1"/>
  <c r="AI1684" i="1"/>
  <c r="AH1684" i="1"/>
  <c r="AG1684" i="1"/>
  <c r="AF1684" i="1"/>
  <c r="AE1684" i="1"/>
  <c r="AD1684" i="1"/>
  <c r="AC1684" i="1"/>
  <c r="AB1684" i="1"/>
  <c r="AA1684" i="1"/>
  <c r="Z1684" i="1"/>
  <c r="Y1684" i="1"/>
  <c r="X1684" i="1"/>
  <c r="W1684" i="1"/>
  <c r="V1684" i="1"/>
  <c r="U1684" i="1"/>
  <c r="T1684" i="1"/>
  <c r="AJ1684" i="1" s="1"/>
  <c r="AK1684" i="1" s="1"/>
  <c r="S1684" i="1"/>
  <c r="O1684" i="1"/>
  <c r="AO1683" i="1"/>
  <c r="AN1683" i="1"/>
  <c r="AM1683" i="1"/>
  <c r="AI1683" i="1"/>
  <c r="AH1683" i="1"/>
  <c r="AG1683" i="1"/>
  <c r="AF1683" i="1"/>
  <c r="AE1683" i="1"/>
  <c r="AD1683" i="1"/>
  <c r="AC1683" i="1"/>
  <c r="AB1683" i="1"/>
  <c r="AA1683" i="1"/>
  <c r="Z1683" i="1"/>
  <c r="Y1683" i="1"/>
  <c r="X1683" i="1"/>
  <c r="W1683" i="1"/>
  <c r="V1683" i="1"/>
  <c r="U1683" i="1"/>
  <c r="T1683" i="1"/>
  <c r="AJ1683" i="1" s="1"/>
  <c r="AK1683" i="1" s="1"/>
  <c r="S1683" i="1"/>
  <c r="O1683" i="1"/>
  <c r="AO1682" i="1"/>
  <c r="AN1682" i="1"/>
  <c r="AM1682" i="1"/>
  <c r="AI1682" i="1"/>
  <c r="AH1682" i="1"/>
  <c r="AG1682" i="1"/>
  <c r="AF1682" i="1"/>
  <c r="AE1682" i="1"/>
  <c r="AD1682" i="1"/>
  <c r="AC1682" i="1"/>
  <c r="AB1682" i="1"/>
  <c r="AA1682" i="1"/>
  <c r="Z1682" i="1"/>
  <c r="Y1682" i="1"/>
  <c r="X1682" i="1"/>
  <c r="W1682" i="1"/>
  <c r="V1682" i="1"/>
  <c r="U1682" i="1"/>
  <c r="T1682" i="1"/>
  <c r="AJ1682" i="1" s="1"/>
  <c r="AK1682" i="1" s="1"/>
  <c r="S1682" i="1"/>
  <c r="O1682" i="1"/>
  <c r="AO1681" i="1"/>
  <c r="AN1681" i="1"/>
  <c r="AM1681" i="1"/>
  <c r="AI1681" i="1"/>
  <c r="AH1681" i="1"/>
  <c r="AG1681" i="1"/>
  <c r="AF1681" i="1"/>
  <c r="AE1681" i="1"/>
  <c r="AD1681" i="1"/>
  <c r="AC1681" i="1"/>
  <c r="AB1681" i="1"/>
  <c r="AA1681" i="1"/>
  <c r="Z1681" i="1"/>
  <c r="Y1681" i="1"/>
  <c r="X1681" i="1"/>
  <c r="W1681" i="1"/>
  <c r="V1681" i="1"/>
  <c r="U1681" i="1"/>
  <c r="T1681" i="1"/>
  <c r="AJ1681" i="1" s="1"/>
  <c r="AK1681" i="1" s="1"/>
  <c r="S1681" i="1"/>
  <c r="O1681" i="1"/>
  <c r="AO1680" i="1"/>
  <c r="AN1680" i="1"/>
  <c r="AM1680" i="1"/>
  <c r="AI1680" i="1"/>
  <c r="AH1680" i="1"/>
  <c r="AG1680" i="1"/>
  <c r="AF1680" i="1"/>
  <c r="AE1680" i="1"/>
  <c r="AD1680" i="1"/>
  <c r="AC1680" i="1"/>
  <c r="AB1680" i="1"/>
  <c r="AA1680" i="1"/>
  <c r="Z1680" i="1"/>
  <c r="Y1680" i="1"/>
  <c r="X1680" i="1"/>
  <c r="W1680" i="1"/>
  <c r="V1680" i="1"/>
  <c r="U1680" i="1"/>
  <c r="T1680" i="1"/>
  <c r="AJ1680" i="1" s="1"/>
  <c r="AK1680" i="1" s="1"/>
  <c r="S1680" i="1"/>
  <c r="O1680" i="1"/>
  <c r="AO1679" i="1"/>
  <c r="AN1679" i="1"/>
  <c r="AM1679" i="1"/>
  <c r="AI1679" i="1"/>
  <c r="AH1679" i="1"/>
  <c r="AG1679" i="1"/>
  <c r="AF1679" i="1"/>
  <c r="AE1679" i="1"/>
  <c r="AD1679" i="1"/>
  <c r="AC1679" i="1"/>
  <c r="AB1679" i="1"/>
  <c r="AA1679" i="1"/>
  <c r="Z1679" i="1"/>
  <c r="Y1679" i="1"/>
  <c r="X1679" i="1"/>
  <c r="W1679" i="1"/>
  <c r="V1679" i="1"/>
  <c r="U1679" i="1"/>
  <c r="T1679" i="1"/>
  <c r="AJ1679" i="1" s="1"/>
  <c r="AK1679" i="1" s="1"/>
  <c r="S1679" i="1"/>
  <c r="O1679" i="1"/>
  <c r="AO1678" i="1"/>
  <c r="AN1678" i="1"/>
  <c r="AM1678" i="1"/>
  <c r="AI1678" i="1"/>
  <c r="AH1678" i="1"/>
  <c r="AG1678" i="1"/>
  <c r="AF1678" i="1"/>
  <c r="AE1678" i="1"/>
  <c r="AD1678" i="1"/>
  <c r="AC1678" i="1"/>
  <c r="AB1678" i="1"/>
  <c r="AA1678" i="1"/>
  <c r="Z1678" i="1"/>
  <c r="Y1678" i="1"/>
  <c r="X1678" i="1"/>
  <c r="W1678" i="1"/>
  <c r="V1678" i="1"/>
  <c r="U1678" i="1"/>
  <c r="T1678" i="1"/>
  <c r="AJ1678" i="1" s="1"/>
  <c r="AK1678" i="1" s="1"/>
  <c r="S1678" i="1"/>
  <c r="O1678" i="1"/>
  <c r="AO1677" i="1"/>
  <c r="AN1677" i="1"/>
  <c r="AM1677" i="1"/>
  <c r="AI1677" i="1"/>
  <c r="AH1677" i="1"/>
  <c r="AG1677" i="1"/>
  <c r="AF1677" i="1"/>
  <c r="AE1677" i="1"/>
  <c r="AD1677" i="1"/>
  <c r="AC1677" i="1"/>
  <c r="AB1677" i="1"/>
  <c r="AA1677" i="1"/>
  <c r="Z1677" i="1"/>
  <c r="Y1677" i="1"/>
  <c r="X1677" i="1"/>
  <c r="W1677" i="1"/>
  <c r="V1677" i="1"/>
  <c r="U1677" i="1"/>
  <c r="T1677" i="1"/>
  <c r="AJ1677" i="1" s="1"/>
  <c r="AK1677" i="1" s="1"/>
  <c r="S1677" i="1"/>
  <c r="O1677" i="1"/>
  <c r="AO1676" i="1"/>
  <c r="AN1676" i="1"/>
  <c r="AM1676" i="1"/>
  <c r="AI1676" i="1"/>
  <c r="AH1676" i="1"/>
  <c r="AG1676" i="1"/>
  <c r="AF1676" i="1"/>
  <c r="AE1676" i="1"/>
  <c r="AD1676" i="1"/>
  <c r="AC1676" i="1"/>
  <c r="AB1676" i="1"/>
  <c r="AA1676" i="1"/>
  <c r="Z1676" i="1"/>
  <c r="Y1676" i="1"/>
  <c r="X1676" i="1"/>
  <c r="W1676" i="1"/>
  <c r="V1676" i="1"/>
  <c r="U1676" i="1"/>
  <c r="T1676" i="1"/>
  <c r="AJ1676" i="1" s="1"/>
  <c r="AK1676" i="1" s="1"/>
  <c r="S1676" i="1"/>
  <c r="O1676" i="1"/>
  <c r="AO1675" i="1"/>
  <c r="AN1675" i="1"/>
  <c r="AM1675" i="1"/>
  <c r="AI1675" i="1"/>
  <c r="AH1675" i="1"/>
  <c r="AG1675" i="1"/>
  <c r="AF1675" i="1"/>
  <c r="AE1675" i="1"/>
  <c r="AD1675" i="1"/>
  <c r="AC1675" i="1"/>
  <c r="AB1675" i="1"/>
  <c r="AA1675" i="1"/>
  <c r="Z1675" i="1"/>
  <c r="Y1675" i="1"/>
  <c r="X1675" i="1"/>
  <c r="W1675" i="1"/>
  <c r="V1675" i="1"/>
  <c r="U1675" i="1"/>
  <c r="T1675" i="1"/>
  <c r="AJ1675" i="1" s="1"/>
  <c r="AK1675" i="1" s="1"/>
  <c r="S1675" i="1"/>
  <c r="O1675" i="1"/>
  <c r="AO1674" i="1"/>
  <c r="AN1674" i="1"/>
  <c r="AM1674" i="1"/>
  <c r="AI1674" i="1"/>
  <c r="AH1674" i="1"/>
  <c r="AG1674" i="1"/>
  <c r="AF1674" i="1"/>
  <c r="AE1674" i="1"/>
  <c r="AD1674" i="1"/>
  <c r="AC1674" i="1"/>
  <c r="AB1674" i="1"/>
  <c r="AA1674" i="1"/>
  <c r="Z1674" i="1"/>
  <c r="Y1674" i="1"/>
  <c r="X1674" i="1"/>
  <c r="W1674" i="1"/>
  <c r="V1674" i="1"/>
  <c r="U1674" i="1"/>
  <c r="T1674" i="1"/>
  <c r="AJ1674" i="1" s="1"/>
  <c r="AK1674" i="1" s="1"/>
  <c r="S1674" i="1"/>
  <c r="O1674" i="1"/>
  <c r="AO1673" i="1"/>
  <c r="AN1673" i="1"/>
  <c r="AM1673" i="1"/>
  <c r="AI1673" i="1"/>
  <c r="AH1673" i="1"/>
  <c r="AG1673" i="1"/>
  <c r="AF1673" i="1"/>
  <c r="AE1673" i="1"/>
  <c r="AD1673" i="1"/>
  <c r="AC1673" i="1"/>
  <c r="AB1673" i="1"/>
  <c r="AA1673" i="1"/>
  <c r="Z1673" i="1"/>
  <c r="Y1673" i="1"/>
  <c r="X1673" i="1"/>
  <c r="W1673" i="1"/>
  <c r="V1673" i="1"/>
  <c r="U1673" i="1"/>
  <c r="T1673" i="1"/>
  <c r="AJ1673" i="1" s="1"/>
  <c r="AK1673" i="1" s="1"/>
  <c r="S1673" i="1"/>
  <c r="O1673" i="1"/>
  <c r="AO1672" i="1"/>
  <c r="AN1672" i="1"/>
  <c r="AM1672" i="1"/>
  <c r="AI1672" i="1"/>
  <c r="AH1672" i="1"/>
  <c r="AG1672" i="1"/>
  <c r="AF1672" i="1"/>
  <c r="AE1672" i="1"/>
  <c r="AD1672" i="1"/>
  <c r="AC1672" i="1"/>
  <c r="AB1672" i="1"/>
  <c r="AA1672" i="1"/>
  <c r="Z1672" i="1"/>
  <c r="Y1672" i="1"/>
  <c r="X1672" i="1"/>
  <c r="W1672" i="1"/>
  <c r="V1672" i="1"/>
  <c r="U1672" i="1"/>
  <c r="T1672" i="1"/>
  <c r="AJ1672" i="1" s="1"/>
  <c r="AK1672" i="1" s="1"/>
  <c r="S1672" i="1"/>
  <c r="O1672" i="1"/>
  <c r="AO1671" i="1"/>
  <c r="AN1671" i="1"/>
  <c r="AM1671" i="1"/>
  <c r="AI1671" i="1"/>
  <c r="AH1671" i="1"/>
  <c r="AG1671" i="1"/>
  <c r="AF1671" i="1"/>
  <c r="AE1671" i="1"/>
  <c r="AD1671" i="1"/>
  <c r="AC1671" i="1"/>
  <c r="AB1671" i="1"/>
  <c r="AA1671" i="1"/>
  <c r="Z1671" i="1"/>
  <c r="Y1671" i="1"/>
  <c r="X1671" i="1"/>
  <c r="W1671" i="1"/>
  <c r="V1671" i="1"/>
  <c r="U1671" i="1"/>
  <c r="T1671" i="1"/>
  <c r="AJ1671" i="1" s="1"/>
  <c r="AK1671" i="1" s="1"/>
  <c r="S1671" i="1"/>
  <c r="O1671" i="1"/>
  <c r="AO1670" i="1"/>
  <c r="AN1670" i="1"/>
  <c r="AM1670" i="1"/>
  <c r="AI1670" i="1"/>
  <c r="AH1670" i="1"/>
  <c r="AG1670" i="1"/>
  <c r="AF1670" i="1"/>
  <c r="AE1670" i="1"/>
  <c r="AD1670" i="1"/>
  <c r="AC1670" i="1"/>
  <c r="AB1670" i="1"/>
  <c r="AA1670" i="1"/>
  <c r="Z1670" i="1"/>
  <c r="Y1670" i="1"/>
  <c r="X1670" i="1"/>
  <c r="W1670" i="1"/>
  <c r="V1670" i="1"/>
  <c r="U1670" i="1"/>
  <c r="T1670" i="1"/>
  <c r="AJ1670" i="1" s="1"/>
  <c r="AK1670" i="1" s="1"/>
  <c r="S1670" i="1"/>
  <c r="O1670" i="1"/>
  <c r="AO1669" i="1"/>
  <c r="AN1669" i="1"/>
  <c r="AM1669" i="1"/>
  <c r="AI1669" i="1"/>
  <c r="AH1669" i="1"/>
  <c r="AG1669" i="1"/>
  <c r="AF1669" i="1"/>
  <c r="AE1669" i="1"/>
  <c r="AD1669" i="1"/>
  <c r="AC1669" i="1"/>
  <c r="AB1669" i="1"/>
  <c r="AA1669" i="1"/>
  <c r="Z1669" i="1"/>
  <c r="Y1669" i="1"/>
  <c r="X1669" i="1"/>
  <c r="W1669" i="1"/>
  <c r="V1669" i="1"/>
  <c r="U1669" i="1"/>
  <c r="T1669" i="1"/>
  <c r="AJ1669" i="1" s="1"/>
  <c r="AK1669" i="1" s="1"/>
  <c r="S1669" i="1"/>
  <c r="O1669" i="1"/>
  <c r="AO1668" i="1"/>
  <c r="AN1668" i="1"/>
  <c r="AM1668" i="1"/>
  <c r="AI1668" i="1"/>
  <c r="AH1668" i="1"/>
  <c r="AG1668" i="1"/>
  <c r="AF1668" i="1"/>
  <c r="AE1668" i="1"/>
  <c r="AD1668" i="1"/>
  <c r="AC1668" i="1"/>
  <c r="AB1668" i="1"/>
  <c r="AA1668" i="1"/>
  <c r="Z1668" i="1"/>
  <c r="Y1668" i="1"/>
  <c r="X1668" i="1"/>
  <c r="W1668" i="1"/>
  <c r="V1668" i="1"/>
  <c r="U1668" i="1"/>
  <c r="T1668" i="1"/>
  <c r="AJ1668" i="1" s="1"/>
  <c r="AK1668" i="1" s="1"/>
  <c r="S1668" i="1"/>
  <c r="O1668" i="1"/>
  <c r="AO1667" i="1"/>
  <c r="AN1667" i="1"/>
  <c r="AM1667" i="1"/>
  <c r="AI1667" i="1"/>
  <c r="AH1667" i="1"/>
  <c r="AG1667" i="1"/>
  <c r="AF1667" i="1"/>
  <c r="AE1667" i="1"/>
  <c r="AD1667" i="1"/>
  <c r="AC1667" i="1"/>
  <c r="AB1667" i="1"/>
  <c r="AA1667" i="1"/>
  <c r="Z1667" i="1"/>
  <c r="Y1667" i="1"/>
  <c r="X1667" i="1"/>
  <c r="W1667" i="1"/>
  <c r="V1667" i="1"/>
  <c r="U1667" i="1"/>
  <c r="T1667" i="1"/>
  <c r="AJ1667" i="1" s="1"/>
  <c r="AK1667" i="1" s="1"/>
  <c r="S1667" i="1"/>
  <c r="O1667" i="1"/>
  <c r="AO1666" i="1"/>
  <c r="AN1666" i="1"/>
  <c r="AM1666" i="1"/>
  <c r="AI1666" i="1"/>
  <c r="AH1666" i="1"/>
  <c r="AG1666" i="1"/>
  <c r="AF1666" i="1"/>
  <c r="AE1666" i="1"/>
  <c r="AD1666" i="1"/>
  <c r="AC1666" i="1"/>
  <c r="AB1666" i="1"/>
  <c r="AA1666" i="1"/>
  <c r="Z1666" i="1"/>
  <c r="Y1666" i="1"/>
  <c r="X1666" i="1"/>
  <c r="W1666" i="1"/>
  <c r="V1666" i="1"/>
  <c r="U1666" i="1"/>
  <c r="T1666" i="1"/>
  <c r="AJ1666" i="1" s="1"/>
  <c r="AK1666" i="1" s="1"/>
  <c r="S1666" i="1"/>
  <c r="O1666" i="1"/>
  <c r="AO1665" i="1"/>
  <c r="AN1665" i="1"/>
  <c r="AM1665" i="1"/>
  <c r="AI1665" i="1"/>
  <c r="AH1665" i="1"/>
  <c r="AG1665" i="1"/>
  <c r="AF1665" i="1"/>
  <c r="AE1665" i="1"/>
  <c r="AD1665" i="1"/>
  <c r="AC1665" i="1"/>
  <c r="AB1665" i="1"/>
  <c r="AA1665" i="1"/>
  <c r="Z1665" i="1"/>
  <c r="Y1665" i="1"/>
  <c r="X1665" i="1"/>
  <c r="W1665" i="1"/>
  <c r="V1665" i="1"/>
  <c r="U1665" i="1"/>
  <c r="T1665" i="1"/>
  <c r="AJ1665" i="1" s="1"/>
  <c r="AK1665" i="1" s="1"/>
  <c r="S1665" i="1"/>
  <c r="O1665" i="1"/>
  <c r="AO1664" i="1"/>
  <c r="AN1664" i="1"/>
  <c r="AM1664" i="1"/>
  <c r="AI1664" i="1"/>
  <c r="AH1664" i="1"/>
  <c r="AG1664" i="1"/>
  <c r="AF1664" i="1"/>
  <c r="AE1664" i="1"/>
  <c r="AD1664" i="1"/>
  <c r="AC1664" i="1"/>
  <c r="AB1664" i="1"/>
  <c r="AA1664" i="1"/>
  <c r="Z1664" i="1"/>
  <c r="Y1664" i="1"/>
  <c r="X1664" i="1"/>
  <c r="W1664" i="1"/>
  <c r="V1664" i="1"/>
  <c r="U1664" i="1"/>
  <c r="T1664" i="1"/>
  <c r="AJ1664" i="1" s="1"/>
  <c r="AK1664" i="1" s="1"/>
  <c r="S1664" i="1"/>
  <c r="O1664" i="1"/>
  <c r="AO1663" i="1"/>
  <c r="AN1663" i="1"/>
  <c r="AM1663" i="1"/>
  <c r="AI1663" i="1"/>
  <c r="AH1663" i="1"/>
  <c r="AG1663" i="1"/>
  <c r="AF1663" i="1"/>
  <c r="AE1663" i="1"/>
  <c r="AD1663" i="1"/>
  <c r="AC1663" i="1"/>
  <c r="AB1663" i="1"/>
  <c r="AA1663" i="1"/>
  <c r="Z1663" i="1"/>
  <c r="Y1663" i="1"/>
  <c r="X1663" i="1"/>
  <c r="W1663" i="1"/>
  <c r="V1663" i="1"/>
  <c r="U1663" i="1"/>
  <c r="T1663" i="1"/>
  <c r="AJ1663" i="1" s="1"/>
  <c r="AK1663" i="1" s="1"/>
  <c r="S1663" i="1"/>
  <c r="O1663" i="1"/>
  <c r="AO1662" i="1"/>
  <c r="AN1662" i="1"/>
  <c r="AM1662" i="1"/>
  <c r="AI1662" i="1"/>
  <c r="AH1662" i="1"/>
  <c r="AG1662" i="1"/>
  <c r="AF1662" i="1"/>
  <c r="AE1662" i="1"/>
  <c r="AD1662" i="1"/>
  <c r="AC1662" i="1"/>
  <c r="AB1662" i="1"/>
  <c r="AA1662" i="1"/>
  <c r="Z1662" i="1"/>
  <c r="Y1662" i="1"/>
  <c r="X1662" i="1"/>
  <c r="W1662" i="1"/>
  <c r="V1662" i="1"/>
  <c r="U1662" i="1"/>
  <c r="T1662" i="1"/>
  <c r="AJ1662" i="1" s="1"/>
  <c r="AK1662" i="1" s="1"/>
  <c r="S1662" i="1"/>
  <c r="O1662" i="1"/>
  <c r="AO1661" i="1"/>
  <c r="AN1661" i="1"/>
  <c r="AM1661" i="1"/>
  <c r="AI1661" i="1"/>
  <c r="AH1661" i="1"/>
  <c r="AG1661" i="1"/>
  <c r="AF1661" i="1"/>
  <c r="AE1661" i="1"/>
  <c r="AD1661" i="1"/>
  <c r="AC1661" i="1"/>
  <c r="AB1661" i="1"/>
  <c r="AA1661" i="1"/>
  <c r="Z1661" i="1"/>
  <c r="Y1661" i="1"/>
  <c r="X1661" i="1"/>
  <c r="W1661" i="1"/>
  <c r="V1661" i="1"/>
  <c r="U1661" i="1"/>
  <c r="T1661" i="1"/>
  <c r="AJ1661" i="1" s="1"/>
  <c r="AK1661" i="1" s="1"/>
  <c r="S1661" i="1"/>
  <c r="O1661" i="1"/>
  <c r="AO1660" i="1"/>
  <c r="AN1660" i="1"/>
  <c r="AM1660" i="1"/>
  <c r="AI1660" i="1"/>
  <c r="AH1660" i="1"/>
  <c r="AG1660" i="1"/>
  <c r="AF1660" i="1"/>
  <c r="AE1660" i="1"/>
  <c r="AD1660" i="1"/>
  <c r="AC1660" i="1"/>
  <c r="AB1660" i="1"/>
  <c r="AA1660" i="1"/>
  <c r="Z1660" i="1"/>
  <c r="Y1660" i="1"/>
  <c r="X1660" i="1"/>
  <c r="W1660" i="1"/>
  <c r="V1660" i="1"/>
  <c r="U1660" i="1"/>
  <c r="T1660" i="1"/>
  <c r="AJ1660" i="1" s="1"/>
  <c r="AK1660" i="1" s="1"/>
  <c r="S1660" i="1"/>
  <c r="O1660" i="1"/>
  <c r="AO1659" i="1"/>
  <c r="AN1659" i="1"/>
  <c r="AM1659" i="1"/>
  <c r="AI1659" i="1"/>
  <c r="AH1659" i="1"/>
  <c r="AG1659" i="1"/>
  <c r="AF1659" i="1"/>
  <c r="AE1659" i="1"/>
  <c r="AD1659" i="1"/>
  <c r="AC1659" i="1"/>
  <c r="AB1659" i="1"/>
  <c r="AA1659" i="1"/>
  <c r="Z1659" i="1"/>
  <c r="Y1659" i="1"/>
  <c r="X1659" i="1"/>
  <c r="W1659" i="1"/>
  <c r="V1659" i="1"/>
  <c r="U1659" i="1"/>
  <c r="T1659" i="1"/>
  <c r="AJ1659" i="1" s="1"/>
  <c r="AK1659" i="1" s="1"/>
  <c r="S1659" i="1"/>
  <c r="O1659" i="1"/>
  <c r="AO1658" i="1"/>
  <c r="AN1658" i="1"/>
  <c r="AM1658" i="1"/>
  <c r="AI1658" i="1"/>
  <c r="AH1658" i="1"/>
  <c r="AG1658" i="1"/>
  <c r="AF1658" i="1"/>
  <c r="AE1658" i="1"/>
  <c r="AD1658" i="1"/>
  <c r="AC1658" i="1"/>
  <c r="AB1658" i="1"/>
  <c r="AA1658" i="1"/>
  <c r="Z1658" i="1"/>
  <c r="Y1658" i="1"/>
  <c r="X1658" i="1"/>
  <c r="W1658" i="1"/>
  <c r="V1658" i="1"/>
  <c r="U1658" i="1"/>
  <c r="T1658" i="1"/>
  <c r="AJ1658" i="1" s="1"/>
  <c r="AK1658" i="1" s="1"/>
  <c r="S1658" i="1"/>
  <c r="O1658" i="1"/>
  <c r="AO1657" i="1"/>
  <c r="AN1657" i="1"/>
  <c r="AM1657" i="1"/>
  <c r="AI1657" i="1"/>
  <c r="AH1657" i="1"/>
  <c r="AG1657" i="1"/>
  <c r="AF1657" i="1"/>
  <c r="AE1657" i="1"/>
  <c r="AD1657" i="1"/>
  <c r="AC1657" i="1"/>
  <c r="AB1657" i="1"/>
  <c r="AA1657" i="1"/>
  <c r="Z1657" i="1"/>
  <c r="Y1657" i="1"/>
  <c r="X1657" i="1"/>
  <c r="W1657" i="1"/>
  <c r="V1657" i="1"/>
  <c r="U1657" i="1"/>
  <c r="T1657" i="1"/>
  <c r="AJ1657" i="1" s="1"/>
  <c r="AK1657" i="1" s="1"/>
  <c r="S1657" i="1"/>
  <c r="O1657" i="1"/>
  <c r="AO1656" i="1"/>
  <c r="AN1656" i="1"/>
  <c r="AM1656" i="1"/>
  <c r="AI1656" i="1"/>
  <c r="AH1656" i="1"/>
  <c r="AG1656" i="1"/>
  <c r="AF1656" i="1"/>
  <c r="AE1656" i="1"/>
  <c r="AD1656" i="1"/>
  <c r="AC1656" i="1"/>
  <c r="AB1656" i="1"/>
  <c r="AA1656" i="1"/>
  <c r="Z1656" i="1"/>
  <c r="Y1656" i="1"/>
  <c r="X1656" i="1"/>
  <c r="W1656" i="1"/>
  <c r="V1656" i="1"/>
  <c r="U1656" i="1"/>
  <c r="T1656" i="1"/>
  <c r="AJ1656" i="1" s="1"/>
  <c r="AK1656" i="1" s="1"/>
  <c r="S1656" i="1"/>
  <c r="O1656" i="1"/>
  <c r="AO1655" i="1"/>
  <c r="AN1655" i="1"/>
  <c r="AM1655" i="1"/>
  <c r="AI1655" i="1"/>
  <c r="AH1655" i="1"/>
  <c r="AG1655" i="1"/>
  <c r="AF1655" i="1"/>
  <c r="AE1655" i="1"/>
  <c r="AD1655" i="1"/>
  <c r="AC1655" i="1"/>
  <c r="AB1655" i="1"/>
  <c r="AA1655" i="1"/>
  <c r="Z1655" i="1"/>
  <c r="Y1655" i="1"/>
  <c r="X1655" i="1"/>
  <c r="W1655" i="1"/>
  <c r="V1655" i="1"/>
  <c r="U1655" i="1"/>
  <c r="T1655" i="1"/>
  <c r="AJ1655" i="1" s="1"/>
  <c r="AK1655" i="1" s="1"/>
  <c r="S1655" i="1"/>
  <c r="O1655" i="1"/>
  <c r="AO1654" i="1"/>
  <c r="AN1654" i="1"/>
  <c r="AM1654" i="1"/>
  <c r="AI1654" i="1"/>
  <c r="AH1654" i="1"/>
  <c r="AG1654" i="1"/>
  <c r="AF1654" i="1"/>
  <c r="AE1654" i="1"/>
  <c r="AD1654" i="1"/>
  <c r="AC1654" i="1"/>
  <c r="AB1654" i="1"/>
  <c r="AA1654" i="1"/>
  <c r="Z1654" i="1"/>
  <c r="Y1654" i="1"/>
  <c r="X1654" i="1"/>
  <c r="W1654" i="1"/>
  <c r="V1654" i="1"/>
  <c r="U1654" i="1"/>
  <c r="T1654" i="1"/>
  <c r="AJ1654" i="1" s="1"/>
  <c r="AK1654" i="1" s="1"/>
  <c r="S1654" i="1"/>
  <c r="O1654" i="1"/>
  <c r="AO1653" i="1"/>
  <c r="AN1653" i="1"/>
  <c r="AM1653" i="1"/>
  <c r="AI1653" i="1"/>
  <c r="AH1653" i="1"/>
  <c r="AG1653" i="1"/>
  <c r="AF1653" i="1"/>
  <c r="AE1653" i="1"/>
  <c r="AD1653" i="1"/>
  <c r="AC1653" i="1"/>
  <c r="AB1653" i="1"/>
  <c r="AA1653" i="1"/>
  <c r="Z1653" i="1"/>
  <c r="Y1653" i="1"/>
  <c r="X1653" i="1"/>
  <c r="W1653" i="1"/>
  <c r="V1653" i="1"/>
  <c r="U1653" i="1"/>
  <c r="T1653" i="1"/>
  <c r="AJ1653" i="1" s="1"/>
  <c r="AK1653" i="1" s="1"/>
  <c r="S1653" i="1"/>
  <c r="O1653" i="1"/>
  <c r="AO1652" i="1"/>
  <c r="AN1652" i="1"/>
  <c r="AM1652" i="1"/>
  <c r="AI1652" i="1"/>
  <c r="AH1652" i="1"/>
  <c r="AG1652" i="1"/>
  <c r="AF1652" i="1"/>
  <c r="AE1652" i="1"/>
  <c r="AD1652" i="1"/>
  <c r="AC1652" i="1"/>
  <c r="AB1652" i="1"/>
  <c r="AA1652" i="1"/>
  <c r="Z1652" i="1"/>
  <c r="Y1652" i="1"/>
  <c r="X1652" i="1"/>
  <c r="W1652" i="1"/>
  <c r="V1652" i="1"/>
  <c r="U1652" i="1"/>
  <c r="T1652" i="1"/>
  <c r="AJ1652" i="1" s="1"/>
  <c r="AK1652" i="1" s="1"/>
  <c r="S1652" i="1"/>
  <c r="O1652" i="1"/>
  <c r="AO1651" i="1"/>
  <c r="AN1651" i="1"/>
  <c r="AM1651" i="1"/>
  <c r="AI1651" i="1"/>
  <c r="AH1651" i="1"/>
  <c r="AG1651" i="1"/>
  <c r="AF1651" i="1"/>
  <c r="AE1651" i="1"/>
  <c r="AD1651" i="1"/>
  <c r="AC1651" i="1"/>
  <c r="AB1651" i="1"/>
  <c r="AA1651" i="1"/>
  <c r="Z1651" i="1"/>
  <c r="Y1651" i="1"/>
  <c r="X1651" i="1"/>
  <c r="W1651" i="1"/>
  <c r="V1651" i="1"/>
  <c r="U1651" i="1"/>
  <c r="T1651" i="1"/>
  <c r="AJ1651" i="1" s="1"/>
  <c r="AK1651" i="1" s="1"/>
  <c r="S1651" i="1"/>
  <c r="O1651" i="1"/>
  <c r="AO1650" i="1"/>
  <c r="AN1650" i="1"/>
  <c r="AM1650" i="1"/>
  <c r="AI1650" i="1"/>
  <c r="AH1650" i="1"/>
  <c r="AG1650" i="1"/>
  <c r="AF1650" i="1"/>
  <c r="AE1650" i="1"/>
  <c r="AD1650" i="1"/>
  <c r="AC1650" i="1"/>
  <c r="AB1650" i="1"/>
  <c r="AA1650" i="1"/>
  <c r="Z1650" i="1"/>
  <c r="Y1650" i="1"/>
  <c r="X1650" i="1"/>
  <c r="W1650" i="1"/>
  <c r="V1650" i="1"/>
  <c r="U1650" i="1"/>
  <c r="T1650" i="1"/>
  <c r="AJ1650" i="1" s="1"/>
  <c r="AK1650" i="1" s="1"/>
  <c r="S1650" i="1"/>
  <c r="O1650" i="1"/>
  <c r="AO1649" i="1"/>
  <c r="AN1649" i="1"/>
  <c r="AM1649" i="1"/>
  <c r="AI1649" i="1"/>
  <c r="AH1649" i="1"/>
  <c r="AG1649" i="1"/>
  <c r="AF1649" i="1"/>
  <c r="AE1649" i="1"/>
  <c r="AD1649" i="1"/>
  <c r="AC1649" i="1"/>
  <c r="AB1649" i="1"/>
  <c r="AA1649" i="1"/>
  <c r="Z1649" i="1"/>
  <c r="Y1649" i="1"/>
  <c r="X1649" i="1"/>
  <c r="W1649" i="1"/>
  <c r="V1649" i="1"/>
  <c r="U1649" i="1"/>
  <c r="T1649" i="1"/>
  <c r="AJ1649" i="1" s="1"/>
  <c r="AK1649" i="1" s="1"/>
  <c r="S1649" i="1"/>
  <c r="O1649" i="1"/>
  <c r="AO1648" i="1"/>
  <c r="AN1648" i="1"/>
  <c r="AM1648" i="1"/>
  <c r="AI1648" i="1"/>
  <c r="AH1648" i="1"/>
  <c r="AG1648" i="1"/>
  <c r="AF1648" i="1"/>
  <c r="AE1648" i="1"/>
  <c r="AD1648" i="1"/>
  <c r="AC1648" i="1"/>
  <c r="AB1648" i="1"/>
  <c r="AA1648" i="1"/>
  <c r="Z1648" i="1"/>
  <c r="Y1648" i="1"/>
  <c r="X1648" i="1"/>
  <c r="W1648" i="1"/>
  <c r="V1648" i="1"/>
  <c r="U1648" i="1"/>
  <c r="T1648" i="1"/>
  <c r="AJ1648" i="1" s="1"/>
  <c r="AK1648" i="1" s="1"/>
  <c r="S1648" i="1"/>
  <c r="O1648" i="1"/>
  <c r="AO1647" i="1"/>
  <c r="AN1647" i="1"/>
  <c r="AM1647" i="1"/>
  <c r="AI1647" i="1"/>
  <c r="AH1647" i="1"/>
  <c r="AG1647" i="1"/>
  <c r="AF1647" i="1"/>
  <c r="AE1647" i="1"/>
  <c r="AD1647" i="1"/>
  <c r="AC1647" i="1"/>
  <c r="AB1647" i="1"/>
  <c r="AA1647" i="1"/>
  <c r="Z1647" i="1"/>
  <c r="Y1647" i="1"/>
  <c r="X1647" i="1"/>
  <c r="W1647" i="1"/>
  <c r="V1647" i="1"/>
  <c r="U1647" i="1"/>
  <c r="T1647" i="1"/>
  <c r="AJ1647" i="1" s="1"/>
  <c r="AK1647" i="1" s="1"/>
  <c r="S1647" i="1"/>
  <c r="O1647" i="1"/>
  <c r="AO1646" i="1"/>
  <c r="AN1646" i="1"/>
  <c r="AM1646" i="1"/>
  <c r="AI1646" i="1"/>
  <c r="AH1646" i="1"/>
  <c r="AG1646" i="1"/>
  <c r="AF1646" i="1"/>
  <c r="AE1646" i="1"/>
  <c r="AD1646" i="1"/>
  <c r="AC1646" i="1"/>
  <c r="AB1646" i="1"/>
  <c r="AA1646" i="1"/>
  <c r="Z1646" i="1"/>
  <c r="Y1646" i="1"/>
  <c r="X1646" i="1"/>
  <c r="W1646" i="1"/>
  <c r="V1646" i="1"/>
  <c r="U1646" i="1"/>
  <c r="T1646" i="1"/>
  <c r="AJ1646" i="1" s="1"/>
  <c r="AK1646" i="1" s="1"/>
  <c r="S1646" i="1"/>
  <c r="O1646" i="1"/>
  <c r="AO1645" i="1"/>
  <c r="AN1645" i="1"/>
  <c r="AM1645" i="1"/>
  <c r="AI1645" i="1"/>
  <c r="AH1645" i="1"/>
  <c r="AG1645" i="1"/>
  <c r="AF1645" i="1"/>
  <c r="AE1645" i="1"/>
  <c r="AD1645" i="1"/>
  <c r="AC1645" i="1"/>
  <c r="AB1645" i="1"/>
  <c r="AA1645" i="1"/>
  <c r="Z1645" i="1"/>
  <c r="Y1645" i="1"/>
  <c r="X1645" i="1"/>
  <c r="W1645" i="1"/>
  <c r="V1645" i="1"/>
  <c r="U1645" i="1"/>
  <c r="T1645" i="1"/>
  <c r="AJ1645" i="1" s="1"/>
  <c r="AK1645" i="1" s="1"/>
  <c r="S1645" i="1"/>
  <c r="O1645" i="1"/>
  <c r="AO1644" i="1"/>
  <c r="AN1644" i="1"/>
  <c r="AM1644" i="1"/>
  <c r="AI1644" i="1"/>
  <c r="AH1644" i="1"/>
  <c r="AG1644" i="1"/>
  <c r="AF1644" i="1"/>
  <c r="AE1644" i="1"/>
  <c r="AD1644" i="1"/>
  <c r="AC1644" i="1"/>
  <c r="AB1644" i="1"/>
  <c r="AA1644" i="1"/>
  <c r="Z1644" i="1"/>
  <c r="Y1644" i="1"/>
  <c r="X1644" i="1"/>
  <c r="W1644" i="1"/>
  <c r="V1644" i="1"/>
  <c r="U1644" i="1"/>
  <c r="T1644" i="1"/>
  <c r="AJ1644" i="1" s="1"/>
  <c r="AK1644" i="1" s="1"/>
  <c r="S1644" i="1"/>
  <c r="O1644" i="1"/>
  <c r="AO1643" i="1"/>
  <c r="AN1643" i="1"/>
  <c r="AM1643" i="1"/>
  <c r="AI1643" i="1"/>
  <c r="AH1643" i="1"/>
  <c r="AG1643" i="1"/>
  <c r="AF1643" i="1"/>
  <c r="AE1643" i="1"/>
  <c r="AD1643" i="1"/>
  <c r="AC1643" i="1"/>
  <c r="AB1643" i="1"/>
  <c r="AA1643" i="1"/>
  <c r="Z1643" i="1"/>
  <c r="Y1643" i="1"/>
  <c r="X1643" i="1"/>
  <c r="W1643" i="1"/>
  <c r="V1643" i="1"/>
  <c r="U1643" i="1"/>
  <c r="T1643" i="1"/>
  <c r="AJ1643" i="1" s="1"/>
  <c r="AK1643" i="1" s="1"/>
  <c r="S1643" i="1"/>
  <c r="O1643" i="1"/>
  <c r="AO1642" i="1"/>
  <c r="AN1642" i="1"/>
  <c r="AM1642" i="1"/>
  <c r="AI1642" i="1"/>
  <c r="AH1642" i="1"/>
  <c r="AG1642" i="1"/>
  <c r="AF1642" i="1"/>
  <c r="AE1642" i="1"/>
  <c r="AD1642" i="1"/>
  <c r="AC1642" i="1"/>
  <c r="AB1642" i="1"/>
  <c r="AA1642" i="1"/>
  <c r="Z1642" i="1"/>
  <c r="Y1642" i="1"/>
  <c r="X1642" i="1"/>
  <c r="W1642" i="1"/>
  <c r="V1642" i="1"/>
  <c r="U1642" i="1"/>
  <c r="T1642" i="1"/>
  <c r="AJ1642" i="1" s="1"/>
  <c r="AK1642" i="1" s="1"/>
  <c r="S1642" i="1"/>
  <c r="O1642" i="1"/>
  <c r="AO1641" i="1"/>
  <c r="AN1641" i="1"/>
  <c r="AM1641" i="1"/>
  <c r="AI1641" i="1"/>
  <c r="AH1641" i="1"/>
  <c r="AG1641" i="1"/>
  <c r="AF1641" i="1"/>
  <c r="AE1641" i="1"/>
  <c r="AD1641" i="1"/>
  <c r="AC1641" i="1"/>
  <c r="AB1641" i="1"/>
  <c r="AA1641" i="1"/>
  <c r="Z1641" i="1"/>
  <c r="Y1641" i="1"/>
  <c r="X1641" i="1"/>
  <c r="W1641" i="1"/>
  <c r="V1641" i="1"/>
  <c r="U1641" i="1"/>
  <c r="T1641" i="1"/>
  <c r="AJ1641" i="1" s="1"/>
  <c r="AK1641" i="1" s="1"/>
  <c r="S1641" i="1"/>
  <c r="O1641" i="1"/>
  <c r="AO1640" i="1"/>
  <c r="AN1640" i="1"/>
  <c r="AM1640" i="1"/>
  <c r="AI1640" i="1"/>
  <c r="AH1640" i="1"/>
  <c r="AG1640" i="1"/>
  <c r="AF1640" i="1"/>
  <c r="AE1640" i="1"/>
  <c r="AD1640" i="1"/>
  <c r="AC1640" i="1"/>
  <c r="AB1640" i="1"/>
  <c r="AA1640" i="1"/>
  <c r="Z1640" i="1"/>
  <c r="Y1640" i="1"/>
  <c r="X1640" i="1"/>
  <c r="W1640" i="1"/>
  <c r="V1640" i="1"/>
  <c r="U1640" i="1"/>
  <c r="T1640" i="1"/>
  <c r="AJ1640" i="1" s="1"/>
  <c r="AK1640" i="1" s="1"/>
  <c r="S1640" i="1"/>
  <c r="O1640" i="1"/>
  <c r="AO1639" i="1"/>
  <c r="AN1639" i="1"/>
  <c r="AM1639" i="1"/>
  <c r="AI1639" i="1"/>
  <c r="AH1639" i="1"/>
  <c r="AG1639" i="1"/>
  <c r="AF1639" i="1"/>
  <c r="AE1639" i="1"/>
  <c r="AD1639" i="1"/>
  <c r="AC1639" i="1"/>
  <c r="AB1639" i="1"/>
  <c r="AA1639" i="1"/>
  <c r="Z1639" i="1"/>
  <c r="Y1639" i="1"/>
  <c r="X1639" i="1"/>
  <c r="W1639" i="1"/>
  <c r="V1639" i="1"/>
  <c r="U1639" i="1"/>
  <c r="T1639" i="1"/>
  <c r="AJ1639" i="1" s="1"/>
  <c r="AK1639" i="1" s="1"/>
  <c r="S1639" i="1"/>
  <c r="O1639" i="1"/>
  <c r="AO1638" i="1"/>
  <c r="AN1638" i="1"/>
  <c r="AM1638" i="1"/>
  <c r="AI1638" i="1"/>
  <c r="AH1638" i="1"/>
  <c r="AG1638" i="1"/>
  <c r="AF1638" i="1"/>
  <c r="AE1638" i="1"/>
  <c r="AD1638" i="1"/>
  <c r="AC1638" i="1"/>
  <c r="AB1638" i="1"/>
  <c r="AA1638" i="1"/>
  <c r="Z1638" i="1"/>
  <c r="Y1638" i="1"/>
  <c r="X1638" i="1"/>
  <c r="W1638" i="1"/>
  <c r="V1638" i="1"/>
  <c r="U1638" i="1"/>
  <c r="T1638" i="1"/>
  <c r="AJ1638" i="1" s="1"/>
  <c r="AK1638" i="1" s="1"/>
  <c r="S1638" i="1"/>
  <c r="O1638" i="1"/>
  <c r="AO1637" i="1"/>
  <c r="AN1637" i="1"/>
  <c r="AM1637" i="1"/>
  <c r="AI1637" i="1"/>
  <c r="AH1637" i="1"/>
  <c r="AG1637" i="1"/>
  <c r="AF1637" i="1"/>
  <c r="AE1637" i="1"/>
  <c r="AD1637" i="1"/>
  <c r="AC1637" i="1"/>
  <c r="AB1637" i="1"/>
  <c r="AA1637" i="1"/>
  <c r="Z1637" i="1"/>
  <c r="Y1637" i="1"/>
  <c r="X1637" i="1"/>
  <c r="W1637" i="1"/>
  <c r="V1637" i="1"/>
  <c r="U1637" i="1"/>
  <c r="T1637" i="1"/>
  <c r="AJ1637" i="1" s="1"/>
  <c r="AK1637" i="1" s="1"/>
  <c r="S1637" i="1"/>
  <c r="O1637" i="1"/>
  <c r="AO1636" i="1"/>
  <c r="AN1636" i="1"/>
  <c r="AM1636" i="1"/>
  <c r="AI1636" i="1"/>
  <c r="AH1636" i="1"/>
  <c r="AG1636" i="1"/>
  <c r="AF1636" i="1"/>
  <c r="AE1636" i="1"/>
  <c r="AD1636" i="1"/>
  <c r="AC1636" i="1"/>
  <c r="AB1636" i="1"/>
  <c r="AA1636" i="1"/>
  <c r="Z1636" i="1"/>
  <c r="Y1636" i="1"/>
  <c r="X1636" i="1"/>
  <c r="W1636" i="1"/>
  <c r="V1636" i="1"/>
  <c r="U1636" i="1"/>
  <c r="T1636" i="1"/>
  <c r="AJ1636" i="1" s="1"/>
  <c r="AK1636" i="1" s="1"/>
  <c r="S1636" i="1"/>
  <c r="O1636" i="1"/>
  <c r="AO1635" i="1"/>
  <c r="AN1635" i="1"/>
  <c r="AM1635" i="1"/>
  <c r="AI1635" i="1"/>
  <c r="AH1635" i="1"/>
  <c r="AG1635" i="1"/>
  <c r="AF1635" i="1"/>
  <c r="AE1635" i="1"/>
  <c r="AD1635" i="1"/>
  <c r="AC1635" i="1"/>
  <c r="AB1635" i="1"/>
  <c r="AA1635" i="1"/>
  <c r="Z1635" i="1"/>
  <c r="Y1635" i="1"/>
  <c r="X1635" i="1"/>
  <c r="W1635" i="1"/>
  <c r="V1635" i="1"/>
  <c r="U1635" i="1"/>
  <c r="T1635" i="1"/>
  <c r="AJ1635" i="1" s="1"/>
  <c r="AK1635" i="1" s="1"/>
  <c r="S1635" i="1"/>
  <c r="O1635" i="1"/>
  <c r="AO1634" i="1"/>
  <c r="AN1634" i="1"/>
  <c r="AM1634" i="1"/>
  <c r="AI1634" i="1"/>
  <c r="AH1634" i="1"/>
  <c r="AG1634" i="1"/>
  <c r="AF1634" i="1"/>
  <c r="AE1634" i="1"/>
  <c r="AD1634" i="1"/>
  <c r="AC1634" i="1"/>
  <c r="AB1634" i="1"/>
  <c r="AA1634" i="1"/>
  <c r="Z1634" i="1"/>
  <c r="Y1634" i="1"/>
  <c r="X1634" i="1"/>
  <c r="W1634" i="1"/>
  <c r="V1634" i="1"/>
  <c r="U1634" i="1"/>
  <c r="T1634" i="1"/>
  <c r="AJ1634" i="1" s="1"/>
  <c r="AK1634" i="1" s="1"/>
  <c r="S1634" i="1"/>
  <c r="O1634" i="1"/>
  <c r="AO1633" i="1"/>
  <c r="AN1633" i="1"/>
  <c r="AM1633" i="1"/>
  <c r="AI1633" i="1"/>
  <c r="AH1633" i="1"/>
  <c r="AG1633" i="1"/>
  <c r="AF1633" i="1"/>
  <c r="AE1633" i="1"/>
  <c r="AD1633" i="1"/>
  <c r="AC1633" i="1"/>
  <c r="AB1633" i="1"/>
  <c r="AA1633" i="1"/>
  <c r="Z1633" i="1"/>
  <c r="Y1633" i="1"/>
  <c r="X1633" i="1"/>
  <c r="W1633" i="1"/>
  <c r="V1633" i="1"/>
  <c r="U1633" i="1"/>
  <c r="T1633" i="1"/>
  <c r="AJ1633" i="1" s="1"/>
  <c r="AK1633" i="1" s="1"/>
  <c r="S1633" i="1"/>
  <c r="O1633" i="1"/>
  <c r="AO1632" i="1"/>
  <c r="AN1632" i="1"/>
  <c r="AM1632" i="1"/>
  <c r="AI1632" i="1"/>
  <c r="AH1632" i="1"/>
  <c r="AG1632" i="1"/>
  <c r="AF1632" i="1"/>
  <c r="AE1632" i="1"/>
  <c r="AD1632" i="1"/>
  <c r="AC1632" i="1"/>
  <c r="AB1632" i="1"/>
  <c r="AA1632" i="1"/>
  <c r="Z1632" i="1"/>
  <c r="Y1632" i="1"/>
  <c r="X1632" i="1"/>
  <c r="W1632" i="1"/>
  <c r="V1632" i="1"/>
  <c r="U1632" i="1"/>
  <c r="T1632" i="1"/>
  <c r="AJ1632" i="1" s="1"/>
  <c r="AK1632" i="1" s="1"/>
  <c r="S1632" i="1"/>
  <c r="O1632" i="1"/>
  <c r="AO1631" i="1"/>
  <c r="AN1631" i="1"/>
  <c r="AM1631" i="1"/>
  <c r="AI1631" i="1"/>
  <c r="AH1631" i="1"/>
  <c r="AG1631" i="1"/>
  <c r="AF1631" i="1"/>
  <c r="AE1631" i="1"/>
  <c r="AD1631" i="1"/>
  <c r="AC1631" i="1"/>
  <c r="AB1631" i="1"/>
  <c r="AA1631" i="1"/>
  <c r="Z1631" i="1"/>
  <c r="Y1631" i="1"/>
  <c r="X1631" i="1"/>
  <c r="W1631" i="1"/>
  <c r="V1631" i="1"/>
  <c r="U1631" i="1"/>
  <c r="T1631" i="1"/>
  <c r="AJ1631" i="1" s="1"/>
  <c r="AK1631" i="1" s="1"/>
  <c r="S1631" i="1"/>
  <c r="O1631" i="1"/>
  <c r="AO1630" i="1"/>
  <c r="AN1630" i="1"/>
  <c r="AM1630" i="1"/>
  <c r="AI1630" i="1"/>
  <c r="AH1630" i="1"/>
  <c r="AG1630" i="1"/>
  <c r="AF1630" i="1"/>
  <c r="AE1630" i="1"/>
  <c r="AD1630" i="1"/>
  <c r="AC1630" i="1"/>
  <c r="AB1630" i="1"/>
  <c r="AA1630" i="1"/>
  <c r="Z1630" i="1"/>
  <c r="Y1630" i="1"/>
  <c r="X1630" i="1"/>
  <c r="W1630" i="1"/>
  <c r="V1630" i="1"/>
  <c r="U1630" i="1"/>
  <c r="T1630" i="1"/>
  <c r="AJ1630" i="1" s="1"/>
  <c r="AK1630" i="1" s="1"/>
  <c r="S1630" i="1"/>
  <c r="O1630" i="1"/>
  <c r="AO1629" i="1"/>
  <c r="AN1629" i="1"/>
  <c r="AM1629" i="1"/>
  <c r="AI1629" i="1"/>
  <c r="AH1629" i="1"/>
  <c r="AG1629" i="1"/>
  <c r="AF1629" i="1"/>
  <c r="AE1629" i="1"/>
  <c r="AD1629" i="1"/>
  <c r="AC1629" i="1"/>
  <c r="AB1629" i="1"/>
  <c r="AA1629" i="1"/>
  <c r="Z1629" i="1"/>
  <c r="Y1629" i="1"/>
  <c r="X1629" i="1"/>
  <c r="W1629" i="1"/>
  <c r="V1629" i="1"/>
  <c r="U1629" i="1"/>
  <c r="T1629" i="1"/>
  <c r="AJ1629" i="1" s="1"/>
  <c r="AK1629" i="1" s="1"/>
  <c r="S1629" i="1"/>
  <c r="O1629" i="1"/>
  <c r="AO1628" i="1"/>
  <c r="AN1628" i="1"/>
  <c r="AM1628" i="1"/>
  <c r="AI1628" i="1"/>
  <c r="AH1628" i="1"/>
  <c r="AG1628" i="1"/>
  <c r="AF1628" i="1"/>
  <c r="AE1628" i="1"/>
  <c r="AD1628" i="1"/>
  <c r="AC1628" i="1"/>
  <c r="AB1628" i="1"/>
  <c r="AA1628" i="1"/>
  <c r="Z1628" i="1"/>
  <c r="Y1628" i="1"/>
  <c r="X1628" i="1"/>
  <c r="W1628" i="1"/>
  <c r="V1628" i="1"/>
  <c r="U1628" i="1"/>
  <c r="T1628" i="1"/>
  <c r="AJ1628" i="1" s="1"/>
  <c r="AK1628" i="1" s="1"/>
  <c r="S1628" i="1"/>
  <c r="O1628" i="1"/>
  <c r="AO1627" i="1"/>
  <c r="AN1627" i="1"/>
  <c r="AM1627" i="1"/>
  <c r="AI1627" i="1"/>
  <c r="AH1627" i="1"/>
  <c r="AG1627" i="1"/>
  <c r="AF1627" i="1"/>
  <c r="AE1627" i="1"/>
  <c r="AD1627" i="1"/>
  <c r="AC1627" i="1"/>
  <c r="AB1627" i="1"/>
  <c r="AA1627" i="1"/>
  <c r="Z1627" i="1"/>
  <c r="Y1627" i="1"/>
  <c r="X1627" i="1"/>
  <c r="W1627" i="1"/>
  <c r="V1627" i="1"/>
  <c r="U1627" i="1"/>
  <c r="T1627" i="1"/>
  <c r="AJ1627" i="1" s="1"/>
  <c r="AK1627" i="1" s="1"/>
  <c r="S1627" i="1"/>
  <c r="O1627" i="1"/>
  <c r="AO1626" i="1"/>
  <c r="AN1626" i="1"/>
  <c r="AM1626" i="1"/>
  <c r="AI1626" i="1"/>
  <c r="AH1626" i="1"/>
  <c r="AG1626" i="1"/>
  <c r="AF1626" i="1"/>
  <c r="AE1626" i="1"/>
  <c r="AD1626" i="1"/>
  <c r="AC1626" i="1"/>
  <c r="AB1626" i="1"/>
  <c r="AA1626" i="1"/>
  <c r="Z1626" i="1"/>
  <c r="Y1626" i="1"/>
  <c r="X1626" i="1"/>
  <c r="W1626" i="1"/>
  <c r="V1626" i="1"/>
  <c r="U1626" i="1"/>
  <c r="T1626" i="1"/>
  <c r="AJ1626" i="1" s="1"/>
  <c r="AK1626" i="1" s="1"/>
  <c r="S1626" i="1"/>
  <c r="O1626" i="1"/>
  <c r="AO1625" i="1"/>
  <c r="AN1625" i="1"/>
  <c r="AM1625" i="1"/>
  <c r="AI1625" i="1"/>
  <c r="AH1625" i="1"/>
  <c r="AG1625" i="1"/>
  <c r="AF1625" i="1"/>
  <c r="AE1625" i="1"/>
  <c r="AD1625" i="1"/>
  <c r="AC1625" i="1"/>
  <c r="AB1625" i="1"/>
  <c r="AA1625" i="1"/>
  <c r="Z1625" i="1"/>
  <c r="Y1625" i="1"/>
  <c r="X1625" i="1"/>
  <c r="W1625" i="1"/>
  <c r="V1625" i="1"/>
  <c r="U1625" i="1"/>
  <c r="T1625" i="1"/>
  <c r="AJ1625" i="1" s="1"/>
  <c r="AK1625" i="1" s="1"/>
  <c r="S1625" i="1"/>
  <c r="O1625" i="1"/>
  <c r="AO1624" i="1"/>
  <c r="AN1624" i="1"/>
  <c r="AM1624" i="1"/>
  <c r="AI1624" i="1"/>
  <c r="AH1624" i="1"/>
  <c r="AG1624" i="1"/>
  <c r="AF1624" i="1"/>
  <c r="AE1624" i="1"/>
  <c r="AD1624" i="1"/>
  <c r="AC1624" i="1"/>
  <c r="AB1624" i="1"/>
  <c r="AA1624" i="1"/>
  <c r="Z1624" i="1"/>
  <c r="Y1624" i="1"/>
  <c r="X1624" i="1"/>
  <c r="W1624" i="1"/>
  <c r="V1624" i="1"/>
  <c r="U1624" i="1"/>
  <c r="T1624" i="1"/>
  <c r="AJ1624" i="1" s="1"/>
  <c r="AK1624" i="1" s="1"/>
  <c r="S1624" i="1"/>
  <c r="O1624" i="1"/>
  <c r="AO1623" i="1"/>
  <c r="AN1623" i="1"/>
  <c r="AM1623" i="1"/>
  <c r="AI1623" i="1"/>
  <c r="AH1623" i="1"/>
  <c r="AG1623" i="1"/>
  <c r="AF1623" i="1"/>
  <c r="AE1623" i="1"/>
  <c r="AD1623" i="1"/>
  <c r="AC1623" i="1"/>
  <c r="AB1623" i="1"/>
  <c r="AA1623" i="1"/>
  <c r="Z1623" i="1"/>
  <c r="Y1623" i="1"/>
  <c r="X1623" i="1"/>
  <c r="W1623" i="1"/>
  <c r="V1623" i="1"/>
  <c r="U1623" i="1"/>
  <c r="T1623" i="1"/>
  <c r="AJ1623" i="1" s="1"/>
  <c r="AK1623" i="1" s="1"/>
  <c r="S1623" i="1"/>
  <c r="O1623" i="1"/>
  <c r="AO1622" i="1"/>
  <c r="AN1622" i="1"/>
  <c r="AM1622" i="1"/>
  <c r="AI1622" i="1"/>
  <c r="AH1622" i="1"/>
  <c r="AG1622" i="1"/>
  <c r="AF1622" i="1"/>
  <c r="AE1622" i="1"/>
  <c r="AD1622" i="1"/>
  <c r="AC1622" i="1"/>
  <c r="AB1622" i="1"/>
  <c r="AA1622" i="1"/>
  <c r="Z1622" i="1"/>
  <c r="Y1622" i="1"/>
  <c r="X1622" i="1"/>
  <c r="W1622" i="1"/>
  <c r="V1622" i="1"/>
  <c r="U1622" i="1"/>
  <c r="T1622" i="1"/>
  <c r="AJ1622" i="1" s="1"/>
  <c r="AK1622" i="1" s="1"/>
  <c r="S1622" i="1"/>
  <c r="O1622" i="1"/>
  <c r="AO1621" i="1"/>
  <c r="AN1621" i="1"/>
  <c r="AM1621" i="1"/>
  <c r="AI1621" i="1"/>
  <c r="AH1621" i="1"/>
  <c r="AG1621" i="1"/>
  <c r="AF1621" i="1"/>
  <c r="AE1621" i="1"/>
  <c r="AD1621" i="1"/>
  <c r="AC1621" i="1"/>
  <c r="AB1621" i="1"/>
  <c r="AA1621" i="1"/>
  <c r="Z1621" i="1"/>
  <c r="Y1621" i="1"/>
  <c r="X1621" i="1"/>
  <c r="W1621" i="1"/>
  <c r="V1621" i="1"/>
  <c r="U1621" i="1"/>
  <c r="T1621" i="1"/>
  <c r="AJ1621" i="1" s="1"/>
  <c r="AK1621" i="1" s="1"/>
  <c r="S1621" i="1"/>
  <c r="O1621" i="1"/>
  <c r="AO1620" i="1"/>
  <c r="AN1620" i="1"/>
  <c r="AM1620" i="1"/>
  <c r="AI1620" i="1"/>
  <c r="AH1620" i="1"/>
  <c r="AG1620" i="1"/>
  <c r="AF1620" i="1"/>
  <c r="AE1620" i="1"/>
  <c r="AD1620" i="1"/>
  <c r="AC1620" i="1"/>
  <c r="AB1620" i="1"/>
  <c r="AA1620" i="1"/>
  <c r="Z1620" i="1"/>
  <c r="Y1620" i="1"/>
  <c r="X1620" i="1"/>
  <c r="W1620" i="1"/>
  <c r="V1620" i="1"/>
  <c r="U1620" i="1"/>
  <c r="T1620" i="1"/>
  <c r="AJ1620" i="1" s="1"/>
  <c r="AK1620" i="1" s="1"/>
  <c r="S1620" i="1"/>
  <c r="O1620" i="1"/>
  <c r="AO1619" i="1"/>
  <c r="AN1619" i="1"/>
  <c r="AM1619" i="1"/>
  <c r="AI1619" i="1"/>
  <c r="AH1619" i="1"/>
  <c r="AG1619" i="1"/>
  <c r="AF1619" i="1"/>
  <c r="AE1619" i="1"/>
  <c r="AD1619" i="1"/>
  <c r="AC1619" i="1"/>
  <c r="AB1619" i="1"/>
  <c r="AA1619" i="1"/>
  <c r="Z1619" i="1"/>
  <c r="Y1619" i="1"/>
  <c r="X1619" i="1"/>
  <c r="W1619" i="1"/>
  <c r="V1619" i="1"/>
  <c r="U1619" i="1"/>
  <c r="T1619" i="1"/>
  <c r="AJ1619" i="1" s="1"/>
  <c r="AK1619" i="1" s="1"/>
  <c r="S1619" i="1"/>
  <c r="O1619" i="1"/>
  <c r="AO1618" i="1"/>
  <c r="AN1618" i="1"/>
  <c r="AM1618" i="1"/>
  <c r="AI1618" i="1"/>
  <c r="AH1618" i="1"/>
  <c r="AG1618" i="1"/>
  <c r="AF1618" i="1"/>
  <c r="AE1618" i="1"/>
  <c r="AD1618" i="1"/>
  <c r="AC1618" i="1"/>
  <c r="AB1618" i="1"/>
  <c r="AA1618" i="1"/>
  <c r="Z1618" i="1"/>
  <c r="Y1618" i="1"/>
  <c r="X1618" i="1"/>
  <c r="W1618" i="1"/>
  <c r="V1618" i="1"/>
  <c r="U1618" i="1"/>
  <c r="T1618" i="1"/>
  <c r="AJ1618" i="1" s="1"/>
  <c r="AK1618" i="1" s="1"/>
  <c r="S1618" i="1"/>
  <c r="O1618" i="1"/>
  <c r="AO1617" i="1"/>
  <c r="AN1617" i="1"/>
  <c r="AM1617" i="1"/>
  <c r="AI1617" i="1"/>
  <c r="AH1617" i="1"/>
  <c r="AG1617" i="1"/>
  <c r="AF1617" i="1"/>
  <c r="AE1617" i="1"/>
  <c r="AD1617" i="1"/>
  <c r="AC1617" i="1"/>
  <c r="AB1617" i="1"/>
  <c r="AA1617" i="1"/>
  <c r="Z1617" i="1"/>
  <c r="Y1617" i="1"/>
  <c r="X1617" i="1"/>
  <c r="W1617" i="1"/>
  <c r="V1617" i="1"/>
  <c r="U1617" i="1"/>
  <c r="T1617" i="1"/>
  <c r="AJ1617" i="1" s="1"/>
  <c r="AK1617" i="1" s="1"/>
  <c r="S1617" i="1"/>
  <c r="O1617" i="1"/>
  <c r="AO1616" i="1"/>
  <c r="AN1616" i="1"/>
  <c r="AM1616" i="1"/>
  <c r="AI1616" i="1"/>
  <c r="AH1616" i="1"/>
  <c r="AG1616" i="1"/>
  <c r="AF1616" i="1"/>
  <c r="AE1616" i="1"/>
  <c r="AD1616" i="1"/>
  <c r="AC1616" i="1"/>
  <c r="AB1616" i="1"/>
  <c r="AA1616" i="1"/>
  <c r="Z1616" i="1"/>
  <c r="Y1616" i="1"/>
  <c r="X1616" i="1"/>
  <c r="W1616" i="1"/>
  <c r="V1616" i="1"/>
  <c r="U1616" i="1"/>
  <c r="T1616" i="1"/>
  <c r="AJ1616" i="1" s="1"/>
  <c r="AK1616" i="1" s="1"/>
  <c r="S1616" i="1"/>
  <c r="O1616" i="1"/>
  <c r="AO1615" i="1"/>
  <c r="AN1615" i="1"/>
  <c r="AM1615" i="1"/>
  <c r="AI1615" i="1"/>
  <c r="AH1615" i="1"/>
  <c r="AG1615" i="1"/>
  <c r="AF1615" i="1"/>
  <c r="AE1615" i="1"/>
  <c r="AD1615" i="1"/>
  <c r="AC1615" i="1"/>
  <c r="AB1615" i="1"/>
  <c r="AA1615" i="1"/>
  <c r="Z1615" i="1"/>
  <c r="Y1615" i="1"/>
  <c r="X1615" i="1"/>
  <c r="W1615" i="1"/>
  <c r="V1615" i="1"/>
  <c r="U1615" i="1"/>
  <c r="T1615" i="1"/>
  <c r="AJ1615" i="1" s="1"/>
  <c r="AK1615" i="1" s="1"/>
  <c r="S1615" i="1"/>
  <c r="O1615" i="1"/>
  <c r="AO1614" i="1"/>
  <c r="AN1614" i="1"/>
  <c r="AM1614" i="1"/>
  <c r="AI1614" i="1"/>
  <c r="AH1614" i="1"/>
  <c r="AG1614" i="1"/>
  <c r="AF1614" i="1"/>
  <c r="AE1614" i="1"/>
  <c r="AD1614" i="1"/>
  <c r="AC1614" i="1"/>
  <c r="AB1614" i="1"/>
  <c r="AA1614" i="1"/>
  <c r="Z1614" i="1"/>
  <c r="Y1614" i="1"/>
  <c r="X1614" i="1"/>
  <c r="W1614" i="1"/>
  <c r="V1614" i="1"/>
  <c r="U1614" i="1"/>
  <c r="T1614" i="1"/>
  <c r="AJ1614" i="1" s="1"/>
  <c r="AK1614" i="1" s="1"/>
  <c r="S1614" i="1"/>
  <c r="O1614" i="1"/>
  <c r="AO1613" i="1"/>
  <c r="AN1613" i="1"/>
  <c r="AM1613" i="1"/>
  <c r="AI1613" i="1"/>
  <c r="AH1613" i="1"/>
  <c r="AG1613" i="1"/>
  <c r="AF1613" i="1"/>
  <c r="AE1613" i="1"/>
  <c r="AD1613" i="1"/>
  <c r="AC1613" i="1"/>
  <c r="AB1613" i="1"/>
  <c r="AA1613" i="1"/>
  <c r="Z1613" i="1"/>
  <c r="Y1613" i="1"/>
  <c r="X1613" i="1"/>
  <c r="W1613" i="1"/>
  <c r="V1613" i="1"/>
  <c r="U1613" i="1"/>
  <c r="T1613" i="1"/>
  <c r="AJ1613" i="1" s="1"/>
  <c r="AK1613" i="1" s="1"/>
  <c r="S1613" i="1"/>
  <c r="O1613" i="1"/>
  <c r="AO1612" i="1"/>
  <c r="AN1612" i="1"/>
  <c r="AM1612" i="1"/>
  <c r="AI1612" i="1"/>
  <c r="AH1612" i="1"/>
  <c r="AG1612" i="1"/>
  <c r="AF1612" i="1"/>
  <c r="AE1612" i="1"/>
  <c r="AD1612" i="1"/>
  <c r="AC1612" i="1"/>
  <c r="AB1612" i="1"/>
  <c r="AA1612" i="1"/>
  <c r="Z1612" i="1"/>
  <c r="Y1612" i="1"/>
  <c r="X1612" i="1"/>
  <c r="W1612" i="1"/>
  <c r="V1612" i="1"/>
  <c r="U1612" i="1"/>
  <c r="T1612" i="1"/>
  <c r="AJ1612" i="1" s="1"/>
  <c r="AK1612" i="1" s="1"/>
  <c r="S1612" i="1"/>
  <c r="O1612" i="1"/>
  <c r="AO1611" i="1"/>
  <c r="AN1611" i="1"/>
  <c r="AM1611" i="1"/>
  <c r="AI1611" i="1"/>
  <c r="AH1611" i="1"/>
  <c r="AG1611" i="1"/>
  <c r="AF1611" i="1"/>
  <c r="AE1611" i="1"/>
  <c r="AD1611" i="1"/>
  <c r="AC1611" i="1"/>
  <c r="AB1611" i="1"/>
  <c r="AA1611" i="1"/>
  <c r="Z1611" i="1"/>
  <c r="Y1611" i="1"/>
  <c r="X1611" i="1"/>
  <c r="W1611" i="1"/>
  <c r="V1611" i="1"/>
  <c r="U1611" i="1"/>
  <c r="T1611" i="1"/>
  <c r="AJ1611" i="1" s="1"/>
  <c r="AK1611" i="1" s="1"/>
  <c r="S1611" i="1"/>
  <c r="O1611" i="1"/>
  <c r="AO1610" i="1"/>
  <c r="AN1610" i="1"/>
  <c r="AM1610" i="1"/>
  <c r="AI1610" i="1"/>
  <c r="AH1610" i="1"/>
  <c r="AG1610" i="1"/>
  <c r="AF1610" i="1"/>
  <c r="AE1610" i="1"/>
  <c r="AD1610" i="1"/>
  <c r="AC1610" i="1"/>
  <c r="AB1610" i="1"/>
  <c r="AA1610" i="1"/>
  <c r="Z1610" i="1"/>
  <c r="Y1610" i="1"/>
  <c r="X1610" i="1"/>
  <c r="W1610" i="1"/>
  <c r="V1610" i="1"/>
  <c r="U1610" i="1"/>
  <c r="T1610" i="1"/>
  <c r="AJ1610" i="1" s="1"/>
  <c r="AK1610" i="1" s="1"/>
  <c r="S1610" i="1"/>
  <c r="O1610" i="1"/>
  <c r="AO1609" i="1"/>
  <c r="AN1609" i="1"/>
  <c r="AM1609" i="1"/>
  <c r="AI1609" i="1"/>
  <c r="AH1609" i="1"/>
  <c r="AG1609" i="1"/>
  <c r="AF1609" i="1"/>
  <c r="AE1609" i="1"/>
  <c r="AD1609" i="1"/>
  <c r="AC1609" i="1"/>
  <c r="AB1609" i="1"/>
  <c r="AA1609" i="1"/>
  <c r="Z1609" i="1"/>
  <c r="Y1609" i="1"/>
  <c r="X1609" i="1"/>
  <c r="W1609" i="1"/>
  <c r="V1609" i="1"/>
  <c r="U1609" i="1"/>
  <c r="T1609" i="1"/>
  <c r="AJ1609" i="1" s="1"/>
  <c r="AK1609" i="1" s="1"/>
  <c r="S1609" i="1"/>
  <c r="O1609" i="1"/>
  <c r="AO1608" i="1"/>
  <c r="AN1608" i="1"/>
  <c r="AM1608" i="1"/>
  <c r="AI1608" i="1"/>
  <c r="AH1608" i="1"/>
  <c r="AG1608" i="1"/>
  <c r="AF1608" i="1"/>
  <c r="AE1608" i="1"/>
  <c r="AD1608" i="1"/>
  <c r="AC1608" i="1"/>
  <c r="AB1608" i="1"/>
  <c r="AA1608" i="1"/>
  <c r="Z1608" i="1"/>
  <c r="Y1608" i="1"/>
  <c r="X1608" i="1"/>
  <c r="W1608" i="1"/>
  <c r="V1608" i="1"/>
  <c r="U1608" i="1"/>
  <c r="T1608" i="1"/>
  <c r="AJ1608" i="1" s="1"/>
  <c r="AK1608" i="1" s="1"/>
  <c r="S1608" i="1"/>
  <c r="O1608" i="1"/>
  <c r="AO1607" i="1"/>
  <c r="AN1607" i="1"/>
  <c r="AM1607" i="1"/>
  <c r="AI1607" i="1"/>
  <c r="AH1607" i="1"/>
  <c r="AG1607" i="1"/>
  <c r="AF1607" i="1"/>
  <c r="AE1607" i="1"/>
  <c r="AD1607" i="1"/>
  <c r="AC1607" i="1"/>
  <c r="AB1607" i="1"/>
  <c r="AA1607" i="1"/>
  <c r="Z1607" i="1"/>
  <c r="Y1607" i="1"/>
  <c r="X1607" i="1"/>
  <c r="W1607" i="1"/>
  <c r="V1607" i="1"/>
  <c r="U1607" i="1"/>
  <c r="T1607" i="1"/>
  <c r="AJ1607" i="1" s="1"/>
  <c r="AK1607" i="1" s="1"/>
  <c r="S1607" i="1"/>
  <c r="O1607" i="1"/>
  <c r="AO1606" i="1"/>
  <c r="AN1606" i="1"/>
  <c r="AM1606" i="1"/>
  <c r="AI1606" i="1"/>
  <c r="AH1606" i="1"/>
  <c r="AG1606" i="1"/>
  <c r="AF1606" i="1"/>
  <c r="AE1606" i="1"/>
  <c r="AD1606" i="1"/>
  <c r="AC1606" i="1"/>
  <c r="AB1606" i="1"/>
  <c r="AA1606" i="1"/>
  <c r="Z1606" i="1"/>
  <c r="Y1606" i="1"/>
  <c r="X1606" i="1"/>
  <c r="W1606" i="1"/>
  <c r="V1606" i="1"/>
  <c r="U1606" i="1"/>
  <c r="T1606" i="1"/>
  <c r="AJ1606" i="1" s="1"/>
  <c r="AK1606" i="1" s="1"/>
  <c r="S1606" i="1"/>
  <c r="O1606" i="1"/>
  <c r="AO1605" i="1"/>
  <c r="AN1605" i="1"/>
  <c r="AM1605" i="1"/>
  <c r="AI1605" i="1"/>
  <c r="AH1605" i="1"/>
  <c r="AG1605" i="1"/>
  <c r="AF1605" i="1"/>
  <c r="AE1605" i="1"/>
  <c r="AD1605" i="1"/>
  <c r="AC1605" i="1"/>
  <c r="AB1605" i="1"/>
  <c r="AA1605" i="1"/>
  <c r="Z1605" i="1"/>
  <c r="Y1605" i="1"/>
  <c r="X1605" i="1"/>
  <c r="W1605" i="1"/>
  <c r="V1605" i="1"/>
  <c r="U1605" i="1"/>
  <c r="T1605" i="1"/>
  <c r="AJ1605" i="1" s="1"/>
  <c r="AK1605" i="1" s="1"/>
  <c r="S1605" i="1"/>
  <c r="O1605" i="1"/>
  <c r="AO1604" i="1"/>
  <c r="AN1604" i="1"/>
  <c r="AM1604" i="1"/>
  <c r="AI1604" i="1"/>
  <c r="AH1604" i="1"/>
  <c r="AG1604" i="1"/>
  <c r="AF1604" i="1"/>
  <c r="AE1604" i="1"/>
  <c r="AD1604" i="1"/>
  <c r="AC1604" i="1"/>
  <c r="AB1604" i="1"/>
  <c r="AA1604" i="1"/>
  <c r="Z1604" i="1"/>
  <c r="Y1604" i="1"/>
  <c r="X1604" i="1"/>
  <c r="W1604" i="1"/>
  <c r="V1604" i="1"/>
  <c r="U1604" i="1"/>
  <c r="T1604" i="1"/>
  <c r="AJ1604" i="1" s="1"/>
  <c r="AK1604" i="1" s="1"/>
  <c r="S1604" i="1"/>
  <c r="O1604" i="1"/>
  <c r="AO1603" i="1"/>
  <c r="AN1603" i="1"/>
  <c r="AM1603" i="1"/>
  <c r="AI1603" i="1"/>
  <c r="AH1603" i="1"/>
  <c r="AG1603" i="1"/>
  <c r="AF1603" i="1"/>
  <c r="AE1603" i="1"/>
  <c r="AD1603" i="1"/>
  <c r="AC1603" i="1"/>
  <c r="AB1603" i="1"/>
  <c r="AA1603" i="1"/>
  <c r="Z1603" i="1"/>
  <c r="Y1603" i="1"/>
  <c r="X1603" i="1"/>
  <c r="W1603" i="1"/>
  <c r="V1603" i="1"/>
  <c r="U1603" i="1"/>
  <c r="T1603" i="1"/>
  <c r="AJ1603" i="1" s="1"/>
  <c r="AK1603" i="1" s="1"/>
  <c r="S1603" i="1"/>
  <c r="O1603" i="1"/>
  <c r="AO1602" i="1"/>
  <c r="AN1602" i="1"/>
  <c r="AM1602" i="1"/>
  <c r="AI1602" i="1"/>
  <c r="AH1602" i="1"/>
  <c r="AG1602" i="1"/>
  <c r="AF1602" i="1"/>
  <c r="AE1602" i="1"/>
  <c r="AD1602" i="1"/>
  <c r="AC1602" i="1"/>
  <c r="AB1602" i="1"/>
  <c r="AA1602" i="1"/>
  <c r="Z1602" i="1"/>
  <c r="Y1602" i="1"/>
  <c r="X1602" i="1"/>
  <c r="W1602" i="1"/>
  <c r="V1602" i="1"/>
  <c r="U1602" i="1"/>
  <c r="T1602" i="1"/>
  <c r="AJ1602" i="1" s="1"/>
  <c r="AK1602" i="1" s="1"/>
  <c r="S1602" i="1"/>
  <c r="O1602" i="1"/>
  <c r="AO1601" i="1"/>
  <c r="AN1601" i="1"/>
  <c r="AM1601" i="1"/>
  <c r="AI1601" i="1"/>
  <c r="AH1601" i="1"/>
  <c r="AG1601" i="1"/>
  <c r="AF1601" i="1"/>
  <c r="AE1601" i="1"/>
  <c r="AD1601" i="1"/>
  <c r="AC1601" i="1"/>
  <c r="AB1601" i="1"/>
  <c r="AA1601" i="1"/>
  <c r="Z1601" i="1"/>
  <c r="Y1601" i="1"/>
  <c r="X1601" i="1"/>
  <c r="W1601" i="1"/>
  <c r="V1601" i="1"/>
  <c r="U1601" i="1"/>
  <c r="T1601" i="1"/>
  <c r="AJ1601" i="1" s="1"/>
  <c r="AK1601" i="1" s="1"/>
  <c r="S1601" i="1"/>
  <c r="O1601" i="1"/>
  <c r="AO1600" i="1"/>
  <c r="AN1600" i="1"/>
  <c r="AM1600" i="1"/>
  <c r="AI1600" i="1"/>
  <c r="AH1600" i="1"/>
  <c r="AG1600" i="1"/>
  <c r="AF1600" i="1"/>
  <c r="AE1600" i="1"/>
  <c r="AD1600" i="1"/>
  <c r="AC1600" i="1"/>
  <c r="AB1600" i="1"/>
  <c r="AA1600" i="1"/>
  <c r="Z1600" i="1"/>
  <c r="Y1600" i="1"/>
  <c r="X1600" i="1"/>
  <c r="W1600" i="1"/>
  <c r="V1600" i="1"/>
  <c r="U1600" i="1"/>
  <c r="T1600" i="1"/>
  <c r="AJ1600" i="1" s="1"/>
  <c r="AK1600" i="1" s="1"/>
  <c r="S1600" i="1"/>
  <c r="O1600" i="1"/>
  <c r="AO1599" i="1"/>
  <c r="AN1599" i="1"/>
  <c r="AM1599" i="1"/>
  <c r="AI1599" i="1"/>
  <c r="AH1599" i="1"/>
  <c r="AG1599" i="1"/>
  <c r="AF1599" i="1"/>
  <c r="AE1599" i="1"/>
  <c r="AD1599" i="1"/>
  <c r="AC1599" i="1"/>
  <c r="AB1599" i="1"/>
  <c r="AA1599" i="1"/>
  <c r="Z1599" i="1"/>
  <c r="Y1599" i="1"/>
  <c r="X1599" i="1"/>
  <c r="W1599" i="1"/>
  <c r="V1599" i="1"/>
  <c r="U1599" i="1"/>
  <c r="T1599" i="1"/>
  <c r="AJ1599" i="1" s="1"/>
  <c r="AK1599" i="1" s="1"/>
  <c r="S1599" i="1"/>
  <c r="O1599" i="1"/>
  <c r="AO1598" i="1"/>
  <c r="AN1598" i="1"/>
  <c r="AM1598" i="1"/>
  <c r="AI1598" i="1"/>
  <c r="AH1598" i="1"/>
  <c r="AG1598" i="1"/>
  <c r="AF1598" i="1"/>
  <c r="AE1598" i="1"/>
  <c r="AD1598" i="1"/>
  <c r="AC1598" i="1"/>
  <c r="AB1598" i="1"/>
  <c r="AA1598" i="1"/>
  <c r="Z1598" i="1"/>
  <c r="Y1598" i="1"/>
  <c r="X1598" i="1"/>
  <c r="W1598" i="1"/>
  <c r="V1598" i="1"/>
  <c r="U1598" i="1"/>
  <c r="T1598" i="1"/>
  <c r="AJ1598" i="1" s="1"/>
  <c r="AK1598" i="1" s="1"/>
  <c r="S1598" i="1"/>
  <c r="O1598" i="1"/>
  <c r="AO1597" i="1"/>
  <c r="AN1597" i="1"/>
  <c r="AM1597" i="1"/>
  <c r="AI1597" i="1"/>
  <c r="AH1597" i="1"/>
  <c r="AG1597" i="1"/>
  <c r="AF1597" i="1"/>
  <c r="AE1597" i="1"/>
  <c r="AD1597" i="1"/>
  <c r="AC1597" i="1"/>
  <c r="AB1597" i="1"/>
  <c r="AA1597" i="1"/>
  <c r="Z1597" i="1"/>
  <c r="Y1597" i="1"/>
  <c r="X1597" i="1"/>
  <c r="W1597" i="1"/>
  <c r="V1597" i="1"/>
  <c r="U1597" i="1"/>
  <c r="T1597" i="1"/>
  <c r="AJ1597" i="1" s="1"/>
  <c r="AK1597" i="1" s="1"/>
  <c r="S1597" i="1"/>
  <c r="O1597" i="1"/>
  <c r="AO1596" i="1"/>
  <c r="AN1596" i="1"/>
  <c r="AM1596" i="1"/>
  <c r="AI1596" i="1"/>
  <c r="AH1596" i="1"/>
  <c r="AG1596" i="1"/>
  <c r="AF1596" i="1"/>
  <c r="AE1596" i="1"/>
  <c r="AD1596" i="1"/>
  <c r="AC1596" i="1"/>
  <c r="AB1596" i="1"/>
  <c r="AA1596" i="1"/>
  <c r="Z1596" i="1"/>
  <c r="Y1596" i="1"/>
  <c r="X1596" i="1"/>
  <c r="W1596" i="1"/>
  <c r="V1596" i="1"/>
  <c r="U1596" i="1"/>
  <c r="T1596" i="1"/>
  <c r="AJ1596" i="1" s="1"/>
  <c r="AK1596" i="1" s="1"/>
  <c r="S1596" i="1"/>
  <c r="O1596" i="1"/>
  <c r="AO1595" i="1"/>
  <c r="AN1595" i="1"/>
  <c r="AM1595" i="1"/>
  <c r="AI1595" i="1"/>
  <c r="AH1595" i="1"/>
  <c r="AG1595" i="1"/>
  <c r="AF1595" i="1"/>
  <c r="AE1595" i="1"/>
  <c r="AD1595" i="1"/>
  <c r="AC1595" i="1"/>
  <c r="AB1595" i="1"/>
  <c r="AA1595" i="1"/>
  <c r="Z1595" i="1"/>
  <c r="Y1595" i="1"/>
  <c r="X1595" i="1"/>
  <c r="W1595" i="1"/>
  <c r="V1595" i="1"/>
  <c r="U1595" i="1"/>
  <c r="T1595" i="1"/>
  <c r="AJ1595" i="1" s="1"/>
  <c r="AK1595" i="1" s="1"/>
  <c r="S1595" i="1"/>
  <c r="O1595" i="1"/>
  <c r="AO1594" i="1"/>
  <c r="AN1594" i="1"/>
  <c r="AM1594" i="1"/>
  <c r="AI1594" i="1"/>
  <c r="AH1594" i="1"/>
  <c r="AG1594" i="1"/>
  <c r="AF1594" i="1"/>
  <c r="AE1594" i="1"/>
  <c r="AD1594" i="1"/>
  <c r="AC1594" i="1"/>
  <c r="AB1594" i="1"/>
  <c r="AA1594" i="1"/>
  <c r="Z1594" i="1"/>
  <c r="Y1594" i="1"/>
  <c r="X1594" i="1"/>
  <c r="W1594" i="1"/>
  <c r="V1594" i="1"/>
  <c r="U1594" i="1"/>
  <c r="T1594" i="1"/>
  <c r="AJ1594" i="1" s="1"/>
  <c r="AK1594" i="1" s="1"/>
  <c r="S1594" i="1"/>
  <c r="O1594" i="1"/>
  <c r="AO1593" i="1"/>
  <c r="AN1593" i="1"/>
  <c r="AM1593" i="1"/>
  <c r="AI1593" i="1"/>
  <c r="AH1593" i="1"/>
  <c r="AG1593" i="1"/>
  <c r="AF1593" i="1"/>
  <c r="AE1593" i="1"/>
  <c r="AD1593" i="1"/>
  <c r="AC1593" i="1"/>
  <c r="AB1593" i="1"/>
  <c r="AA1593" i="1"/>
  <c r="Z1593" i="1"/>
  <c r="Y1593" i="1"/>
  <c r="X1593" i="1"/>
  <c r="W1593" i="1"/>
  <c r="V1593" i="1"/>
  <c r="U1593" i="1"/>
  <c r="T1593" i="1"/>
  <c r="AJ1593" i="1" s="1"/>
  <c r="AK1593" i="1" s="1"/>
  <c r="S1593" i="1"/>
  <c r="O1593" i="1"/>
  <c r="AO1592" i="1"/>
  <c r="AN1592" i="1"/>
  <c r="AM1592" i="1"/>
  <c r="AI1592" i="1"/>
  <c r="AH1592" i="1"/>
  <c r="AG1592" i="1"/>
  <c r="AF1592" i="1"/>
  <c r="AE1592" i="1"/>
  <c r="AD1592" i="1"/>
  <c r="AC1592" i="1"/>
  <c r="AB1592" i="1"/>
  <c r="AA1592" i="1"/>
  <c r="Z1592" i="1"/>
  <c r="Y1592" i="1"/>
  <c r="X1592" i="1"/>
  <c r="W1592" i="1"/>
  <c r="V1592" i="1"/>
  <c r="U1592" i="1"/>
  <c r="T1592" i="1"/>
  <c r="AJ1592" i="1" s="1"/>
  <c r="AK1592" i="1" s="1"/>
  <c r="S1592" i="1"/>
  <c r="O1592" i="1"/>
  <c r="AO1591" i="1"/>
  <c r="AN1591" i="1"/>
  <c r="AM1591" i="1"/>
  <c r="AI1591" i="1"/>
  <c r="AH1591" i="1"/>
  <c r="AG1591" i="1"/>
  <c r="AF1591" i="1"/>
  <c r="AE1591" i="1"/>
  <c r="AD1591" i="1"/>
  <c r="AC1591" i="1"/>
  <c r="AB1591" i="1"/>
  <c r="AA1591" i="1"/>
  <c r="Z1591" i="1"/>
  <c r="Y1591" i="1"/>
  <c r="X1591" i="1"/>
  <c r="W1591" i="1"/>
  <c r="V1591" i="1"/>
  <c r="U1591" i="1"/>
  <c r="T1591" i="1"/>
  <c r="AJ1591" i="1" s="1"/>
  <c r="AK1591" i="1" s="1"/>
  <c r="S1591" i="1"/>
  <c r="O1591" i="1"/>
  <c r="AO1590" i="1"/>
  <c r="AN1590" i="1"/>
  <c r="AM1590" i="1"/>
  <c r="AI1590" i="1"/>
  <c r="AH1590" i="1"/>
  <c r="AG1590" i="1"/>
  <c r="AF1590" i="1"/>
  <c r="AE1590" i="1"/>
  <c r="AD1590" i="1"/>
  <c r="AC1590" i="1"/>
  <c r="AB1590" i="1"/>
  <c r="AA1590" i="1"/>
  <c r="Z1590" i="1"/>
  <c r="Y1590" i="1"/>
  <c r="X1590" i="1"/>
  <c r="W1590" i="1"/>
  <c r="V1590" i="1"/>
  <c r="U1590" i="1"/>
  <c r="T1590" i="1"/>
  <c r="AJ1590" i="1" s="1"/>
  <c r="AK1590" i="1" s="1"/>
  <c r="S1590" i="1"/>
  <c r="O1590" i="1"/>
  <c r="AO1589" i="1"/>
  <c r="AN1589" i="1"/>
  <c r="AM1589" i="1"/>
  <c r="AI1589" i="1"/>
  <c r="AH1589" i="1"/>
  <c r="AG1589" i="1"/>
  <c r="AF1589" i="1"/>
  <c r="AE1589" i="1"/>
  <c r="AD1589" i="1"/>
  <c r="AC1589" i="1"/>
  <c r="AB1589" i="1"/>
  <c r="AA1589" i="1"/>
  <c r="Z1589" i="1"/>
  <c r="Y1589" i="1"/>
  <c r="X1589" i="1"/>
  <c r="W1589" i="1"/>
  <c r="V1589" i="1"/>
  <c r="U1589" i="1"/>
  <c r="T1589" i="1"/>
  <c r="AJ1589" i="1" s="1"/>
  <c r="AK1589" i="1" s="1"/>
  <c r="S1589" i="1"/>
  <c r="O1589" i="1"/>
  <c r="AO1588" i="1"/>
  <c r="AN1588" i="1"/>
  <c r="AM1588" i="1"/>
  <c r="AI1588" i="1"/>
  <c r="AH1588" i="1"/>
  <c r="AG1588" i="1"/>
  <c r="AF1588" i="1"/>
  <c r="AE1588" i="1"/>
  <c r="AD1588" i="1"/>
  <c r="AC1588" i="1"/>
  <c r="AB1588" i="1"/>
  <c r="AA1588" i="1"/>
  <c r="Z1588" i="1"/>
  <c r="Y1588" i="1"/>
  <c r="X1588" i="1"/>
  <c r="W1588" i="1"/>
  <c r="V1588" i="1"/>
  <c r="U1588" i="1"/>
  <c r="T1588" i="1"/>
  <c r="AJ1588" i="1" s="1"/>
  <c r="AK1588" i="1" s="1"/>
  <c r="S1588" i="1"/>
  <c r="O1588" i="1"/>
  <c r="AO1587" i="1"/>
  <c r="AN1587" i="1"/>
  <c r="AM1587" i="1"/>
  <c r="AI1587" i="1"/>
  <c r="AH1587" i="1"/>
  <c r="AG1587" i="1"/>
  <c r="AF1587" i="1"/>
  <c r="AE1587" i="1"/>
  <c r="AD1587" i="1"/>
  <c r="AC1587" i="1"/>
  <c r="AB1587" i="1"/>
  <c r="AA1587" i="1"/>
  <c r="Z1587" i="1"/>
  <c r="Y1587" i="1"/>
  <c r="X1587" i="1"/>
  <c r="W1587" i="1"/>
  <c r="V1587" i="1"/>
  <c r="U1587" i="1"/>
  <c r="T1587" i="1"/>
  <c r="AJ1587" i="1" s="1"/>
  <c r="AK1587" i="1" s="1"/>
  <c r="S1587" i="1"/>
  <c r="O1587" i="1"/>
  <c r="AO1586" i="1"/>
  <c r="AN1586" i="1"/>
  <c r="AM1586" i="1"/>
  <c r="AI1586" i="1"/>
  <c r="AH1586" i="1"/>
  <c r="AG1586" i="1"/>
  <c r="AF1586" i="1"/>
  <c r="AE1586" i="1"/>
  <c r="AD1586" i="1"/>
  <c r="AC1586" i="1"/>
  <c r="AB1586" i="1"/>
  <c r="AA1586" i="1"/>
  <c r="Z1586" i="1"/>
  <c r="Y1586" i="1"/>
  <c r="X1586" i="1"/>
  <c r="W1586" i="1"/>
  <c r="V1586" i="1"/>
  <c r="U1586" i="1"/>
  <c r="T1586" i="1"/>
  <c r="AJ1586" i="1" s="1"/>
  <c r="AK1586" i="1" s="1"/>
  <c r="S1586" i="1"/>
  <c r="O1586" i="1"/>
  <c r="AO1585" i="1"/>
  <c r="AN1585" i="1"/>
  <c r="AM1585" i="1"/>
  <c r="AI1585" i="1"/>
  <c r="AH1585" i="1"/>
  <c r="AG1585" i="1"/>
  <c r="AF1585" i="1"/>
  <c r="AE1585" i="1"/>
  <c r="AD1585" i="1"/>
  <c r="AC1585" i="1"/>
  <c r="AB1585" i="1"/>
  <c r="AA1585" i="1"/>
  <c r="Z1585" i="1"/>
  <c r="Y1585" i="1"/>
  <c r="X1585" i="1"/>
  <c r="W1585" i="1"/>
  <c r="V1585" i="1"/>
  <c r="U1585" i="1"/>
  <c r="T1585" i="1"/>
  <c r="AJ1585" i="1" s="1"/>
  <c r="AK1585" i="1" s="1"/>
  <c r="S1585" i="1"/>
  <c r="O1585" i="1"/>
  <c r="AO1584" i="1"/>
  <c r="AN1584" i="1"/>
  <c r="AM1584" i="1"/>
  <c r="AI1584" i="1"/>
  <c r="AH1584" i="1"/>
  <c r="AG1584" i="1"/>
  <c r="AF1584" i="1"/>
  <c r="AE1584" i="1"/>
  <c r="AD1584" i="1"/>
  <c r="AC1584" i="1"/>
  <c r="AB1584" i="1"/>
  <c r="AA1584" i="1"/>
  <c r="Z1584" i="1"/>
  <c r="Y1584" i="1"/>
  <c r="X1584" i="1"/>
  <c r="W1584" i="1"/>
  <c r="V1584" i="1"/>
  <c r="U1584" i="1"/>
  <c r="T1584" i="1"/>
  <c r="AJ1584" i="1" s="1"/>
  <c r="AK1584" i="1" s="1"/>
  <c r="S1584" i="1"/>
  <c r="O1584" i="1"/>
  <c r="AO1583" i="1"/>
  <c r="AN1583" i="1"/>
  <c r="AM1583" i="1"/>
  <c r="AI1583" i="1"/>
  <c r="AH1583" i="1"/>
  <c r="AG1583" i="1"/>
  <c r="AF1583" i="1"/>
  <c r="AE1583" i="1"/>
  <c r="AD1583" i="1"/>
  <c r="AC1583" i="1"/>
  <c r="AB1583" i="1"/>
  <c r="AA1583" i="1"/>
  <c r="Z1583" i="1"/>
  <c r="Y1583" i="1"/>
  <c r="X1583" i="1"/>
  <c r="W1583" i="1"/>
  <c r="V1583" i="1"/>
  <c r="U1583" i="1"/>
  <c r="T1583" i="1"/>
  <c r="AJ1583" i="1" s="1"/>
  <c r="AK1583" i="1" s="1"/>
  <c r="S1583" i="1"/>
  <c r="O1583" i="1"/>
  <c r="AO1582" i="1"/>
  <c r="AN1582" i="1"/>
  <c r="AM1582" i="1"/>
  <c r="AI1582" i="1"/>
  <c r="AH1582" i="1"/>
  <c r="AG1582" i="1"/>
  <c r="AF1582" i="1"/>
  <c r="AE1582" i="1"/>
  <c r="AD1582" i="1"/>
  <c r="AC1582" i="1"/>
  <c r="AB1582" i="1"/>
  <c r="AA1582" i="1"/>
  <c r="Z1582" i="1"/>
  <c r="Y1582" i="1"/>
  <c r="X1582" i="1"/>
  <c r="W1582" i="1"/>
  <c r="V1582" i="1"/>
  <c r="U1582" i="1"/>
  <c r="T1582" i="1"/>
  <c r="AJ1582" i="1" s="1"/>
  <c r="AK1582" i="1" s="1"/>
  <c r="S1582" i="1"/>
  <c r="O1582" i="1"/>
  <c r="AO1581" i="1"/>
  <c r="AN1581" i="1"/>
  <c r="AM1581" i="1"/>
  <c r="AI1581" i="1"/>
  <c r="AH1581" i="1"/>
  <c r="AG1581" i="1"/>
  <c r="AF1581" i="1"/>
  <c r="AE1581" i="1"/>
  <c r="AD1581" i="1"/>
  <c r="AC1581" i="1"/>
  <c r="AB1581" i="1"/>
  <c r="AA1581" i="1"/>
  <c r="Z1581" i="1"/>
  <c r="Y1581" i="1"/>
  <c r="X1581" i="1"/>
  <c r="W1581" i="1"/>
  <c r="V1581" i="1"/>
  <c r="U1581" i="1"/>
  <c r="T1581" i="1"/>
  <c r="AJ1581" i="1" s="1"/>
  <c r="AK1581" i="1" s="1"/>
  <c r="S1581" i="1"/>
  <c r="O1581" i="1"/>
  <c r="AO1580" i="1"/>
  <c r="AN1580" i="1"/>
  <c r="AM1580" i="1"/>
  <c r="AI1580" i="1"/>
  <c r="AH1580" i="1"/>
  <c r="AG1580" i="1"/>
  <c r="AF1580" i="1"/>
  <c r="AE1580" i="1"/>
  <c r="AD1580" i="1"/>
  <c r="AC1580" i="1"/>
  <c r="AB1580" i="1"/>
  <c r="AA1580" i="1"/>
  <c r="Z1580" i="1"/>
  <c r="Y1580" i="1"/>
  <c r="X1580" i="1"/>
  <c r="W1580" i="1"/>
  <c r="V1580" i="1"/>
  <c r="U1580" i="1"/>
  <c r="T1580" i="1"/>
  <c r="AJ1580" i="1" s="1"/>
  <c r="AK1580" i="1" s="1"/>
  <c r="S1580" i="1"/>
  <c r="O1580" i="1"/>
  <c r="AO1579" i="1"/>
  <c r="AN1579" i="1"/>
  <c r="AM1579" i="1"/>
  <c r="AI1579" i="1"/>
  <c r="AH1579" i="1"/>
  <c r="AG1579" i="1"/>
  <c r="AF1579" i="1"/>
  <c r="AE1579" i="1"/>
  <c r="AD1579" i="1"/>
  <c r="AC1579" i="1"/>
  <c r="AB1579" i="1"/>
  <c r="AA1579" i="1"/>
  <c r="Z1579" i="1"/>
  <c r="Y1579" i="1"/>
  <c r="X1579" i="1"/>
  <c r="W1579" i="1"/>
  <c r="V1579" i="1"/>
  <c r="U1579" i="1"/>
  <c r="T1579" i="1"/>
  <c r="AJ1579" i="1" s="1"/>
  <c r="AK1579" i="1" s="1"/>
  <c r="S1579" i="1"/>
  <c r="O1579" i="1"/>
  <c r="AO1578" i="1"/>
  <c r="AN1578" i="1"/>
  <c r="AM1578" i="1"/>
  <c r="AI1578" i="1"/>
  <c r="AH1578" i="1"/>
  <c r="AG1578" i="1"/>
  <c r="AF1578" i="1"/>
  <c r="AE1578" i="1"/>
  <c r="AD1578" i="1"/>
  <c r="AC1578" i="1"/>
  <c r="AB1578" i="1"/>
  <c r="AA1578" i="1"/>
  <c r="Z1578" i="1"/>
  <c r="Y1578" i="1"/>
  <c r="X1578" i="1"/>
  <c r="W1578" i="1"/>
  <c r="V1578" i="1"/>
  <c r="U1578" i="1"/>
  <c r="T1578" i="1"/>
  <c r="AJ1578" i="1" s="1"/>
  <c r="AK1578" i="1" s="1"/>
  <c r="S1578" i="1"/>
  <c r="O1578" i="1"/>
  <c r="AO1577" i="1"/>
  <c r="AN1577" i="1"/>
  <c r="AM1577" i="1"/>
  <c r="AI1577" i="1"/>
  <c r="AH1577" i="1"/>
  <c r="AG1577" i="1"/>
  <c r="AF1577" i="1"/>
  <c r="AE1577" i="1"/>
  <c r="AD1577" i="1"/>
  <c r="AC1577" i="1"/>
  <c r="AB1577" i="1"/>
  <c r="AA1577" i="1"/>
  <c r="Z1577" i="1"/>
  <c r="Y1577" i="1"/>
  <c r="X1577" i="1"/>
  <c r="W1577" i="1"/>
  <c r="V1577" i="1"/>
  <c r="U1577" i="1"/>
  <c r="T1577" i="1"/>
  <c r="AJ1577" i="1" s="1"/>
  <c r="AK1577" i="1" s="1"/>
  <c r="S1577" i="1"/>
  <c r="O1577" i="1"/>
  <c r="AO1576" i="1"/>
  <c r="AN1576" i="1"/>
  <c r="AM1576" i="1"/>
  <c r="AI1576" i="1"/>
  <c r="AH1576" i="1"/>
  <c r="AG1576" i="1"/>
  <c r="AF1576" i="1"/>
  <c r="AE1576" i="1"/>
  <c r="AD1576" i="1"/>
  <c r="AC1576" i="1"/>
  <c r="AB1576" i="1"/>
  <c r="AA1576" i="1"/>
  <c r="Z1576" i="1"/>
  <c r="Y1576" i="1"/>
  <c r="X1576" i="1"/>
  <c r="W1576" i="1"/>
  <c r="V1576" i="1"/>
  <c r="U1576" i="1"/>
  <c r="T1576" i="1"/>
  <c r="AJ1576" i="1" s="1"/>
  <c r="AK1576" i="1" s="1"/>
  <c r="S1576" i="1"/>
  <c r="O1576" i="1"/>
  <c r="AO1575" i="1"/>
  <c r="AN1575" i="1"/>
  <c r="AM1575" i="1"/>
  <c r="AI1575" i="1"/>
  <c r="AH1575" i="1"/>
  <c r="AG1575" i="1"/>
  <c r="AF1575" i="1"/>
  <c r="AE1575" i="1"/>
  <c r="AD1575" i="1"/>
  <c r="AC1575" i="1"/>
  <c r="AB1575" i="1"/>
  <c r="AA1575" i="1"/>
  <c r="Z1575" i="1"/>
  <c r="Y1575" i="1"/>
  <c r="X1575" i="1"/>
  <c r="W1575" i="1"/>
  <c r="V1575" i="1"/>
  <c r="U1575" i="1"/>
  <c r="T1575" i="1"/>
  <c r="AJ1575" i="1" s="1"/>
  <c r="AK1575" i="1" s="1"/>
  <c r="S1575" i="1"/>
  <c r="O1575" i="1"/>
  <c r="AO1574" i="1"/>
  <c r="AN1574" i="1"/>
  <c r="AM1574" i="1"/>
  <c r="AI1574" i="1"/>
  <c r="AH1574" i="1"/>
  <c r="AG1574" i="1"/>
  <c r="AF1574" i="1"/>
  <c r="AE1574" i="1"/>
  <c r="AD1574" i="1"/>
  <c r="AC1574" i="1"/>
  <c r="AB1574" i="1"/>
  <c r="AA1574" i="1"/>
  <c r="Z1574" i="1"/>
  <c r="Y1574" i="1"/>
  <c r="X1574" i="1"/>
  <c r="W1574" i="1"/>
  <c r="V1574" i="1"/>
  <c r="U1574" i="1"/>
  <c r="T1574" i="1"/>
  <c r="AJ1574" i="1" s="1"/>
  <c r="AK1574" i="1" s="1"/>
  <c r="S1574" i="1"/>
  <c r="O1574" i="1"/>
  <c r="AO1573" i="1"/>
  <c r="AN1573" i="1"/>
  <c r="AM1573" i="1"/>
  <c r="AI1573" i="1"/>
  <c r="AH1573" i="1"/>
  <c r="AG1573" i="1"/>
  <c r="AF1573" i="1"/>
  <c r="AE1573" i="1"/>
  <c r="AD1573" i="1"/>
  <c r="AC1573" i="1"/>
  <c r="AB1573" i="1"/>
  <c r="AA1573" i="1"/>
  <c r="Z1573" i="1"/>
  <c r="Y1573" i="1"/>
  <c r="X1573" i="1"/>
  <c r="W1573" i="1"/>
  <c r="V1573" i="1"/>
  <c r="U1573" i="1"/>
  <c r="T1573" i="1"/>
  <c r="AJ1573" i="1" s="1"/>
  <c r="AK1573" i="1" s="1"/>
  <c r="S1573" i="1"/>
  <c r="O1573" i="1"/>
  <c r="AO1572" i="1"/>
  <c r="AN1572" i="1"/>
  <c r="AM1572" i="1"/>
  <c r="AI1572" i="1"/>
  <c r="AH1572" i="1"/>
  <c r="AG1572" i="1"/>
  <c r="AF1572" i="1"/>
  <c r="AE1572" i="1"/>
  <c r="AD1572" i="1"/>
  <c r="AC1572" i="1"/>
  <c r="AB1572" i="1"/>
  <c r="AA1572" i="1"/>
  <c r="Z1572" i="1"/>
  <c r="Y1572" i="1"/>
  <c r="X1572" i="1"/>
  <c r="W1572" i="1"/>
  <c r="V1572" i="1"/>
  <c r="U1572" i="1"/>
  <c r="T1572" i="1"/>
  <c r="AJ1572" i="1" s="1"/>
  <c r="AK1572" i="1" s="1"/>
  <c r="S1572" i="1"/>
  <c r="O1572" i="1"/>
  <c r="AO1571" i="1"/>
  <c r="AN1571" i="1"/>
  <c r="AM1571" i="1"/>
  <c r="AI1571" i="1"/>
  <c r="AH1571" i="1"/>
  <c r="AG1571" i="1"/>
  <c r="AF1571" i="1"/>
  <c r="AE1571" i="1"/>
  <c r="AD1571" i="1"/>
  <c r="AC1571" i="1"/>
  <c r="AB1571" i="1"/>
  <c r="AA1571" i="1"/>
  <c r="Z1571" i="1"/>
  <c r="Y1571" i="1"/>
  <c r="X1571" i="1"/>
  <c r="W1571" i="1"/>
  <c r="V1571" i="1"/>
  <c r="U1571" i="1"/>
  <c r="T1571" i="1"/>
  <c r="AJ1571" i="1" s="1"/>
  <c r="AK1571" i="1" s="1"/>
  <c r="S1571" i="1"/>
  <c r="O1571" i="1"/>
  <c r="AO1570" i="1"/>
  <c r="AN1570" i="1"/>
  <c r="AM1570" i="1"/>
  <c r="AI1570" i="1"/>
  <c r="AH1570" i="1"/>
  <c r="AG1570" i="1"/>
  <c r="AF1570" i="1"/>
  <c r="AE1570" i="1"/>
  <c r="AD1570" i="1"/>
  <c r="AC1570" i="1"/>
  <c r="AB1570" i="1"/>
  <c r="AA1570" i="1"/>
  <c r="Z1570" i="1"/>
  <c r="Y1570" i="1"/>
  <c r="X1570" i="1"/>
  <c r="W1570" i="1"/>
  <c r="V1570" i="1"/>
  <c r="U1570" i="1"/>
  <c r="T1570" i="1"/>
  <c r="AJ1570" i="1" s="1"/>
  <c r="AK1570" i="1" s="1"/>
  <c r="S1570" i="1"/>
  <c r="O1570" i="1"/>
  <c r="AO1569" i="1"/>
  <c r="AN1569" i="1"/>
  <c r="AM1569" i="1"/>
  <c r="AI1569" i="1"/>
  <c r="AH1569" i="1"/>
  <c r="AG1569" i="1"/>
  <c r="AF1569" i="1"/>
  <c r="AE1569" i="1"/>
  <c r="AD1569" i="1"/>
  <c r="AC1569" i="1"/>
  <c r="AB1569" i="1"/>
  <c r="AA1569" i="1"/>
  <c r="Z1569" i="1"/>
  <c r="Y1569" i="1"/>
  <c r="X1569" i="1"/>
  <c r="W1569" i="1"/>
  <c r="V1569" i="1"/>
  <c r="U1569" i="1"/>
  <c r="T1569" i="1"/>
  <c r="AJ1569" i="1" s="1"/>
  <c r="AK1569" i="1" s="1"/>
  <c r="S1569" i="1"/>
  <c r="O1569" i="1"/>
  <c r="AO1568" i="1"/>
  <c r="AN1568" i="1"/>
  <c r="AM1568" i="1"/>
  <c r="AI1568" i="1"/>
  <c r="AH1568" i="1"/>
  <c r="AG1568" i="1"/>
  <c r="AF1568" i="1"/>
  <c r="AE1568" i="1"/>
  <c r="AD1568" i="1"/>
  <c r="AC1568" i="1"/>
  <c r="AB1568" i="1"/>
  <c r="AA1568" i="1"/>
  <c r="Z1568" i="1"/>
  <c r="Y1568" i="1"/>
  <c r="X1568" i="1"/>
  <c r="W1568" i="1"/>
  <c r="V1568" i="1"/>
  <c r="U1568" i="1"/>
  <c r="T1568" i="1"/>
  <c r="AJ1568" i="1" s="1"/>
  <c r="AK1568" i="1" s="1"/>
  <c r="S1568" i="1"/>
  <c r="O1568" i="1"/>
  <c r="AO1567" i="1"/>
  <c r="AN1567" i="1"/>
  <c r="AM1567" i="1"/>
  <c r="AI1567" i="1"/>
  <c r="AH1567" i="1"/>
  <c r="AG1567" i="1"/>
  <c r="AF1567" i="1"/>
  <c r="AE1567" i="1"/>
  <c r="AD1567" i="1"/>
  <c r="AC1567" i="1"/>
  <c r="AB1567" i="1"/>
  <c r="AA1567" i="1"/>
  <c r="Z1567" i="1"/>
  <c r="Y1567" i="1"/>
  <c r="X1567" i="1"/>
  <c r="W1567" i="1"/>
  <c r="V1567" i="1"/>
  <c r="U1567" i="1"/>
  <c r="T1567" i="1"/>
  <c r="AJ1567" i="1" s="1"/>
  <c r="AK1567" i="1" s="1"/>
  <c r="S1567" i="1"/>
  <c r="O1567" i="1"/>
  <c r="AO1566" i="1"/>
  <c r="AN1566" i="1"/>
  <c r="AM1566" i="1"/>
  <c r="AI1566" i="1"/>
  <c r="AH1566" i="1"/>
  <c r="AG1566" i="1"/>
  <c r="AF1566" i="1"/>
  <c r="AE1566" i="1"/>
  <c r="AD1566" i="1"/>
  <c r="AC1566" i="1"/>
  <c r="AB1566" i="1"/>
  <c r="AA1566" i="1"/>
  <c r="Z1566" i="1"/>
  <c r="Y1566" i="1"/>
  <c r="X1566" i="1"/>
  <c r="W1566" i="1"/>
  <c r="V1566" i="1"/>
  <c r="U1566" i="1"/>
  <c r="T1566" i="1"/>
  <c r="AJ1566" i="1" s="1"/>
  <c r="AK1566" i="1" s="1"/>
  <c r="S1566" i="1"/>
  <c r="O1566" i="1"/>
  <c r="AO1565" i="1"/>
  <c r="AN1565" i="1"/>
  <c r="AM1565" i="1"/>
  <c r="AI1565" i="1"/>
  <c r="AH1565" i="1"/>
  <c r="AG1565" i="1"/>
  <c r="AF1565" i="1"/>
  <c r="AE1565" i="1"/>
  <c r="AD1565" i="1"/>
  <c r="AC1565" i="1"/>
  <c r="AB1565" i="1"/>
  <c r="AA1565" i="1"/>
  <c r="Z1565" i="1"/>
  <c r="Y1565" i="1"/>
  <c r="X1565" i="1"/>
  <c r="W1565" i="1"/>
  <c r="V1565" i="1"/>
  <c r="U1565" i="1"/>
  <c r="T1565" i="1"/>
  <c r="AJ1565" i="1" s="1"/>
  <c r="AK1565" i="1" s="1"/>
  <c r="S1565" i="1"/>
  <c r="O1565" i="1"/>
  <c r="AO1564" i="1"/>
  <c r="AN1564" i="1"/>
  <c r="AM1564" i="1"/>
  <c r="AI1564" i="1"/>
  <c r="AH1564" i="1"/>
  <c r="AG1564" i="1"/>
  <c r="AF1564" i="1"/>
  <c r="AE1564" i="1"/>
  <c r="AD1564" i="1"/>
  <c r="AC1564" i="1"/>
  <c r="AB1564" i="1"/>
  <c r="AA1564" i="1"/>
  <c r="Z1564" i="1"/>
  <c r="Y1564" i="1"/>
  <c r="X1564" i="1"/>
  <c r="W1564" i="1"/>
  <c r="V1564" i="1"/>
  <c r="U1564" i="1"/>
  <c r="T1564" i="1"/>
  <c r="AJ1564" i="1" s="1"/>
  <c r="AK1564" i="1" s="1"/>
  <c r="S1564" i="1"/>
  <c r="O1564" i="1"/>
  <c r="AO1563" i="1"/>
  <c r="AN1563" i="1"/>
  <c r="AM1563" i="1"/>
  <c r="AI1563" i="1"/>
  <c r="AH1563" i="1"/>
  <c r="AG1563" i="1"/>
  <c r="AF1563" i="1"/>
  <c r="AE1563" i="1"/>
  <c r="AD1563" i="1"/>
  <c r="AC1563" i="1"/>
  <c r="AB1563" i="1"/>
  <c r="AA1563" i="1"/>
  <c r="Z1563" i="1"/>
  <c r="Y1563" i="1"/>
  <c r="X1563" i="1"/>
  <c r="W1563" i="1"/>
  <c r="V1563" i="1"/>
  <c r="U1563" i="1"/>
  <c r="T1563" i="1"/>
  <c r="AJ1563" i="1" s="1"/>
  <c r="AK1563" i="1" s="1"/>
  <c r="S1563" i="1"/>
  <c r="O1563" i="1"/>
  <c r="AO1562" i="1"/>
  <c r="AN1562" i="1"/>
  <c r="AM1562" i="1"/>
  <c r="AI1562" i="1"/>
  <c r="AH1562" i="1"/>
  <c r="AG1562" i="1"/>
  <c r="AF1562" i="1"/>
  <c r="AE1562" i="1"/>
  <c r="AD1562" i="1"/>
  <c r="AC1562" i="1"/>
  <c r="AB1562" i="1"/>
  <c r="AA1562" i="1"/>
  <c r="Z1562" i="1"/>
  <c r="Y1562" i="1"/>
  <c r="X1562" i="1"/>
  <c r="W1562" i="1"/>
  <c r="V1562" i="1"/>
  <c r="U1562" i="1"/>
  <c r="T1562" i="1"/>
  <c r="AJ1562" i="1" s="1"/>
  <c r="AK1562" i="1" s="1"/>
  <c r="S1562" i="1"/>
  <c r="O1562" i="1"/>
  <c r="AO1561" i="1"/>
  <c r="AN1561" i="1"/>
  <c r="AM1561" i="1"/>
  <c r="AI1561" i="1"/>
  <c r="AH1561" i="1"/>
  <c r="AG1561" i="1"/>
  <c r="AF1561" i="1"/>
  <c r="AE1561" i="1"/>
  <c r="AD1561" i="1"/>
  <c r="AC1561" i="1"/>
  <c r="AB1561" i="1"/>
  <c r="AA1561" i="1"/>
  <c r="Z1561" i="1"/>
  <c r="Y1561" i="1"/>
  <c r="X1561" i="1"/>
  <c r="W1561" i="1"/>
  <c r="V1561" i="1"/>
  <c r="U1561" i="1"/>
  <c r="T1561" i="1"/>
  <c r="AJ1561" i="1" s="1"/>
  <c r="AK1561" i="1" s="1"/>
  <c r="S1561" i="1"/>
  <c r="O1561" i="1"/>
  <c r="AO1560" i="1"/>
  <c r="AN1560" i="1"/>
  <c r="AM1560" i="1"/>
  <c r="AI1560" i="1"/>
  <c r="AH1560" i="1"/>
  <c r="AG1560" i="1"/>
  <c r="AF1560" i="1"/>
  <c r="AE1560" i="1"/>
  <c r="AD1560" i="1"/>
  <c r="AC1560" i="1"/>
  <c r="AB1560" i="1"/>
  <c r="AA1560" i="1"/>
  <c r="Z1560" i="1"/>
  <c r="Y1560" i="1"/>
  <c r="X1560" i="1"/>
  <c r="W1560" i="1"/>
  <c r="V1560" i="1"/>
  <c r="U1560" i="1"/>
  <c r="T1560" i="1"/>
  <c r="AJ1560" i="1" s="1"/>
  <c r="AK1560" i="1" s="1"/>
  <c r="S1560" i="1"/>
  <c r="O1560" i="1"/>
  <c r="AO1559" i="1"/>
  <c r="AN1559" i="1"/>
  <c r="AM1559" i="1"/>
  <c r="AI1559" i="1"/>
  <c r="AH1559" i="1"/>
  <c r="AG1559" i="1"/>
  <c r="AF1559" i="1"/>
  <c r="AE1559" i="1"/>
  <c r="AD1559" i="1"/>
  <c r="AC1559" i="1"/>
  <c r="AB1559" i="1"/>
  <c r="AA1559" i="1"/>
  <c r="Z1559" i="1"/>
  <c r="Y1559" i="1"/>
  <c r="X1559" i="1"/>
  <c r="W1559" i="1"/>
  <c r="V1559" i="1"/>
  <c r="U1559" i="1"/>
  <c r="T1559" i="1"/>
  <c r="AJ1559" i="1" s="1"/>
  <c r="AK1559" i="1" s="1"/>
  <c r="S1559" i="1"/>
  <c r="O1559" i="1"/>
  <c r="AO1558" i="1"/>
  <c r="AN1558" i="1"/>
  <c r="AM1558" i="1"/>
  <c r="AI1558" i="1"/>
  <c r="AH1558" i="1"/>
  <c r="AG1558" i="1"/>
  <c r="AF1558" i="1"/>
  <c r="AE1558" i="1"/>
  <c r="AD1558" i="1"/>
  <c r="AC1558" i="1"/>
  <c r="AB1558" i="1"/>
  <c r="AA1558" i="1"/>
  <c r="Z1558" i="1"/>
  <c r="Y1558" i="1"/>
  <c r="X1558" i="1"/>
  <c r="W1558" i="1"/>
  <c r="V1558" i="1"/>
  <c r="U1558" i="1"/>
  <c r="T1558" i="1"/>
  <c r="AJ1558" i="1" s="1"/>
  <c r="AK1558" i="1" s="1"/>
  <c r="S1558" i="1"/>
  <c r="O1558" i="1"/>
  <c r="AO1557" i="1"/>
  <c r="AN1557" i="1"/>
  <c r="AM1557" i="1"/>
  <c r="AI1557" i="1"/>
  <c r="AH1557" i="1"/>
  <c r="AG1557" i="1"/>
  <c r="AF1557" i="1"/>
  <c r="AE1557" i="1"/>
  <c r="AD1557" i="1"/>
  <c r="AC1557" i="1"/>
  <c r="AB1557" i="1"/>
  <c r="AA1557" i="1"/>
  <c r="Z1557" i="1"/>
  <c r="Y1557" i="1"/>
  <c r="X1557" i="1"/>
  <c r="W1557" i="1"/>
  <c r="V1557" i="1"/>
  <c r="U1557" i="1"/>
  <c r="T1557" i="1"/>
  <c r="AJ1557" i="1" s="1"/>
  <c r="AK1557" i="1" s="1"/>
  <c r="S1557" i="1"/>
  <c r="O1557" i="1"/>
  <c r="AO1556" i="1"/>
  <c r="AN1556" i="1"/>
  <c r="AM1556" i="1"/>
  <c r="AI1556" i="1"/>
  <c r="AH1556" i="1"/>
  <c r="AG1556" i="1"/>
  <c r="AF1556" i="1"/>
  <c r="AE1556" i="1"/>
  <c r="AD1556" i="1"/>
  <c r="AC1556" i="1"/>
  <c r="AB1556" i="1"/>
  <c r="AA1556" i="1"/>
  <c r="Z1556" i="1"/>
  <c r="Y1556" i="1"/>
  <c r="X1556" i="1"/>
  <c r="W1556" i="1"/>
  <c r="V1556" i="1"/>
  <c r="U1556" i="1"/>
  <c r="T1556" i="1"/>
  <c r="AJ1556" i="1" s="1"/>
  <c r="AK1556" i="1" s="1"/>
  <c r="S1556" i="1"/>
  <c r="O1556" i="1"/>
  <c r="AO1555" i="1"/>
  <c r="AN1555" i="1"/>
  <c r="AM1555" i="1"/>
  <c r="AI1555" i="1"/>
  <c r="AH1555" i="1"/>
  <c r="AG1555" i="1"/>
  <c r="AF1555" i="1"/>
  <c r="AE1555" i="1"/>
  <c r="AD1555" i="1"/>
  <c r="AC1555" i="1"/>
  <c r="AB1555" i="1"/>
  <c r="AA1555" i="1"/>
  <c r="Z1555" i="1"/>
  <c r="Y1555" i="1"/>
  <c r="X1555" i="1"/>
  <c r="W1555" i="1"/>
  <c r="V1555" i="1"/>
  <c r="U1555" i="1"/>
  <c r="T1555" i="1"/>
  <c r="AJ1555" i="1" s="1"/>
  <c r="AK1555" i="1" s="1"/>
  <c r="S1555" i="1"/>
  <c r="O1555" i="1"/>
  <c r="AO1554" i="1"/>
  <c r="AN1554" i="1"/>
  <c r="AM1554" i="1"/>
  <c r="AI1554" i="1"/>
  <c r="AH1554" i="1"/>
  <c r="AG1554" i="1"/>
  <c r="AF1554" i="1"/>
  <c r="AE1554" i="1"/>
  <c r="AD1554" i="1"/>
  <c r="AC1554" i="1"/>
  <c r="AB1554" i="1"/>
  <c r="AA1554" i="1"/>
  <c r="Z1554" i="1"/>
  <c r="Y1554" i="1"/>
  <c r="X1554" i="1"/>
  <c r="W1554" i="1"/>
  <c r="V1554" i="1"/>
  <c r="U1554" i="1"/>
  <c r="T1554" i="1"/>
  <c r="AJ1554" i="1" s="1"/>
  <c r="AK1554" i="1" s="1"/>
  <c r="S1554" i="1"/>
  <c r="O1554" i="1"/>
  <c r="AO1553" i="1"/>
  <c r="AN1553" i="1"/>
  <c r="AM1553" i="1"/>
  <c r="AI1553" i="1"/>
  <c r="AH1553" i="1"/>
  <c r="AG1553" i="1"/>
  <c r="AF1553" i="1"/>
  <c r="AE1553" i="1"/>
  <c r="AD1553" i="1"/>
  <c r="AC1553" i="1"/>
  <c r="AB1553" i="1"/>
  <c r="AA1553" i="1"/>
  <c r="Z1553" i="1"/>
  <c r="Y1553" i="1"/>
  <c r="X1553" i="1"/>
  <c r="W1553" i="1"/>
  <c r="V1553" i="1"/>
  <c r="U1553" i="1"/>
  <c r="T1553" i="1"/>
  <c r="AJ1553" i="1" s="1"/>
  <c r="AK1553" i="1" s="1"/>
  <c r="S1553" i="1"/>
  <c r="O1553" i="1"/>
  <c r="AO1552" i="1"/>
  <c r="AN1552" i="1"/>
  <c r="AM1552" i="1"/>
  <c r="AI1552" i="1"/>
  <c r="AH1552" i="1"/>
  <c r="AG1552" i="1"/>
  <c r="AF1552" i="1"/>
  <c r="AE1552" i="1"/>
  <c r="AD1552" i="1"/>
  <c r="AC1552" i="1"/>
  <c r="AB1552" i="1"/>
  <c r="AA1552" i="1"/>
  <c r="Z1552" i="1"/>
  <c r="Y1552" i="1"/>
  <c r="X1552" i="1"/>
  <c r="W1552" i="1"/>
  <c r="V1552" i="1"/>
  <c r="U1552" i="1"/>
  <c r="T1552" i="1"/>
  <c r="AJ1552" i="1" s="1"/>
  <c r="AK1552" i="1" s="1"/>
  <c r="S1552" i="1"/>
  <c r="O1552" i="1"/>
  <c r="AO1551" i="1"/>
  <c r="AN1551" i="1"/>
  <c r="AM1551" i="1"/>
  <c r="AI1551" i="1"/>
  <c r="AH1551" i="1"/>
  <c r="AG1551" i="1"/>
  <c r="AF1551" i="1"/>
  <c r="AE1551" i="1"/>
  <c r="AD1551" i="1"/>
  <c r="AC1551" i="1"/>
  <c r="AB1551" i="1"/>
  <c r="AA1551" i="1"/>
  <c r="Z1551" i="1"/>
  <c r="Y1551" i="1"/>
  <c r="X1551" i="1"/>
  <c r="W1551" i="1"/>
  <c r="V1551" i="1"/>
  <c r="U1551" i="1"/>
  <c r="T1551" i="1"/>
  <c r="AJ1551" i="1" s="1"/>
  <c r="AK1551" i="1" s="1"/>
  <c r="S1551" i="1"/>
  <c r="O1551" i="1"/>
  <c r="AO1550" i="1"/>
  <c r="AN1550" i="1"/>
  <c r="AM1550" i="1"/>
  <c r="AI1550" i="1"/>
  <c r="AH1550" i="1"/>
  <c r="AG1550" i="1"/>
  <c r="AF1550" i="1"/>
  <c r="AE1550" i="1"/>
  <c r="AD1550" i="1"/>
  <c r="AC1550" i="1"/>
  <c r="AB1550" i="1"/>
  <c r="AA1550" i="1"/>
  <c r="Z1550" i="1"/>
  <c r="Y1550" i="1"/>
  <c r="X1550" i="1"/>
  <c r="W1550" i="1"/>
  <c r="V1550" i="1"/>
  <c r="U1550" i="1"/>
  <c r="T1550" i="1"/>
  <c r="AJ1550" i="1" s="1"/>
  <c r="AK1550" i="1" s="1"/>
  <c r="S1550" i="1"/>
  <c r="O1550" i="1"/>
  <c r="AO1549" i="1"/>
  <c r="AN1549" i="1"/>
  <c r="AM1549" i="1"/>
  <c r="AI1549" i="1"/>
  <c r="AH1549" i="1"/>
  <c r="AG1549" i="1"/>
  <c r="AF1549" i="1"/>
  <c r="AE1549" i="1"/>
  <c r="AD1549" i="1"/>
  <c r="AC1549" i="1"/>
  <c r="AB1549" i="1"/>
  <c r="AA1549" i="1"/>
  <c r="Z1549" i="1"/>
  <c r="Y1549" i="1"/>
  <c r="X1549" i="1"/>
  <c r="W1549" i="1"/>
  <c r="V1549" i="1"/>
  <c r="U1549" i="1"/>
  <c r="T1549" i="1"/>
  <c r="AJ1549" i="1" s="1"/>
  <c r="AK1549" i="1" s="1"/>
  <c r="S1549" i="1"/>
  <c r="O1549" i="1"/>
  <c r="AO1548" i="1"/>
  <c r="AN1548" i="1"/>
  <c r="AM1548" i="1"/>
  <c r="AI1548" i="1"/>
  <c r="AH1548" i="1"/>
  <c r="AG1548" i="1"/>
  <c r="AF1548" i="1"/>
  <c r="AE1548" i="1"/>
  <c r="AD1548" i="1"/>
  <c r="AC1548" i="1"/>
  <c r="AB1548" i="1"/>
  <c r="AA1548" i="1"/>
  <c r="Z1548" i="1"/>
  <c r="Y1548" i="1"/>
  <c r="X1548" i="1"/>
  <c r="W1548" i="1"/>
  <c r="V1548" i="1"/>
  <c r="U1548" i="1"/>
  <c r="T1548" i="1"/>
  <c r="AJ1548" i="1" s="1"/>
  <c r="AK1548" i="1" s="1"/>
  <c r="S1548" i="1"/>
  <c r="O1548" i="1"/>
  <c r="AO1547" i="1"/>
  <c r="AN1547" i="1"/>
  <c r="AM1547" i="1"/>
  <c r="AI1547" i="1"/>
  <c r="AH1547" i="1"/>
  <c r="AG1547" i="1"/>
  <c r="AF1547" i="1"/>
  <c r="AE1547" i="1"/>
  <c r="AD1547" i="1"/>
  <c r="AC1547" i="1"/>
  <c r="AB1547" i="1"/>
  <c r="AA1547" i="1"/>
  <c r="Z1547" i="1"/>
  <c r="Y1547" i="1"/>
  <c r="X1547" i="1"/>
  <c r="W1547" i="1"/>
  <c r="V1547" i="1"/>
  <c r="U1547" i="1"/>
  <c r="T1547" i="1"/>
  <c r="AJ1547" i="1" s="1"/>
  <c r="AK1547" i="1" s="1"/>
  <c r="S1547" i="1"/>
  <c r="O1547" i="1"/>
  <c r="AO1546" i="1"/>
  <c r="AN1546" i="1"/>
  <c r="AM1546" i="1"/>
  <c r="AI1546" i="1"/>
  <c r="AH1546" i="1"/>
  <c r="AG1546" i="1"/>
  <c r="AF1546" i="1"/>
  <c r="AE1546" i="1"/>
  <c r="AD1546" i="1"/>
  <c r="AC1546" i="1"/>
  <c r="AB1546" i="1"/>
  <c r="AA1546" i="1"/>
  <c r="Z1546" i="1"/>
  <c r="Y1546" i="1"/>
  <c r="X1546" i="1"/>
  <c r="W1546" i="1"/>
  <c r="V1546" i="1"/>
  <c r="U1546" i="1"/>
  <c r="T1546" i="1"/>
  <c r="AJ1546" i="1" s="1"/>
  <c r="AK1546" i="1" s="1"/>
  <c r="S1546" i="1"/>
  <c r="O1546" i="1"/>
  <c r="AO1545" i="1"/>
  <c r="AN1545" i="1"/>
  <c r="AM1545" i="1"/>
  <c r="AI1545" i="1"/>
  <c r="AH1545" i="1"/>
  <c r="AG1545" i="1"/>
  <c r="AF1545" i="1"/>
  <c r="AE1545" i="1"/>
  <c r="AD1545" i="1"/>
  <c r="AC1545" i="1"/>
  <c r="AB1545" i="1"/>
  <c r="AA1545" i="1"/>
  <c r="Z1545" i="1"/>
  <c r="Y1545" i="1"/>
  <c r="X1545" i="1"/>
  <c r="W1545" i="1"/>
  <c r="V1545" i="1"/>
  <c r="U1545" i="1"/>
  <c r="T1545" i="1"/>
  <c r="AJ1545" i="1" s="1"/>
  <c r="AK1545" i="1" s="1"/>
  <c r="S1545" i="1"/>
  <c r="O1545" i="1"/>
  <c r="AO1544" i="1"/>
  <c r="AN1544" i="1"/>
  <c r="AM1544" i="1"/>
  <c r="AI1544" i="1"/>
  <c r="AH1544" i="1"/>
  <c r="AG1544" i="1"/>
  <c r="AF1544" i="1"/>
  <c r="AE1544" i="1"/>
  <c r="AD1544" i="1"/>
  <c r="AC1544" i="1"/>
  <c r="AB1544" i="1"/>
  <c r="AA1544" i="1"/>
  <c r="Z1544" i="1"/>
  <c r="Y1544" i="1"/>
  <c r="X1544" i="1"/>
  <c r="W1544" i="1"/>
  <c r="V1544" i="1"/>
  <c r="U1544" i="1"/>
  <c r="T1544" i="1"/>
  <c r="AJ1544" i="1" s="1"/>
  <c r="AK1544" i="1" s="1"/>
  <c r="S1544" i="1"/>
  <c r="O1544" i="1"/>
  <c r="AO1543" i="1"/>
  <c r="AN1543" i="1"/>
  <c r="AM1543" i="1"/>
  <c r="AI1543" i="1"/>
  <c r="AH1543" i="1"/>
  <c r="AG1543" i="1"/>
  <c r="AF1543" i="1"/>
  <c r="AE1543" i="1"/>
  <c r="AD1543" i="1"/>
  <c r="AC1543" i="1"/>
  <c r="AB1543" i="1"/>
  <c r="AA1543" i="1"/>
  <c r="Z1543" i="1"/>
  <c r="Y1543" i="1"/>
  <c r="X1543" i="1"/>
  <c r="W1543" i="1"/>
  <c r="V1543" i="1"/>
  <c r="U1543" i="1"/>
  <c r="T1543" i="1"/>
  <c r="AJ1543" i="1" s="1"/>
  <c r="AK1543" i="1" s="1"/>
  <c r="S1543" i="1"/>
  <c r="O1543" i="1"/>
  <c r="AO1542" i="1"/>
  <c r="AN1542" i="1"/>
  <c r="AM1542" i="1"/>
  <c r="AI1542" i="1"/>
  <c r="AH1542" i="1"/>
  <c r="AG1542" i="1"/>
  <c r="AF1542" i="1"/>
  <c r="AE1542" i="1"/>
  <c r="AD1542" i="1"/>
  <c r="AC1542" i="1"/>
  <c r="AB1542" i="1"/>
  <c r="AA1542" i="1"/>
  <c r="Z1542" i="1"/>
  <c r="Y1542" i="1"/>
  <c r="X1542" i="1"/>
  <c r="W1542" i="1"/>
  <c r="V1542" i="1"/>
  <c r="U1542" i="1"/>
  <c r="T1542" i="1"/>
  <c r="AJ1542" i="1" s="1"/>
  <c r="AK1542" i="1" s="1"/>
  <c r="S1542" i="1"/>
  <c r="O1542" i="1"/>
  <c r="AO1541" i="1"/>
  <c r="AN1541" i="1"/>
  <c r="AM1541" i="1"/>
  <c r="AI1541" i="1"/>
  <c r="AH1541" i="1"/>
  <c r="AG1541" i="1"/>
  <c r="AF1541" i="1"/>
  <c r="AE1541" i="1"/>
  <c r="AD1541" i="1"/>
  <c r="AC1541" i="1"/>
  <c r="AB1541" i="1"/>
  <c r="AA1541" i="1"/>
  <c r="Z1541" i="1"/>
  <c r="Y1541" i="1"/>
  <c r="X1541" i="1"/>
  <c r="W1541" i="1"/>
  <c r="V1541" i="1"/>
  <c r="U1541" i="1"/>
  <c r="T1541" i="1"/>
  <c r="AJ1541" i="1" s="1"/>
  <c r="AK1541" i="1" s="1"/>
  <c r="S1541" i="1"/>
  <c r="O1541" i="1"/>
  <c r="AO1540" i="1"/>
  <c r="AN1540" i="1"/>
  <c r="AM1540" i="1"/>
  <c r="AI1540" i="1"/>
  <c r="AH1540" i="1"/>
  <c r="AG1540" i="1"/>
  <c r="AF1540" i="1"/>
  <c r="AE1540" i="1"/>
  <c r="AD1540" i="1"/>
  <c r="AC1540" i="1"/>
  <c r="AB1540" i="1"/>
  <c r="AA1540" i="1"/>
  <c r="Z1540" i="1"/>
  <c r="Y1540" i="1"/>
  <c r="X1540" i="1"/>
  <c r="W1540" i="1"/>
  <c r="V1540" i="1"/>
  <c r="U1540" i="1"/>
  <c r="T1540" i="1"/>
  <c r="AJ1540" i="1" s="1"/>
  <c r="AK1540" i="1" s="1"/>
  <c r="S1540" i="1"/>
  <c r="O1540" i="1"/>
  <c r="AO1539" i="1"/>
  <c r="AN1539" i="1"/>
  <c r="AM1539" i="1"/>
  <c r="AI1539" i="1"/>
  <c r="AH1539" i="1"/>
  <c r="AG1539" i="1"/>
  <c r="AF1539" i="1"/>
  <c r="AE1539" i="1"/>
  <c r="AD1539" i="1"/>
  <c r="AC1539" i="1"/>
  <c r="AB1539" i="1"/>
  <c r="AA1539" i="1"/>
  <c r="Z1539" i="1"/>
  <c r="Y1539" i="1"/>
  <c r="X1539" i="1"/>
  <c r="W1539" i="1"/>
  <c r="V1539" i="1"/>
  <c r="U1539" i="1"/>
  <c r="T1539" i="1"/>
  <c r="AJ1539" i="1" s="1"/>
  <c r="AK1539" i="1" s="1"/>
  <c r="S1539" i="1"/>
  <c r="O1539" i="1"/>
  <c r="AO1538" i="1"/>
  <c r="AN1538" i="1"/>
  <c r="AM1538" i="1"/>
  <c r="AI1538" i="1"/>
  <c r="AH1538" i="1"/>
  <c r="AG1538" i="1"/>
  <c r="AF1538" i="1"/>
  <c r="AE1538" i="1"/>
  <c r="AD1538" i="1"/>
  <c r="AC1538" i="1"/>
  <c r="AB1538" i="1"/>
  <c r="AA1538" i="1"/>
  <c r="Z1538" i="1"/>
  <c r="Y1538" i="1"/>
  <c r="X1538" i="1"/>
  <c r="W1538" i="1"/>
  <c r="V1538" i="1"/>
  <c r="U1538" i="1"/>
  <c r="T1538" i="1"/>
  <c r="AJ1538" i="1" s="1"/>
  <c r="AK1538" i="1" s="1"/>
  <c r="S1538" i="1"/>
  <c r="O1538" i="1"/>
  <c r="AO1537" i="1"/>
  <c r="AN1537" i="1"/>
  <c r="AM1537" i="1"/>
  <c r="AI1537" i="1"/>
  <c r="AH1537" i="1"/>
  <c r="AG1537" i="1"/>
  <c r="AF1537" i="1"/>
  <c r="AE1537" i="1"/>
  <c r="AD1537" i="1"/>
  <c r="AC1537" i="1"/>
  <c r="AB1537" i="1"/>
  <c r="AA1537" i="1"/>
  <c r="Z1537" i="1"/>
  <c r="Y1537" i="1"/>
  <c r="X1537" i="1"/>
  <c r="W1537" i="1"/>
  <c r="V1537" i="1"/>
  <c r="U1537" i="1"/>
  <c r="T1537" i="1"/>
  <c r="AJ1537" i="1" s="1"/>
  <c r="AK1537" i="1" s="1"/>
  <c r="S1537" i="1"/>
  <c r="O1537" i="1"/>
  <c r="AO1536" i="1"/>
  <c r="AN1536" i="1"/>
  <c r="AM1536" i="1"/>
  <c r="AI1536" i="1"/>
  <c r="AH1536" i="1"/>
  <c r="AG1536" i="1"/>
  <c r="AF1536" i="1"/>
  <c r="AE1536" i="1"/>
  <c r="AD1536" i="1"/>
  <c r="AC1536" i="1"/>
  <c r="AB1536" i="1"/>
  <c r="AA1536" i="1"/>
  <c r="Z1536" i="1"/>
  <c r="Y1536" i="1"/>
  <c r="X1536" i="1"/>
  <c r="W1536" i="1"/>
  <c r="V1536" i="1"/>
  <c r="U1536" i="1"/>
  <c r="T1536" i="1"/>
  <c r="AJ1536" i="1" s="1"/>
  <c r="AK1536" i="1" s="1"/>
  <c r="S1536" i="1"/>
  <c r="O1536" i="1"/>
  <c r="AO1535" i="1"/>
  <c r="AN1535" i="1"/>
  <c r="AM1535" i="1"/>
  <c r="AI1535" i="1"/>
  <c r="AH1535" i="1"/>
  <c r="AG1535" i="1"/>
  <c r="AF1535" i="1"/>
  <c r="AE1535" i="1"/>
  <c r="AD1535" i="1"/>
  <c r="AC1535" i="1"/>
  <c r="AB1535" i="1"/>
  <c r="AA1535" i="1"/>
  <c r="Z1535" i="1"/>
  <c r="Y1535" i="1"/>
  <c r="X1535" i="1"/>
  <c r="W1535" i="1"/>
  <c r="V1535" i="1"/>
  <c r="U1535" i="1"/>
  <c r="T1535" i="1"/>
  <c r="AJ1535" i="1" s="1"/>
  <c r="AK1535" i="1" s="1"/>
  <c r="S1535" i="1"/>
  <c r="O1535" i="1"/>
  <c r="AO1534" i="1"/>
  <c r="AN1534" i="1"/>
  <c r="AM1534" i="1"/>
  <c r="AI1534" i="1"/>
  <c r="AH1534" i="1"/>
  <c r="AG1534" i="1"/>
  <c r="AF1534" i="1"/>
  <c r="AE1534" i="1"/>
  <c r="AD1534" i="1"/>
  <c r="AC1534" i="1"/>
  <c r="AB1534" i="1"/>
  <c r="AA1534" i="1"/>
  <c r="Z1534" i="1"/>
  <c r="Y1534" i="1"/>
  <c r="X1534" i="1"/>
  <c r="W1534" i="1"/>
  <c r="V1534" i="1"/>
  <c r="U1534" i="1"/>
  <c r="T1534" i="1"/>
  <c r="AJ1534" i="1" s="1"/>
  <c r="AK1534" i="1" s="1"/>
  <c r="S1534" i="1"/>
  <c r="O1534" i="1"/>
  <c r="AO1533" i="1"/>
  <c r="AN1533" i="1"/>
  <c r="AM1533" i="1"/>
  <c r="AI1533" i="1"/>
  <c r="AH1533" i="1"/>
  <c r="AG1533" i="1"/>
  <c r="AF1533" i="1"/>
  <c r="AE1533" i="1"/>
  <c r="AD1533" i="1"/>
  <c r="AC1533" i="1"/>
  <c r="AB1533" i="1"/>
  <c r="AA1533" i="1"/>
  <c r="Z1533" i="1"/>
  <c r="Y1533" i="1"/>
  <c r="X1533" i="1"/>
  <c r="W1533" i="1"/>
  <c r="V1533" i="1"/>
  <c r="U1533" i="1"/>
  <c r="T1533" i="1"/>
  <c r="AJ1533" i="1" s="1"/>
  <c r="AK1533" i="1" s="1"/>
  <c r="S1533" i="1"/>
  <c r="O1533" i="1"/>
  <c r="AO1532" i="1"/>
  <c r="AN1532" i="1"/>
  <c r="AM1532" i="1"/>
  <c r="AI1532" i="1"/>
  <c r="AH1532" i="1"/>
  <c r="AG1532" i="1"/>
  <c r="AF1532" i="1"/>
  <c r="AE1532" i="1"/>
  <c r="AD1532" i="1"/>
  <c r="AC1532" i="1"/>
  <c r="AB1532" i="1"/>
  <c r="AA1532" i="1"/>
  <c r="Z1532" i="1"/>
  <c r="Y1532" i="1"/>
  <c r="X1532" i="1"/>
  <c r="W1532" i="1"/>
  <c r="V1532" i="1"/>
  <c r="U1532" i="1"/>
  <c r="T1532" i="1"/>
  <c r="AJ1532" i="1" s="1"/>
  <c r="AK1532" i="1" s="1"/>
  <c r="S1532" i="1"/>
  <c r="O1532" i="1"/>
  <c r="AO1531" i="1"/>
  <c r="AN1531" i="1"/>
  <c r="AM1531" i="1"/>
  <c r="AI1531" i="1"/>
  <c r="AH1531" i="1"/>
  <c r="AG1531" i="1"/>
  <c r="AF1531" i="1"/>
  <c r="AE1531" i="1"/>
  <c r="AD1531" i="1"/>
  <c r="AC1531" i="1"/>
  <c r="AB1531" i="1"/>
  <c r="AA1531" i="1"/>
  <c r="Z1531" i="1"/>
  <c r="Y1531" i="1"/>
  <c r="X1531" i="1"/>
  <c r="W1531" i="1"/>
  <c r="V1531" i="1"/>
  <c r="U1531" i="1"/>
  <c r="T1531" i="1"/>
  <c r="AJ1531" i="1" s="1"/>
  <c r="AK1531" i="1" s="1"/>
  <c r="S1531" i="1"/>
  <c r="O1531" i="1"/>
  <c r="AO1530" i="1"/>
  <c r="AN1530" i="1"/>
  <c r="AM1530" i="1"/>
  <c r="AI1530" i="1"/>
  <c r="AH1530" i="1"/>
  <c r="AG1530" i="1"/>
  <c r="AF1530" i="1"/>
  <c r="AE1530" i="1"/>
  <c r="AD1530" i="1"/>
  <c r="AC1530" i="1"/>
  <c r="AB1530" i="1"/>
  <c r="AA1530" i="1"/>
  <c r="Z1530" i="1"/>
  <c r="Y1530" i="1"/>
  <c r="X1530" i="1"/>
  <c r="W1530" i="1"/>
  <c r="V1530" i="1"/>
  <c r="U1530" i="1"/>
  <c r="T1530" i="1"/>
  <c r="AJ1530" i="1" s="1"/>
  <c r="AK1530" i="1" s="1"/>
  <c r="S1530" i="1"/>
  <c r="O1530" i="1"/>
  <c r="AO1529" i="1"/>
  <c r="AN1529" i="1"/>
  <c r="AM1529" i="1"/>
  <c r="AI1529" i="1"/>
  <c r="AH1529" i="1"/>
  <c r="AG1529" i="1"/>
  <c r="AF1529" i="1"/>
  <c r="AE1529" i="1"/>
  <c r="AD1529" i="1"/>
  <c r="AC1529" i="1"/>
  <c r="AB1529" i="1"/>
  <c r="AA1529" i="1"/>
  <c r="Z1529" i="1"/>
  <c r="Y1529" i="1"/>
  <c r="X1529" i="1"/>
  <c r="W1529" i="1"/>
  <c r="V1529" i="1"/>
  <c r="U1529" i="1"/>
  <c r="T1529" i="1"/>
  <c r="AJ1529" i="1" s="1"/>
  <c r="AK1529" i="1" s="1"/>
  <c r="S1529" i="1"/>
  <c r="O1529" i="1"/>
  <c r="AO1528" i="1"/>
  <c r="AN1528" i="1"/>
  <c r="AM1528" i="1"/>
  <c r="AI1528" i="1"/>
  <c r="AH1528" i="1"/>
  <c r="AG1528" i="1"/>
  <c r="AF1528" i="1"/>
  <c r="AE1528" i="1"/>
  <c r="AD1528" i="1"/>
  <c r="AC1528" i="1"/>
  <c r="AB1528" i="1"/>
  <c r="AA1528" i="1"/>
  <c r="Z1528" i="1"/>
  <c r="Y1528" i="1"/>
  <c r="X1528" i="1"/>
  <c r="W1528" i="1"/>
  <c r="V1528" i="1"/>
  <c r="U1528" i="1"/>
  <c r="T1528" i="1"/>
  <c r="AJ1528" i="1" s="1"/>
  <c r="AK1528" i="1" s="1"/>
  <c r="S1528" i="1"/>
  <c r="O1528" i="1"/>
  <c r="AO1527" i="1"/>
  <c r="AN1527" i="1"/>
  <c r="AM1527" i="1"/>
  <c r="AI1527" i="1"/>
  <c r="AH1527" i="1"/>
  <c r="AG1527" i="1"/>
  <c r="AF1527" i="1"/>
  <c r="AE1527" i="1"/>
  <c r="AD1527" i="1"/>
  <c r="AC1527" i="1"/>
  <c r="AB1527" i="1"/>
  <c r="AA1527" i="1"/>
  <c r="Z1527" i="1"/>
  <c r="Y1527" i="1"/>
  <c r="X1527" i="1"/>
  <c r="W1527" i="1"/>
  <c r="V1527" i="1"/>
  <c r="U1527" i="1"/>
  <c r="T1527" i="1"/>
  <c r="AJ1527" i="1" s="1"/>
  <c r="AK1527" i="1" s="1"/>
  <c r="S1527" i="1"/>
  <c r="O1527" i="1"/>
  <c r="AO1526" i="1"/>
  <c r="AN1526" i="1"/>
  <c r="AM1526" i="1"/>
  <c r="AI1526" i="1"/>
  <c r="AH1526" i="1"/>
  <c r="AG1526" i="1"/>
  <c r="AF1526" i="1"/>
  <c r="AE1526" i="1"/>
  <c r="AD1526" i="1"/>
  <c r="AC1526" i="1"/>
  <c r="AB1526" i="1"/>
  <c r="AA1526" i="1"/>
  <c r="Z1526" i="1"/>
  <c r="Y1526" i="1"/>
  <c r="X1526" i="1"/>
  <c r="W1526" i="1"/>
  <c r="V1526" i="1"/>
  <c r="U1526" i="1"/>
  <c r="T1526" i="1"/>
  <c r="AJ1526" i="1" s="1"/>
  <c r="AK1526" i="1" s="1"/>
  <c r="S1526" i="1"/>
  <c r="O1526" i="1"/>
  <c r="AO1525" i="1"/>
  <c r="AN1525" i="1"/>
  <c r="AM1525" i="1"/>
  <c r="AI1525" i="1"/>
  <c r="AH1525" i="1"/>
  <c r="AG1525" i="1"/>
  <c r="AF1525" i="1"/>
  <c r="AE1525" i="1"/>
  <c r="AD1525" i="1"/>
  <c r="AC1525" i="1"/>
  <c r="AB1525" i="1"/>
  <c r="AA1525" i="1"/>
  <c r="Z1525" i="1"/>
  <c r="Y1525" i="1"/>
  <c r="X1525" i="1"/>
  <c r="W1525" i="1"/>
  <c r="V1525" i="1"/>
  <c r="U1525" i="1"/>
  <c r="T1525" i="1"/>
  <c r="AJ1525" i="1" s="1"/>
  <c r="AK1525" i="1" s="1"/>
  <c r="S1525" i="1"/>
  <c r="O1525" i="1"/>
  <c r="AO1524" i="1"/>
  <c r="AN1524" i="1"/>
  <c r="AM1524" i="1"/>
  <c r="AI1524" i="1"/>
  <c r="AH1524" i="1"/>
  <c r="AG1524" i="1"/>
  <c r="AF1524" i="1"/>
  <c r="AE1524" i="1"/>
  <c r="AD1524" i="1"/>
  <c r="AC1524" i="1"/>
  <c r="AB1524" i="1"/>
  <c r="AA1524" i="1"/>
  <c r="Z1524" i="1"/>
  <c r="Y1524" i="1"/>
  <c r="X1524" i="1"/>
  <c r="W1524" i="1"/>
  <c r="V1524" i="1"/>
  <c r="U1524" i="1"/>
  <c r="T1524" i="1"/>
  <c r="AJ1524" i="1" s="1"/>
  <c r="AK1524" i="1" s="1"/>
  <c r="S1524" i="1"/>
  <c r="O1524" i="1"/>
  <c r="AO1523" i="1"/>
  <c r="AN1523" i="1"/>
  <c r="AM1523" i="1"/>
  <c r="AI1523" i="1"/>
  <c r="AH1523" i="1"/>
  <c r="AG1523" i="1"/>
  <c r="AF1523" i="1"/>
  <c r="AE1523" i="1"/>
  <c r="AD1523" i="1"/>
  <c r="AC1523" i="1"/>
  <c r="AB1523" i="1"/>
  <c r="AA1523" i="1"/>
  <c r="Z1523" i="1"/>
  <c r="Y1523" i="1"/>
  <c r="X1523" i="1"/>
  <c r="W1523" i="1"/>
  <c r="V1523" i="1"/>
  <c r="U1523" i="1"/>
  <c r="T1523" i="1"/>
  <c r="AJ1523" i="1" s="1"/>
  <c r="AK1523" i="1" s="1"/>
  <c r="S1523" i="1"/>
  <c r="O1523" i="1"/>
  <c r="AO1522" i="1"/>
  <c r="AN1522" i="1"/>
  <c r="AM1522" i="1"/>
  <c r="AI1522" i="1"/>
  <c r="AH1522" i="1"/>
  <c r="AG1522" i="1"/>
  <c r="AF1522" i="1"/>
  <c r="AE1522" i="1"/>
  <c r="AD1522" i="1"/>
  <c r="AC1522" i="1"/>
  <c r="AB1522" i="1"/>
  <c r="AA1522" i="1"/>
  <c r="Z1522" i="1"/>
  <c r="Y1522" i="1"/>
  <c r="X1522" i="1"/>
  <c r="W1522" i="1"/>
  <c r="V1522" i="1"/>
  <c r="U1522" i="1"/>
  <c r="T1522" i="1"/>
  <c r="AJ1522" i="1" s="1"/>
  <c r="AK1522" i="1" s="1"/>
  <c r="S1522" i="1"/>
  <c r="O1522" i="1"/>
  <c r="AO1521" i="1"/>
  <c r="AN1521" i="1"/>
  <c r="AM1521" i="1"/>
  <c r="AI1521" i="1"/>
  <c r="AH1521" i="1"/>
  <c r="AG1521" i="1"/>
  <c r="AF1521" i="1"/>
  <c r="AE1521" i="1"/>
  <c r="AD1521" i="1"/>
  <c r="AC1521" i="1"/>
  <c r="AB1521" i="1"/>
  <c r="AA1521" i="1"/>
  <c r="Z1521" i="1"/>
  <c r="Y1521" i="1"/>
  <c r="X1521" i="1"/>
  <c r="W1521" i="1"/>
  <c r="V1521" i="1"/>
  <c r="U1521" i="1"/>
  <c r="T1521" i="1"/>
  <c r="AJ1521" i="1" s="1"/>
  <c r="AK1521" i="1" s="1"/>
  <c r="S1521" i="1"/>
  <c r="O1521" i="1"/>
  <c r="AO1520" i="1"/>
  <c r="AN1520" i="1"/>
  <c r="AM1520" i="1"/>
  <c r="AI1520" i="1"/>
  <c r="AH1520" i="1"/>
  <c r="AG1520" i="1"/>
  <c r="AF1520" i="1"/>
  <c r="AE1520" i="1"/>
  <c r="AD1520" i="1"/>
  <c r="AC1520" i="1"/>
  <c r="AB1520" i="1"/>
  <c r="AA1520" i="1"/>
  <c r="Z1520" i="1"/>
  <c r="Y1520" i="1"/>
  <c r="X1520" i="1"/>
  <c r="W1520" i="1"/>
  <c r="V1520" i="1"/>
  <c r="U1520" i="1"/>
  <c r="T1520" i="1"/>
  <c r="AJ1520" i="1" s="1"/>
  <c r="AK1520" i="1" s="1"/>
  <c r="S1520" i="1"/>
  <c r="O1520" i="1"/>
  <c r="AO1519" i="1"/>
  <c r="AN1519" i="1"/>
  <c r="AM1519" i="1"/>
  <c r="AI1519" i="1"/>
  <c r="AH1519" i="1"/>
  <c r="AG1519" i="1"/>
  <c r="AF1519" i="1"/>
  <c r="AE1519" i="1"/>
  <c r="AD1519" i="1"/>
  <c r="AC1519" i="1"/>
  <c r="AB1519" i="1"/>
  <c r="AA1519" i="1"/>
  <c r="Z1519" i="1"/>
  <c r="Y1519" i="1"/>
  <c r="X1519" i="1"/>
  <c r="W1519" i="1"/>
  <c r="V1519" i="1"/>
  <c r="U1519" i="1"/>
  <c r="T1519" i="1"/>
  <c r="AJ1519" i="1" s="1"/>
  <c r="AK1519" i="1" s="1"/>
  <c r="S1519" i="1"/>
  <c r="O1519" i="1"/>
  <c r="AO1518" i="1"/>
  <c r="AN1518" i="1"/>
  <c r="AM1518" i="1"/>
  <c r="AI1518" i="1"/>
  <c r="AH1518" i="1"/>
  <c r="AG1518" i="1"/>
  <c r="AF1518" i="1"/>
  <c r="AE1518" i="1"/>
  <c r="AD1518" i="1"/>
  <c r="AC1518" i="1"/>
  <c r="AB1518" i="1"/>
  <c r="AA1518" i="1"/>
  <c r="Z1518" i="1"/>
  <c r="Y1518" i="1"/>
  <c r="X1518" i="1"/>
  <c r="W1518" i="1"/>
  <c r="V1518" i="1"/>
  <c r="U1518" i="1"/>
  <c r="T1518" i="1"/>
  <c r="AJ1518" i="1" s="1"/>
  <c r="AK1518" i="1" s="1"/>
  <c r="S1518" i="1"/>
  <c r="O1518" i="1"/>
  <c r="AO1517" i="1"/>
  <c r="AN1517" i="1"/>
  <c r="AM1517" i="1"/>
  <c r="AI1517" i="1"/>
  <c r="AH1517" i="1"/>
  <c r="AG1517" i="1"/>
  <c r="AF1517" i="1"/>
  <c r="AE1517" i="1"/>
  <c r="AD1517" i="1"/>
  <c r="AC1517" i="1"/>
  <c r="AB1517" i="1"/>
  <c r="AA1517" i="1"/>
  <c r="Z1517" i="1"/>
  <c r="Y1517" i="1"/>
  <c r="X1517" i="1"/>
  <c r="W1517" i="1"/>
  <c r="V1517" i="1"/>
  <c r="U1517" i="1"/>
  <c r="T1517" i="1"/>
  <c r="AJ1517" i="1" s="1"/>
  <c r="AK1517" i="1" s="1"/>
  <c r="S1517" i="1"/>
  <c r="O1517" i="1"/>
  <c r="AO1516" i="1"/>
  <c r="AN1516" i="1"/>
  <c r="AM1516" i="1"/>
  <c r="AI1516" i="1"/>
  <c r="AH1516" i="1"/>
  <c r="AG1516" i="1"/>
  <c r="AF1516" i="1"/>
  <c r="AE1516" i="1"/>
  <c r="AD1516" i="1"/>
  <c r="AC1516" i="1"/>
  <c r="AB1516" i="1"/>
  <c r="AA1516" i="1"/>
  <c r="Z1516" i="1"/>
  <c r="Y1516" i="1"/>
  <c r="X1516" i="1"/>
  <c r="W1516" i="1"/>
  <c r="V1516" i="1"/>
  <c r="U1516" i="1"/>
  <c r="T1516" i="1"/>
  <c r="AJ1516" i="1" s="1"/>
  <c r="AK1516" i="1" s="1"/>
  <c r="S1516" i="1"/>
  <c r="O1516" i="1"/>
  <c r="AO1515" i="1"/>
  <c r="AN1515" i="1"/>
  <c r="AM1515" i="1"/>
  <c r="AI1515" i="1"/>
  <c r="AH1515" i="1"/>
  <c r="AG1515" i="1"/>
  <c r="AF1515" i="1"/>
  <c r="AE1515" i="1"/>
  <c r="AD1515" i="1"/>
  <c r="AC1515" i="1"/>
  <c r="AB1515" i="1"/>
  <c r="AA1515" i="1"/>
  <c r="Z1515" i="1"/>
  <c r="Y1515" i="1"/>
  <c r="X1515" i="1"/>
  <c r="W1515" i="1"/>
  <c r="V1515" i="1"/>
  <c r="U1515" i="1"/>
  <c r="T1515" i="1"/>
  <c r="AJ1515" i="1" s="1"/>
  <c r="AK1515" i="1" s="1"/>
  <c r="S1515" i="1"/>
  <c r="O1515" i="1"/>
  <c r="AO1514" i="1"/>
  <c r="AN1514" i="1"/>
  <c r="AM1514" i="1"/>
  <c r="AI1514" i="1"/>
  <c r="AH1514" i="1"/>
  <c r="AG1514" i="1"/>
  <c r="AF1514" i="1"/>
  <c r="AE1514" i="1"/>
  <c r="AD1514" i="1"/>
  <c r="AC1514" i="1"/>
  <c r="AB1514" i="1"/>
  <c r="AA1514" i="1"/>
  <c r="Z1514" i="1"/>
  <c r="Y1514" i="1"/>
  <c r="X1514" i="1"/>
  <c r="W1514" i="1"/>
  <c r="V1514" i="1"/>
  <c r="U1514" i="1"/>
  <c r="T1514" i="1"/>
  <c r="AJ1514" i="1" s="1"/>
  <c r="AK1514" i="1" s="1"/>
  <c r="S1514" i="1"/>
  <c r="O1514" i="1"/>
  <c r="AO1513" i="1"/>
  <c r="AN1513" i="1"/>
  <c r="AM1513" i="1"/>
  <c r="AI1513" i="1"/>
  <c r="AH1513" i="1"/>
  <c r="AG1513" i="1"/>
  <c r="AF1513" i="1"/>
  <c r="AE1513" i="1"/>
  <c r="AD1513" i="1"/>
  <c r="AC1513" i="1"/>
  <c r="AB1513" i="1"/>
  <c r="AA1513" i="1"/>
  <c r="Z1513" i="1"/>
  <c r="Y1513" i="1"/>
  <c r="X1513" i="1"/>
  <c r="W1513" i="1"/>
  <c r="V1513" i="1"/>
  <c r="U1513" i="1"/>
  <c r="T1513" i="1"/>
  <c r="AJ1513" i="1" s="1"/>
  <c r="AK1513" i="1" s="1"/>
  <c r="S1513" i="1"/>
  <c r="O1513" i="1"/>
  <c r="AO1512" i="1"/>
  <c r="AN1512" i="1"/>
  <c r="AM1512" i="1"/>
  <c r="AI1512" i="1"/>
  <c r="AH1512" i="1"/>
  <c r="AG1512" i="1"/>
  <c r="AF1512" i="1"/>
  <c r="AE1512" i="1"/>
  <c r="AD1512" i="1"/>
  <c r="AC1512" i="1"/>
  <c r="AB1512" i="1"/>
  <c r="AA1512" i="1"/>
  <c r="Z1512" i="1"/>
  <c r="Y1512" i="1"/>
  <c r="X1512" i="1"/>
  <c r="W1512" i="1"/>
  <c r="V1512" i="1"/>
  <c r="U1512" i="1"/>
  <c r="T1512" i="1"/>
  <c r="AJ1512" i="1" s="1"/>
  <c r="AK1512" i="1" s="1"/>
  <c r="S1512" i="1"/>
  <c r="O1512" i="1"/>
  <c r="AO1511" i="1"/>
  <c r="AN1511" i="1"/>
  <c r="AM1511" i="1"/>
  <c r="AI1511" i="1"/>
  <c r="AH1511" i="1"/>
  <c r="AG1511" i="1"/>
  <c r="AF1511" i="1"/>
  <c r="AE1511" i="1"/>
  <c r="AD1511" i="1"/>
  <c r="AC1511" i="1"/>
  <c r="AB1511" i="1"/>
  <c r="AA1511" i="1"/>
  <c r="Z1511" i="1"/>
  <c r="Y1511" i="1"/>
  <c r="X1511" i="1"/>
  <c r="W1511" i="1"/>
  <c r="V1511" i="1"/>
  <c r="U1511" i="1"/>
  <c r="T1511" i="1"/>
  <c r="AJ1511" i="1" s="1"/>
  <c r="AK1511" i="1" s="1"/>
  <c r="S1511" i="1"/>
  <c r="O1511" i="1"/>
  <c r="AO1510" i="1"/>
  <c r="AN1510" i="1"/>
  <c r="AM1510" i="1"/>
  <c r="AI1510" i="1"/>
  <c r="AH1510" i="1"/>
  <c r="AG1510" i="1"/>
  <c r="AF1510" i="1"/>
  <c r="AE1510" i="1"/>
  <c r="AD1510" i="1"/>
  <c r="AC1510" i="1"/>
  <c r="AB1510" i="1"/>
  <c r="AA1510" i="1"/>
  <c r="Z1510" i="1"/>
  <c r="Y1510" i="1"/>
  <c r="X1510" i="1"/>
  <c r="W1510" i="1"/>
  <c r="V1510" i="1"/>
  <c r="U1510" i="1"/>
  <c r="T1510" i="1"/>
  <c r="AJ1510" i="1" s="1"/>
  <c r="AK1510" i="1" s="1"/>
  <c r="S1510" i="1"/>
  <c r="O1510" i="1"/>
  <c r="AO1509" i="1"/>
  <c r="AN1509" i="1"/>
  <c r="AM1509" i="1"/>
  <c r="AI1509" i="1"/>
  <c r="AH1509" i="1"/>
  <c r="AG1509" i="1"/>
  <c r="AF1509" i="1"/>
  <c r="AE1509" i="1"/>
  <c r="AD1509" i="1"/>
  <c r="AC1509" i="1"/>
  <c r="AB1509" i="1"/>
  <c r="AA1509" i="1"/>
  <c r="Z1509" i="1"/>
  <c r="Y1509" i="1"/>
  <c r="X1509" i="1"/>
  <c r="W1509" i="1"/>
  <c r="V1509" i="1"/>
  <c r="U1509" i="1"/>
  <c r="T1509" i="1"/>
  <c r="AJ1509" i="1" s="1"/>
  <c r="AK1509" i="1" s="1"/>
  <c r="S1509" i="1"/>
  <c r="O1509" i="1"/>
  <c r="AO1508" i="1"/>
  <c r="AN1508" i="1"/>
  <c r="AM1508" i="1"/>
  <c r="AI1508" i="1"/>
  <c r="AH1508" i="1"/>
  <c r="AG1508" i="1"/>
  <c r="AF1508" i="1"/>
  <c r="AE1508" i="1"/>
  <c r="AD1508" i="1"/>
  <c r="AC1508" i="1"/>
  <c r="AB1508" i="1"/>
  <c r="AA1508" i="1"/>
  <c r="Z1508" i="1"/>
  <c r="Y1508" i="1"/>
  <c r="X1508" i="1"/>
  <c r="W1508" i="1"/>
  <c r="V1508" i="1"/>
  <c r="U1508" i="1"/>
  <c r="T1508" i="1"/>
  <c r="AJ1508" i="1" s="1"/>
  <c r="AK1508" i="1" s="1"/>
  <c r="S1508" i="1"/>
  <c r="O1508" i="1"/>
  <c r="AO1507" i="1"/>
  <c r="AN1507" i="1"/>
  <c r="AM1507" i="1"/>
  <c r="AI1507" i="1"/>
  <c r="AH1507" i="1"/>
  <c r="AG1507" i="1"/>
  <c r="AF1507" i="1"/>
  <c r="AE1507" i="1"/>
  <c r="AD1507" i="1"/>
  <c r="AC1507" i="1"/>
  <c r="AB1507" i="1"/>
  <c r="AA1507" i="1"/>
  <c r="Z1507" i="1"/>
  <c r="Y1507" i="1"/>
  <c r="X1507" i="1"/>
  <c r="W1507" i="1"/>
  <c r="V1507" i="1"/>
  <c r="U1507" i="1"/>
  <c r="T1507" i="1"/>
  <c r="AJ1507" i="1" s="1"/>
  <c r="AK1507" i="1" s="1"/>
  <c r="S1507" i="1"/>
  <c r="O1507" i="1"/>
  <c r="AO1506" i="1"/>
  <c r="AN1506" i="1"/>
  <c r="AM1506" i="1"/>
  <c r="AI1506" i="1"/>
  <c r="AH1506" i="1"/>
  <c r="AG1506" i="1"/>
  <c r="AF1506" i="1"/>
  <c r="AE1506" i="1"/>
  <c r="AD1506" i="1"/>
  <c r="AC1506" i="1"/>
  <c r="AB1506" i="1"/>
  <c r="AA1506" i="1"/>
  <c r="Z1506" i="1"/>
  <c r="Y1506" i="1"/>
  <c r="X1506" i="1"/>
  <c r="W1506" i="1"/>
  <c r="V1506" i="1"/>
  <c r="U1506" i="1"/>
  <c r="T1506" i="1"/>
  <c r="AJ1506" i="1" s="1"/>
  <c r="AK1506" i="1" s="1"/>
  <c r="S1506" i="1"/>
  <c r="O1506" i="1"/>
  <c r="AO1505" i="1"/>
  <c r="AN1505" i="1"/>
  <c r="AM1505" i="1"/>
  <c r="AI1505" i="1"/>
  <c r="AH1505" i="1"/>
  <c r="AG1505" i="1"/>
  <c r="AF1505" i="1"/>
  <c r="AE1505" i="1"/>
  <c r="AD1505" i="1"/>
  <c r="AC1505" i="1"/>
  <c r="AB1505" i="1"/>
  <c r="AA1505" i="1"/>
  <c r="Z1505" i="1"/>
  <c r="Y1505" i="1"/>
  <c r="X1505" i="1"/>
  <c r="W1505" i="1"/>
  <c r="V1505" i="1"/>
  <c r="U1505" i="1"/>
  <c r="T1505" i="1"/>
  <c r="AJ1505" i="1" s="1"/>
  <c r="AK1505" i="1" s="1"/>
  <c r="S1505" i="1"/>
  <c r="O1505" i="1"/>
  <c r="AO1504" i="1"/>
  <c r="AN1504" i="1"/>
  <c r="AM1504" i="1"/>
  <c r="AI1504" i="1"/>
  <c r="AH1504" i="1"/>
  <c r="AG1504" i="1"/>
  <c r="AF1504" i="1"/>
  <c r="AE1504" i="1"/>
  <c r="AD1504" i="1"/>
  <c r="AC1504" i="1"/>
  <c r="AB1504" i="1"/>
  <c r="AA1504" i="1"/>
  <c r="Z1504" i="1"/>
  <c r="Y1504" i="1"/>
  <c r="X1504" i="1"/>
  <c r="W1504" i="1"/>
  <c r="V1504" i="1"/>
  <c r="U1504" i="1"/>
  <c r="T1504" i="1"/>
  <c r="AJ1504" i="1" s="1"/>
  <c r="AK1504" i="1" s="1"/>
  <c r="S1504" i="1"/>
  <c r="O1504" i="1"/>
  <c r="AO1503" i="1"/>
  <c r="AN1503" i="1"/>
  <c r="AM1503" i="1"/>
  <c r="AI1503" i="1"/>
  <c r="AH1503" i="1"/>
  <c r="AG1503" i="1"/>
  <c r="AF1503" i="1"/>
  <c r="AE1503" i="1"/>
  <c r="AD1503" i="1"/>
  <c r="AC1503" i="1"/>
  <c r="AB1503" i="1"/>
  <c r="AA1503" i="1"/>
  <c r="Z1503" i="1"/>
  <c r="Y1503" i="1"/>
  <c r="X1503" i="1"/>
  <c r="W1503" i="1"/>
  <c r="V1503" i="1"/>
  <c r="U1503" i="1"/>
  <c r="T1503" i="1"/>
  <c r="AJ1503" i="1" s="1"/>
  <c r="AK1503" i="1" s="1"/>
  <c r="S1503" i="1"/>
  <c r="O1503" i="1"/>
  <c r="AO1502" i="1"/>
  <c r="AN1502" i="1"/>
  <c r="AM1502" i="1"/>
  <c r="AI1502" i="1"/>
  <c r="AH1502" i="1"/>
  <c r="AG1502" i="1"/>
  <c r="AF1502" i="1"/>
  <c r="AE1502" i="1"/>
  <c r="AD1502" i="1"/>
  <c r="AC1502" i="1"/>
  <c r="AB1502" i="1"/>
  <c r="AA1502" i="1"/>
  <c r="Z1502" i="1"/>
  <c r="Y1502" i="1"/>
  <c r="X1502" i="1"/>
  <c r="W1502" i="1"/>
  <c r="V1502" i="1"/>
  <c r="U1502" i="1"/>
  <c r="T1502" i="1"/>
  <c r="AJ1502" i="1" s="1"/>
  <c r="AK1502" i="1" s="1"/>
  <c r="S1502" i="1"/>
  <c r="O1502" i="1"/>
  <c r="AO1501" i="1"/>
  <c r="AN1501" i="1"/>
  <c r="AM1501" i="1"/>
  <c r="AI1501" i="1"/>
  <c r="AH1501" i="1"/>
  <c r="AG1501" i="1"/>
  <c r="AF1501" i="1"/>
  <c r="AE1501" i="1"/>
  <c r="AD1501" i="1"/>
  <c r="AC1501" i="1"/>
  <c r="AB1501" i="1"/>
  <c r="AA1501" i="1"/>
  <c r="Z1501" i="1"/>
  <c r="Y1501" i="1"/>
  <c r="X1501" i="1"/>
  <c r="W1501" i="1"/>
  <c r="V1501" i="1"/>
  <c r="U1501" i="1"/>
  <c r="T1501" i="1"/>
  <c r="AJ1501" i="1" s="1"/>
  <c r="AK1501" i="1" s="1"/>
  <c r="S1501" i="1"/>
  <c r="O1501" i="1"/>
  <c r="AO1500" i="1"/>
  <c r="AN1500" i="1"/>
  <c r="AM1500" i="1"/>
  <c r="AI1500" i="1"/>
  <c r="AH1500" i="1"/>
  <c r="AG1500" i="1"/>
  <c r="AF1500" i="1"/>
  <c r="AE1500" i="1"/>
  <c r="AD1500" i="1"/>
  <c r="AC1500" i="1"/>
  <c r="AB1500" i="1"/>
  <c r="AA1500" i="1"/>
  <c r="Z1500" i="1"/>
  <c r="Y1500" i="1"/>
  <c r="X1500" i="1"/>
  <c r="W1500" i="1"/>
  <c r="V1500" i="1"/>
  <c r="U1500" i="1"/>
  <c r="T1500" i="1"/>
  <c r="AJ1500" i="1" s="1"/>
  <c r="AK1500" i="1" s="1"/>
  <c r="S1500" i="1"/>
  <c r="O1500" i="1"/>
  <c r="AO1499" i="1"/>
  <c r="AN1499" i="1"/>
  <c r="AM1499" i="1"/>
  <c r="AI1499" i="1"/>
  <c r="AH1499" i="1"/>
  <c r="AG1499" i="1"/>
  <c r="AF1499" i="1"/>
  <c r="AE1499" i="1"/>
  <c r="AD1499" i="1"/>
  <c r="AC1499" i="1"/>
  <c r="AB1499" i="1"/>
  <c r="AA1499" i="1"/>
  <c r="Z1499" i="1"/>
  <c r="Y1499" i="1"/>
  <c r="X1499" i="1"/>
  <c r="W1499" i="1"/>
  <c r="V1499" i="1"/>
  <c r="U1499" i="1"/>
  <c r="T1499" i="1"/>
  <c r="AJ1499" i="1" s="1"/>
  <c r="AK1499" i="1" s="1"/>
  <c r="S1499" i="1"/>
  <c r="O1499" i="1"/>
  <c r="AO1498" i="1"/>
  <c r="AN1498" i="1"/>
  <c r="AM1498" i="1"/>
  <c r="AI1498" i="1"/>
  <c r="AH1498" i="1"/>
  <c r="AG1498" i="1"/>
  <c r="AF1498" i="1"/>
  <c r="AE1498" i="1"/>
  <c r="AD1498" i="1"/>
  <c r="AC1498" i="1"/>
  <c r="AB1498" i="1"/>
  <c r="AA1498" i="1"/>
  <c r="Z1498" i="1"/>
  <c r="Y1498" i="1"/>
  <c r="X1498" i="1"/>
  <c r="W1498" i="1"/>
  <c r="V1498" i="1"/>
  <c r="U1498" i="1"/>
  <c r="T1498" i="1"/>
  <c r="AJ1498" i="1" s="1"/>
  <c r="AK1498" i="1" s="1"/>
  <c r="S1498" i="1"/>
  <c r="O1498" i="1"/>
  <c r="AO1497" i="1"/>
  <c r="AN1497" i="1"/>
  <c r="AM1497" i="1"/>
  <c r="AI1497" i="1"/>
  <c r="AH1497" i="1"/>
  <c r="AG1497" i="1"/>
  <c r="AF1497" i="1"/>
  <c r="AE1497" i="1"/>
  <c r="AD1497" i="1"/>
  <c r="AC1497" i="1"/>
  <c r="AB1497" i="1"/>
  <c r="AA1497" i="1"/>
  <c r="Z1497" i="1"/>
  <c r="Y1497" i="1"/>
  <c r="X1497" i="1"/>
  <c r="W1497" i="1"/>
  <c r="V1497" i="1"/>
  <c r="U1497" i="1"/>
  <c r="T1497" i="1"/>
  <c r="AJ1497" i="1" s="1"/>
  <c r="AK1497" i="1" s="1"/>
  <c r="S1497" i="1"/>
  <c r="O1497" i="1"/>
  <c r="AO1496" i="1"/>
  <c r="AN1496" i="1"/>
  <c r="AM1496" i="1"/>
  <c r="AI1496" i="1"/>
  <c r="AH1496" i="1"/>
  <c r="AG1496" i="1"/>
  <c r="AF1496" i="1"/>
  <c r="AE1496" i="1"/>
  <c r="AD1496" i="1"/>
  <c r="AC1496" i="1"/>
  <c r="AB1496" i="1"/>
  <c r="AA1496" i="1"/>
  <c r="Z1496" i="1"/>
  <c r="Y1496" i="1"/>
  <c r="X1496" i="1"/>
  <c r="W1496" i="1"/>
  <c r="V1496" i="1"/>
  <c r="U1496" i="1"/>
  <c r="T1496" i="1"/>
  <c r="AJ1496" i="1" s="1"/>
  <c r="AK1496" i="1" s="1"/>
  <c r="S1496" i="1"/>
  <c r="O1496" i="1"/>
  <c r="AO1495" i="1"/>
  <c r="AN1495" i="1"/>
  <c r="AM1495" i="1"/>
  <c r="AI1495" i="1"/>
  <c r="AH1495" i="1"/>
  <c r="AG1495" i="1"/>
  <c r="AF1495" i="1"/>
  <c r="AE1495" i="1"/>
  <c r="AD1495" i="1"/>
  <c r="AC1495" i="1"/>
  <c r="AB1495" i="1"/>
  <c r="AA1495" i="1"/>
  <c r="Z1495" i="1"/>
  <c r="Y1495" i="1"/>
  <c r="X1495" i="1"/>
  <c r="W1495" i="1"/>
  <c r="V1495" i="1"/>
  <c r="U1495" i="1"/>
  <c r="T1495" i="1"/>
  <c r="AJ1495" i="1" s="1"/>
  <c r="AK1495" i="1" s="1"/>
  <c r="S1495" i="1"/>
  <c r="O1495" i="1"/>
  <c r="AO1494" i="1"/>
  <c r="AN1494" i="1"/>
  <c r="AM1494" i="1"/>
  <c r="AI1494" i="1"/>
  <c r="AH1494" i="1"/>
  <c r="AG1494" i="1"/>
  <c r="AF1494" i="1"/>
  <c r="AE1494" i="1"/>
  <c r="AD1494" i="1"/>
  <c r="AC1494" i="1"/>
  <c r="AB1494" i="1"/>
  <c r="AA1494" i="1"/>
  <c r="Z1494" i="1"/>
  <c r="Y1494" i="1"/>
  <c r="X1494" i="1"/>
  <c r="W1494" i="1"/>
  <c r="V1494" i="1"/>
  <c r="U1494" i="1"/>
  <c r="T1494" i="1"/>
  <c r="AJ1494" i="1" s="1"/>
  <c r="AK1494" i="1" s="1"/>
  <c r="S1494" i="1"/>
  <c r="O1494" i="1"/>
  <c r="AO1493" i="1"/>
  <c r="AN1493" i="1"/>
  <c r="AM1493" i="1"/>
  <c r="AI1493" i="1"/>
  <c r="AH1493" i="1"/>
  <c r="AG1493" i="1"/>
  <c r="AF1493" i="1"/>
  <c r="AE1493" i="1"/>
  <c r="AD1493" i="1"/>
  <c r="AC1493" i="1"/>
  <c r="AB1493" i="1"/>
  <c r="AA1493" i="1"/>
  <c r="Z1493" i="1"/>
  <c r="Y1493" i="1"/>
  <c r="X1493" i="1"/>
  <c r="W1493" i="1"/>
  <c r="V1493" i="1"/>
  <c r="U1493" i="1"/>
  <c r="T1493" i="1"/>
  <c r="AJ1493" i="1" s="1"/>
  <c r="AK1493" i="1" s="1"/>
  <c r="S1493" i="1"/>
  <c r="O1493" i="1"/>
  <c r="AO1492" i="1"/>
  <c r="AN1492" i="1"/>
  <c r="AM1492" i="1"/>
  <c r="AI1492" i="1"/>
  <c r="AH1492" i="1"/>
  <c r="AG1492" i="1"/>
  <c r="AF1492" i="1"/>
  <c r="AE1492" i="1"/>
  <c r="AD1492" i="1"/>
  <c r="AC1492" i="1"/>
  <c r="AB1492" i="1"/>
  <c r="AA1492" i="1"/>
  <c r="Z1492" i="1"/>
  <c r="Y1492" i="1"/>
  <c r="X1492" i="1"/>
  <c r="W1492" i="1"/>
  <c r="V1492" i="1"/>
  <c r="U1492" i="1"/>
  <c r="T1492" i="1"/>
  <c r="AJ1492" i="1" s="1"/>
  <c r="AK1492" i="1" s="1"/>
  <c r="S1492" i="1"/>
  <c r="O1492" i="1"/>
  <c r="AO1491" i="1"/>
  <c r="AN1491" i="1"/>
  <c r="AM1491" i="1"/>
  <c r="AI1491" i="1"/>
  <c r="AH1491" i="1"/>
  <c r="AG1491" i="1"/>
  <c r="AF1491" i="1"/>
  <c r="AE1491" i="1"/>
  <c r="AD1491" i="1"/>
  <c r="AC1491" i="1"/>
  <c r="AB1491" i="1"/>
  <c r="AA1491" i="1"/>
  <c r="Z1491" i="1"/>
  <c r="Y1491" i="1"/>
  <c r="X1491" i="1"/>
  <c r="W1491" i="1"/>
  <c r="V1491" i="1"/>
  <c r="U1491" i="1"/>
  <c r="T1491" i="1"/>
  <c r="AJ1491" i="1" s="1"/>
  <c r="AK1491" i="1" s="1"/>
  <c r="S1491" i="1"/>
  <c r="O1491" i="1"/>
  <c r="AO1490" i="1"/>
  <c r="AN1490" i="1"/>
  <c r="AM1490" i="1"/>
  <c r="AI1490" i="1"/>
  <c r="AH1490" i="1"/>
  <c r="AG1490" i="1"/>
  <c r="AF1490" i="1"/>
  <c r="AE1490" i="1"/>
  <c r="AD1490" i="1"/>
  <c r="AC1490" i="1"/>
  <c r="AB1490" i="1"/>
  <c r="AA1490" i="1"/>
  <c r="Z1490" i="1"/>
  <c r="Y1490" i="1"/>
  <c r="X1490" i="1"/>
  <c r="W1490" i="1"/>
  <c r="V1490" i="1"/>
  <c r="U1490" i="1"/>
  <c r="T1490" i="1"/>
  <c r="AJ1490" i="1" s="1"/>
  <c r="AK1490" i="1" s="1"/>
  <c r="S1490" i="1"/>
  <c r="O1490" i="1"/>
  <c r="AO1489" i="1"/>
  <c r="AN1489" i="1"/>
  <c r="AM1489" i="1"/>
  <c r="AI1489" i="1"/>
  <c r="AH1489" i="1"/>
  <c r="AG1489" i="1"/>
  <c r="AF1489" i="1"/>
  <c r="AE1489" i="1"/>
  <c r="AD1489" i="1"/>
  <c r="AC1489" i="1"/>
  <c r="AB1489" i="1"/>
  <c r="AA1489" i="1"/>
  <c r="Z1489" i="1"/>
  <c r="Y1489" i="1"/>
  <c r="X1489" i="1"/>
  <c r="W1489" i="1"/>
  <c r="V1489" i="1"/>
  <c r="U1489" i="1"/>
  <c r="T1489" i="1"/>
  <c r="AJ1489" i="1" s="1"/>
  <c r="AK1489" i="1" s="1"/>
  <c r="S1489" i="1"/>
  <c r="O1489" i="1"/>
  <c r="AO1488" i="1"/>
  <c r="AN1488" i="1"/>
  <c r="AM1488" i="1"/>
  <c r="AI1488" i="1"/>
  <c r="AH1488" i="1"/>
  <c r="AG1488" i="1"/>
  <c r="AF1488" i="1"/>
  <c r="AE1488" i="1"/>
  <c r="AD1488" i="1"/>
  <c r="AC1488" i="1"/>
  <c r="AB1488" i="1"/>
  <c r="AA1488" i="1"/>
  <c r="Z1488" i="1"/>
  <c r="Y1488" i="1"/>
  <c r="X1488" i="1"/>
  <c r="W1488" i="1"/>
  <c r="V1488" i="1"/>
  <c r="U1488" i="1"/>
  <c r="T1488" i="1"/>
  <c r="AJ1488" i="1" s="1"/>
  <c r="AK1488" i="1" s="1"/>
  <c r="S1488" i="1"/>
  <c r="O1488" i="1"/>
  <c r="AO1487" i="1"/>
  <c r="AN1487" i="1"/>
  <c r="AM1487" i="1"/>
  <c r="AI1487" i="1"/>
  <c r="AH1487" i="1"/>
  <c r="AG1487" i="1"/>
  <c r="AF1487" i="1"/>
  <c r="AE1487" i="1"/>
  <c r="AD1487" i="1"/>
  <c r="AC1487" i="1"/>
  <c r="AB1487" i="1"/>
  <c r="AA1487" i="1"/>
  <c r="Z1487" i="1"/>
  <c r="Y1487" i="1"/>
  <c r="X1487" i="1"/>
  <c r="W1487" i="1"/>
  <c r="V1487" i="1"/>
  <c r="U1487" i="1"/>
  <c r="T1487" i="1"/>
  <c r="AJ1487" i="1" s="1"/>
  <c r="AK1487" i="1" s="1"/>
  <c r="S1487" i="1"/>
  <c r="O1487" i="1"/>
  <c r="AO1486" i="1"/>
  <c r="AN1486" i="1"/>
  <c r="AM1486" i="1"/>
  <c r="AI1486" i="1"/>
  <c r="AH1486" i="1"/>
  <c r="AG1486" i="1"/>
  <c r="AF1486" i="1"/>
  <c r="AE1486" i="1"/>
  <c r="AD1486" i="1"/>
  <c r="AC1486" i="1"/>
  <c r="AB1486" i="1"/>
  <c r="AA1486" i="1"/>
  <c r="Z1486" i="1"/>
  <c r="Y1486" i="1"/>
  <c r="X1486" i="1"/>
  <c r="W1486" i="1"/>
  <c r="V1486" i="1"/>
  <c r="U1486" i="1"/>
  <c r="T1486" i="1"/>
  <c r="AJ1486" i="1" s="1"/>
  <c r="AK1486" i="1" s="1"/>
  <c r="S1486" i="1"/>
  <c r="O1486" i="1"/>
  <c r="AO1485" i="1"/>
  <c r="AN1485" i="1"/>
  <c r="AM1485" i="1"/>
  <c r="AI1485" i="1"/>
  <c r="AH1485" i="1"/>
  <c r="AG1485" i="1"/>
  <c r="AF1485" i="1"/>
  <c r="AE1485" i="1"/>
  <c r="AD1485" i="1"/>
  <c r="AC1485" i="1"/>
  <c r="AB1485" i="1"/>
  <c r="AA1485" i="1"/>
  <c r="Z1485" i="1"/>
  <c r="Y1485" i="1"/>
  <c r="X1485" i="1"/>
  <c r="W1485" i="1"/>
  <c r="V1485" i="1"/>
  <c r="U1485" i="1"/>
  <c r="T1485" i="1"/>
  <c r="AJ1485" i="1" s="1"/>
  <c r="AK1485" i="1" s="1"/>
  <c r="S1485" i="1"/>
  <c r="O1485" i="1"/>
  <c r="AO1484" i="1"/>
  <c r="AN1484" i="1"/>
  <c r="AM1484" i="1"/>
  <c r="AI1484" i="1"/>
  <c r="AH1484" i="1"/>
  <c r="AG1484" i="1"/>
  <c r="AF1484" i="1"/>
  <c r="AE1484" i="1"/>
  <c r="AD1484" i="1"/>
  <c r="AC1484" i="1"/>
  <c r="AB1484" i="1"/>
  <c r="AA1484" i="1"/>
  <c r="Z1484" i="1"/>
  <c r="Y1484" i="1"/>
  <c r="X1484" i="1"/>
  <c r="W1484" i="1"/>
  <c r="V1484" i="1"/>
  <c r="U1484" i="1"/>
  <c r="T1484" i="1"/>
  <c r="AJ1484" i="1" s="1"/>
  <c r="AK1484" i="1" s="1"/>
  <c r="S1484" i="1"/>
  <c r="O1484" i="1"/>
  <c r="AO1483" i="1"/>
  <c r="AN1483" i="1"/>
  <c r="AM1483" i="1"/>
  <c r="AI1483" i="1"/>
  <c r="AH1483" i="1"/>
  <c r="AG1483" i="1"/>
  <c r="AF1483" i="1"/>
  <c r="AE1483" i="1"/>
  <c r="AD1483" i="1"/>
  <c r="AC1483" i="1"/>
  <c r="AB1483" i="1"/>
  <c r="AA1483" i="1"/>
  <c r="Z1483" i="1"/>
  <c r="Y1483" i="1"/>
  <c r="X1483" i="1"/>
  <c r="W1483" i="1"/>
  <c r="V1483" i="1"/>
  <c r="U1483" i="1"/>
  <c r="T1483" i="1"/>
  <c r="AJ1483" i="1" s="1"/>
  <c r="AK1483" i="1" s="1"/>
  <c r="S1483" i="1"/>
  <c r="O1483" i="1"/>
  <c r="AO1482" i="1"/>
  <c r="AN1482" i="1"/>
  <c r="AM1482" i="1"/>
  <c r="AI1482" i="1"/>
  <c r="AH1482" i="1"/>
  <c r="AG1482" i="1"/>
  <c r="AF1482" i="1"/>
  <c r="AE1482" i="1"/>
  <c r="AD1482" i="1"/>
  <c r="AC1482" i="1"/>
  <c r="AB1482" i="1"/>
  <c r="AA1482" i="1"/>
  <c r="Z1482" i="1"/>
  <c r="Y1482" i="1"/>
  <c r="X1482" i="1"/>
  <c r="W1482" i="1"/>
  <c r="V1482" i="1"/>
  <c r="U1482" i="1"/>
  <c r="T1482" i="1"/>
  <c r="AJ1482" i="1" s="1"/>
  <c r="AK1482" i="1" s="1"/>
  <c r="S1482" i="1"/>
  <c r="O1482" i="1"/>
  <c r="AO1481" i="1"/>
  <c r="AN1481" i="1"/>
  <c r="AM1481" i="1"/>
  <c r="AI1481" i="1"/>
  <c r="AH1481" i="1"/>
  <c r="AG1481" i="1"/>
  <c r="AF1481" i="1"/>
  <c r="AE1481" i="1"/>
  <c r="AD1481" i="1"/>
  <c r="AC1481" i="1"/>
  <c r="AB1481" i="1"/>
  <c r="AA1481" i="1"/>
  <c r="Z1481" i="1"/>
  <c r="Y1481" i="1"/>
  <c r="X1481" i="1"/>
  <c r="W1481" i="1"/>
  <c r="V1481" i="1"/>
  <c r="U1481" i="1"/>
  <c r="T1481" i="1"/>
  <c r="AJ1481" i="1" s="1"/>
  <c r="AK1481" i="1" s="1"/>
  <c r="S1481" i="1"/>
  <c r="O1481" i="1"/>
  <c r="AO1480" i="1"/>
  <c r="AN1480" i="1"/>
  <c r="AM1480" i="1"/>
  <c r="AI1480" i="1"/>
  <c r="AH1480" i="1"/>
  <c r="AG1480" i="1"/>
  <c r="AF1480" i="1"/>
  <c r="AE1480" i="1"/>
  <c r="AD1480" i="1"/>
  <c r="AC1480" i="1"/>
  <c r="AB1480" i="1"/>
  <c r="AA1480" i="1"/>
  <c r="Z1480" i="1"/>
  <c r="Y1480" i="1"/>
  <c r="X1480" i="1"/>
  <c r="W1480" i="1"/>
  <c r="V1480" i="1"/>
  <c r="U1480" i="1"/>
  <c r="T1480" i="1"/>
  <c r="AJ1480" i="1" s="1"/>
  <c r="AK1480" i="1" s="1"/>
  <c r="S1480" i="1"/>
  <c r="O1480" i="1"/>
  <c r="AO1479" i="1"/>
  <c r="AN1479" i="1"/>
  <c r="AM1479" i="1"/>
  <c r="AI1479" i="1"/>
  <c r="AH1479" i="1"/>
  <c r="AG1479" i="1"/>
  <c r="AF1479" i="1"/>
  <c r="AE1479" i="1"/>
  <c r="AD1479" i="1"/>
  <c r="AC1479" i="1"/>
  <c r="AB1479" i="1"/>
  <c r="AA1479" i="1"/>
  <c r="Z1479" i="1"/>
  <c r="Y1479" i="1"/>
  <c r="X1479" i="1"/>
  <c r="W1479" i="1"/>
  <c r="V1479" i="1"/>
  <c r="U1479" i="1"/>
  <c r="T1479" i="1"/>
  <c r="AJ1479" i="1" s="1"/>
  <c r="AK1479" i="1" s="1"/>
  <c r="S1479" i="1"/>
  <c r="O1479" i="1"/>
  <c r="AO1478" i="1"/>
  <c r="AN1478" i="1"/>
  <c r="AM1478" i="1"/>
  <c r="AI1478" i="1"/>
  <c r="AH1478" i="1"/>
  <c r="AG1478" i="1"/>
  <c r="AF1478" i="1"/>
  <c r="AE1478" i="1"/>
  <c r="AD1478" i="1"/>
  <c r="AC1478" i="1"/>
  <c r="AB1478" i="1"/>
  <c r="AA1478" i="1"/>
  <c r="Z1478" i="1"/>
  <c r="Y1478" i="1"/>
  <c r="X1478" i="1"/>
  <c r="W1478" i="1"/>
  <c r="V1478" i="1"/>
  <c r="U1478" i="1"/>
  <c r="T1478" i="1"/>
  <c r="AJ1478" i="1" s="1"/>
  <c r="AK1478" i="1" s="1"/>
  <c r="S1478" i="1"/>
  <c r="O1478" i="1"/>
  <c r="AO1477" i="1"/>
  <c r="AN1477" i="1"/>
  <c r="AM1477" i="1"/>
  <c r="AI1477" i="1"/>
  <c r="AH1477" i="1"/>
  <c r="AG1477" i="1"/>
  <c r="AF1477" i="1"/>
  <c r="AE1477" i="1"/>
  <c r="AD1477" i="1"/>
  <c r="AC1477" i="1"/>
  <c r="AB1477" i="1"/>
  <c r="AA1477" i="1"/>
  <c r="Z1477" i="1"/>
  <c r="Y1477" i="1"/>
  <c r="X1477" i="1"/>
  <c r="W1477" i="1"/>
  <c r="V1477" i="1"/>
  <c r="U1477" i="1"/>
  <c r="T1477" i="1"/>
  <c r="AJ1477" i="1" s="1"/>
  <c r="AK1477" i="1" s="1"/>
  <c r="S1477" i="1"/>
  <c r="O1477" i="1"/>
  <c r="AO1476" i="1"/>
  <c r="AN1476" i="1"/>
  <c r="AM1476" i="1"/>
  <c r="AI1476" i="1"/>
  <c r="AH1476" i="1"/>
  <c r="AG1476" i="1"/>
  <c r="AF1476" i="1"/>
  <c r="AE1476" i="1"/>
  <c r="AD1476" i="1"/>
  <c r="AC1476" i="1"/>
  <c r="AB1476" i="1"/>
  <c r="AA1476" i="1"/>
  <c r="Z1476" i="1"/>
  <c r="Y1476" i="1"/>
  <c r="X1476" i="1"/>
  <c r="W1476" i="1"/>
  <c r="V1476" i="1"/>
  <c r="U1476" i="1"/>
  <c r="T1476" i="1"/>
  <c r="AJ1476" i="1" s="1"/>
  <c r="AK1476" i="1" s="1"/>
  <c r="S1476" i="1"/>
  <c r="O1476" i="1"/>
  <c r="AO1475" i="1"/>
  <c r="AN1475" i="1"/>
  <c r="AM1475" i="1"/>
  <c r="AI1475" i="1"/>
  <c r="AH1475" i="1"/>
  <c r="AG1475" i="1"/>
  <c r="AF1475" i="1"/>
  <c r="AE1475" i="1"/>
  <c r="AD1475" i="1"/>
  <c r="AC1475" i="1"/>
  <c r="AB1475" i="1"/>
  <c r="AA1475" i="1"/>
  <c r="Z1475" i="1"/>
  <c r="Y1475" i="1"/>
  <c r="X1475" i="1"/>
  <c r="W1475" i="1"/>
  <c r="V1475" i="1"/>
  <c r="U1475" i="1"/>
  <c r="T1475" i="1"/>
  <c r="AJ1475" i="1" s="1"/>
  <c r="AK1475" i="1" s="1"/>
  <c r="S1475" i="1"/>
  <c r="O1475" i="1"/>
  <c r="AO1474" i="1"/>
  <c r="AN1474" i="1"/>
  <c r="AM1474" i="1"/>
  <c r="AI1474" i="1"/>
  <c r="AH1474" i="1"/>
  <c r="AG1474" i="1"/>
  <c r="AF1474" i="1"/>
  <c r="AE1474" i="1"/>
  <c r="AD1474" i="1"/>
  <c r="AC1474" i="1"/>
  <c r="AB1474" i="1"/>
  <c r="AA1474" i="1"/>
  <c r="Z1474" i="1"/>
  <c r="Y1474" i="1"/>
  <c r="X1474" i="1"/>
  <c r="W1474" i="1"/>
  <c r="V1474" i="1"/>
  <c r="U1474" i="1"/>
  <c r="T1474" i="1"/>
  <c r="AJ1474" i="1" s="1"/>
  <c r="AK1474" i="1" s="1"/>
  <c r="S1474" i="1"/>
  <c r="O1474" i="1"/>
  <c r="AO1473" i="1"/>
  <c r="AN1473" i="1"/>
  <c r="AM1473" i="1"/>
  <c r="AI1473" i="1"/>
  <c r="AH1473" i="1"/>
  <c r="AG1473" i="1"/>
  <c r="AF1473" i="1"/>
  <c r="AE1473" i="1"/>
  <c r="AD1473" i="1"/>
  <c r="AC1473" i="1"/>
  <c r="AB1473" i="1"/>
  <c r="AA1473" i="1"/>
  <c r="Z1473" i="1"/>
  <c r="Y1473" i="1"/>
  <c r="X1473" i="1"/>
  <c r="W1473" i="1"/>
  <c r="V1473" i="1"/>
  <c r="U1473" i="1"/>
  <c r="T1473" i="1"/>
  <c r="AJ1473" i="1" s="1"/>
  <c r="AK1473" i="1" s="1"/>
  <c r="S1473" i="1"/>
  <c r="O1473" i="1"/>
  <c r="AO1472" i="1"/>
  <c r="AN1472" i="1"/>
  <c r="AM1472" i="1"/>
  <c r="AI1472" i="1"/>
  <c r="AH1472" i="1"/>
  <c r="AG1472" i="1"/>
  <c r="AF1472" i="1"/>
  <c r="AE1472" i="1"/>
  <c r="AD1472" i="1"/>
  <c r="AC1472" i="1"/>
  <c r="AB1472" i="1"/>
  <c r="AA1472" i="1"/>
  <c r="Z1472" i="1"/>
  <c r="Y1472" i="1"/>
  <c r="X1472" i="1"/>
  <c r="W1472" i="1"/>
  <c r="V1472" i="1"/>
  <c r="U1472" i="1"/>
  <c r="T1472" i="1"/>
  <c r="AJ1472" i="1" s="1"/>
  <c r="AK1472" i="1" s="1"/>
  <c r="S1472" i="1"/>
  <c r="O1472" i="1"/>
  <c r="AO1471" i="1"/>
  <c r="AN1471" i="1"/>
  <c r="AM1471" i="1"/>
  <c r="AI1471" i="1"/>
  <c r="AH1471" i="1"/>
  <c r="AG1471" i="1"/>
  <c r="AF1471" i="1"/>
  <c r="AE1471" i="1"/>
  <c r="AD1471" i="1"/>
  <c r="AC1471" i="1"/>
  <c r="AB1471" i="1"/>
  <c r="AA1471" i="1"/>
  <c r="Z1471" i="1"/>
  <c r="Y1471" i="1"/>
  <c r="X1471" i="1"/>
  <c r="W1471" i="1"/>
  <c r="V1471" i="1"/>
  <c r="U1471" i="1"/>
  <c r="T1471" i="1"/>
  <c r="AJ1471" i="1" s="1"/>
  <c r="AK1471" i="1" s="1"/>
  <c r="S1471" i="1"/>
  <c r="O1471" i="1"/>
  <c r="AO1470" i="1"/>
  <c r="AN1470" i="1"/>
  <c r="AM1470" i="1"/>
  <c r="AI1470" i="1"/>
  <c r="AH1470" i="1"/>
  <c r="AG1470" i="1"/>
  <c r="AF1470" i="1"/>
  <c r="AE1470" i="1"/>
  <c r="AD1470" i="1"/>
  <c r="AC1470" i="1"/>
  <c r="AB1470" i="1"/>
  <c r="AA1470" i="1"/>
  <c r="Z1470" i="1"/>
  <c r="Y1470" i="1"/>
  <c r="X1470" i="1"/>
  <c r="W1470" i="1"/>
  <c r="V1470" i="1"/>
  <c r="U1470" i="1"/>
  <c r="T1470" i="1"/>
  <c r="AJ1470" i="1" s="1"/>
  <c r="AK1470" i="1" s="1"/>
  <c r="S1470" i="1"/>
  <c r="O1470" i="1"/>
  <c r="AO1469" i="1"/>
  <c r="AN1469" i="1"/>
  <c r="AM1469" i="1"/>
  <c r="AI1469" i="1"/>
  <c r="AH1469" i="1"/>
  <c r="AG1469" i="1"/>
  <c r="AF1469" i="1"/>
  <c r="AE1469" i="1"/>
  <c r="AD1469" i="1"/>
  <c r="AC1469" i="1"/>
  <c r="AB1469" i="1"/>
  <c r="AA1469" i="1"/>
  <c r="Z1469" i="1"/>
  <c r="Y1469" i="1"/>
  <c r="X1469" i="1"/>
  <c r="W1469" i="1"/>
  <c r="V1469" i="1"/>
  <c r="U1469" i="1"/>
  <c r="T1469" i="1"/>
  <c r="AJ1469" i="1" s="1"/>
  <c r="AK1469" i="1" s="1"/>
  <c r="S1469" i="1"/>
  <c r="O1469" i="1"/>
  <c r="AO1468" i="1"/>
  <c r="AN1468" i="1"/>
  <c r="AM1468" i="1"/>
  <c r="AI1468" i="1"/>
  <c r="AH1468" i="1"/>
  <c r="AG1468" i="1"/>
  <c r="AF1468" i="1"/>
  <c r="AE1468" i="1"/>
  <c r="AD1468" i="1"/>
  <c r="AC1468" i="1"/>
  <c r="AB1468" i="1"/>
  <c r="AA1468" i="1"/>
  <c r="Z1468" i="1"/>
  <c r="Y1468" i="1"/>
  <c r="X1468" i="1"/>
  <c r="W1468" i="1"/>
  <c r="V1468" i="1"/>
  <c r="U1468" i="1"/>
  <c r="T1468" i="1"/>
  <c r="AJ1468" i="1" s="1"/>
  <c r="AK1468" i="1" s="1"/>
  <c r="S1468" i="1"/>
  <c r="O1468" i="1"/>
  <c r="AO1467" i="1"/>
  <c r="AN1467" i="1"/>
  <c r="AM1467" i="1"/>
  <c r="AI1467" i="1"/>
  <c r="AH1467" i="1"/>
  <c r="AG1467" i="1"/>
  <c r="AF1467" i="1"/>
  <c r="AE1467" i="1"/>
  <c r="AD1467" i="1"/>
  <c r="AC1467" i="1"/>
  <c r="AB1467" i="1"/>
  <c r="AA1467" i="1"/>
  <c r="Z1467" i="1"/>
  <c r="Y1467" i="1"/>
  <c r="X1467" i="1"/>
  <c r="W1467" i="1"/>
  <c r="V1467" i="1"/>
  <c r="U1467" i="1"/>
  <c r="T1467" i="1"/>
  <c r="AJ1467" i="1" s="1"/>
  <c r="AK1467" i="1" s="1"/>
  <c r="S1467" i="1"/>
  <c r="O1467" i="1"/>
  <c r="AO1466" i="1"/>
  <c r="AN1466" i="1"/>
  <c r="AM1466" i="1"/>
  <c r="AI1466" i="1"/>
  <c r="AH1466" i="1"/>
  <c r="AG1466" i="1"/>
  <c r="AF1466" i="1"/>
  <c r="AE1466" i="1"/>
  <c r="AD1466" i="1"/>
  <c r="AC1466" i="1"/>
  <c r="AB1466" i="1"/>
  <c r="AA1466" i="1"/>
  <c r="Z1466" i="1"/>
  <c r="Y1466" i="1"/>
  <c r="X1466" i="1"/>
  <c r="W1466" i="1"/>
  <c r="V1466" i="1"/>
  <c r="U1466" i="1"/>
  <c r="T1466" i="1"/>
  <c r="AJ1466" i="1" s="1"/>
  <c r="AK1466" i="1" s="1"/>
  <c r="S1466" i="1"/>
  <c r="O1466" i="1"/>
  <c r="AO1465" i="1"/>
  <c r="AN1465" i="1"/>
  <c r="AM1465" i="1"/>
  <c r="AI1465" i="1"/>
  <c r="AH1465" i="1"/>
  <c r="AG1465" i="1"/>
  <c r="AF1465" i="1"/>
  <c r="AE1465" i="1"/>
  <c r="AD1465" i="1"/>
  <c r="AC1465" i="1"/>
  <c r="AB1465" i="1"/>
  <c r="AA1465" i="1"/>
  <c r="Z1465" i="1"/>
  <c r="Y1465" i="1"/>
  <c r="X1465" i="1"/>
  <c r="W1465" i="1"/>
  <c r="V1465" i="1"/>
  <c r="U1465" i="1"/>
  <c r="T1465" i="1"/>
  <c r="AJ1465" i="1" s="1"/>
  <c r="AK1465" i="1" s="1"/>
  <c r="S1465" i="1"/>
  <c r="O1465" i="1"/>
  <c r="AO1464" i="1"/>
  <c r="AN1464" i="1"/>
  <c r="AM1464" i="1"/>
  <c r="AI1464" i="1"/>
  <c r="AH1464" i="1"/>
  <c r="AG1464" i="1"/>
  <c r="AF1464" i="1"/>
  <c r="AE1464" i="1"/>
  <c r="AD1464" i="1"/>
  <c r="AC1464" i="1"/>
  <c r="AB1464" i="1"/>
  <c r="AA1464" i="1"/>
  <c r="Z1464" i="1"/>
  <c r="Y1464" i="1"/>
  <c r="X1464" i="1"/>
  <c r="W1464" i="1"/>
  <c r="V1464" i="1"/>
  <c r="U1464" i="1"/>
  <c r="T1464" i="1"/>
  <c r="AJ1464" i="1" s="1"/>
  <c r="AK1464" i="1" s="1"/>
  <c r="S1464" i="1"/>
  <c r="O1464" i="1"/>
  <c r="AO1463" i="1"/>
  <c r="AN1463" i="1"/>
  <c r="AM1463" i="1"/>
  <c r="AI1463" i="1"/>
  <c r="AH1463" i="1"/>
  <c r="AG1463" i="1"/>
  <c r="AF1463" i="1"/>
  <c r="AE1463" i="1"/>
  <c r="AD1463" i="1"/>
  <c r="AC1463" i="1"/>
  <c r="AB1463" i="1"/>
  <c r="AA1463" i="1"/>
  <c r="Z1463" i="1"/>
  <c r="Y1463" i="1"/>
  <c r="X1463" i="1"/>
  <c r="W1463" i="1"/>
  <c r="V1463" i="1"/>
  <c r="U1463" i="1"/>
  <c r="T1463" i="1"/>
  <c r="AJ1463" i="1" s="1"/>
  <c r="AK1463" i="1" s="1"/>
  <c r="S1463" i="1"/>
  <c r="O1463" i="1"/>
  <c r="AO1462" i="1"/>
  <c r="AN1462" i="1"/>
  <c r="AM1462" i="1"/>
  <c r="AI1462" i="1"/>
  <c r="AH1462" i="1"/>
  <c r="AG1462" i="1"/>
  <c r="AF1462" i="1"/>
  <c r="AE1462" i="1"/>
  <c r="AD1462" i="1"/>
  <c r="AC1462" i="1"/>
  <c r="AB1462" i="1"/>
  <c r="AA1462" i="1"/>
  <c r="Z1462" i="1"/>
  <c r="Y1462" i="1"/>
  <c r="X1462" i="1"/>
  <c r="W1462" i="1"/>
  <c r="V1462" i="1"/>
  <c r="U1462" i="1"/>
  <c r="T1462" i="1"/>
  <c r="AJ1462" i="1" s="1"/>
  <c r="AK1462" i="1" s="1"/>
  <c r="S1462" i="1"/>
  <c r="O1462" i="1"/>
  <c r="AO1461" i="1"/>
  <c r="AN1461" i="1"/>
  <c r="AM1461" i="1"/>
  <c r="AI1461" i="1"/>
  <c r="AH1461" i="1"/>
  <c r="AG1461" i="1"/>
  <c r="AF1461" i="1"/>
  <c r="AE1461" i="1"/>
  <c r="AD1461" i="1"/>
  <c r="AC1461" i="1"/>
  <c r="AB1461" i="1"/>
  <c r="AA1461" i="1"/>
  <c r="Z1461" i="1"/>
  <c r="Y1461" i="1"/>
  <c r="X1461" i="1"/>
  <c r="W1461" i="1"/>
  <c r="V1461" i="1"/>
  <c r="U1461" i="1"/>
  <c r="T1461" i="1"/>
  <c r="AJ1461" i="1" s="1"/>
  <c r="AK1461" i="1" s="1"/>
  <c r="S1461" i="1"/>
  <c r="O1461" i="1"/>
  <c r="AO1460" i="1"/>
  <c r="AN1460" i="1"/>
  <c r="AM1460" i="1"/>
  <c r="AI1460" i="1"/>
  <c r="AH1460" i="1"/>
  <c r="AG1460" i="1"/>
  <c r="AF1460" i="1"/>
  <c r="AE1460" i="1"/>
  <c r="AD1460" i="1"/>
  <c r="AC1460" i="1"/>
  <c r="AB1460" i="1"/>
  <c r="AA1460" i="1"/>
  <c r="Z1460" i="1"/>
  <c r="Y1460" i="1"/>
  <c r="X1460" i="1"/>
  <c r="W1460" i="1"/>
  <c r="V1460" i="1"/>
  <c r="U1460" i="1"/>
  <c r="T1460" i="1"/>
  <c r="AJ1460" i="1" s="1"/>
  <c r="AK1460" i="1" s="1"/>
  <c r="S1460" i="1"/>
  <c r="O1460" i="1"/>
  <c r="AO1459" i="1"/>
  <c r="AN1459" i="1"/>
  <c r="AM1459" i="1"/>
  <c r="AI1459" i="1"/>
  <c r="AH1459" i="1"/>
  <c r="AG1459" i="1"/>
  <c r="AF1459" i="1"/>
  <c r="AE1459" i="1"/>
  <c r="AD1459" i="1"/>
  <c r="AC1459" i="1"/>
  <c r="AB1459" i="1"/>
  <c r="AA1459" i="1"/>
  <c r="Z1459" i="1"/>
  <c r="Y1459" i="1"/>
  <c r="X1459" i="1"/>
  <c r="W1459" i="1"/>
  <c r="V1459" i="1"/>
  <c r="U1459" i="1"/>
  <c r="T1459" i="1"/>
  <c r="AJ1459" i="1" s="1"/>
  <c r="AK1459" i="1" s="1"/>
  <c r="S1459" i="1"/>
  <c r="O1459" i="1"/>
  <c r="AO1458" i="1"/>
  <c r="AN1458" i="1"/>
  <c r="AM1458" i="1"/>
  <c r="AI1458" i="1"/>
  <c r="AH1458" i="1"/>
  <c r="AG1458" i="1"/>
  <c r="AF1458" i="1"/>
  <c r="AE1458" i="1"/>
  <c r="AD1458" i="1"/>
  <c r="AC1458" i="1"/>
  <c r="AB1458" i="1"/>
  <c r="AA1458" i="1"/>
  <c r="Z1458" i="1"/>
  <c r="Y1458" i="1"/>
  <c r="X1458" i="1"/>
  <c r="W1458" i="1"/>
  <c r="V1458" i="1"/>
  <c r="U1458" i="1"/>
  <c r="T1458" i="1"/>
  <c r="AJ1458" i="1" s="1"/>
  <c r="AK1458" i="1" s="1"/>
  <c r="S1458" i="1"/>
  <c r="O1458" i="1"/>
  <c r="AO1457" i="1"/>
  <c r="AN1457" i="1"/>
  <c r="AM1457" i="1"/>
  <c r="AI1457" i="1"/>
  <c r="AH1457" i="1"/>
  <c r="AG1457" i="1"/>
  <c r="AF1457" i="1"/>
  <c r="AE1457" i="1"/>
  <c r="AD1457" i="1"/>
  <c r="AC1457" i="1"/>
  <c r="AB1457" i="1"/>
  <c r="AA1457" i="1"/>
  <c r="Z1457" i="1"/>
  <c r="Y1457" i="1"/>
  <c r="X1457" i="1"/>
  <c r="W1457" i="1"/>
  <c r="V1457" i="1"/>
  <c r="U1457" i="1"/>
  <c r="T1457" i="1"/>
  <c r="AJ1457" i="1" s="1"/>
  <c r="AK1457" i="1" s="1"/>
  <c r="S1457" i="1"/>
  <c r="O1457" i="1"/>
  <c r="AO1456" i="1"/>
  <c r="AN1456" i="1"/>
  <c r="AM1456" i="1"/>
  <c r="AI1456" i="1"/>
  <c r="AH1456" i="1"/>
  <c r="AG1456" i="1"/>
  <c r="AF1456" i="1"/>
  <c r="AE1456" i="1"/>
  <c r="AD1456" i="1"/>
  <c r="AC1456" i="1"/>
  <c r="AB1456" i="1"/>
  <c r="AA1456" i="1"/>
  <c r="Z1456" i="1"/>
  <c r="Y1456" i="1"/>
  <c r="X1456" i="1"/>
  <c r="W1456" i="1"/>
  <c r="V1456" i="1"/>
  <c r="U1456" i="1"/>
  <c r="T1456" i="1"/>
  <c r="AJ1456" i="1" s="1"/>
  <c r="AK1456" i="1" s="1"/>
  <c r="S1456" i="1"/>
  <c r="O1456" i="1"/>
  <c r="AO1455" i="1"/>
  <c r="AN1455" i="1"/>
  <c r="AM1455" i="1"/>
  <c r="AI1455" i="1"/>
  <c r="AH1455" i="1"/>
  <c r="AG1455" i="1"/>
  <c r="AF1455" i="1"/>
  <c r="AE1455" i="1"/>
  <c r="AD1455" i="1"/>
  <c r="AC1455" i="1"/>
  <c r="AB1455" i="1"/>
  <c r="AA1455" i="1"/>
  <c r="Z1455" i="1"/>
  <c r="Y1455" i="1"/>
  <c r="X1455" i="1"/>
  <c r="W1455" i="1"/>
  <c r="V1455" i="1"/>
  <c r="U1455" i="1"/>
  <c r="T1455" i="1"/>
  <c r="AJ1455" i="1" s="1"/>
  <c r="AK1455" i="1" s="1"/>
  <c r="S1455" i="1"/>
  <c r="O1455" i="1"/>
  <c r="AO1454" i="1"/>
  <c r="AN1454" i="1"/>
  <c r="AM1454" i="1"/>
  <c r="AI1454" i="1"/>
  <c r="AH1454" i="1"/>
  <c r="AG1454" i="1"/>
  <c r="AF1454" i="1"/>
  <c r="AE1454" i="1"/>
  <c r="AD1454" i="1"/>
  <c r="AC1454" i="1"/>
  <c r="AB1454" i="1"/>
  <c r="AA1454" i="1"/>
  <c r="Z1454" i="1"/>
  <c r="Y1454" i="1"/>
  <c r="X1454" i="1"/>
  <c r="W1454" i="1"/>
  <c r="V1454" i="1"/>
  <c r="U1454" i="1"/>
  <c r="T1454" i="1"/>
  <c r="AJ1454" i="1" s="1"/>
  <c r="AK1454" i="1" s="1"/>
  <c r="S1454" i="1"/>
  <c r="O1454" i="1"/>
  <c r="AO1453" i="1"/>
  <c r="AN1453" i="1"/>
  <c r="AM1453" i="1"/>
  <c r="AI1453" i="1"/>
  <c r="AH1453" i="1"/>
  <c r="AG1453" i="1"/>
  <c r="AF1453" i="1"/>
  <c r="AE1453" i="1"/>
  <c r="AD1453" i="1"/>
  <c r="AC1453" i="1"/>
  <c r="AB1453" i="1"/>
  <c r="AA1453" i="1"/>
  <c r="Z1453" i="1"/>
  <c r="Y1453" i="1"/>
  <c r="X1453" i="1"/>
  <c r="W1453" i="1"/>
  <c r="V1453" i="1"/>
  <c r="U1453" i="1"/>
  <c r="T1453" i="1"/>
  <c r="AJ1453" i="1" s="1"/>
  <c r="AK1453" i="1" s="1"/>
  <c r="S1453" i="1"/>
  <c r="O1453" i="1"/>
  <c r="AO1452" i="1"/>
  <c r="AN1452" i="1"/>
  <c r="AM1452" i="1"/>
  <c r="AI1452" i="1"/>
  <c r="AH1452" i="1"/>
  <c r="AG1452" i="1"/>
  <c r="AF1452" i="1"/>
  <c r="AE1452" i="1"/>
  <c r="AD1452" i="1"/>
  <c r="AC1452" i="1"/>
  <c r="AB1452" i="1"/>
  <c r="AA1452" i="1"/>
  <c r="Z1452" i="1"/>
  <c r="Y1452" i="1"/>
  <c r="X1452" i="1"/>
  <c r="W1452" i="1"/>
  <c r="V1452" i="1"/>
  <c r="U1452" i="1"/>
  <c r="T1452" i="1"/>
  <c r="AJ1452" i="1" s="1"/>
  <c r="AK1452" i="1" s="1"/>
  <c r="S1452" i="1"/>
  <c r="O1452" i="1"/>
  <c r="AO1451" i="1"/>
  <c r="AN1451" i="1"/>
  <c r="AM1451" i="1"/>
  <c r="AI1451" i="1"/>
  <c r="AH1451" i="1"/>
  <c r="AG1451" i="1"/>
  <c r="AF1451" i="1"/>
  <c r="AE1451" i="1"/>
  <c r="AD1451" i="1"/>
  <c r="AC1451" i="1"/>
  <c r="AB1451" i="1"/>
  <c r="AA1451" i="1"/>
  <c r="Z1451" i="1"/>
  <c r="Y1451" i="1"/>
  <c r="X1451" i="1"/>
  <c r="W1451" i="1"/>
  <c r="V1451" i="1"/>
  <c r="U1451" i="1"/>
  <c r="T1451" i="1"/>
  <c r="AJ1451" i="1" s="1"/>
  <c r="AK1451" i="1" s="1"/>
  <c r="S1451" i="1"/>
  <c r="O1451" i="1"/>
  <c r="AO1450" i="1"/>
  <c r="AN1450" i="1"/>
  <c r="AM1450" i="1"/>
  <c r="AI1450" i="1"/>
  <c r="AH1450" i="1"/>
  <c r="AG1450" i="1"/>
  <c r="AF1450" i="1"/>
  <c r="AE1450" i="1"/>
  <c r="AD1450" i="1"/>
  <c r="AC1450" i="1"/>
  <c r="AB1450" i="1"/>
  <c r="AA1450" i="1"/>
  <c r="Z1450" i="1"/>
  <c r="Y1450" i="1"/>
  <c r="X1450" i="1"/>
  <c r="W1450" i="1"/>
  <c r="V1450" i="1"/>
  <c r="U1450" i="1"/>
  <c r="T1450" i="1"/>
  <c r="AJ1450" i="1" s="1"/>
  <c r="AK1450" i="1" s="1"/>
  <c r="S1450" i="1"/>
  <c r="O1450" i="1"/>
  <c r="AO1449" i="1"/>
  <c r="AN1449" i="1"/>
  <c r="AM1449" i="1"/>
  <c r="AI1449" i="1"/>
  <c r="AH1449" i="1"/>
  <c r="AG1449" i="1"/>
  <c r="AF1449" i="1"/>
  <c r="AE1449" i="1"/>
  <c r="AD1449" i="1"/>
  <c r="AC1449" i="1"/>
  <c r="AB1449" i="1"/>
  <c r="AA1449" i="1"/>
  <c r="Z1449" i="1"/>
  <c r="Y1449" i="1"/>
  <c r="X1449" i="1"/>
  <c r="W1449" i="1"/>
  <c r="V1449" i="1"/>
  <c r="U1449" i="1"/>
  <c r="T1449" i="1"/>
  <c r="AJ1449" i="1" s="1"/>
  <c r="AK1449" i="1" s="1"/>
  <c r="S1449" i="1"/>
  <c r="O1449" i="1"/>
  <c r="AO1448" i="1"/>
  <c r="AN1448" i="1"/>
  <c r="AM1448" i="1"/>
  <c r="AI1448" i="1"/>
  <c r="AH1448" i="1"/>
  <c r="AG1448" i="1"/>
  <c r="AF1448" i="1"/>
  <c r="AE1448" i="1"/>
  <c r="AD1448" i="1"/>
  <c r="AC1448" i="1"/>
  <c r="AB1448" i="1"/>
  <c r="AA1448" i="1"/>
  <c r="Z1448" i="1"/>
  <c r="Y1448" i="1"/>
  <c r="X1448" i="1"/>
  <c r="W1448" i="1"/>
  <c r="V1448" i="1"/>
  <c r="U1448" i="1"/>
  <c r="T1448" i="1"/>
  <c r="AJ1448" i="1" s="1"/>
  <c r="AK1448" i="1" s="1"/>
  <c r="S1448" i="1"/>
  <c r="O1448" i="1"/>
  <c r="AO1447" i="1"/>
  <c r="AN1447" i="1"/>
  <c r="AM1447" i="1"/>
  <c r="AI1447" i="1"/>
  <c r="AH1447" i="1"/>
  <c r="AG1447" i="1"/>
  <c r="AF1447" i="1"/>
  <c r="AE1447" i="1"/>
  <c r="AD1447" i="1"/>
  <c r="AC1447" i="1"/>
  <c r="AB1447" i="1"/>
  <c r="AA1447" i="1"/>
  <c r="Z1447" i="1"/>
  <c r="Y1447" i="1"/>
  <c r="X1447" i="1"/>
  <c r="W1447" i="1"/>
  <c r="V1447" i="1"/>
  <c r="U1447" i="1"/>
  <c r="T1447" i="1"/>
  <c r="AJ1447" i="1" s="1"/>
  <c r="AK1447" i="1" s="1"/>
  <c r="S1447" i="1"/>
  <c r="O1447" i="1"/>
  <c r="AO1446" i="1"/>
  <c r="AN1446" i="1"/>
  <c r="AM1446" i="1"/>
  <c r="AI1446" i="1"/>
  <c r="AH1446" i="1"/>
  <c r="AG1446" i="1"/>
  <c r="AF1446" i="1"/>
  <c r="AE1446" i="1"/>
  <c r="AD1446" i="1"/>
  <c r="AC1446" i="1"/>
  <c r="AB1446" i="1"/>
  <c r="AA1446" i="1"/>
  <c r="Z1446" i="1"/>
  <c r="Y1446" i="1"/>
  <c r="X1446" i="1"/>
  <c r="W1446" i="1"/>
  <c r="V1446" i="1"/>
  <c r="U1446" i="1"/>
  <c r="T1446" i="1"/>
  <c r="AJ1446" i="1" s="1"/>
  <c r="AK1446" i="1" s="1"/>
  <c r="S1446" i="1"/>
  <c r="O1446" i="1"/>
  <c r="AO1445" i="1"/>
  <c r="AN1445" i="1"/>
  <c r="AM1445" i="1"/>
  <c r="AI1445" i="1"/>
  <c r="AH1445" i="1"/>
  <c r="AG1445" i="1"/>
  <c r="AF1445" i="1"/>
  <c r="AE1445" i="1"/>
  <c r="AD1445" i="1"/>
  <c r="AC1445" i="1"/>
  <c r="AB1445" i="1"/>
  <c r="AA1445" i="1"/>
  <c r="Z1445" i="1"/>
  <c r="Y1445" i="1"/>
  <c r="X1445" i="1"/>
  <c r="W1445" i="1"/>
  <c r="V1445" i="1"/>
  <c r="U1445" i="1"/>
  <c r="T1445" i="1"/>
  <c r="AJ1445" i="1" s="1"/>
  <c r="AK1445" i="1" s="1"/>
  <c r="S1445" i="1"/>
  <c r="O1445" i="1"/>
  <c r="AO1444" i="1"/>
  <c r="AN1444" i="1"/>
  <c r="AM1444" i="1"/>
  <c r="AI1444" i="1"/>
  <c r="AH1444" i="1"/>
  <c r="AG1444" i="1"/>
  <c r="AF1444" i="1"/>
  <c r="AE1444" i="1"/>
  <c r="AD1444" i="1"/>
  <c r="AC1444" i="1"/>
  <c r="AB1444" i="1"/>
  <c r="AA1444" i="1"/>
  <c r="Z1444" i="1"/>
  <c r="Y1444" i="1"/>
  <c r="X1444" i="1"/>
  <c r="W1444" i="1"/>
  <c r="V1444" i="1"/>
  <c r="U1444" i="1"/>
  <c r="T1444" i="1"/>
  <c r="AJ1444" i="1" s="1"/>
  <c r="AK1444" i="1" s="1"/>
  <c r="S1444" i="1"/>
  <c r="O1444" i="1"/>
  <c r="AO1443" i="1"/>
  <c r="AN1443" i="1"/>
  <c r="AM1443" i="1"/>
  <c r="AI1443" i="1"/>
  <c r="AH1443" i="1"/>
  <c r="AG1443" i="1"/>
  <c r="AF1443" i="1"/>
  <c r="AE1443" i="1"/>
  <c r="AD1443" i="1"/>
  <c r="AC1443" i="1"/>
  <c r="AB1443" i="1"/>
  <c r="AA1443" i="1"/>
  <c r="Z1443" i="1"/>
  <c r="Y1443" i="1"/>
  <c r="X1443" i="1"/>
  <c r="W1443" i="1"/>
  <c r="V1443" i="1"/>
  <c r="U1443" i="1"/>
  <c r="T1443" i="1"/>
  <c r="AJ1443" i="1" s="1"/>
  <c r="AK1443" i="1" s="1"/>
  <c r="S1443" i="1"/>
  <c r="O1443" i="1"/>
  <c r="AO1442" i="1"/>
  <c r="AN1442" i="1"/>
  <c r="AM1442" i="1"/>
  <c r="AI1442" i="1"/>
  <c r="AH1442" i="1"/>
  <c r="AG1442" i="1"/>
  <c r="AF1442" i="1"/>
  <c r="AE1442" i="1"/>
  <c r="AD1442" i="1"/>
  <c r="AC1442" i="1"/>
  <c r="AB1442" i="1"/>
  <c r="AA1442" i="1"/>
  <c r="Z1442" i="1"/>
  <c r="Y1442" i="1"/>
  <c r="X1442" i="1"/>
  <c r="W1442" i="1"/>
  <c r="V1442" i="1"/>
  <c r="U1442" i="1"/>
  <c r="T1442" i="1"/>
  <c r="AJ1442" i="1" s="1"/>
  <c r="AK1442" i="1" s="1"/>
  <c r="S1442" i="1"/>
  <c r="O1442" i="1"/>
  <c r="AO1441" i="1"/>
  <c r="AN1441" i="1"/>
  <c r="AM1441" i="1"/>
  <c r="AI1441" i="1"/>
  <c r="AH1441" i="1"/>
  <c r="AG1441" i="1"/>
  <c r="AF1441" i="1"/>
  <c r="AE1441" i="1"/>
  <c r="AD1441" i="1"/>
  <c r="AC1441" i="1"/>
  <c r="AB1441" i="1"/>
  <c r="AA1441" i="1"/>
  <c r="Z1441" i="1"/>
  <c r="Y1441" i="1"/>
  <c r="X1441" i="1"/>
  <c r="W1441" i="1"/>
  <c r="V1441" i="1"/>
  <c r="U1441" i="1"/>
  <c r="T1441" i="1"/>
  <c r="AJ1441" i="1" s="1"/>
  <c r="AK1441" i="1" s="1"/>
  <c r="S1441" i="1"/>
  <c r="O1441" i="1"/>
  <c r="AO1440" i="1"/>
  <c r="AN1440" i="1"/>
  <c r="AM1440" i="1"/>
  <c r="AI1440" i="1"/>
  <c r="AH1440" i="1"/>
  <c r="AG1440" i="1"/>
  <c r="AF1440" i="1"/>
  <c r="AE1440" i="1"/>
  <c r="AD1440" i="1"/>
  <c r="AC1440" i="1"/>
  <c r="AB1440" i="1"/>
  <c r="AA1440" i="1"/>
  <c r="Z1440" i="1"/>
  <c r="Y1440" i="1"/>
  <c r="X1440" i="1"/>
  <c r="W1440" i="1"/>
  <c r="V1440" i="1"/>
  <c r="U1440" i="1"/>
  <c r="T1440" i="1"/>
  <c r="AJ1440" i="1" s="1"/>
  <c r="AK1440" i="1" s="1"/>
  <c r="S1440" i="1"/>
  <c r="O1440" i="1"/>
  <c r="AO1439" i="1"/>
  <c r="AN1439" i="1"/>
  <c r="AM1439" i="1"/>
  <c r="AI1439" i="1"/>
  <c r="AH1439" i="1"/>
  <c r="AG1439" i="1"/>
  <c r="AF1439" i="1"/>
  <c r="AE1439" i="1"/>
  <c r="AD1439" i="1"/>
  <c r="AC1439" i="1"/>
  <c r="AB1439" i="1"/>
  <c r="AA1439" i="1"/>
  <c r="Z1439" i="1"/>
  <c r="Y1439" i="1"/>
  <c r="X1439" i="1"/>
  <c r="W1439" i="1"/>
  <c r="V1439" i="1"/>
  <c r="U1439" i="1"/>
  <c r="T1439" i="1"/>
  <c r="AJ1439" i="1" s="1"/>
  <c r="AK1439" i="1" s="1"/>
  <c r="S1439" i="1"/>
  <c r="O1439" i="1"/>
  <c r="AO1438" i="1"/>
  <c r="AN1438" i="1"/>
  <c r="AM1438" i="1"/>
  <c r="AI1438" i="1"/>
  <c r="AH1438" i="1"/>
  <c r="AG1438" i="1"/>
  <c r="AF1438" i="1"/>
  <c r="AE1438" i="1"/>
  <c r="AD1438" i="1"/>
  <c r="AC1438" i="1"/>
  <c r="AB1438" i="1"/>
  <c r="AA1438" i="1"/>
  <c r="Z1438" i="1"/>
  <c r="Y1438" i="1"/>
  <c r="X1438" i="1"/>
  <c r="W1438" i="1"/>
  <c r="V1438" i="1"/>
  <c r="U1438" i="1"/>
  <c r="T1438" i="1"/>
  <c r="AJ1438" i="1" s="1"/>
  <c r="AK1438" i="1" s="1"/>
  <c r="S1438" i="1"/>
  <c r="O1438" i="1"/>
  <c r="AO1437" i="1"/>
  <c r="AN1437" i="1"/>
  <c r="AM1437" i="1"/>
  <c r="AI1437" i="1"/>
  <c r="AH1437" i="1"/>
  <c r="AG1437" i="1"/>
  <c r="AF1437" i="1"/>
  <c r="AE1437" i="1"/>
  <c r="AD1437" i="1"/>
  <c r="AC1437" i="1"/>
  <c r="AB1437" i="1"/>
  <c r="AA1437" i="1"/>
  <c r="Z1437" i="1"/>
  <c r="Y1437" i="1"/>
  <c r="X1437" i="1"/>
  <c r="W1437" i="1"/>
  <c r="V1437" i="1"/>
  <c r="U1437" i="1"/>
  <c r="T1437" i="1"/>
  <c r="AJ1437" i="1" s="1"/>
  <c r="AK1437" i="1" s="1"/>
  <c r="S1437" i="1"/>
  <c r="O1437" i="1"/>
  <c r="AO1436" i="1"/>
  <c r="AN1436" i="1"/>
  <c r="AM1436" i="1"/>
  <c r="AI1436" i="1"/>
  <c r="AH1436" i="1"/>
  <c r="AG1436" i="1"/>
  <c r="AF1436" i="1"/>
  <c r="AE1436" i="1"/>
  <c r="AD1436" i="1"/>
  <c r="AC1436" i="1"/>
  <c r="AB1436" i="1"/>
  <c r="AA1436" i="1"/>
  <c r="Z1436" i="1"/>
  <c r="Y1436" i="1"/>
  <c r="X1436" i="1"/>
  <c r="W1436" i="1"/>
  <c r="V1436" i="1"/>
  <c r="U1436" i="1"/>
  <c r="T1436" i="1"/>
  <c r="AJ1436" i="1" s="1"/>
  <c r="AK1436" i="1" s="1"/>
  <c r="S1436" i="1"/>
  <c r="O1436" i="1"/>
  <c r="AO1435" i="1"/>
  <c r="AN1435" i="1"/>
  <c r="AM1435" i="1"/>
  <c r="AI1435" i="1"/>
  <c r="AH1435" i="1"/>
  <c r="AG1435" i="1"/>
  <c r="AF1435" i="1"/>
  <c r="AE1435" i="1"/>
  <c r="AD1435" i="1"/>
  <c r="AC1435" i="1"/>
  <c r="AB1435" i="1"/>
  <c r="AA1435" i="1"/>
  <c r="Z1435" i="1"/>
  <c r="Y1435" i="1"/>
  <c r="X1435" i="1"/>
  <c r="W1435" i="1"/>
  <c r="V1435" i="1"/>
  <c r="U1435" i="1"/>
  <c r="T1435" i="1"/>
  <c r="AJ1435" i="1" s="1"/>
  <c r="AK1435" i="1" s="1"/>
  <c r="S1435" i="1"/>
  <c r="O1435" i="1"/>
  <c r="AO1434" i="1"/>
  <c r="AN1434" i="1"/>
  <c r="AM1434" i="1"/>
  <c r="AI1434" i="1"/>
  <c r="AH1434" i="1"/>
  <c r="AG1434" i="1"/>
  <c r="AF1434" i="1"/>
  <c r="AE1434" i="1"/>
  <c r="AD1434" i="1"/>
  <c r="AC1434" i="1"/>
  <c r="AB1434" i="1"/>
  <c r="AA1434" i="1"/>
  <c r="Z1434" i="1"/>
  <c r="Y1434" i="1"/>
  <c r="X1434" i="1"/>
  <c r="W1434" i="1"/>
  <c r="V1434" i="1"/>
  <c r="U1434" i="1"/>
  <c r="T1434" i="1"/>
  <c r="AJ1434" i="1" s="1"/>
  <c r="AK1434" i="1" s="1"/>
  <c r="S1434" i="1"/>
  <c r="O1434" i="1"/>
  <c r="AO1433" i="1"/>
  <c r="AN1433" i="1"/>
  <c r="AM1433" i="1"/>
  <c r="AI1433" i="1"/>
  <c r="AH1433" i="1"/>
  <c r="AG1433" i="1"/>
  <c r="AF1433" i="1"/>
  <c r="AE1433" i="1"/>
  <c r="AD1433" i="1"/>
  <c r="AC1433" i="1"/>
  <c r="AB1433" i="1"/>
  <c r="AA1433" i="1"/>
  <c r="Z1433" i="1"/>
  <c r="Y1433" i="1"/>
  <c r="X1433" i="1"/>
  <c r="W1433" i="1"/>
  <c r="V1433" i="1"/>
  <c r="U1433" i="1"/>
  <c r="T1433" i="1"/>
  <c r="AJ1433" i="1" s="1"/>
  <c r="AK1433" i="1" s="1"/>
  <c r="S1433" i="1"/>
  <c r="O1433" i="1"/>
  <c r="AO1432" i="1"/>
  <c r="AN1432" i="1"/>
  <c r="AM1432" i="1"/>
  <c r="AI1432" i="1"/>
  <c r="AH1432" i="1"/>
  <c r="AG1432" i="1"/>
  <c r="AF1432" i="1"/>
  <c r="AE1432" i="1"/>
  <c r="AD1432" i="1"/>
  <c r="AC1432" i="1"/>
  <c r="AB1432" i="1"/>
  <c r="AA1432" i="1"/>
  <c r="Z1432" i="1"/>
  <c r="Y1432" i="1"/>
  <c r="X1432" i="1"/>
  <c r="W1432" i="1"/>
  <c r="V1432" i="1"/>
  <c r="U1432" i="1"/>
  <c r="T1432" i="1"/>
  <c r="AJ1432" i="1" s="1"/>
  <c r="AK1432" i="1" s="1"/>
  <c r="S1432" i="1"/>
  <c r="O1432" i="1"/>
  <c r="AO1431" i="1"/>
  <c r="AN1431" i="1"/>
  <c r="AM1431" i="1"/>
  <c r="AI1431" i="1"/>
  <c r="AH1431" i="1"/>
  <c r="AG1431" i="1"/>
  <c r="AF1431" i="1"/>
  <c r="AE1431" i="1"/>
  <c r="AD1431" i="1"/>
  <c r="AC1431" i="1"/>
  <c r="AB1431" i="1"/>
  <c r="AA1431" i="1"/>
  <c r="Z1431" i="1"/>
  <c r="Y1431" i="1"/>
  <c r="X1431" i="1"/>
  <c r="W1431" i="1"/>
  <c r="V1431" i="1"/>
  <c r="U1431" i="1"/>
  <c r="T1431" i="1"/>
  <c r="AJ1431" i="1" s="1"/>
  <c r="AK1431" i="1" s="1"/>
  <c r="S1431" i="1"/>
  <c r="O1431" i="1"/>
  <c r="AO1430" i="1"/>
  <c r="AN1430" i="1"/>
  <c r="AM1430" i="1"/>
  <c r="AI1430" i="1"/>
  <c r="AH1430" i="1"/>
  <c r="AG1430" i="1"/>
  <c r="AF1430" i="1"/>
  <c r="AE1430" i="1"/>
  <c r="AD1430" i="1"/>
  <c r="AC1430" i="1"/>
  <c r="AB1430" i="1"/>
  <c r="AA1430" i="1"/>
  <c r="Z1430" i="1"/>
  <c r="Y1430" i="1"/>
  <c r="X1430" i="1"/>
  <c r="W1430" i="1"/>
  <c r="V1430" i="1"/>
  <c r="U1430" i="1"/>
  <c r="T1430" i="1"/>
  <c r="AJ1430" i="1" s="1"/>
  <c r="AK1430" i="1" s="1"/>
  <c r="S1430" i="1"/>
  <c r="O1430" i="1"/>
  <c r="AO1429" i="1"/>
  <c r="AN1429" i="1"/>
  <c r="AM1429" i="1"/>
  <c r="AI1429" i="1"/>
  <c r="AH1429" i="1"/>
  <c r="AG1429" i="1"/>
  <c r="AF1429" i="1"/>
  <c r="AE1429" i="1"/>
  <c r="AD1429" i="1"/>
  <c r="AC1429" i="1"/>
  <c r="AB1429" i="1"/>
  <c r="AA1429" i="1"/>
  <c r="Z1429" i="1"/>
  <c r="Y1429" i="1"/>
  <c r="X1429" i="1"/>
  <c r="W1429" i="1"/>
  <c r="V1429" i="1"/>
  <c r="U1429" i="1"/>
  <c r="T1429" i="1"/>
  <c r="AJ1429" i="1" s="1"/>
  <c r="AK1429" i="1" s="1"/>
  <c r="S1429" i="1"/>
  <c r="O1429" i="1"/>
  <c r="AO1428" i="1"/>
  <c r="AN1428" i="1"/>
  <c r="AM1428" i="1"/>
  <c r="AI1428" i="1"/>
  <c r="AH1428" i="1"/>
  <c r="AG1428" i="1"/>
  <c r="AF1428" i="1"/>
  <c r="AE1428" i="1"/>
  <c r="AD1428" i="1"/>
  <c r="AC1428" i="1"/>
  <c r="AB1428" i="1"/>
  <c r="AA1428" i="1"/>
  <c r="Z1428" i="1"/>
  <c r="Y1428" i="1"/>
  <c r="X1428" i="1"/>
  <c r="W1428" i="1"/>
  <c r="V1428" i="1"/>
  <c r="U1428" i="1"/>
  <c r="T1428" i="1"/>
  <c r="AJ1428" i="1" s="1"/>
  <c r="AK1428" i="1" s="1"/>
  <c r="S1428" i="1"/>
  <c r="O1428" i="1"/>
  <c r="AO1427" i="1"/>
  <c r="AN1427" i="1"/>
  <c r="AM1427" i="1"/>
  <c r="AI1427" i="1"/>
  <c r="AH1427" i="1"/>
  <c r="AG1427" i="1"/>
  <c r="AF1427" i="1"/>
  <c r="AE1427" i="1"/>
  <c r="AD1427" i="1"/>
  <c r="AC1427" i="1"/>
  <c r="AB1427" i="1"/>
  <c r="AA1427" i="1"/>
  <c r="Z1427" i="1"/>
  <c r="Y1427" i="1"/>
  <c r="X1427" i="1"/>
  <c r="W1427" i="1"/>
  <c r="V1427" i="1"/>
  <c r="U1427" i="1"/>
  <c r="T1427" i="1"/>
  <c r="AJ1427" i="1" s="1"/>
  <c r="AK1427" i="1" s="1"/>
  <c r="S1427" i="1"/>
  <c r="O1427" i="1"/>
  <c r="AO1426" i="1"/>
  <c r="AN1426" i="1"/>
  <c r="AM1426" i="1"/>
  <c r="AI1426" i="1"/>
  <c r="AH1426" i="1"/>
  <c r="AG1426" i="1"/>
  <c r="AF1426" i="1"/>
  <c r="AE1426" i="1"/>
  <c r="AD1426" i="1"/>
  <c r="AC1426" i="1"/>
  <c r="AB1426" i="1"/>
  <c r="AA1426" i="1"/>
  <c r="Z1426" i="1"/>
  <c r="Y1426" i="1"/>
  <c r="X1426" i="1"/>
  <c r="W1426" i="1"/>
  <c r="V1426" i="1"/>
  <c r="U1426" i="1"/>
  <c r="T1426" i="1"/>
  <c r="AJ1426" i="1" s="1"/>
  <c r="AK1426" i="1" s="1"/>
  <c r="S1426" i="1"/>
  <c r="O1426" i="1"/>
  <c r="AO1425" i="1"/>
  <c r="AN1425" i="1"/>
  <c r="AM1425" i="1"/>
  <c r="AI1425" i="1"/>
  <c r="AH1425" i="1"/>
  <c r="AG1425" i="1"/>
  <c r="AF1425" i="1"/>
  <c r="AE1425" i="1"/>
  <c r="AD1425" i="1"/>
  <c r="AC1425" i="1"/>
  <c r="AB1425" i="1"/>
  <c r="AA1425" i="1"/>
  <c r="Z1425" i="1"/>
  <c r="Y1425" i="1"/>
  <c r="X1425" i="1"/>
  <c r="W1425" i="1"/>
  <c r="V1425" i="1"/>
  <c r="U1425" i="1"/>
  <c r="T1425" i="1"/>
  <c r="AJ1425" i="1" s="1"/>
  <c r="AK1425" i="1" s="1"/>
  <c r="S1425" i="1"/>
  <c r="O1425" i="1"/>
  <c r="AO1424" i="1"/>
  <c r="AN1424" i="1"/>
  <c r="AM1424" i="1"/>
  <c r="AI1424" i="1"/>
  <c r="AH1424" i="1"/>
  <c r="AG1424" i="1"/>
  <c r="AF1424" i="1"/>
  <c r="AE1424" i="1"/>
  <c r="AD1424" i="1"/>
  <c r="AC1424" i="1"/>
  <c r="AB1424" i="1"/>
  <c r="AA1424" i="1"/>
  <c r="Z1424" i="1"/>
  <c r="Y1424" i="1"/>
  <c r="X1424" i="1"/>
  <c r="W1424" i="1"/>
  <c r="V1424" i="1"/>
  <c r="U1424" i="1"/>
  <c r="T1424" i="1"/>
  <c r="AJ1424" i="1" s="1"/>
  <c r="AK1424" i="1" s="1"/>
  <c r="S1424" i="1"/>
  <c r="O1424" i="1"/>
  <c r="AO1423" i="1"/>
  <c r="AN1423" i="1"/>
  <c r="AM1423" i="1"/>
  <c r="AI1423" i="1"/>
  <c r="AH1423" i="1"/>
  <c r="AG1423" i="1"/>
  <c r="AF1423" i="1"/>
  <c r="AE1423" i="1"/>
  <c r="AD1423" i="1"/>
  <c r="AC1423" i="1"/>
  <c r="AB1423" i="1"/>
  <c r="AA1423" i="1"/>
  <c r="Z1423" i="1"/>
  <c r="Y1423" i="1"/>
  <c r="X1423" i="1"/>
  <c r="W1423" i="1"/>
  <c r="V1423" i="1"/>
  <c r="U1423" i="1"/>
  <c r="T1423" i="1"/>
  <c r="AJ1423" i="1" s="1"/>
  <c r="AK1423" i="1" s="1"/>
  <c r="S1423" i="1"/>
  <c r="O1423" i="1"/>
  <c r="AO1422" i="1"/>
  <c r="AN1422" i="1"/>
  <c r="AM1422" i="1"/>
  <c r="AI1422" i="1"/>
  <c r="AH1422" i="1"/>
  <c r="AG1422" i="1"/>
  <c r="AF1422" i="1"/>
  <c r="AE1422" i="1"/>
  <c r="AD1422" i="1"/>
  <c r="AC1422" i="1"/>
  <c r="AB1422" i="1"/>
  <c r="AA1422" i="1"/>
  <c r="Z1422" i="1"/>
  <c r="Y1422" i="1"/>
  <c r="X1422" i="1"/>
  <c r="W1422" i="1"/>
  <c r="V1422" i="1"/>
  <c r="U1422" i="1"/>
  <c r="T1422" i="1"/>
  <c r="AJ1422" i="1" s="1"/>
  <c r="AK1422" i="1" s="1"/>
  <c r="S1422" i="1"/>
  <c r="O1422" i="1"/>
  <c r="AO1421" i="1"/>
  <c r="AN1421" i="1"/>
  <c r="AM1421" i="1"/>
  <c r="AI1421" i="1"/>
  <c r="AH1421" i="1"/>
  <c r="AG1421" i="1"/>
  <c r="AF1421" i="1"/>
  <c r="AE1421" i="1"/>
  <c r="AD1421" i="1"/>
  <c r="AC1421" i="1"/>
  <c r="AB1421" i="1"/>
  <c r="AA1421" i="1"/>
  <c r="Z1421" i="1"/>
  <c r="Y1421" i="1"/>
  <c r="X1421" i="1"/>
  <c r="W1421" i="1"/>
  <c r="V1421" i="1"/>
  <c r="U1421" i="1"/>
  <c r="T1421" i="1"/>
  <c r="AJ1421" i="1" s="1"/>
  <c r="AK1421" i="1" s="1"/>
  <c r="S1421" i="1"/>
  <c r="O1421" i="1"/>
  <c r="AO1420" i="1"/>
  <c r="AN1420" i="1"/>
  <c r="AM1420" i="1"/>
  <c r="AI1420" i="1"/>
  <c r="AH1420" i="1"/>
  <c r="AG1420" i="1"/>
  <c r="AF1420" i="1"/>
  <c r="AE1420" i="1"/>
  <c r="AD1420" i="1"/>
  <c r="AC1420" i="1"/>
  <c r="AB1420" i="1"/>
  <c r="AA1420" i="1"/>
  <c r="Z1420" i="1"/>
  <c r="Y1420" i="1"/>
  <c r="X1420" i="1"/>
  <c r="W1420" i="1"/>
  <c r="V1420" i="1"/>
  <c r="U1420" i="1"/>
  <c r="T1420" i="1"/>
  <c r="AJ1420" i="1" s="1"/>
  <c r="AK1420" i="1" s="1"/>
  <c r="S1420" i="1"/>
  <c r="O1420" i="1"/>
  <c r="AO1419" i="1"/>
  <c r="AN1419" i="1"/>
  <c r="AM1419" i="1"/>
  <c r="AI1419" i="1"/>
  <c r="AH1419" i="1"/>
  <c r="AG1419" i="1"/>
  <c r="AF1419" i="1"/>
  <c r="AE1419" i="1"/>
  <c r="AD1419" i="1"/>
  <c r="AC1419" i="1"/>
  <c r="AB1419" i="1"/>
  <c r="AA1419" i="1"/>
  <c r="Z1419" i="1"/>
  <c r="Y1419" i="1"/>
  <c r="X1419" i="1"/>
  <c r="W1419" i="1"/>
  <c r="V1419" i="1"/>
  <c r="U1419" i="1"/>
  <c r="T1419" i="1"/>
  <c r="AJ1419" i="1" s="1"/>
  <c r="AK1419" i="1" s="1"/>
  <c r="S1419" i="1"/>
  <c r="O1419" i="1"/>
  <c r="AO1418" i="1"/>
  <c r="AN1418" i="1"/>
  <c r="AM1418" i="1"/>
  <c r="AI1418" i="1"/>
  <c r="AH1418" i="1"/>
  <c r="AG1418" i="1"/>
  <c r="AF1418" i="1"/>
  <c r="AE1418" i="1"/>
  <c r="AD1418" i="1"/>
  <c r="AC1418" i="1"/>
  <c r="AB1418" i="1"/>
  <c r="AA1418" i="1"/>
  <c r="Z1418" i="1"/>
  <c r="Y1418" i="1"/>
  <c r="X1418" i="1"/>
  <c r="W1418" i="1"/>
  <c r="V1418" i="1"/>
  <c r="U1418" i="1"/>
  <c r="T1418" i="1"/>
  <c r="AJ1418" i="1" s="1"/>
  <c r="AK1418" i="1" s="1"/>
  <c r="S1418" i="1"/>
  <c r="O1418" i="1"/>
  <c r="AO1417" i="1"/>
  <c r="AN1417" i="1"/>
  <c r="AM1417" i="1"/>
  <c r="AI1417" i="1"/>
  <c r="AH1417" i="1"/>
  <c r="AG1417" i="1"/>
  <c r="AF1417" i="1"/>
  <c r="AE1417" i="1"/>
  <c r="AD1417" i="1"/>
  <c r="AC1417" i="1"/>
  <c r="AB1417" i="1"/>
  <c r="AA1417" i="1"/>
  <c r="Z1417" i="1"/>
  <c r="Y1417" i="1"/>
  <c r="X1417" i="1"/>
  <c r="W1417" i="1"/>
  <c r="V1417" i="1"/>
  <c r="U1417" i="1"/>
  <c r="T1417" i="1"/>
  <c r="AJ1417" i="1" s="1"/>
  <c r="AK1417" i="1" s="1"/>
  <c r="S1417" i="1"/>
  <c r="O1417" i="1"/>
  <c r="AO1416" i="1"/>
  <c r="AN1416" i="1"/>
  <c r="AM1416" i="1"/>
  <c r="AI1416" i="1"/>
  <c r="AH1416" i="1"/>
  <c r="AG1416" i="1"/>
  <c r="AF1416" i="1"/>
  <c r="AE1416" i="1"/>
  <c r="AD1416" i="1"/>
  <c r="AC1416" i="1"/>
  <c r="AB1416" i="1"/>
  <c r="AA1416" i="1"/>
  <c r="Z1416" i="1"/>
  <c r="Y1416" i="1"/>
  <c r="X1416" i="1"/>
  <c r="W1416" i="1"/>
  <c r="V1416" i="1"/>
  <c r="U1416" i="1"/>
  <c r="T1416" i="1"/>
  <c r="AJ1416" i="1" s="1"/>
  <c r="AK1416" i="1" s="1"/>
  <c r="S1416" i="1"/>
  <c r="O1416" i="1"/>
  <c r="AO1415" i="1"/>
  <c r="AN1415" i="1"/>
  <c r="AM1415" i="1"/>
  <c r="AI1415" i="1"/>
  <c r="AH1415" i="1"/>
  <c r="AG1415" i="1"/>
  <c r="AF1415" i="1"/>
  <c r="AE1415" i="1"/>
  <c r="AD1415" i="1"/>
  <c r="AC1415" i="1"/>
  <c r="AB1415" i="1"/>
  <c r="AA1415" i="1"/>
  <c r="Z1415" i="1"/>
  <c r="Y1415" i="1"/>
  <c r="X1415" i="1"/>
  <c r="W1415" i="1"/>
  <c r="V1415" i="1"/>
  <c r="U1415" i="1"/>
  <c r="T1415" i="1"/>
  <c r="AJ1415" i="1" s="1"/>
  <c r="AK1415" i="1" s="1"/>
  <c r="S1415" i="1"/>
  <c r="O1415" i="1"/>
  <c r="AO1414" i="1"/>
  <c r="AN1414" i="1"/>
  <c r="AM1414" i="1"/>
  <c r="AI1414" i="1"/>
  <c r="AH1414" i="1"/>
  <c r="AG1414" i="1"/>
  <c r="AF1414" i="1"/>
  <c r="AE1414" i="1"/>
  <c r="AD1414" i="1"/>
  <c r="AC1414" i="1"/>
  <c r="AB1414" i="1"/>
  <c r="AA1414" i="1"/>
  <c r="Z1414" i="1"/>
  <c r="Y1414" i="1"/>
  <c r="X1414" i="1"/>
  <c r="W1414" i="1"/>
  <c r="V1414" i="1"/>
  <c r="U1414" i="1"/>
  <c r="T1414" i="1"/>
  <c r="AJ1414" i="1" s="1"/>
  <c r="AK1414" i="1" s="1"/>
  <c r="S1414" i="1"/>
  <c r="O1414" i="1"/>
  <c r="AO1413" i="1"/>
  <c r="AN1413" i="1"/>
  <c r="AM1413" i="1"/>
  <c r="AI1413" i="1"/>
  <c r="AH1413" i="1"/>
  <c r="AG1413" i="1"/>
  <c r="AF1413" i="1"/>
  <c r="AE1413" i="1"/>
  <c r="AD1413" i="1"/>
  <c r="AC1413" i="1"/>
  <c r="AB1413" i="1"/>
  <c r="AA1413" i="1"/>
  <c r="Z1413" i="1"/>
  <c r="Y1413" i="1"/>
  <c r="X1413" i="1"/>
  <c r="W1413" i="1"/>
  <c r="V1413" i="1"/>
  <c r="U1413" i="1"/>
  <c r="T1413" i="1"/>
  <c r="AJ1413" i="1" s="1"/>
  <c r="AK1413" i="1" s="1"/>
  <c r="S1413" i="1"/>
  <c r="O1413" i="1"/>
  <c r="AO1412" i="1"/>
  <c r="AN1412" i="1"/>
  <c r="AM1412" i="1"/>
  <c r="AI1412" i="1"/>
  <c r="AH1412" i="1"/>
  <c r="AG1412" i="1"/>
  <c r="AF1412" i="1"/>
  <c r="AE1412" i="1"/>
  <c r="AD1412" i="1"/>
  <c r="AC1412" i="1"/>
  <c r="AB1412" i="1"/>
  <c r="AA1412" i="1"/>
  <c r="Z1412" i="1"/>
  <c r="Y1412" i="1"/>
  <c r="X1412" i="1"/>
  <c r="W1412" i="1"/>
  <c r="V1412" i="1"/>
  <c r="U1412" i="1"/>
  <c r="T1412" i="1"/>
  <c r="AJ1412" i="1" s="1"/>
  <c r="AK1412" i="1" s="1"/>
  <c r="S1412" i="1"/>
  <c r="O1412" i="1"/>
  <c r="AO1411" i="1"/>
  <c r="AN1411" i="1"/>
  <c r="AM1411" i="1"/>
  <c r="AI1411" i="1"/>
  <c r="AH1411" i="1"/>
  <c r="AG1411" i="1"/>
  <c r="AF1411" i="1"/>
  <c r="AE1411" i="1"/>
  <c r="AD1411" i="1"/>
  <c r="AC1411" i="1"/>
  <c r="AB1411" i="1"/>
  <c r="AA1411" i="1"/>
  <c r="Z1411" i="1"/>
  <c r="Y1411" i="1"/>
  <c r="X1411" i="1"/>
  <c r="W1411" i="1"/>
  <c r="V1411" i="1"/>
  <c r="U1411" i="1"/>
  <c r="T1411" i="1"/>
  <c r="AJ1411" i="1" s="1"/>
  <c r="AK1411" i="1" s="1"/>
  <c r="S1411" i="1"/>
  <c r="O1411" i="1"/>
  <c r="AO1410" i="1"/>
  <c r="AN1410" i="1"/>
  <c r="AM1410" i="1"/>
  <c r="AI1410" i="1"/>
  <c r="AH1410" i="1"/>
  <c r="AG1410" i="1"/>
  <c r="AF1410" i="1"/>
  <c r="AE1410" i="1"/>
  <c r="AD1410" i="1"/>
  <c r="AC1410" i="1"/>
  <c r="AB1410" i="1"/>
  <c r="AA1410" i="1"/>
  <c r="Z1410" i="1"/>
  <c r="Y1410" i="1"/>
  <c r="X1410" i="1"/>
  <c r="W1410" i="1"/>
  <c r="V1410" i="1"/>
  <c r="U1410" i="1"/>
  <c r="T1410" i="1"/>
  <c r="AJ1410" i="1" s="1"/>
  <c r="AK1410" i="1" s="1"/>
  <c r="S1410" i="1"/>
  <c r="O1410" i="1"/>
  <c r="AO1409" i="1"/>
  <c r="AN1409" i="1"/>
  <c r="AM1409" i="1"/>
  <c r="AI1409" i="1"/>
  <c r="AH1409" i="1"/>
  <c r="AG1409" i="1"/>
  <c r="AF1409" i="1"/>
  <c r="AE1409" i="1"/>
  <c r="AD1409" i="1"/>
  <c r="AC1409" i="1"/>
  <c r="AB1409" i="1"/>
  <c r="AA1409" i="1"/>
  <c r="Z1409" i="1"/>
  <c r="Y1409" i="1"/>
  <c r="X1409" i="1"/>
  <c r="W1409" i="1"/>
  <c r="V1409" i="1"/>
  <c r="U1409" i="1"/>
  <c r="T1409" i="1"/>
  <c r="AJ1409" i="1" s="1"/>
  <c r="AK1409" i="1" s="1"/>
  <c r="S1409" i="1"/>
  <c r="O1409" i="1"/>
  <c r="AO1408" i="1"/>
  <c r="AN1408" i="1"/>
  <c r="AM1408" i="1"/>
  <c r="AI1408" i="1"/>
  <c r="AH1408" i="1"/>
  <c r="AG1408" i="1"/>
  <c r="AF1408" i="1"/>
  <c r="AE1408" i="1"/>
  <c r="AD1408" i="1"/>
  <c r="AC1408" i="1"/>
  <c r="AB1408" i="1"/>
  <c r="AA1408" i="1"/>
  <c r="Z1408" i="1"/>
  <c r="Y1408" i="1"/>
  <c r="X1408" i="1"/>
  <c r="W1408" i="1"/>
  <c r="V1408" i="1"/>
  <c r="U1408" i="1"/>
  <c r="T1408" i="1"/>
  <c r="AJ1408" i="1" s="1"/>
  <c r="AK1408" i="1" s="1"/>
  <c r="S1408" i="1"/>
  <c r="O1408" i="1"/>
  <c r="AO1407" i="1"/>
  <c r="AN1407" i="1"/>
  <c r="AM1407" i="1"/>
  <c r="AI1407" i="1"/>
  <c r="AH1407" i="1"/>
  <c r="AG1407" i="1"/>
  <c r="AF1407" i="1"/>
  <c r="AE1407" i="1"/>
  <c r="AD1407" i="1"/>
  <c r="AC1407" i="1"/>
  <c r="AB1407" i="1"/>
  <c r="AA1407" i="1"/>
  <c r="Z1407" i="1"/>
  <c r="Y1407" i="1"/>
  <c r="X1407" i="1"/>
  <c r="W1407" i="1"/>
  <c r="V1407" i="1"/>
  <c r="U1407" i="1"/>
  <c r="T1407" i="1"/>
  <c r="AJ1407" i="1" s="1"/>
  <c r="AK1407" i="1" s="1"/>
  <c r="S1407" i="1"/>
  <c r="O1407" i="1"/>
  <c r="AO1406" i="1"/>
  <c r="AN1406" i="1"/>
  <c r="AM1406" i="1"/>
  <c r="AI1406" i="1"/>
  <c r="AH1406" i="1"/>
  <c r="AG1406" i="1"/>
  <c r="AF1406" i="1"/>
  <c r="AE1406" i="1"/>
  <c r="AD1406" i="1"/>
  <c r="AC1406" i="1"/>
  <c r="AB1406" i="1"/>
  <c r="AA1406" i="1"/>
  <c r="Z1406" i="1"/>
  <c r="Y1406" i="1"/>
  <c r="X1406" i="1"/>
  <c r="W1406" i="1"/>
  <c r="V1406" i="1"/>
  <c r="U1406" i="1"/>
  <c r="T1406" i="1"/>
  <c r="AJ1406" i="1" s="1"/>
  <c r="AK1406" i="1" s="1"/>
  <c r="S1406" i="1"/>
  <c r="O1406" i="1"/>
  <c r="AO1405" i="1"/>
  <c r="AN1405" i="1"/>
  <c r="AM1405" i="1"/>
  <c r="AI1405" i="1"/>
  <c r="AH1405" i="1"/>
  <c r="AG1405" i="1"/>
  <c r="AF1405" i="1"/>
  <c r="AE1405" i="1"/>
  <c r="AD1405" i="1"/>
  <c r="AC1405" i="1"/>
  <c r="AB1405" i="1"/>
  <c r="AA1405" i="1"/>
  <c r="Z1405" i="1"/>
  <c r="Y1405" i="1"/>
  <c r="X1405" i="1"/>
  <c r="W1405" i="1"/>
  <c r="V1405" i="1"/>
  <c r="U1405" i="1"/>
  <c r="T1405" i="1"/>
  <c r="AJ1405" i="1" s="1"/>
  <c r="AK1405" i="1" s="1"/>
  <c r="S1405" i="1"/>
  <c r="O1405" i="1"/>
  <c r="AO1404" i="1"/>
  <c r="AN1404" i="1"/>
  <c r="AM1404" i="1"/>
  <c r="AI1404" i="1"/>
  <c r="AH1404" i="1"/>
  <c r="AG1404" i="1"/>
  <c r="AF1404" i="1"/>
  <c r="AE1404" i="1"/>
  <c r="AD1404" i="1"/>
  <c r="AC1404" i="1"/>
  <c r="AB1404" i="1"/>
  <c r="AA1404" i="1"/>
  <c r="Z1404" i="1"/>
  <c r="Y1404" i="1"/>
  <c r="X1404" i="1"/>
  <c r="W1404" i="1"/>
  <c r="V1404" i="1"/>
  <c r="U1404" i="1"/>
  <c r="T1404" i="1"/>
  <c r="AJ1404" i="1" s="1"/>
  <c r="AK1404" i="1" s="1"/>
  <c r="S1404" i="1"/>
  <c r="O1404" i="1"/>
  <c r="AO1403" i="1"/>
  <c r="AN1403" i="1"/>
  <c r="AM1403" i="1"/>
  <c r="AI1403" i="1"/>
  <c r="AH1403" i="1"/>
  <c r="AG1403" i="1"/>
  <c r="AF1403" i="1"/>
  <c r="AE1403" i="1"/>
  <c r="AD1403" i="1"/>
  <c r="AC1403" i="1"/>
  <c r="AB1403" i="1"/>
  <c r="AA1403" i="1"/>
  <c r="Z1403" i="1"/>
  <c r="Y1403" i="1"/>
  <c r="X1403" i="1"/>
  <c r="W1403" i="1"/>
  <c r="V1403" i="1"/>
  <c r="U1403" i="1"/>
  <c r="T1403" i="1"/>
  <c r="AJ1403" i="1" s="1"/>
  <c r="AK1403" i="1" s="1"/>
  <c r="S1403" i="1"/>
  <c r="O1403" i="1"/>
  <c r="AO1402" i="1"/>
  <c r="AN1402" i="1"/>
  <c r="AM1402" i="1"/>
  <c r="AI1402" i="1"/>
  <c r="AH1402" i="1"/>
  <c r="AG1402" i="1"/>
  <c r="AF1402" i="1"/>
  <c r="AE1402" i="1"/>
  <c r="AD1402" i="1"/>
  <c r="AC1402" i="1"/>
  <c r="AB1402" i="1"/>
  <c r="AA1402" i="1"/>
  <c r="Z1402" i="1"/>
  <c r="Y1402" i="1"/>
  <c r="X1402" i="1"/>
  <c r="W1402" i="1"/>
  <c r="V1402" i="1"/>
  <c r="U1402" i="1"/>
  <c r="T1402" i="1"/>
  <c r="AJ1402" i="1" s="1"/>
  <c r="AK1402" i="1" s="1"/>
  <c r="S1402" i="1"/>
  <c r="O1402" i="1"/>
  <c r="AO1401" i="1"/>
  <c r="AN1401" i="1"/>
  <c r="AM1401" i="1"/>
  <c r="AI1401" i="1"/>
  <c r="AH1401" i="1"/>
  <c r="AG1401" i="1"/>
  <c r="AF1401" i="1"/>
  <c r="AE1401" i="1"/>
  <c r="AD1401" i="1"/>
  <c r="AC1401" i="1"/>
  <c r="AB1401" i="1"/>
  <c r="AA1401" i="1"/>
  <c r="Z1401" i="1"/>
  <c r="Y1401" i="1"/>
  <c r="X1401" i="1"/>
  <c r="W1401" i="1"/>
  <c r="V1401" i="1"/>
  <c r="U1401" i="1"/>
  <c r="T1401" i="1"/>
  <c r="AJ1401" i="1" s="1"/>
  <c r="AK1401" i="1" s="1"/>
  <c r="S1401" i="1"/>
  <c r="O1401" i="1"/>
  <c r="AO1400" i="1"/>
  <c r="AN1400" i="1"/>
  <c r="AM1400" i="1"/>
  <c r="AI1400" i="1"/>
  <c r="AH1400" i="1"/>
  <c r="AG1400" i="1"/>
  <c r="AF1400" i="1"/>
  <c r="AE1400" i="1"/>
  <c r="AD1400" i="1"/>
  <c r="AC1400" i="1"/>
  <c r="AB1400" i="1"/>
  <c r="AA1400" i="1"/>
  <c r="Z1400" i="1"/>
  <c r="Y1400" i="1"/>
  <c r="X1400" i="1"/>
  <c r="W1400" i="1"/>
  <c r="V1400" i="1"/>
  <c r="U1400" i="1"/>
  <c r="T1400" i="1"/>
  <c r="AJ1400" i="1" s="1"/>
  <c r="AK1400" i="1" s="1"/>
  <c r="S1400" i="1"/>
  <c r="O1400" i="1"/>
  <c r="AO1399" i="1"/>
  <c r="AN1399" i="1"/>
  <c r="AM1399" i="1"/>
  <c r="AI1399" i="1"/>
  <c r="AH1399" i="1"/>
  <c r="AG1399" i="1"/>
  <c r="AF1399" i="1"/>
  <c r="AE1399" i="1"/>
  <c r="AD1399" i="1"/>
  <c r="AC1399" i="1"/>
  <c r="AB1399" i="1"/>
  <c r="AA1399" i="1"/>
  <c r="Z1399" i="1"/>
  <c r="Y1399" i="1"/>
  <c r="X1399" i="1"/>
  <c r="W1399" i="1"/>
  <c r="V1399" i="1"/>
  <c r="U1399" i="1"/>
  <c r="T1399" i="1"/>
  <c r="AJ1399" i="1" s="1"/>
  <c r="AK1399" i="1" s="1"/>
  <c r="S1399" i="1"/>
  <c r="O1399" i="1"/>
  <c r="AO1398" i="1"/>
  <c r="AN1398" i="1"/>
  <c r="AM1398" i="1"/>
  <c r="AI1398" i="1"/>
  <c r="AH1398" i="1"/>
  <c r="AG1398" i="1"/>
  <c r="AF1398" i="1"/>
  <c r="AE1398" i="1"/>
  <c r="AD1398" i="1"/>
  <c r="AC1398" i="1"/>
  <c r="AB1398" i="1"/>
  <c r="AA1398" i="1"/>
  <c r="Z1398" i="1"/>
  <c r="Y1398" i="1"/>
  <c r="X1398" i="1"/>
  <c r="W1398" i="1"/>
  <c r="V1398" i="1"/>
  <c r="U1398" i="1"/>
  <c r="T1398" i="1"/>
  <c r="AJ1398" i="1" s="1"/>
  <c r="AK1398" i="1" s="1"/>
  <c r="S1398" i="1"/>
  <c r="O1398" i="1"/>
  <c r="AO1397" i="1"/>
  <c r="AN1397" i="1"/>
  <c r="AM1397" i="1"/>
  <c r="AI1397" i="1"/>
  <c r="AH1397" i="1"/>
  <c r="AG1397" i="1"/>
  <c r="AF1397" i="1"/>
  <c r="AE1397" i="1"/>
  <c r="AD1397" i="1"/>
  <c r="AC1397" i="1"/>
  <c r="AB1397" i="1"/>
  <c r="AA1397" i="1"/>
  <c r="Z1397" i="1"/>
  <c r="Y1397" i="1"/>
  <c r="X1397" i="1"/>
  <c r="W1397" i="1"/>
  <c r="V1397" i="1"/>
  <c r="U1397" i="1"/>
  <c r="T1397" i="1"/>
  <c r="AJ1397" i="1" s="1"/>
  <c r="AK1397" i="1" s="1"/>
  <c r="S1397" i="1"/>
  <c r="O1397" i="1"/>
  <c r="AO1396" i="1"/>
  <c r="AN1396" i="1"/>
  <c r="AM1396" i="1"/>
  <c r="AI1396" i="1"/>
  <c r="AH1396" i="1"/>
  <c r="AG1396" i="1"/>
  <c r="AF1396" i="1"/>
  <c r="AE1396" i="1"/>
  <c r="AD1396" i="1"/>
  <c r="AC1396" i="1"/>
  <c r="AB1396" i="1"/>
  <c r="AA1396" i="1"/>
  <c r="Z1396" i="1"/>
  <c r="Y1396" i="1"/>
  <c r="X1396" i="1"/>
  <c r="W1396" i="1"/>
  <c r="V1396" i="1"/>
  <c r="U1396" i="1"/>
  <c r="T1396" i="1"/>
  <c r="AJ1396" i="1" s="1"/>
  <c r="AK1396" i="1" s="1"/>
  <c r="S1396" i="1"/>
  <c r="O1396" i="1"/>
  <c r="AO1395" i="1"/>
  <c r="AN1395" i="1"/>
  <c r="AM1395" i="1"/>
  <c r="AI1395" i="1"/>
  <c r="AH1395" i="1"/>
  <c r="AG1395" i="1"/>
  <c r="AF1395" i="1"/>
  <c r="AE1395" i="1"/>
  <c r="AD1395" i="1"/>
  <c r="AC1395" i="1"/>
  <c r="AB1395" i="1"/>
  <c r="AA1395" i="1"/>
  <c r="Z1395" i="1"/>
  <c r="Y1395" i="1"/>
  <c r="X1395" i="1"/>
  <c r="W1395" i="1"/>
  <c r="V1395" i="1"/>
  <c r="U1395" i="1"/>
  <c r="T1395" i="1"/>
  <c r="AJ1395" i="1" s="1"/>
  <c r="AK1395" i="1" s="1"/>
  <c r="S1395" i="1"/>
  <c r="O1395" i="1"/>
  <c r="AO1394" i="1"/>
  <c r="AN1394" i="1"/>
  <c r="AM1394" i="1"/>
  <c r="AI1394" i="1"/>
  <c r="AH1394" i="1"/>
  <c r="AG1394" i="1"/>
  <c r="AF1394" i="1"/>
  <c r="AE1394" i="1"/>
  <c r="AD1394" i="1"/>
  <c r="AC1394" i="1"/>
  <c r="AB1394" i="1"/>
  <c r="AA1394" i="1"/>
  <c r="Z1394" i="1"/>
  <c r="Y1394" i="1"/>
  <c r="X1394" i="1"/>
  <c r="W1394" i="1"/>
  <c r="V1394" i="1"/>
  <c r="U1394" i="1"/>
  <c r="T1394" i="1"/>
  <c r="AJ1394" i="1" s="1"/>
  <c r="AK1394" i="1" s="1"/>
  <c r="S1394" i="1"/>
  <c r="O1394" i="1"/>
  <c r="AO1393" i="1"/>
  <c r="AN1393" i="1"/>
  <c r="AM1393" i="1"/>
  <c r="AI1393" i="1"/>
  <c r="AH1393" i="1"/>
  <c r="AG1393" i="1"/>
  <c r="AF1393" i="1"/>
  <c r="AE1393" i="1"/>
  <c r="AD1393" i="1"/>
  <c r="AC1393" i="1"/>
  <c r="AB1393" i="1"/>
  <c r="AA1393" i="1"/>
  <c r="Z1393" i="1"/>
  <c r="Y1393" i="1"/>
  <c r="X1393" i="1"/>
  <c r="W1393" i="1"/>
  <c r="V1393" i="1"/>
  <c r="U1393" i="1"/>
  <c r="T1393" i="1"/>
  <c r="AJ1393" i="1" s="1"/>
  <c r="AK1393" i="1" s="1"/>
  <c r="S1393" i="1"/>
  <c r="O1393" i="1"/>
  <c r="AO1392" i="1"/>
  <c r="AN1392" i="1"/>
  <c r="AM1392" i="1"/>
  <c r="AI1392" i="1"/>
  <c r="AH1392" i="1"/>
  <c r="AG1392" i="1"/>
  <c r="AF1392" i="1"/>
  <c r="AE1392" i="1"/>
  <c r="AD1392" i="1"/>
  <c r="AC1392" i="1"/>
  <c r="AB1392" i="1"/>
  <c r="AA1392" i="1"/>
  <c r="Z1392" i="1"/>
  <c r="Y1392" i="1"/>
  <c r="X1392" i="1"/>
  <c r="W1392" i="1"/>
  <c r="V1392" i="1"/>
  <c r="U1392" i="1"/>
  <c r="T1392" i="1"/>
  <c r="AJ1392" i="1" s="1"/>
  <c r="AK1392" i="1" s="1"/>
  <c r="S1392" i="1"/>
  <c r="O1392" i="1"/>
  <c r="AO1391" i="1"/>
  <c r="AN1391" i="1"/>
  <c r="AM1391" i="1"/>
  <c r="AI1391" i="1"/>
  <c r="AH1391" i="1"/>
  <c r="AG1391" i="1"/>
  <c r="AF1391" i="1"/>
  <c r="AE1391" i="1"/>
  <c r="AD1391" i="1"/>
  <c r="AC1391" i="1"/>
  <c r="AB1391" i="1"/>
  <c r="AA1391" i="1"/>
  <c r="Z1391" i="1"/>
  <c r="Y1391" i="1"/>
  <c r="X1391" i="1"/>
  <c r="W1391" i="1"/>
  <c r="V1391" i="1"/>
  <c r="U1391" i="1"/>
  <c r="T1391" i="1"/>
  <c r="AJ1391" i="1" s="1"/>
  <c r="AK1391" i="1" s="1"/>
  <c r="S1391" i="1"/>
  <c r="O1391" i="1"/>
  <c r="AO1390" i="1"/>
  <c r="AN1390" i="1"/>
  <c r="AM1390" i="1"/>
  <c r="AI1390" i="1"/>
  <c r="AH1390" i="1"/>
  <c r="AG1390" i="1"/>
  <c r="AF1390" i="1"/>
  <c r="AE1390" i="1"/>
  <c r="AD1390" i="1"/>
  <c r="AC1390" i="1"/>
  <c r="AB1390" i="1"/>
  <c r="AA1390" i="1"/>
  <c r="Z1390" i="1"/>
  <c r="Y1390" i="1"/>
  <c r="X1390" i="1"/>
  <c r="W1390" i="1"/>
  <c r="V1390" i="1"/>
  <c r="U1390" i="1"/>
  <c r="T1390" i="1"/>
  <c r="AJ1390" i="1" s="1"/>
  <c r="AK1390" i="1" s="1"/>
  <c r="S1390" i="1"/>
  <c r="O1390" i="1"/>
  <c r="AO1389" i="1"/>
  <c r="AN1389" i="1"/>
  <c r="AM1389" i="1"/>
  <c r="AI1389" i="1"/>
  <c r="AH1389" i="1"/>
  <c r="AG1389" i="1"/>
  <c r="AF1389" i="1"/>
  <c r="AE1389" i="1"/>
  <c r="AD1389" i="1"/>
  <c r="AC1389" i="1"/>
  <c r="AB1389" i="1"/>
  <c r="AA1389" i="1"/>
  <c r="Z1389" i="1"/>
  <c r="Y1389" i="1"/>
  <c r="X1389" i="1"/>
  <c r="W1389" i="1"/>
  <c r="V1389" i="1"/>
  <c r="U1389" i="1"/>
  <c r="T1389" i="1"/>
  <c r="AJ1389" i="1" s="1"/>
  <c r="AK1389" i="1" s="1"/>
  <c r="S1389" i="1"/>
  <c r="O1389" i="1"/>
  <c r="AO1388" i="1"/>
  <c r="AN1388" i="1"/>
  <c r="AM1388" i="1"/>
  <c r="AI1388" i="1"/>
  <c r="AH1388" i="1"/>
  <c r="AG1388" i="1"/>
  <c r="AF1388" i="1"/>
  <c r="AE1388" i="1"/>
  <c r="AD1388" i="1"/>
  <c r="AC1388" i="1"/>
  <c r="AB1388" i="1"/>
  <c r="AA1388" i="1"/>
  <c r="Z1388" i="1"/>
  <c r="Y1388" i="1"/>
  <c r="X1388" i="1"/>
  <c r="W1388" i="1"/>
  <c r="V1388" i="1"/>
  <c r="U1388" i="1"/>
  <c r="T1388" i="1"/>
  <c r="AJ1388" i="1" s="1"/>
  <c r="AK1388" i="1" s="1"/>
  <c r="S1388" i="1"/>
  <c r="O1388" i="1"/>
  <c r="AO1387" i="1"/>
  <c r="AN1387" i="1"/>
  <c r="AM1387" i="1"/>
  <c r="AI1387" i="1"/>
  <c r="AH1387" i="1"/>
  <c r="AG1387" i="1"/>
  <c r="AF1387" i="1"/>
  <c r="AE1387" i="1"/>
  <c r="AD1387" i="1"/>
  <c r="AC1387" i="1"/>
  <c r="AB1387" i="1"/>
  <c r="AA1387" i="1"/>
  <c r="Z1387" i="1"/>
  <c r="Y1387" i="1"/>
  <c r="X1387" i="1"/>
  <c r="W1387" i="1"/>
  <c r="V1387" i="1"/>
  <c r="U1387" i="1"/>
  <c r="T1387" i="1"/>
  <c r="AJ1387" i="1" s="1"/>
  <c r="AK1387" i="1" s="1"/>
  <c r="S1387" i="1"/>
  <c r="O1387" i="1"/>
  <c r="AO1386" i="1"/>
  <c r="AN1386" i="1"/>
  <c r="AM1386" i="1"/>
  <c r="AI1386" i="1"/>
  <c r="AH1386" i="1"/>
  <c r="AG1386" i="1"/>
  <c r="AF1386" i="1"/>
  <c r="AE1386" i="1"/>
  <c r="AD1386" i="1"/>
  <c r="AC1386" i="1"/>
  <c r="AB1386" i="1"/>
  <c r="AA1386" i="1"/>
  <c r="Z1386" i="1"/>
  <c r="Y1386" i="1"/>
  <c r="X1386" i="1"/>
  <c r="W1386" i="1"/>
  <c r="V1386" i="1"/>
  <c r="U1386" i="1"/>
  <c r="T1386" i="1"/>
  <c r="AJ1386" i="1" s="1"/>
  <c r="AK1386" i="1" s="1"/>
  <c r="S1386" i="1"/>
  <c r="O1386" i="1"/>
  <c r="AO1385" i="1"/>
  <c r="AN1385" i="1"/>
  <c r="AM1385" i="1"/>
  <c r="AI1385" i="1"/>
  <c r="AH1385" i="1"/>
  <c r="AG1385" i="1"/>
  <c r="AF1385" i="1"/>
  <c r="AE1385" i="1"/>
  <c r="AD1385" i="1"/>
  <c r="AC1385" i="1"/>
  <c r="AB1385" i="1"/>
  <c r="AA1385" i="1"/>
  <c r="Z1385" i="1"/>
  <c r="Y1385" i="1"/>
  <c r="X1385" i="1"/>
  <c r="W1385" i="1"/>
  <c r="V1385" i="1"/>
  <c r="U1385" i="1"/>
  <c r="T1385" i="1"/>
  <c r="AJ1385" i="1" s="1"/>
  <c r="AK1385" i="1" s="1"/>
  <c r="S1385" i="1"/>
  <c r="O1385" i="1"/>
  <c r="AO1384" i="1"/>
  <c r="AN1384" i="1"/>
  <c r="AM1384" i="1"/>
  <c r="AI1384" i="1"/>
  <c r="AH1384" i="1"/>
  <c r="AG1384" i="1"/>
  <c r="AF1384" i="1"/>
  <c r="AE1384" i="1"/>
  <c r="AD1384" i="1"/>
  <c r="AC1384" i="1"/>
  <c r="AB1384" i="1"/>
  <c r="AA1384" i="1"/>
  <c r="Z1384" i="1"/>
  <c r="Y1384" i="1"/>
  <c r="X1384" i="1"/>
  <c r="W1384" i="1"/>
  <c r="V1384" i="1"/>
  <c r="U1384" i="1"/>
  <c r="T1384" i="1"/>
  <c r="AJ1384" i="1" s="1"/>
  <c r="AK1384" i="1" s="1"/>
  <c r="S1384" i="1"/>
  <c r="O1384" i="1"/>
  <c r="AO1383" i="1"/>
  <c r="AN1383" i="1"/>
  <c r="AM1383" i="1"/>
  <c r="AI1383" i="1"/>
  <c r="AH1383" i="1"/>
  <c r="AG1383" i="1"/>
  <c r="AF1383" i="1"/>
  <c r="AE1383" i="1"/>
  <c r="AD1383" i="1"/>
  <c r="AC1383" i="1"/>
  <c r="AB1383" i="1"/>
  <c r="AA1383" i="1"/>
  <c r="Z1383" i="1"/>
  <c r="Y1383" i="1"/>
  <c r="X1383" i="1"/>
  <c r="W1383" i="1"/>
  <c r="V1383" i="1"/>
  <c r="U1383" i="1"/>
  <c r="T1383" i="1"/>
  <c r="AJ1383" i="1" s="1"/>
  <c r="AK1383" i="1" s="1"/>
  <c r="S1383" i="1"/>
  <c r="O1383" i="1"/>
  <c r="AO1382" i="1"/>
  <c r="AN1382" i="1"/>
  <c r="AM1382" i="1"/>
  <c r="AI1382" i="1"/>
  <c r="AH1382" i="1"/>
  <c r="AG1382" i="1"/>
  <c r="AF1382" i="1"/>
  <c r="AE1382" i="1"/>
  <c r="AD1382" i="1"/>
  <c r="AC1382" i="1"/>
  <c r="AB1382" i="1"/>
  <c r="AA1382" i="1"/>
  <c r="Z1382" i="1"/>
  <c r="Y1382" i="1"/>
  <c r="X1382" i="1"/>
  <c r="W1382" i="1"/>
  <c r="V1382" i="1"/>
  <c r="U1382" i="1"/>
  <c r="T1382" i="1"/>
  <c r="AJ1382" i="1" s="1"/>
  <c r="AK1382" i="1" s="1"/>
  <c r="S1382" i="1"/>
  <c r="O1382" i="1"/>
  <c r="AO1381" i="1"/>
  <c r="AN1381" i="1"/>
  <c r="AM1381" i="1"/>
  <c r="AI1381" i="1"/>
  <c r="AH1381" i="1"/>
  <c r="AG1381" i="1"/>
  <c r="AF1381" i="1"/>
  <c r="AE1381" i="1"/>
  <c r="AD1381" i="1"/>
  <c r="AC1381" i="1"/>
  <c r="AB1381" i="1"/>
  <c r="AA1381" i="1"/>
  <c r="Z1381" i="1"/>
  <c r="Y1381" i="1"/>
  <c r="X1381" i="1"/>
  <c r="W1381" i="1"/>
  <c r="V1381" i="1"/>
  <c r="U1381" i="1"/>
  <c r="T1381" i="1"/>
  <c r="AJ1381" i="1" s="1"/>
  <c r="AK1381" i="1" s="1"/>
  <c r="S1381" i="1"/>
  <c r="O1381" i="1"/>
  <c r="AO1380" i="1"/>
  <c r="AN1380" i="1"/>
  <c r="AM1380" i="1"/>
  <c r="AI1380" i="1"/>
  <c r="AH1380" i="1"/>
  <c r="AG1380" i="1"/>
  <c r="AF1380" i="1"/>
  <c r="AE1380" i="1"/>
  <c r="AD1380" i="1"/>
  <c r="AC1380" i="1"/>
  <c r="AB1380" i="1"/>
  <c r="AA1380" i="1"/>
  <c r="Z1380" i="1"/>
  <c r="Y1380" i="1"/>
  <c r="X1380" i="1"/>
  <c r="W1380" i="1"/>
  <c r="V1380" i="1"/>
  <c r="U1380" i="1"/>
  <c r="T1380" i="1"/>
  <c r="AJ1380" i="1" s="1"/>
  <c r="AK1380" i="1" s="1"/>
  <c r="S1380" i="1"/>
  <c r="O1380" i="1"/>
  <c r="AO1379" i="1"/>
  <c r="AN1379" i="1"/>
  <c r="AM1379" i="1"/>
  <c r="AI1379" i="1"/>
  <c r="AH1379" i="1"/>
  <c r="AG1379" i="1"/>
  <c r="AF1379" i="1"/>
  <c r="AE1379" i="1"/>
  <c r="AD1379" i="1"/>
  <c r="AC1379" i="1"/>
  <c r="AB1379" i="1"/>
  <c r="AA1379" i="1"/>
  <c r="Z1379" i="1"/>
  <c r="Y1379" i="1"/>
  <c r="X1379" i="1"/>
  <c r="W1379" i="1"/>
  <c r="V1379" i="1"/>
  <c r="U1379" i="1"/>
  <c r="T1379" i="1"/>
  <c r="AJ1379" i="1" s="1"/>
  <c r="AK1379" i="1" s="1"/>
  <c r="S1379" i="1"/>
  <c r="O1379" i="1"/>
  <c r="AO1378" i="1"/>
  <c r="AN1378" i="1"/>
  <c r="AM1378" i="1"/>
  <c r="AI1378" i="1"/>
  <c r="AH1378" i="1"/>
  <c r="AG1378" i="1"/>
  <c r="AF1378" i="1"/>
  <c r="AE1378" i="1"/>
  <c r="AD1378" i="1"/>
  <c r="AC1378" i="1"/>
  <c r="AB1378" i="1"/>
  <c r="AA1378" i="1"/>
  <c r="Z1378" i="1"/>
  <c r="Y1378" i="1"/>
  <c r="X1378" i="1"/>
  <c r="W1378" i="1"/>
  <c r="V1378" i="1"/>
  <c r="U1378" i="1"/>
  <c r="T1378" i="1"/>
  <c r="AJ1378" i="1" s="1"/>
  <c r="AK1378" i="1" s="1"/>
  <c r="S1378" i="1"/>
  <c r="O1378" i="1"/>
  <c r="AO1377" i="1"/>
  <c r="AN1377" i="1"/>
  <c r="AM1377" i="1"/>
  <c r="AI1377" i="1"/>
  <c r="AH1377" i="1"/>
  <c r="AG1377" i="1"/>
  <c r="AF1377" i="1"/>
  <c r="AE1377" i="1"/>
  <c r="AD1377" i="1"/>
  <c r="AC1377" i="1"/>
  <c r="AB1377" i="1"/>
  <c r="AA1377" i="1"/>
  <c r="Z1377" i="1"/>
  <c r="Y1377" i="1"/>
  <c r="X1377" i="1"/>
  <c r="W1377" i="1"/>
  <c r="V1377" i="1"/>
  <c r="U1377" i="1"/>
  <c r="T1377" i="1"/>
  <c r="AJ1377" i="1" s="1"/>
  <c r="AK1377" i="1" s="1"/>
  <c r="S1377" i="1"/>
  <c r="O1377" i="1"/>
  <c r="AO1376" i="1"/>
  <c r="AN1376" i="1"/>
  <c r="AM1376" i="1"/>
  <c r="AI1376" i="1"/>
  <c r="AH1376" i="1"/>
  <c r="AG1376" i="1"/>
  <c r="AF1376" i="1"/>
  <c r="AE1376" i="1"/>
  <c r="AD1376" i="1"/>
  <c r="AC1376" i="1"/>
  <c r="AB1376" i="1"/>
  <c r="AA1376" i="1"/>
  <c r="Z1376" i="1"/>
  <c r="Y1376" i="1"/>
  <c r="X1376" i="1"/>
  <c r="W1376" i="1"/>
  <c r="V1376" i="1"/>
  <c r="U1376" i="1"/>
  <c r="T1376" i="1"/>
  <c r="AJ1376" i="1" s="1"/>
  <c r="AK1376" i="1" s="1"/>
  <c r="S1376" i="1"/>
  <c r="O1376" i="1"/>
  <c r="AO1375" i="1"/>
  <c r="AN1375" i="1"/>
  <c r="AM1375" i="1"/>
  <c r="AI1375" i="1"/>
  <c r="AH1375" i="1"/>
  <c r="AG1375" i="1"/>
  <c r="AF1375" i="1"/>
  <c r="AE1375" i="1"/>
  <c r="AD1375" i="1"/>
  <c r="AC1375" i="1"/>
  <c r="AB1375" i="1"/>
  <c r="AA1375" i="1"/>
  <c r="Z1375" i="1"/>
  <c r="Y1375" i="1"/>
  <c r="X1375" i="1"/>
  <c r="W1375" i="1"/>
  <c r="V1375" i="1"/>
  <c r="U1375" i="1"/>
  <c r="T1375" i="1"/>
  <c r="AJ1375" i="1" s="1"/>
  <c r="AK1375" i="1" s="1"/>
  <c r="S1375" i="1"/>
  <c r="O1375" i="1"/>
  <c r="AO1374" i="1"/>
  <c r="AN1374" i="1"/>
  <c r="AM1374" i="1"/>
  <c r="AI1374" i="1"/>
  <c r="AH1374" i="1"/>
  <c r="AG1374" i="1"/>
  <c r="AF1374" i="1"/>
  <c r="AE1374" i="1"/>
  <c r="AD1374" i="1"/>
  <c r="AC1374" i="1"/>
  <c r="AB1374" i="1"/>
  <c r="AA1374" i="1"/>
  <c r="Z1374" i="1"/>
  <c r="Y1374" i="1"/>
  <c r="X1374" i="1"/>
  <c r="W1374" i="1"/>
  <c r="V1374" i="1"/>
  <c r="U1374" i="1"/>
  <c r="T1374" i="1"/>
  <c r="AJ1374" i="1" s="1"/>
  <c r="AK1374" i="1" s="1"/>
  <c r="S1374" i="1"/>
  <c r="O1374" i="1"/>
  <c r="AO1373" i="1"/>
  <c r="AN1373" i="1"/>
  <c r="AM1373" i="1"/>
  <c r="AI1373" i="1"/>
  <c r="AH1373" i="1"/>
  <c r="AG1373" i="1"/>
  <c r="AF1373" i="1"/>
  <c r="AE1373" i="1"/>
  <c r="AD1373" i="1"/>
  <c r="AC1373" i="1"/>
  <c r="AB1373" i="1"/>
  <c r="AA1373" i="1"/>
  <c r="Z1373" i="1"/>
  <c r="Y1373" i="1"/>
  <c r="X1373" i="1"/>
  <c r="W1373" i="1"/>
  <c r="V1373" i="1"/>
  <c r="U1373" i="1"/>
  <c r="T1373" i="1"/>
  <c r="AJ1373" i="1" s="1"/>
  <c r="AK1373" i="1" s="1"/>
  <c r="S1373" i="1"/>
  <c r="O1373" i="1"/>
  <c r="AO1372" i="1"/>
  <c r="AN1372" i="1"/>
  <c r="AM1372" i="1"/>
  <c r="AI1372" i="1"/>
  <c r="AH1372" i="1"/>
  <c r="AG1372" i="1"/>
  <c r="AF1372" i="1"/>
  <c r="AE1372" i="1"/>
  <c r="AD1372" i="1"/>
  <c r="AC1372" i="1"/>
  <c r="AB1372" i="1"/>
  <c r="AA1372" i="1"/>
  <c r="Z1372" i="1"/>
  <c r="Y1372" i="1"/>
  <c r="X1372" i="1"/>
  <c r="W1372" i="1"/>
  <c r="V1372" i="1"/>
  <c r="U1372" i="1"/>
  <c r="T1372" i="1"/>
  <c r="AJ1372" i="1" s="1"/>
  <c r="AK1372" i="1" s="1"/>
  <c r="S1372" i="1"/>
  <c r="O1372" i="1"/>
  <c r="AO1371" i="1"/>
  <c r="AN1371" i="1"/>
  <c r="AM1371" i="1"/>
  <c r="AI1371" i="1"/>
  <c r="AH1371" i="1"/>
  <c r="AG1371" i="1"/>
  <c r="AF1371" i="1"/>
  <c r="AE1371" i="1"/>
  <c r="AD1371" i="1"/>
  <c r="AC1371" i="1"/>
  <c r="AB1371" i="1"/>
  <c r="AA1371" i="1"/>
  <c r="Z1371" i="1"/>
  <c r="Y1371" i="1"/>
  <c r="X1371" i="1"/>
  <c r="W1371" i="1"/>
  <c r="V1371" i="1"/>
  <c r="U1371" i="1"/>
  <c r="T1371" i="1"/>
  <c r="AJ1371" i="1" s="1"/>
  <c r="AK1371" i="1" s="1"/>
  <c r="S1371" i="1"/>
  <c r="O1371" i="1"/>
  <c r="AO1370" i="1"/>
  <c r="AN1370" i="1"/>
  <c r="AM1370" i="1"/>
  <c r="AI1370" i="1"/>
  <c r="AH1370" i="1"/>
  <c r="AG1370" i="1"/>
  <c r="AF1370" i="1"/>
  <c r="AE1370" i="1"/>
  <c r="AD1370" i="1"/>
  <c r="AC1370" i="1"/>
  <c r="AB1370" i="1"/>
  <c r="AA1370" i="1"/>
  <c r="Z1370" i="1"/>
  <c r="Y1370" i="1"/>
  <c r="X1370" i="1"/>
  <c r="W1370" i="1"/>
  <c r="V1370" i="1"/>
  <c r="U1370" i="1"/>
  <c r="T1370" i="1"/>
  <c r="AJ1370" i="1" s="1"/>
  <c r="AK1370" i="1" s="1"/>
  <c r="S1370" i="1"/>
  <c r="O1370" i="1"/>
  <c r="AO1369" i="1"/>
  <c r="AN1369" i="1"/>
  <c r="AM1369" i="1"/>
  <c r="AI1369" i="1"/>
  <c r="AH1369" i="1"/>
  <c r="AG1369" i="1"/>
  <c r="AF1369" i="1"/>
  <c r="AE1369" i="1"/>
  <c r="AD1369" i="1"/>
  <c r="AC1369" i="1"/>
  <c r="AB1369" i="1"/>
  <c r="AA1369" i="1"/>
  <c r="Z1369" i="1"/>
  <c r="Y1369" i="1"/>
  <c r="X1369" i="1"/>
  <c r="W1369" i="1"/>
  <c r="V1369" i="1"/>
  <c r="U1369" i="1"/>
  <c r="T1369" i="1"/>
  <c r="AJ1369" i="1" s="1"/>
  <c r="AK1369" i="1" s="1"/>
  <c r="S1369" i="1"/>
  <c r="O1369" i="1"/>
  <c r="AO1368" i="1"/>
  <c r="AN1368" i="1"/>
  <c r="AM1368" i="1"/>
  <c r="AI1368" i="1"/>
  <c r="AH1368" i="1"/>
  <c r="AG1368" i="1"/>
  <c r="AF1368" i="1"/>
  <c r="AE1368" i="1"/>
  <c r="AD1368" i="1"/>
  <c r="AC1368" i="1"/>
  <c r="AB1368" i="1"/>
  <c r="AA1368" i="1"/>
  <c r="Z1368" i="1"/>
  <c r="Y1368" i="1"/>
  <c r="X1368" i="1"/>
  <c r="W1368" i="1"/>
  <c r="V1368" i="1"/>
  <c r="U1368" i="1"/>
  <c r="T1368" i="1"/>
  <c r="AJ1368" i="1" s="1"/>
  <c r="AK1368" i="1" s="1"/>
  <c r="S1368" i="1"/>
  <c r="O1368" i="1"/>
  <c r="AO1367" i="1"/>
  <c r="AN1367" i="1"/>
  <c r="AM1367" i="1"/>
  <c r="AI1367" i="1"/>
  <c r="AH1367" i="1"/>
  <c r="AG1367" i="1"/>
  <c r="AF1367" i="1"/>
  <c r="AE1367" i="1"/>
  <c r="AD1367" i="1"/>
  <c r="AC1367" i="1"/>
  <c r="AB1367" i="1"/>
  <c r="AA1367" i="1"/>
  <c r="Z1367" i="1"/>
  <c r="Y1367" i="1"/>
  <c r="X1367" i="1"/>
  <c r="W1367" i="1"/>
  <c r="V1367" i="1"/>
  <c r="U1367" i="1"/>
  <c r="T1367" i="1"/>
  <c r="AJ1367" i="1" s="1"/>
  <c r="AK1367" i="1" s="1"/>
  <c r="S1367" i="1"/>
  <c r="O1367" i="1"/>
  <c r="AO1366" i="1"/>
  <c r="AN1366" i="1"/>
  <c r="AM1366" i="1"/>
  <c r="AI1366" i="1"/>
  <c r="AH1366" i="1"/>
  <c r="AG1366" i="1"/>
  <c r="AF1366" i="1"/>
  <c r="AE1366" i="1"/>
  <c r="AD1366" i="1"/>
  <c r="AC1366" i="1"/>
  <c r="AB1366" i="1"/>
  <c r="AA1366" i="1"/>
  <c r="Z1366" i="1"/>
  <c r="Y1366" i="1"/>
  <c r="X1366" i="1"/>
  <c r="W1366" i="1"/>
  <c r="V1366" i="1"/>
  <c r="U1366" i="1"/>
  <c r="T1366" i="1"/>
  <c r="AJ1366" i="1" s="1"/>
  <c r="AK1366" i="1" s="1"/>
  <c r="S1366" i="1"/>
  <c r="O1366" i="1"/>
  <c r="AO1365" i="1"/>
  <c r="AN1365" i="1"/>
  <c r="AM1365" i="1"/>
  <c r="AI1365" i="1"/>
  <c r="AH1365" i="1"/>
  <c r="AG1365" i="1"/>
  <c r="AF1365" i="1"/>
  <c r="AE1365" i="1"/>
  <c r="AD1365" i="1"/>
  <c r="AC1365" i="1"/>
  <c r="AB1365" i="1"/>
  <c r="AA1365" i="1"/>
  <c r="Z1365" i="1"/>
  <c r="Y1365" i="1"/>
  <c r="X1365" i="1"/>
  <c r="W1365" i="1"/>
  <c r="V1365" i="1"/>
  <c r="U1365" i="1"/>
  <c r="T1365" i="1"/>
  <c r="AJ1365" i="1" s="1"/>
  <c r="AK1365" i="1" s="1"/>
  <c r="S1365" i="1"/>
  <c r="O1365" i="1"/>
  <c r="AO1364" i="1"/>
  <c r="AN1364" i="1"/>
  <c r="AM1364" i="1"/>
  <c r="AI1364" i="1"/>
  <c r="AH1364" i="1"/>
  <c r="AG1364" i="1"/>
  <c r="AF1364" i="1"/>
  <c r="AE1364" i="1"/>
  <c r="AD1364" i="1"/>
  <c r="AC1364" i="1"/>
  <c r="AB1364" i="1"/>
  <c r="AA1364" i="1"/>
  <c r="Z1364" i="1"/>
  <c r="Y1364" i="1"/>
  <c r="X1364" i="1"/>
  <c r="W1364" i="1"/>
  <c r="V1364" i="1"/>
  <c r="U1364" i="1"/>
  <c r="T1364" i="1"/>
  <c r="AJ1364" i="1" s="1"/>
  <c r="AK1364" i="1" s="1"/>
  <c r="S1364" i="1"/>
  <c r="O1364" i="1"/>
  <c r="AO1363" i="1"/>
  <c r="AN1363" i="1"/>
  <c r="AM1363" i="1"/>
  <c r="AI1363" i="1"/>
  <c r="AH1363" i="1"/>
  <c r="AG1363" i="1"/>
  <c r="AF1363" i="1"/>
  <c r="AE1363" i="1"/>
  <c r="AD1363" i="1"/>
  <c r="AC1363" i="1"/>
  <c r="AB1363" i="1"/>
  <c r="AA1363" i="1"/>
  <c r="Z1363" i="1"/>
  <c r="Y1363" i="1"/>
  <c r="X1363" i="1"/>
  <c r="W1363" i="1"/>
  <c r="V1363" i="1"/>
  <c r="U1363" i="1"/>
  <c r="T1363" i="1"/>
  <c r="AJ1363" i="1" s="1"/>
  <c r="AK1363" i="1" s="1"/>
  <c r="S1363" i="1"/>
  <c r="O1363" i="1"/>
  <c r="AO1362" i="1"/>
  <c r="AN1362" i="1"/>
  <c r="AM1362" i="1"/>
  <c r="AI1362" i="1"/>
  <c r="AH1362" i="1"/>
  <c r="AG1362" i="1"/>
  <c r="AF1362" i="1"/>
  <c r="AE1362" i="1"/>
  <c r="AD1362" i="1"/>
  <c r="AC1362" i="1"/>
  <c r="AB1362" i="1"/>
  <c r="AA1362" i="1"/>
  <c r="Z1362" i="1"/>
  <c r="Y1362" i="1"/>
  <c r="X1362" i="1"/>
  <c r="W1362" i="1"/>
  <c r="V1362" i="1"/>
  <c r="U1362" i="1"/>
  <c r="T1362" i="1"/>
  <c r="AJ1362" i="1" s="1"/>
  <c r="AK1362" i="1" s="1"/>
  <c r="S1362" i="1"/>
  <c r="O1362" i="1"/>
  <c r="AO1361" i="1"/>
  <c r="AN1361" i="1"/>
  <c r="AM1361" i="1"/>
  <c r="AI1361" i="1"/>
  <c r="AH1361" i="1"/>
  <c r="AG1361" i="1"/>
  <c r="AF1361" i="1"/>
  <c r="AE1361" i="1"/>
  <c r="AD1361" i="1"/>
  <c r="AC1361" i="1"/>
  <c r="AB1361" i="1"/>
  <c r="AA1361" i="1"/>
  <c r="Z1361" i="1"/>
  <c r="Y1361" i="1"/>
  <c r="X1361" i="1"/>
  <c r="W1361" i="1"/>
  <c r="V1361" i="1"/>
  <c r="U1361" i="1"/>
  <c r="T1361" i="1"/>
  <c r="AJ1361" i="1" s="1"/>
  <c r="AK1361" i="1" s="1"/>
  <c r="S1361" i="1"/>
  <c r="O1361" i="1"/>
  <c r="AO1360" i="1"/>
  <c r="AN1360" i="1"/>
  <c r="AM1360" i="1"/>
  <c r="AI1360" i="1"/>
  <c r="AH1360" i="1"/>
  <c r="AG1360" i="1"/>
  <c r="AF1360" i="1"/>
  <c r="AE1360" i="1"/>
  <c r="AD1360" i="1"/>
  <c r="AC1360" i="1"/>
  <c r="AB1360" i="1"/>
  <c r="AA1360" i="1"/>
  <c r="Z1360" i="1"/>
  <c r="Y1360" i="1"/>
  <c r="X1360" i="1"/>
  <c r="W1360" i="1"/>
  <c r="V1360" i="1"/>
  <c r="U1360" i="1"/>
  <c r="T1360" i="1"/>
  <c r="AJ1360" i="1" s="1"/>
  <c r="AK1360" i="1" s="1"/>
  <c r="S1360" i="1"/>
  <c r="O1360" i="1"/>
  <c r="AO1359" i="1"/>
  <c r="AN1359" i="1"/>
  <c r="AM1359" i="1"/>
  <c r="AI1359" i="1"/>
  <c r="AH1359" i="1"/>
  <c r="AG1359" i="1"/>
  <c r="AF1359" i="1"/>
  <c r="AE1359" i="1"/>
  <c r="AD1359" i="1"/>
  <c r="AC1359" i="1"/>
  <c r="AB1359" i="1"/>
  <c r="AA1359" i="1"/>
  <c r="Z1359" i="1"/>
  <c r="Y1359" i="1"/>
  <c r="X1359" i="1"/>
  <c r="W1359" i="1"/>
  <c r="V1359" i="1"/>
  <c r="U1359" i="1"/>
  <c r="T1359" i="1"/>
  <c r="AJ1359" i="1" s="1"/>
  <c r="AK1359" i="1" s="1"/>
  <c r="S1359" i="1"/>
  <c r="O1359" i="1"/>
  <c r="AO1358" i="1"/>
  <c r="AN1358" i="1"/>
  <c r="AM1358" i="1"/>
  <c r="AI1358" i="1"/>
  <c r="AH1358" i="1"/>
  <c r="AG1358" i="1"/>
  <c r="AF1358" i="1"/>
  <c r="AE1358" i="1"/>
  <c r="AD1358" i="1"/>
  <c r="AC1358" i="1"/>
  <c r="AB1358" i="1"/>
  <c r="AA1358" i="1"/>
  <c r="Z1358" i="1"/>
  <c r="Y1358" i="1"/>
  <c r="X1358" i="1"/>
  <c r="W1358" i="1"/>
  <c r="V1358" i="1"/>
  <c r="U1358" i="1"/>
  <c r="T1358" i="1"/>
  <c r="AJ1358" i="1" s="1"/>
  <c r="AK1358" i="1" s="1"/>
  <c r="S1358" i="1"/>
  <c r="O1358" i="1"/>
  <c r="AO1357" i="1"/>
  <c r="AN1357" i="1"/>
  <c r="AM1357" i="1"/>
  <c r="AI1357" i="1"/>
  <c r="AH1357" i="1"/>
  <c r="AG1357" i="1"/>
  <c r="AF1357" i="1"/>
  <c r="AE1357" i="1"/>
  <c r="AD1357" i="1"/>
  <c r="AC1357" i="1"/>
  <c r="AB1357" i="1"/>
  <c r="AA1357" i="1"/>
  <c r="Z1357" i="1"/>
  <c r="Y1357" i="1"/>
  <c r="X1357" i="1"/>
  <c r="W1357" i="1"/>
  <c r="V1357" i="1"/>
  <c r="U1357" i="1"/>
  <c r="T1357" i="1"/>
  <c r="AJ1357" i="1" s="1"/>
  <c r="AK1357" i="1" s="1"/>
  <c r="S1357" i="1"/>
  <c r="O1357" i="1"/>
  <c r="AO1356" i="1"/>
  <c r="AN1356" i="1"/>
  <c r="AM1356" i="1"/>
  <c r="AI1356" i="1"/>
  <c r="AH1356" i="1"/>
  <c r="AG1356" i="1"/>
  <c r="AF1356" i="1"/>
  <c r="AE1356" i="1"/>
  <c r="AD1356" i="1"/>
  <c r="AC1356" i="1"/>
  <c r="AB1356" i="1"/>
  <c r="AA1356" i="1"/>
  <c r="Z1356" i="1"/>
  <c r="Y1356" i="1"/>
  <c r="X1356" i="1"/>
  <c r="W1356" i="1"/>
  <c r="V1356" i="1"/>
  <c r="U1356" i="1"/>
  <c r="T1356" i="1"/>
  <c r="AJ1356" i="1" s="1"/>
  <c r="AK1356" i="1" s="1"/>
  <c r="S1356" i="1"/>
  <c r="O1356" i="1"/>
  <c r="AO1355" i="1"/>
  <c r="AN1355" i="1"/>
  <c r="AM1355" i="1"/>
  <c r="AI1355" i="1"/>
  <c r="AH1355" i="1"/>
  <c r="AG1355" i="1"/>
  <c r="AF1355" i="1"/>
  <c r="AE1355" i="1"/>
  <c r="AD1355" i="1"/>
  <c r="AC1355" i="1"/>
  <c r="AB1355" i="1"/>
  <c r="AA1355" i="1"/>
  <c r="Z1355" i="1"/>
  <c r="Y1355" i="1"/>
  <c r="X1355" i="1"/>
  <c r="W1355" i="1"/>
  <c r="V1355" i="1"/>
  <c r="U1355" i="1"/>
  <c r="T1355" i="1"/>
  <c r="AJ1355" i="1" s="1"/>
  <c r="AK1355" i="1" s="1"/>
  <c r="S1355" i="1"/>
  <c r="O1355" i="1"/>
  <c r="AO1354" i="1"/>
  <c r="AN1354" i="1"/>
  <c r="AM1354" i="1"/>
  <c r="AI1354" i="1"/>
  <c r="AH1354" i="1"/>
  <c r="AG1354" i="1"/>
  <c r="AF1354" i="1"/>
  <c r="AE1354" i="1"/>
  <c r="AD1354" i="1"/>
  <c r="AC1354" i="1"/>
  <c r="AB1354" i="1"/>
  <c r="AA1354" i="1"/>
  <c r="Z1354" i="1"/>
  <c r="Y1354" i="1"/>
  <c r="X1354" i="1"/>
  <c r="W1354" i="1"/>
  <c r="V1354" i="1"/>
  <c r="U1354" i="1"/>
  <c r="T1354" i="1"/>
  <c r="AJ1354" i="1" s="1"/>
  <c r="AK1354" i="1" s="1"/>
  <c r="S1354" i="1"/>
  <c r="O1354" i="1"/>
  <c r="AO1353" i="1"/>
  <c r="AN1353" i="1"/>
  <c r="AM1353" i="1"/>
  <c r="AI1353" i="1"/>
  <c r="AH1353" i="1"/>
  <c r="AG1353" i="1"/>
  <c r="AF1353" i="1"/>
  <c r="AE1353" i="1"/>
  <c r="AD1353" i="1"/>
  <c r="AC1353" i="1"/>
  <c r="AB1353" i="1"/>
  <c r="AA1353" i="1"/>
  <c r="Z1353" i="1"/>
  <c r="Y1353" i="1"/>
  <c r="X1353" i="1"/>
  <c r="W1353" i="1"/>
  <c r="V1353" i="1"/>
  <c r="U1353" i="1"/>
  <c r="T1353" i="1"/>
  <c r="AJ1353" i="1" s="1"/>
  <c r="AK1353" i="1" s="1"/>
  <c r="S1353" i="1"/>
  <c r="O1353" i="1"/>
  <c r="AO1352" i="1"/>
  <c r="AN1352" i="1"/>
  <c r="AM1352" i="1"/>
  <c r="AI1352" i="1"/>
  <c r="AH1352" i="1"/>
  <c r="AG1352" i="1"/>
  <c r="AF1352" i="1"/>
  <c r="AE1352" i="1"/>
  <c r="AD1352" i="1"/>
  <c r="AC1352" i="1"/>
  <c r="AB1352" i="1"/>
  <c r="AA1352" i="1"/>
  <c r="Z1352" i="1"/>
  <c r="Y1352" i="1"/>
  <c r="X1352" i="1"/>
  <c r="W1352" i="1"/>
  <c r="V1352" i="1"/>
  <c r="U1352" i="1"/>
  <c r="T1352" i="1"/>
  <c r="AJ1352" i="1" s="1"/>
  <c r="AK1352" i="1" s="1"/>
  <c r="S1352" i="1"/>
  <c r="O1352" i="1"/>
  <c r="AO1351" i="1"/>
  <c r="AN1351" i="1"/>
  <c r="AM1351" i="1"/>
  <c r="AI1351" i="1"/>
  <c r="AH1351" i="1"/>
  <c r="AG1351" i="1"/>
  <c r="AF1351" i="1"/>
  <c r="AE1351" i="1"/>
  <c r="AD1351" i="1"/>
  <c r="AC1351" i="1"/>
  <c r="AB1351" i="1"/>
  <c r="AA1351" i="1"/>
  <c r="Z1351" i="1"/>
  <c r="Y1351" i="1"/>
  <c r="X1351" i="1"/>
  <c r="W1351" i="1"/>
  <c r="V1351" i="1"/>
  <c r="U1351" i="1"/>
  <c r="T1351" i="1"/>
  <c r="AJ1351" i="1" s="1"/>
  <c r="AK1351" i="1" s="1"/>
  <c r="S1351" i="1"/>
  <c r="O1351" i="1"/>
  <c r="AO1350" i="1"/>
  <c r="AN1350" i="1"/>
  <c r="AM1350" i="1"/>
  <c r="AI1350" i="1"/>
  <c r="AH1350" i="1"/>
  <c r="AG1350" i="1"/>
  <c r="AF1350" i="1"/>
  <c r="AE1350" i="1"/>
  <c r="AD1350" i="1"/>
  <c r="AC1350" i="1"/>
  <c r="AB1350" i="1"/>
  <c r="AA1350" i="1"/>
  <c r="Z1350" i="1"/>
  <c r="Y1350" i="1"/>
  <c r="X1350" i="1"/>
  <c r="W1350" i="1"/>
  <c r="V1350" i="1"/>
  <c r="U1350" i="1"/>
  <c r="T1350" i="1"/>
  <c r="AJ1350" i="1" s="1"/>
  <c r="AK1350" i="1" s="1"/>
  <c r="S1350" i="1"/>
  <c r="O1350" i="1"/>
  <c r="AO1349" i="1"/>
  <c r="AN1349" i="1"/>
  <c r="AM1349" i="1"/>
  <c r="AI1349" i="1"/>
  <c r="AH1349" i="1"/>
  <c r="AG1349" i="1"/>
  <c r="AF1349" i="1"/>
  <c r="AE1349" i="1"/>
  <c r="AD1349" i="1"/>
  <c r="AC1349" i="1"/>
  <c r="AB1349" i="1"/>
  <c r="AA1349" i="1"/>
  <c r="Z1349" i="1"/>
  <c r="Y1349" i="1"/>
  <c r="X1349" i="1"/>
  <c r="W1349" i="1"/>
  <c r="V1349" i="1"/>
  <c r="U1349" i="1"/>
  <c r="T1349" i="1"/>
  <c r="AJ1349" i="1" s="1"/>
  <c r="AK1349" i="1" s="1"/>
  <c r="S1349" i="1"/>
  <c r="O1349" i="1"/>
  <c r="AO1348" i="1"/>
  <c r="AN1348" i="1"/>
  <c r="AM1348" i="1"/>
  <c r="AI1348" i="1"/>
  <c r="AH1348" i="1"/>
  <c r="AG1348" i="1"/>
  <c r="AF1348" i="1"/>
  <c r="AE1348" i="1"/>
  <c r="AD1348" i="1"/>
  <c r="AC1348" i="1"/>
  <c r="AB1348" i="1"/>
  <c r="AA1348" i="1"/>
  <c r="Z1348" i="1"/>
  <c r="Y1348" i="1"/>
  <c r="X1348" i="1"/>
  <c r="W1348" i="1"/>
  <c r="V1348" i="1"/>
  <c r="U1348" i="1"/>
  <c r="T1348" i="1"/>
  <c r="AJ1348" i="1" s="1"/>
  <c r="AK1348" i="1" s="1"/>
  <c r="S1348" i="1"/>
  <c r="O1348" i="1"/>
  <c r="AO1347" i="1"/>
  <c r="AN1347" i="1"/>
  <c r="AM1347" i="1"/>
  <c r="AI1347" i="1"/>
  <c r="AH1347" i="1"/>
  <c r="AG1347" i="1"/>
  <c r="AF1347" i="1"/>
  <c r="AE1347" i="1"/>
  <c r="AD1347" i="1"/>
  <c r="AC1347" i="1"/>
  <c r="AB1347" i="1"/>
  <c r="AA1347" i="1"/>
  <c r="Z1347" i="1"/>
  <c r="Y1347" i="1"/>
  <c r="X1347" i="1"/>
  <c r="W1347" i="1"/>
  <c r="V1347" i="1"/>
  <c r="U1347" i="1"/>
  <c r="T1347" i="1"/>
  <c r="AJ1347" i="1" s="1"/>
  <c r="AK1347" i="1" s="1"/>
  <c r="S1347" i="1"/>
  <c r="O1347" i="1"/>
  <c r="AO1346" i="1"/>
  <c r="AN1346" i="1"/>
  <c r="AM1346" i="1"/>
  <c r="AI1346" i="1"/>
  <c r="AH1346" i="1"/>
  <c r="AG1346" i="1"/>
  <c r="AF1346" i="1"/>
  <c r="AE1346" i="1"/>
  <c r="AD1346" i="1"/>
  <c r="AC1346" i="1"/>
  <c r="AB1346" i="1"/>
  <c r="AA1346" i="1"/>
  <c r="Z1346" i="1"/>
  <c r="Y1346" i="1"/>
  <c r="X1346" i="1"/>
  <c r="W1346" i="1"/>
  <c r="V1346" i="1"/>
  <c r="U1346" i="1"/>
  <c r="T1346" i="1"/>
  <c r="AJ1346" i="1" s="1"/>
  <c r="AK1346" i="1" s="1"/>
  <c r="S1346" i="1"/>
  <c r="O1346" i="1"/>
  <c r="AO1345" i="1"/>
  <c r="AN1345" i="1"/>
  <c r="AM1345" i="1"/>
  <c r="AI1345" i="1"/>
  <c r="AH1345" i="1"/>
  <c r="AG1345" i="1"/>
  <c r="AF1345" i="1"/>
  <c r="AE1345" i="1"/>
  <c r="AD1345" i="1"/>
  <c r="AC1345" i="1"/>
  <c r="AB1345" i="1"/>
  <c r="AA1345" i="1"/>
  <c r="Z1345" i="1"/>
  <c r="Y1345" i="1"/>
  <c r="X1345" i="1"/>
  <c r="W1345" i="1"/>
  <c r="V1345" i="1"/>
  <c r="U1345" i="1"/>
  <c r="T1345" i="1"/>
  <c r="AJ1345" i="1" s="1"/>
  <c r="AK1345" i="1" s="1"/>
  <c r="S1345" i="1"/>
  <c r="O1345" i="1"/>
  <c r="AO1344" i="1"/>
  <c r="AN1344" i="1"/>
  <c r="AM1344" i="1"/>
  <c r="AI1344" i="1"/>
  <c r="AH1344" i="1"/>
  <c r="AG1344" i="1"/>
  <c r="AF1344" i="1"/>
  <c r="AE1344" i="1"/>
  <c r="AD1344" i="1"/>
  <c r="AC1344" i="1"/>
  <c r="AB1344" i="1"/>
  <c r="AA1344" i="1"/>
  <c r="Z1344" i="1"/>
  <c r="Y1344" i="1"/>
  <c r="X1344" i="1"/>
  <c r="W1344" i="1"/>
  <c r="V1344" i="1"/>
  <c r="U1344" i="1"/>
  <c r="T1344" i="1"/>
  <c r="AJ1344" i="1" s="1"/>
  <c r="AK1344" i="1" s="1"/>
  <c r="S1344" i="1"/>
  <c r="O1344" i="1"/>
  <c r="AO1343" i="1"/>
  <c r="AN1343" i="1"/>
  <c r="AM1343" i="1"/>
  <c r="AI1343" i="1"/>
  <c r="AH1343" i="1"/>
  <c r="AG1343" i="1"/>
  <c r="AF1343" i="1"/>
  <c r="AE1343" i="1"/>
  <c r="AD1343" i="1"/>
  <c r="AC1343" i="1"/>
  <c r="AB1343" i="1"/>
  <c r="AA1343" i="1"/>
  <c r="Z1343" i="1"/>
  <c r="Y1343" i="1"/>
  <c r="X1343" i="1"/>
  <c r="W1343" i="1"/>
  <c r="V1343" i="1"/>
  <c r="U1343" i="1"/>
  <c r="T1343" i="1"/>
  <c r="AJ1343" i="1" s="1"/>
  <c r="AK1343" i="1" s="1"/>
  <c r="S1343" i="1"/>
  <c r="O1343" i="1"/>
  <c r="AO1342" i="1"/>
  <c r="AN1342" i="1"/>
  <c r="AM1342" i="1"/>
  <c r="AI1342" i="1"/>
  <c r="AH1342" i="1"/>
  <c r="AG1342" i="1"/>
  <c r="AF1342" i="1"/>
  <c r="AE1342" i="1"/>
  <c r="AD1342" i="1"/>
  <c r="AC1342" i="1"/>
  <c r="AB1342" i="1"/>
  <c r="AA1342" i="1"/>
  <c r="Z1342" i="1"/>
  <c r="Y1342" i="1"/>
  <c r="X1342" i="1"/>
  <c r="W1342" i="1"/>
  <c r="V1342" i="1"/>
  <c r="U1342" i="1"/>
  <c r="T1342" i="1"/>
  <c r="AJ1342" i="1" s="1"/>
  <c r="AK1342" i="1" s="1"/>
  <c r="S1342" i="1"/>
  <c r="O1342" i="1"/>
  <c r="AO1341" i="1"/>
  <c r="AN1341" i="1"/>
  <c r="AM1341" i="1"/>
  <c r="AI1341" i="1"/>
  <c r="AH1341" i="1"/>
  <c r="AG1341" i="1"/>
  <c r="AF1341" i="1"/>
  <c r="AE1341" i="1"/>
  <c r="AD1341" i="1"/>
  <c r="AC1341" i="1"/>
  <c r="AB1341" i="1"/>
  <c r="AA1341" i="1"/>
  <c r="Z1341" i="1"/>
  <c r="Y1341" i="1"/>
  <c r="X1341" i="1"/>
  <c r="W1341" i="1"/>
  <c r="V1341" i="1"/>
  <c r="U1341" i="1"/>
  <c r="T1341" i="1"/>
  <c r="AJ1341" i="1" s="1"/>
  <c r="AK1341" i="1" s="1"/>
  <c r="S1341" i="1"/>
  <c r="O1341" i="1"/>
  <c r="AO1340" i="1"/>
  <c r="AN1340" i="1"/>
  <c r="AM1340" i="1"/>
  <c r="AI1340" i="1"/>
  <c r="AH1340" i="1"/>
  <c r="AG1340" i="1"/>
  <c r="AF1340" i="1"/>
  <c r="AE1340" i="1"/>
  <c r="AD1340" i="1"/>
  <c r="AC1340" i="1"/>
  <c r="AB1340" i="1"/>
  <c r="AA1340" i="1"/>
  <c r="Z1340" i="1"/>
  <c r="Y1340" i="1"/>
  <c r="X1340" i="1"/>
  <c r="W1340" i="1"/>
  <c r="V1340" i="1"/>
  <c r="U1340" i="1"/>
  <c r="T1340" i="1"/>
  <c r="AJ1340" i="1" s="1"/>
  <c r="AK1340" i="1" s="1"/>
  <c r="S1340" i="1"/>
  <c r="O1340" i="1"/>
  <c r="AO1339" i="1"/>
  <c r="AN1339" i="1"/>
  <c r="AM1339" i="1"/>
  <c r="AI1339" i="1"/>
  <c r="AH1339" i="1"/>
  <c r="AG1339" i="1"/>
  <c r="AF1339" i="1"/>
  <c r="AE1339" i="1"/>
  <c r="AD1339" i="1"/>
  <c r="AC1339" i="1"/>
  <c r="AB1339" i="1"/>
  <c r="AA1339" i="1"/>
  <c r="Z1339" i="1"/>
  <c r="Y1339" i="1"/>
  <c r="X1339" i="1"/>
  <c r="W1339" i="1"/>
  <c r="V1339" i="1"/>
  <c r="U1339" i="1"/>
  <c r="T1339" i="1"/>
  <c r="AJ1339" i="1" s="1"/>
  <c r="AK1339" i="1" s="1"/>
  <c r="S1339" i="1"/>
  <c r="O1339" i="1"/>
  <c r="AO1338" i="1"/>
  <c r="AN1338" i="1"/>
  <c r="AM1338" i="1"/>
  <c r="AI1338" i="1"/>
  <c r="AH1338" i="1"/>
  <c r="AG1338" i="1"/>
  <c r="AF1338" i="1"/>
  <c r="AE1338" i="1"/>
  <c r="AD1338" i="1"/>
  <c r="AC1338" i="1"/>
  <c r="AB1338" i="1"/>
  <c r="AA1338" i="1"/>
  <c r="Z1338" i="1"/>
  <c r="Y1338" i="1"/>
  <c r="X1338" i="1"/>
  <c r="W1338" i="1"/>
  <c r="V1338" i="1"/>
  <c r="U1338" i="1"/>
  <c r="T1338" i="1"/>
  <c r="AJ1338" i="1" s="1"/>
  <c r="AK1338" i="1" s="1"/>
  <c r="S1338" i="1"/>
  <c r="O1338" i="1"/>
  <c r="AO1337" i="1"/>
  <c r="AN1337" i="1"/>
  <c r="AM1337" i="1"/>
  <c r="AI1337" i="1"/>
  <c r="AH1337" i="1"/>
  <c r="AG1337" i="1"/>
  <c r="AF1337" i="1"/>
  <c r="AE1337" i="1"/>
  <c r="AD1337" i="1"/>
  <c r="AC1337" i="1"/>
  <c r="AB1337" i="1"/>
  <c r="AA1337" i="1"/>
  <c r="Z1337" i="1"/>
  <c r="Y1337" i="1"/>
  <c r="X1337" i="1"/>
  <c r="W1337" i="1"/>
  <c r="V1337" i="1"/>
  <c r="U1337" i="1"/>
  <c r="T1337" i="1"/>
  <c r="AJ1337" i="1" s="1"/>
  <c r="AK1337" i="1" s="1"/>
  <c r="S1337" i="1"/>
  <c r="O1337" i="1"/>
  <c r="AO1336" i="1"/>
  <c r="AN1336" i="1"/>
  <c r="AM1336" i="1"/>
  <c r="AI1336" i="1"/>
  <c r="AH1336" i="1"/>
  <c r="AG1336" i="1"/>
  <c r="AF1336" i="1"/>
  <c r="AE1336" i="1"/>
  <c r="AD1336" i="1"/>
  <c r="AC1336" i="1"/>
  <c r="AB1336" i="1"/>
  <c r="AA1336" i="1"/>
  <c r="Z1336" i="1"/>
  <c r="Y1336" i="1"/>
  <c r="X1336" i="1"/>
  <c r="W1336" i="1"/>
  <c r="V1336" i="1"/>
  <c r="U1336" i="1"/>
  <c r="T1336" i="1"/>
  <c r="AJ1336" i="1" s="1"/>
  <c r="AK1336" i="1" s="1"/>
  <c r="S1336" i="1"/>
  <c r="O1336" i="1"/>
  <c r="AO1335" i="1"/>
  <c r="AN1335" i="1"/>
  <c r="AM1335" i="1"/>
  <c r="AI1335" i="1"/>
  <c r="AH1335" i="1"/>
  <c r="AG1335" i="1"/>
  <c r="AF1335" i="1"/>
  <c r="AE1335" i="1"/>
  <c r="AD1335" i="1"/>
  <c r="AC1335" i="1"/>
  <c r="AB1335" i="1"/>
  <c r="AA1335" i="1"/>
  <c r="Z1335" i="1"/>
  <c r="Y1335" i="1"/>
  <c r="X1335" i="1"/>
  <c r="W1335" i="1"/>
  <c r="V1335" i="1"/>
  <c r="U1335" i="1"/>
  <c r="T1335" i="1"/>
  <c r="AJ1335" i="1" s="1"/>
  <c r="AK1335" i="1" s="1"/>
  <c r="S1335" i="1"/>
  <c r="O1335" i="1"/>
  <c r="AO1334" i="1"/>
  <c r="AN1334" i="1"/>
  <c r="AM1334" i="1"/>
  <c r="AI1334" i="1"/>
  <c r="AH1334" i="1"/>
  <c r="AG1334" i="1"/>
  <c r="AF1334" i="1"/>
  <c r="AE1334" i="1"/>
  <c r="AD1334" i="1"/>
  <c r="AC1334" i="1"/>
  <c r="AB1334" i="1"/>
  <c r="AA1334" i="1"/>
  <c r="Z1334" i="1"/>
  <c r="Y1334" i="1"/>
  <c r="X1334" i="1"/>
  <c r="W1334" i="1"/>
  <c r="V1334" i="1"/>
  <c r="U1334" i="1"/>
  <c r="T1334" i="1"/>
  <c r="AJ1334" i="1" s="1"/>
  <c r="AK1334" i="1" s="1"/>
  <c r="S1334" i="1"/>
  <c r="O1334" i="1"/>
  <c r="AO1333" i="1"/>
  <c r="AN1333" i="1"/>
  <c r="AM1333" i="1"/>
  <c r="AI1333" i="1"/>
  <c r="AH1333" i="1"/>
  <c r="AG1333" i="1"/>
  <c r="AF1333" i="1"/>
  <c r="AE1333" i="1"/>
  <c r="AD1333" i="1"/>
  <c r="AC1333" i="1"/>
  <c r="AB1333" i="1"/>
  <c r="AA1333" i="1"/>
  <c r="Z1333" i="1"/>
  <c r="Y1333" i="1"/>
  <c r="X1333" i="1"/>
  <c r="W1333" i="1"/>
  <c r="V1333" i="1"/>
  <c r="U1333" i="1"/>
  <c r="T1333" i="1"/>
  <c r="AJ1333" i="1" s="1"/>
  <c r="AK1333" i="1" s="1"/>
  <c r="S1333" i="1"/>
  <c r="O1333" i="1"/>
  <c r="AO1332" i="1"/>
  <c r="AN1332" i="1"/>
  <c r="AM1332" i="1"/>
  <c r="AI1332" i="1"/>
  <c r="AH1332" i="1"/>
  <c r="AG1332" i="1"/>
  <c r="AF1332" i="1"/>
  <c r="AE1332" i="1"/>
  <c r="AD1332" i="1"/>
  <c r="AC1332" i="1"/>
  <c r="AB1332" i="1"/>
  <c r="AA1332" i="1"/>
  <c r="Z1332" i="1"/>
  <c r="Y1332" i="1"/>
  <c r="X1332" i="1"/>
  <c r="W1332" i="1"/>
  <c r="V1332" i="1"/>
  <c r="U1332" i="1"/>
  <c r="T1332" i="1"/>
  <c r="AJ1332" i="1" s="1"/>
  <c r="AK1332" i="1" s="1"/>
  <c r="S1332" i="1"/>
  <c r="O1332" i="1"/>
  <c r="AO1331" i="1"/>
  <c r="AN1331" i="1"/>
  <c r="AM1331" i="1"/>
  <c r="AI1331" i="1"/>
  <c r="AH1331" i="1"/>
  <c r="AG1331" i="1"/>
  <c r="AF1331" i="1"/>
  <c r="AE1331" i="1"/>
  <c r="AD1331" i="1"/>
  <c r="AC1331" i="1"/>
  <c r="AB1331" i="1"/>
  <c r="AA1331" i="1"/>
  <c r="Z1331" i="1"/>
  <c r="Y1331" i="1"/>
  <c r="X1331" i="1"/>
  <c r="W1331" i="1"/>
  <c r="V1331" i="1"/>
  <c r="U1331" i="1"/>
  <c r="T1331" i="1"/>
  <c r="AJ1331" i="1" s="1"/>
  <c r="AK1331" i="1" s="1"/>
  <c r="S1331" i="1"/>
  <c r="O1331" i="1"/>
  <c r="AO1330" i="1"/>
  <c r="AN1330" i="1"/>
  <c r="AM1330" i="1"/>
  <c r="AI1330" i="1"/>
  <c r="AH1330" i="1"/>
  <c r="AG1330" i="1"/>
  <c r="AF1330" i="1"/>
  <c r="AE1330" i="1"/>
  <c r="AD1330" i="1"/>
  <c r="AC1330" i="1"/>
  <c r="AB1330" i="1"/>
  <c r="AA1330" i="1"/>
  <c r="Z1330" i="1"/>
  <c r="Y1330" i="1"/>
  <c r="X1330" i="1"/>
  <c r="W1330" i="1"/>
  <c r="V1330" i="1"/>
  <c r="U1330" i="1"/>
  <c r="T1330" i="1"/>
  <c r="AJ1330" i="1" s="1"/>
  <c r="AK1330" i="1" s="1"/>
  <c r="S1330" i="1"/>
  <c r="O1330" i="1"/>
  <c r="AO1329" i="1"/>
  <c r="AN1329" i="1"/>
  <c r="AM1329" i="1"/>
  <c r="AI1329" i="1"/>
  <c r="AH1329" i="1"/>
  <c r="AG1329" i="1"/>
  <c r="AF1329" i="1"/>
  <c r="AE1329" i="1"/>
  <c r="AD1329" i="1"/>
  <c r="AC1329" i="1"/>
  <c r="AB1329" i="1"/>
  <c r="AA1329" i="1"/>
  <c r="Z1329" i="1"/>
  <c r="Y1329" i="1"/>
  <c r="X1329" i="1"/>
  <c r="W1329" i="1"/>
  <c r="V1329" i="1"/>
  <c r="U1329" i="1"/>
  <c r="T1329" i="1"/>
  <c r="AJ1329" i="1" s="1"/>
  <c r="AK1329" i="1" s="1"/>
  <c r="S1329" i="1"/>
  <c r="O1329" i="1"/>
  <c r="AO1328" i="1"/>
  <c r="AN1328" i="1"/>
  <c r="AM1328" i="1"/>
  <c r="AI1328" i="1"/>
  <c r="AH1328" i="1"/>
  <c r="AG1328" i="1"/>
  <c r="AF1328" i="1"/>
  <c r="AE1328" i="1"/>
  <c r="AD1328" i="1"/>
  <c r="AC1328" i="1"/>
  <c r="AB1328" i="1"/>
  <c r="AA1328" i="1"/>
  <c r="Z1328" i="1"/>
  <c r="Y1328" i="1"/>
  <c r="X1328" i="1"/>
  <c r="W1328" i="1"/>
  <c r="V1328" i="1"/>
  <c r="U1328" i="1"/>
  <c r="T1328" i="1"/>
  <c r="AJ1328" i="1" s="1"/>
  <c r="AK1328" i="1" s="1"/>
  <c r="S1328" i="1"/>
  <c r="O1328" i="1"/>
  <c r="AO1327" i="1"/>
  <c r="AN1327" i="1"/>
  <c r="AM1327" i="1"/>
  <c r="AI1327" i="1"/>
  <c r="AH1327" i="1"/>
  <c r="AG1327" i="1"/>
  <c r="AF1327" i="1"/>
  <c r="AE1327" i="1"/>
  <c r="AD1327" i="1"/>
  <c r="AC1327" i="1"/>
  <c r="AB1327" i="1"/>
  <c r="AA1327" i="1"/>
  <c r="Z1327" i="1"/>
  <c r="Y1327" i="1"/>
  <c r="X1327" i="1"/>
  <c r="W1327" i="1"/>
  <c r="V1327" i="1"/>
  <c r="U1327" i="1"/>
  <c r="T1327" i="1"/>
  <c r="AJ1327" i="1" s="1"/>
  <c r="AK1327" i="1" s="1"/>
  <c r="S1327" i="1"/>
  <c r="O1327" i="1"/>
  <c r="AO1326" i="1"/>
  <c r="AN1326" i="1"/>
  <c r="AM1326" i="1"/>
  <c r="AI1326" i="1"/>
  <c r="AH1326" i="1"/>
  <c r="AG1326" i="1"/>
  <c r="AF1326" i="1"/>
  <c r="AE1326" i="1"/>
  <c r="AD1326" i="1"/>
  <c r="AC1326" i="1"/>
  <c r="AB1326" i="1"/>
  <c r="AA1326" i="1"/>
  <c r="Z1326" i="1"/>
  <c r="Y1326" i="1"/>
  <c r="X1326" i="1"/>
  <c r="W1326" i="1"/>
  <c r="V1326" i="1"/>
  <c r="U1326" i="1"/>
  <c r="T1326" i="1"/>
  <c r="AJ1326" i="1" s="1"/>
  <c r="AK1326" i="1" s="1"/>
  <c r="S1326" i="1"/>
  <c r="O1326" i="1"/>
  <c r="AO1325" i="1"/>
  <c r="AN1325" i="1"/>
  <c r="AM1325" i="1"/>
  <c r="AI1325" i="1"/>
  <c r="AH1325" i="1"/>
  <c r="AG1325" i="1"/>
  <c r="AF1325" i="1"/>
  <c r="AE1325" i="1"/>
  <c r="AD1325" i="1"/>
  <c r="AC1325" i="1"/>
  <c r="AB1325" i="1"/>
  <c r="AA1325" i="1"/>
  <c r="Z1325" i="1"/>
  <c r="Y1325" i="1"/>
  <c r="X1325" i="1"/>
  <c r="W1325" i="1"/>
  <c r="V1325" i="1"/>
  <c r="U1325" i="1"/>
  <c r="T1325" i="1"/>
  <c r="AJ1325" i="1" s="1"/>
  <c r="AK1325" i="1" s="1"/>
  <c r="S1325" i="1"/>
  <c r="O1325" i="1"/>
  <c r="AO1324" i="1"/>
  <c r="AN1324" i="1"/>
  <c r="AM1324" i="1"/>
  <c r="AI1324" i="1"/>
  <c r="AH1324" i="1"/>
  <c r="AG1324" i="1"/>
  <c r="AF1324" i="1"/>
  <c r="AE1324" i="1"/>
  <c r="AD1324" i="1"/>
  <c r="AC1324" i="1"/>
  <c r="AB1324" i="1"/>
  <c r="AA1324" i="1"/>
  <c r="Z1324" i="1"/>
  <c r="Y1324" i="1"/>
  <c r="X1324" i="1"/>
  <c r="W1324" i="1"/>
  <c r="V1324" i="1"/>
  <c r="U1324" i="1"/>
  <c r="T1324" i="1"/>
  <c r="AJ1324" i="1" s="1"/>
  <c r="AK1324" i="1" s="1"/>
  <c r="S1324" i="1"/>
  <c r="O1324" i="1"/>
  <c r="AO1323" i="1"/>
  <c r="AN1323" i="1"/>
  <c r="AM1323" i="1"/>
  <c r="AI1323" i="1"/>
  <c r="AH1323" i="1"/>
  <c r="AG1323" i="1"/>
  <c r="AF1323" i="1"/>
  <c r="AE1323" i="1"/>
  <c r="AD1323" i="1"/>
  <c r="AC1323" i="1"/>
  <c r="AB1323" i="1"/>
  <c r="AA1323" i="1"/>
  <c r="Z1323" i="1"/>
  <c r="Y1323" i="1"/>
  <c r="X1323" i="1"/>
  <c r="W1323" i="1"/>
  <c r="V1323" i="1"/>
  <c r="U1323" i="1"/>
  <c r="T1323" i="1"/>
  <c r="AJ1323" i="1" s="1"/>
  <c r="AK1323" i="1" s="1"/>
  <c r="S1323" i="1"/>
  <c r="O1323" i="1"/>
  <c r="AO1322" i="1"/>
  <c r="AN1322" i="1"/>
  <c r="AM1322" i="1"/>
  <c r="AI1322" i="1"/>
  <c r="AH1322" i="1"/>
  <c r="AG1322" i="1"/>
  <c r="AF1322" i="1"/>
  <c r="AE1322" i="1"/>
  <c r="AD1322" i="1"/>
  <c r="AC1322" i="1"/>
  <c r="AB1322" i="1"/>
  <c r="AA1322" i="1"/>
  <c r="Z1322" i="1"/>
  <c r="Y1322" i="1"/>
  <c r="X1322" i="1"/>
  <c r="W1322" i="1"/>
  <c r="V1322" i="1"/>
  <c r="U1322" i="1"/>
  <c r="T1322" i="1"/>
  <c r="AJ1322" i="1" s="1"/>
  <c r="AK1322" i="1" s="1"/>
  <c r="S1322" i="1"/>
  <c r="O1322" i="1"/>
  <c r="AO1321" i="1"/>
  <c r="AN1321" i="1"/>
  <c r="AM1321" i="1"/>
  <c r="AI1321" i="1"/>
  <c r="AH1321" i="1"/>
  <c r="AG1321" i="1"/>
  <c r="AF1321" i="1"/>
  <c r="AE1321" i="1"/>
  <c r="AD1321" i="1"/>
  <c r="AC1321" i="1"/>
  <c r="AB1321" i="1"/>
  <c r="AA1321" i="1"/>
  <c r="Z1321" i="1"/>
  <c r="Y1321" i="1"/>
  <c r="X1321" i="1"/>
  <c r="W1321" i="1"/>
  <c r="V1321" i="1"/>
  <c r="U1321" i="1"/>
  <c r="T1321" i="1"/>
  <c r="AJ1321" i="1" s="1"/>
  <c r="AK1321" i="1" s="1"/>
  <c r="S1321" i="1"/>
  <c r="O1321" i="1"/>
  <c r="AO1320" i="1"/>
  <c r="AN1320" i="1"/>
  <c r="AM1320" i="1"/>
  <c r="AI1320" i="1"/>
  <c r="AH1320" i="1"/>
  <c r="AG1320" i="1"/>
  <c r="AF1320" i="1"/>
  <c r="AE1320" i="1"/>
  <c r="AD1320" i="1"/>
  <c r="AC1320" i="1"/>
  <c r="AB1320" i="1"/>
  <c r="AA1320" i="1"/>
  <c r="Z1320" i="1"/>
  <c r="Y1320" i="1"/>
  <c r="X1320" i="1"/>
  <c r="W1320" i="1"/>
  <c r="V1320" i="1"/>
  <c r="U1320" i="1"/>
  <c r="T1320" i="1"/>
  <c r="AJ1320" i="1" s="1"/>
  <c r="AK1320" i="1" s="1"/>
  <c r="S1320" i="1"/>
  <c r="O1320" i="1"/>
  <c r="AO1319" i="1"/>
  <c r="AN1319" i="1"/>
  <c r="AM1319" i="1"/>
  <c r="AI1319" i="1"/>
  <c r="AH1319" i="1"/>
  <c r="AG1319" i="1"/>
  <c r="AF1319" i="1"/>
  <c r="AE1319" i="1"/>
  <c r="AD1319" i="1"/>
  <c r="AC1319" i="1"/>
  <c r="AB1319" i="1"/>
  <c r="AA1319" i="1"/>
  <c r="Z1319" i="1"/>
  <c r="Y1319" i="1"/>
  <c r="X1319" i="1"/>
  <c r="W1319" i="1"/>
  <c r="V1319" i="1"/>
  <c r="U1319" i="1"/>
  <c r="T1319" i="1"/>
  <c r="AJ1319" i="1" s="1"/>
  <c r="AK1319" i="1" s="1"/>
  <c r="S1319" i="1"/>
  <c r="O1319" i="1"/>
  <c r="AO1318" i="1"/>
  <c r="AN1318" i="1"/>
  <c r="AM1318" i="1"/>
  <c r="AI1318" i="1"/>
  <c r="AH1318" i="1"/>
  <c r="AG1318" i="1"/>
  <c r="AF1318" i="1"/>
  <c r="AE1318" i="1"/>
  <c r="AD1318" i="1"/>
  <c r="AC1318" i="1"/>
  <c r="AB1318" i="1"/>
  <c r="AA1318" i="1"/>
  <c r="Z1318" i="1"/>
  <c r="Y1318" i="1"/>
  <c r="X1318" i="1"/>
  <c r="W1318" i="1"/>
  <c r="V1318" i="1"/>
  <c r="U1318" i="1"/>
  <c r="T1318" i="1"/>
  <c r="AJ1318" i="1" s="1"/>
  <c r="AK1318" i="1" s="1"/>
  <c r="S1318" i="1"/>
  <c r="O1318" i="1"/>
  <c r="AO1317" i="1"/>
  <c r="AN1317" i="1"/>
  <c r="AM1317" i="1"/>
  <c r="AI1317" i="1"/>
  <c r="AH1317" i="1"/>
  <c r="AG1317" i="1"/>
  <c r="AF1317" i="1"/>
  <c r="AE1317" i="1"/>
  <c r="AD1317" i="1"/>
  <c r="AC1317" i="1"/>
  <c r="AB1317" i="1"/>
  <c r="AA1317" i="1"/>
  <c r="Z1317" i="1"/>
  <c r="Y1317" i="1"/>
  <c r="X1317" i="1"/>
  <c r="W1317" i="1"/>
  <c r="V1317" i="1"/>
  <c r="U1317" i="1"/>
  <c r="T1317" i="1"/>
  <c r="AJ1317" i="1" s="1"/>
  <c r="AK1317" i="1" s="1"/>
  <c r="S1317" i="1"/>
  <c r="O1317" i="1"/>
  <c r="AO1316" i="1"/>
  <c r="AN1316" i="1"/>
  <c r="AM1316" i="1"/>
  <c r="AI1316" i="1"/>
  <c r="AH1316" i="1"/>
  <c r="AG1316" i="1"/>
  <c r="AF1316" i="1"/>
  <c r="AE1316" i="1"/>
  <c r="AD1316" i="1"/>
  <c r="AC1316" i="1"/>
  <c r="AB1316" i="1"/>
  <c r="AA1316" i="1"/>
  <c r="Z1316" i="1"/>
  <c r="Y1316" i="1"/>
  <c r="X1316" i="1"/>
  <c r="W1316" i="1"/>
  <c r="V1316" i="1"/>
  <c r="U1316" i="1"/>
  <c r="T1316" i="1"/>
  <c r="AJ1316" i="1" s="1"/>
  <c r="AK1316" i="1" s="1"/>
  <c r="S1316" i="1"/>
  <c r="O1316" i="1"/>
  <c r="AO1315" i="1"/>
  <c r="AN1315" i="1"/>
  <c r="AM1315" i="1"/>
  <c r="AI1315" i="1"/>
  <c r="AH1315" i="1"/>
  <c r="AG1315" i="1"/>
  <c r="AF1315" i="1"/>
  <c r="AE1315" i="1"/>
  <c r="AD1315" i="1"/>
  <c r="AC1315" i="1"/>
  <c r="AB1315" i="1"/>
  <c r="AA1315" i="1"/>
  <c r="Z1315" i="1"/>
  <c r="Y1315" i="1"/>
  <c r="X1315" i="1"/>
  <c r="W1315" i="1"/>
  <c r="V1315" i="1"/>
  <c r="U1315" i="1"/>
  <c r="T1315" i="1"/>
  <c r="AJ1315" i="1" s="1"/>
  <c r="AK1315" i="1" s="1"/>
  <c r="S1315" i="1"/>
  <c r="O1315" i="1"/>
  <c r="AO1314" i="1"/>
  <c r="AN1314" i="1"/>
  <c r="AM1314" i="1"/>
  <c r="AI1314" i="1"/>
  <c r="AH1314" i="1"/>
  <c r="AG1314" i="1"/>
  <c r="AF1314" i="1"/>
  <c r="AE1314" i="1"/>
  <c r="AD1314" i="1"/>
  <c r="AC1314" i="1"/>
  <c r="AB1314" i="1"/>
  <c r="AA1314" i="1"/>
  <c r="Z1314" i="1"/>
  <c r="Y1314" i="1"/>
  <c r="X1314" i="1"/>
  <c r="W1314" i="1"/>
  <c r="V1314" i="1"/>
  <c r="U1314" i="1"/>
  <c r="T1314" i="1"/>
  <c r="AJ1314" i="1" s="1"/>
  <c r="AK1314" i="1" s="1"/>
  <c r="S1314" i="1"/>
  <c r="O1314" i="1"/>
  <c r="AO1313" i="1"/>
  <c r="AN1313" i="1"/>
  <c r="AM1313" i="1"/>
  <c r="AI1313" i="1"/>
  <c r="AH1313" i="1"/>
  <c r="AG1313" i="1"/>
  <c r="AF1313" i="1"/>
  <c r="AE1313" i="1"/>
  <c r="AD1313" i="1"/>
  <c r="AC1313" i="1"/>
  <c r="AB1313" i="1"/>
  <c r="AA1313" i="1"/>
  <c r="Z1313" i="1"/>
  <c r="Y1313" i="1"/>
  <c r="X1313" i="1"/>
  <c r="W1313" i="1"/>
  <c r="V1313" i="1"/>
  <c r="U1313" i="1"/>
  <c r="T1313" i="1"/>
  <c r="AJ1313" i="1" s="1"/>
  <c r="AK1313" i="1" s="1"/>
  <c r="S1313" i="1"/>
  <c r="O1313" i="1"/>
  <c r="AO1312" i="1"/>
  <c r="AN1312" i="1"/>
  <c r="AM1312" i="1"/>
  <c r="AI1312" i="1"/>
  <c r="AH1312" i="1"/>
  <c r="AG1312" i="1"/>
  <c r="AF1312" i="1"/>
  <c r="AE1312" i="1"/>
  <c r="AD1312" i="1"/>
  <c r="AC1312" i="1"/>
  <c r="AB1312" i="1"/>
  <c r="AA1312" i="1"/>
  <c r="Z1312" i="1"/>
  <c r="Y1312" i="1"/>
  <c r="X1312" i="1"/>
  <c r="W1312" i="1"/>
  <c r="V1312" i="1"/>
  <c r="U1312" i="1"/>
  <c r="T1312" i="1"/>
  <c r="AJ1312" i="1" s="1"/>
  <c r="AK1312" i="1" s="1"/>
  <c r="S1312" i="1"/>
  <c r="O1312" i="1"/>
  <c r="AO1311" i="1"/>
  <c r="AN1311" i="1"/>
  <c r="AM1311" i="1"/>
  <c r="AI1311" i="1"/>
  <c r="AH1311" i="1"/>
  <c r="AG1311" i="1"/>
  <c r="AF1311" i="1"/>
  <c r="AE1311" i="1"/>
  <c r="AD1311" i="1"/>
  <c r="AC1311" i="1"/>
  <c r="AB1311" i="1"/>
  <c r="AA1311" i="1"/>
  <c r="Z1311" i="1"/>
  <c r="Y1311" i="1"/>
  <c r="X1311" i="1"/>
  <c r="W1311" i="1"/>
  <c r="V1311" i="1"/>
  <c r="U1311" i="1"/>
  <c r="T1311" i="1"/>
  <c r="AJ1311" i="1" s="1"/>
  <c r="AK1311" i="1" s="1"/>
  <c r="S1311" i="1"/>
  <c r="O1311" i="1"/>
  <c r="AO1310" i="1"/>
  <c r="AN1310" i="1"/>
  <c r="AM1310" i="1"/>
  <c r="AI1310" i="1"/>
  <c r="AH1310" i="1"/>
  <c r="AG1310" i="1"/>
  <c r="AF1310" i="1"/>
  <c r="AE1310" i="1"/>
  <c r="AD1310" i="1"/>
  <c r="AC1310" i="1"/>
  <c r="AB1310" i="1"/>
  <c r="AA1310" i="1"/>
  <c r="Z1310" i="1"/>
  <c r="Y1310" i="1"/>
  <c r="X1310" i="1"/>
  <c r="W1310" i="1"/>
  <c r="V1310" i="1"/>
  <c r="U1310" i="1"/>
  <c r="T1310" i="1"/>
  <c r="AJ1310" i="1" s="1"/>
  <c r="AK1310" i="1" s="1"/>
  <c r="S1310" i="1"/>
  <c r="O1310" i="1"/>
  <c r="AO1309" i="1"/>
  <c r="AN1309" i="1"/>
  <c r="AM1309" i="1"/>
  <c r="AI1309" i="1"/>
  <c r="AH1309" i="1"/>
  <c r="AG1309" i="1"/>
  <c r="AF1309" i="1"/>
  <c r="AE1309" i="1"/>
  <c r="AD1309" i="1"/>
  <c r="AC1309" i="1"/>
  <c r="AB1309" i="1"/>
  <c r="AA1309" i="1"/>
  <c r="Z1309" i="1"/>
  <c r="Y1309" i="1"/>
  <c r="X1309" i="1"/>
  <c r="W1309" i="1"/>
  <c r="V1309" i="1"/>
  <c r="U1309" i="1"/>
  <c r="T1309" i="1"/>
  <c r="AJ1309" i="1" s="1"/>
  <c r="AK1309" i="1" s="1"/>
  <c r="S1309" i="1"/>
  <c r="O1309" i="1"/>
  <c r="AO1308" i="1"/>
  <c r="AN1308" i="1"/>
  <c r="AM1308" i="1"/>
  <c r="AI1308" i="1"/>
  <c r="AH1308" i="1"/>
  <c r="AG1308" i="1"/>
  <c r="AF1308" i="1"/>
  <c r="AE1308" i="1"/>
  <c r="AD1308" i="1"/>
  <c r="AC1308" i="1"/>
  <c r="AB1308" i="1"/>
  <c r="AA1308" i="1"/>
  <c r="Z1308" i="1"/>
  <c r="Y1308" i="1"/>
  <c r="X1308" i="1"/>
  <c r="W1308" i="1"/>
  <c r="V1308" i="1"/>
  <c r="U1308" i="1"/>
  <c r="T1308" i="1"/>
  <c r="AJ1308" i="1" s="1"/>
  <c r="AK1308" i="1" s="1"/>
  <c r="S1308" i="1"/>
  <c r="O1308" i="1"/>
  <c r="AO1307" i="1"/>
  <c r="AN1307" i="1"/>
  <c r="AM1307" i="1"/>
  <c r="AI1307" i="1"/>
  <c r="AH1307" i="1"/>
  <c r="AG1307" i="1"/>
  <c r="AF1307" i="1"/>
  <c r="AE1307" i="1"/>
  <c r="AD1307" i="1"/>
  <c r="AC1307" i="1"/>
  <c r="AB1307" i="1"/>
  <c r="AA1307" i="1"/>
  <c r="Z1307" i="1"/>
  <c r="Y1307" i="1"/>
  <c r="X1307" i="1"/>
  <c r="W1307" i="1"/>
  <c r="V1307" i="1"/>
  <c r="U1307" i="1"/>
  <c r="T1307" i="1"/>
  <c r="AJ1307" i="1" s="1"/>
  <c r="AK1307" i="1" s="1"/>
  <c r="S1307" i="1"/>
  <c r="O1307" i="1"/>
  <c r="AO1306" i="1"/>
  <c r="AN1306" i="1"/>
  <c r="AM1306" i="1"/>
  <c r="AI1306" i="1"/>
  <c r="AH1306" i="1"/>
  <c r="AG1306" i="1"/>
  <c r="AF1306" i="1"/>
  <c r="AE1306" i="1"/>
  <c r="AD1306" i="1"/>
  <c r="AC1306" i="1"/>
  <c r="AB1306" i="1"/>
  <c r="AA1306" i="1"/>
  <c r="Z1306" i="1"/>
  <c r="Y1306" i="1"/>
  <c r="X1306" i="1"/>
  <c r="W1306" i="1"/>
  <c r="V1306" i="1"/>
  <c r="U1306" i="1"/>
  <c r="T1306" i="1"/>
  <c r="AJ1306" i="1" s="1"/>
  <c r="AK1306" i="1" s="1"/>
  <c r="S1306" i="1"/>
  <c r="O1306" i="1"/>
  <c r="AO1305" i="1"/>
  <c r="AN1305" i="1"/>
  <c r="AM1305" i="1"/>
  <c r="AI1305" i="1"/>
  <c r="AH1305" i="1"/>
  <c r="AG1305" i="1"/>
  <c r="AF1305" i="1"/>
  <c r="AE1305" i="1"/>
  <c r="AD1305" i="1"/>
  <c r="AC1305" i="1"/>
  <c r="AB1305" i="1"/>
  <c r="AA1305" i="1"/>
  <c r="Z1305" i="1"/>
  <c r="Y1305" i="1"/>
  <c r="X1305" i="1"/>
  <c r="W1305" i="1"/>
  <c r="V1305" i="1"/>
  <c r="U1305" i="1"/>
  <c r="T1305" i="1"/>
  <c r="AJ1305" i="1" s="1"/>
  <c r="AK1305" i="1" s="1"/>
  <c r="S1305" i="1"/>
  <c r="O1305" i="1"/>
  <c r="AO1304" i="1"/>
  <c r="AN1304" i="1"/>
  <c r="AM1304" i="1"/>
  <c r="AI1304" i="1"/>
  <c r="AH1304" i="1"/>
  <c r="AG1304" i="1"/>
  <c r="AF1304" i="1"/>
  <c r="AE1304" i="1"/>
  <c r="AD1304" i="1"/>
  <c r="AC1304" i="1"/>
  <c r="AB1304" i="1"/>
  <c r="AA1304" i="1"/>
  <c r="Z1304" i="1"/>
  <c r="Y1304" i="1"/>
  <c r="X1304" i="1"/>
  <c r="W1304" i="1"/>
  <c r="V1304" i="1"/>
  <c r="U1304" i="1"/>
  <c r="T1304" i="1"/>
  <c r="AJ1304" i="1" s="1"/>
  <c r="AK1304" i="1" s="1"/>
  <c r="S1304" i="1"/>
  <c r="O1304" i="1"/>
  <c r="AO1303" i="1"/>
  <c r="AN1303" i="1"/>
  <c r="AM1303" i="1"/>
  <c r="AI1303" i="1"/>
  <c r="AH1303" i="1"/>
  <c r="AG1303" i="1"/>
  <c r="AF1303" i="1"/>
  <c r="AE1303" i="1"/>
  <c r="AD1303" i="1"/>
  <c r="AC1303" i="1"/>
  <c r="AB1303" i="1"/>
  <c r="AA1303" i="1"/>
  <c r="Z1303" i="1"/>
  <c r="Y1303" i="1"/>
  <c r="X1303" i="1"/>
  <c r="W1303" i="1"/>
  <c r="V1303" i="1"/>
  <c r="U1303" i="1"/>
  <c r="T1303" i="1"/>
  <c r="AJ1303" i="1" s="1"/>
  <c r="AK1303" i="1" s="1"/>
  <c r="S1303" i="1"/>
  <c r="O1303" i="1"/>
  <c r="AO1302" i="1"/>
  <c r="AN1302" i="1"/>
  <c r="AM1302" i="1"/>
  <c r="AI1302" i="1"/>
  <c r="AH1302" i="1"/>
  <c r="AG1302" i="1"/>
  <c r="AF1302" i="1"/>
  <c r="AE1302" i="1"/>
  <c r="AD1302" i="1"/>
  <c r="AC1302" i="1"/>
  <c r="AB1302" i="1"/>
  <c r="AA1302" i="1"/>
  <c r="Z1302" i="1"/>
  <c r="Y1302" i="1"/>
  <c r="X1302" i="1"/>
  <c r="W1302" i="1"/>
  <c r="V1302" i="1"/>
  <c r="U1302" i="1"/>
  <c r="T1302" i="1"/>
  <c r="AJ1302" i="1" s="1"/>
  <c r="AK1302" i="1" s="1"/>
  <c r="S1302" i="1"/>
  <c r="O1302" i="1"/>
  <c r="AO1301" i="1"/>
  <c r="AN1301" i="1"/>
  <c r="AM1301" i="1"/>
  <c r="AI1301" i="1"/>
  <c r="AH1301" i="1"/>
  <c r="AG1301" i="1"/>
  <c r="AF1301" i="1"/>
  <c r="AE1301" i="1"/>
  <c r="AD1301" i="1"/>
  <c r="AC1301" i="1"/>
  <c r="AB1301" i="1"/>
  <c r="AA1301" i="1"/>
  <c r="Z1301" i="1"/>
  <c r="Y1301" i="1"/>
  <c r="X1301" i="1"/>
  <c r="W1301" i="1"/>
  <c r="V1301" i="1"/>
  <c r="U1301" i="1"/>
  <c r="T1301" i="1"/>
  <c r="AJ1301" i="1" s="1"/>
  <c r="AK1301" i="1" s="1"/>
  <c r="S1301" i="1"/>
  <c r="O1301" i="1"/>
  <c r="AO1300" i="1"/>
  <c r="AN1300" i="1"/>
  <c r="AM1300" i="1"/>
  <c r="AI1300" i="1"/>
  <c r="AH1300" i="1"/>
  <c r="AG1300" i="1"/>
  <c r="AF1300" i="1"/>
  <c r="AE1300" i="1"/>
  <c r="AD1300" i="1"/>
  <c r="AC1300" i="1"/>
  <c r="AB1300" i="1"/>
  <c r="AA1300" i="1"/>
  <c r="Z1300" i="1"/>
  <c r="Y1300" i="1"/>
  <c r="X1300" i="1"/>
  <c r="W1300" i="1"/>
  <c r="V1300" i="1"/>
  <c r="U1300" i="1"/>
  <c r="T1300" i="1"/>
  <c r="AJ1300" i="1" s="1"/>
  <c r="AK1300" i="1" s="1"/>
  <c r="S1300" i="1"/>
  <c r="O1300" i="1"/>
  <c r="AO1299" i="1"/>
  <c r="AN1299" i="1"/>
  <c r="AM1299" i="1"/>
  <c r="AI1299" i="1"/>
  <c r="AH1299" i="1"/>
  <c r="AG1299" i="1"/>
  <c r="AF1299" i="1"/>
  <c r="AE1299" i="1"/>
  <c r="AD1299" i="1"/>
  <c r="AC1299" i="1"/>
  <c r="AB1299" i="1"/>
  <c r="AA1299" i="1"/>
  <c r="Z1299" i="1"/>
  <c r="Y1299" i="1"/>
  <c r="X1299" i="1"/>
  <c r="W1299" i="1"/>
  <c r="V1299" i="1"/>
  <c r="U1299" i="1"/>
  <c r="T1299" i="1"/>
  <c r="AJ1299" i="1" s="1"/>
  <c r="AK1299" i="1" s="1"/>
  <c r="S1299" i="1"/>
  <c r="O1299" i="1"/>
  <c r="AO1298" i="1"/>
  <c r="AN1298" i="1"/>
  <c r="AM1298" i="1"/>
  <c r="AI1298" i="1"/>
  <c r="AH1298" i="1"/>
  <c r="AG1298" i="1"/>
  <c r="AF1298" i="1"/>
  <c r="AE1298" i="1"/>
  <c r="AD1298" i="1"/>
  <c r="AC1298" i="1"/>
  <c r="AB1298" i="1"/>
  <c r="AA1298" i="1"/>
  <c r="Z1298" i="1"/>
  <c r="Y1298" i="1"/>
  <c r="X1298" i="1"/>
  <c r="W1298" i="1"/>
  <c r="V1298" i="1"/>
  <c r="U1298" i="1"/>
  <c r="T1298" i="1"/>
  <c r="AJ1298" i="1" s="1"/>
  <c r="AK1298" i="1" s="1"/>
  <c r="S1298" i="1"/>
  <c r="O1298" i="1"/>
  <c r="AO1297" i="1"/>
  <c r="AN1297" i="1"/>
  <c r="AM1297" i="1"/>
  <c r="AI1297" i="1"/>
  <c r="AH1297" i="1"/>
  <c r="AG1297" i="1"/>
  <c r="AF1297" i="1"/>
  <c r="AE1297" i="1"/>
  <c r="AD1297" i="1"/>
  <c r="AC1297" i="1"/>
  <c r="AB1297" i="1"/>
  <c r="AA1297" i="1"/>
  <c r="Z1297" i="1"/>
  <c r="Y1297" i="1"/>
  <c r="X1297" i="1"/>
  <c r="W1297" i="1"/>
  <c r="V1297" i="1"/>
  <c r="U1297" i="1"/>
  <c r="T1297" i="1"/>
  <c r="AJ1297" i="1" s="1"/>
  <c r="AK1297" i="1" s="1"/>
  <c r="S1297" i="1"/>
  <c r="O1297" i="1"/>
  <c r="AO1296" i="1"/>
  <c r="AN1296" i="1"/>
  <c r="AM1296" i="1"/>
  <c r="AI1296" i="1"/>
  <c r="AH1296" i="1"/>
  <c r="AG1296" i="1"/>
  <c r="AF1296" i="1"/>
  <c r="AE1296" i="1"/>
  <c r="AD1296" i="1"/>
  <c r="AC1296" i="1"/>
  <c r="AB1296" i="1"/>
  <c r="AA1296" i="1"/>
  <c r="Z1296" i="1"/>
  <c r="Y1296" i="1"/>
  <c r="X1296" i="1"/>
  <c r="W1296" i="1"/>
  <c r="V1296" i="1"/>
  <c r="U1296" i="1"/>
  <c r="T1296" i="1"/>
  <c r="AJ1296" i="1" s="1"/>
  <c r="AK1296" i="1" s="1"/>
  <c r="S1296" i="1"/>
  <c r="O1296" i="1"/>
  <c r="AO1295" i="1"/>
  <c r="AN1295" i="1"/>
  <c r="AM1295" i="1"/>
  <c r="AI1295" i="1"/>
  <c r="AH1295" i="1"/>
  <c r="AG1295" i="1"/>
  <c r="AF1295" i="1"/>
  <c r="AE1295" i="1"/>
  <c r="AD1295" i="1"/>
  <c r="AC1295" i="1"/>
  <c r="AB1295" i="1"/>
  <c r="AA1295" i="1"/>
  <c r="Z1295" i="1"/>
  <c r="Y1295" i="1"/>
  <c r="X1295" i="1"/>
  <c r="W1295" i="1"/>
  <c r="V1295" i="1"/>
  <c r="U1295" i="1"/>
  <c r="T1295" i="1"/>
  <c r="AJ1295" i="1" s="1"/>
  <c r="AK1295" i="1" s="1"/>
  <c r="S1295" i="1"/>
  <c r="O1295" i="1"/>
  <c r="AO1294" i="1"/>
  <c r="AN1294" i="1"/>
  <c r="AM1294" i="1"/>
  <c r="AI1294" i="1"/>
  <c r="AH1294" i="1"/>
  <c r="AG1294" i="1"/>
  <c r="AF1294" i="1"/>
  <c r="AE1294" i="1"/>
  <c r="AD1294" i="1"/>
  <c r="AC1294" i="1"/>
  <c r="AB1294" i="1"/>
  <c r="AA1294" i="1"/>
  <c r="Z1294" i="1"/>
  <c r="Y1294" i="1"/>
  <c r="X1294" i="1"/>
  <c r="W1294" i="1"/>
  <c r="V1294" i="1"/>
  <c r="U1294" i="1"/>
  <c r="T1294" i="1"/>
  <c r="AJ1294" i="1" s="1"/>
  <c r="AK1294" i="1" s="1"/>
  <c r="S1294" i="1"/>
  <c r="O1294" i="1"/>
  <c r="AO1293" i="1"/>
  <c r="AN1293" i="1"/>
  <c r="AM1293" i="1"/>
  <c r="AI1293" i="1"/>
  <c r="AH1293" i="1"/>
  <c r="AG1293" i="1"/>
  <c r="AF1293" i="1"/>
  <c r="AE1293" i="1"/>
  <c r="AD1293" i="1"/>
  <c r="AC1293" i="1"/>
  <c r="AB1293" i="1"/>
  <c r="AA1293" i="1"/>
  <c r="Z1293" i="1"/>
  <c r="Y1293" i="1"/>
  <c r="X1293" i="1"/>
  <c r="W1293" i="1"/>
  <c r="V1293" i="1"/>
  <c r="U1293" i="1"/>
  <c r="T1293" i="1"/>
  <c r="AJ1293" i="1" s="1"/>
  <c r="AK1293" i="1" s="1"/>
  <c r="S1293" i="1"/>
  <c r="O1293" i="1"/>
  <c r="AO1292" i="1"/>
  <c r="AN1292" i="1"/>
  <c r="AM1292" i="1"/>
  <c r="AI1292" i="1"/>
  <c r="AH1292" i="1"/>
  <c r="AG1292" i="1"/>
  <c r="AF1292" i="1"/>
  <c r="AE1292" i="1"/>
  <c r="AD1292" i="1"/>
  <c r="AC1292" i="1"/>
  <c r="AB1292" i="1"/>
  <c r="AA1292" i="1"/>
  <c r="Z1292" i="1"/>
  <c r="Y1292" i="1"/>
  <c r="X1292" i="1"/>
  <c r="W1292" i="1"/>
  <c r="V1292" i="1"/>
  <c r="U1292" i="1"/>
  <c r="T1292" i="1"/>
  <c r="AJ1292" i="1" s="1"/>
  <c r="AK1292" i="1" s="1"/>
  <c r="S1292" i="1"/>
  <c r="O1292" i="1"/>
  <c r="AO1291" i="1"/>
  <c r="AN1291" i="1"/>
  <c r="AM1291" i="1"/>
  <c r="AI1291" i="1"/>
  <c r="AH1291" i="1"/>
  <c r="AG1291" i="1"/>
  <c r="AF1291" i="1"/>
  <c r="AE1291" i="1"/>
  <c r="AD1291" i="1"/>
  <c r="AC1291" i="1"/>
  <c r="AB1291" i="1"/>
  <c r="AA1291" i="1"/>
  <c r="Z1291" i="1"/>
  <c r="Y1291" i="1"/>
  <c r="X1291" i="1"/>
  <c r="W1291" i="1"/>
  <c r="V1291" i="1"/>
  <c r="U1291" i="1"/>
  <c r="T1291" i="1"/>
  <c r="AJ1291" i="1" s="1"/>
  <c r="AK1291" i="1" s="1"/>
  <c r="S1291" i="1"/>
  <c r="O1291" i="1"/>
  <c r="AO1290" i="1"/>
  <c r="AN1290" i="1"/>
  <c r="AM1290" i="1"/>
  <c r="AI1290" i="1"/>
  <c r="AH1290" i="1"/>
  <c r="AG1290" i="1"/>
  <c r="AF1290" i="1"/>
  <c r="AE1290" i="1"/>
  <c r="AD1290" i="1"/>
  <c r="AC1290" i="1"/>
  <c r="AB1290" i="1"/>
  <c r="AA1290" i="1"/>
  <c r="Z1290" i="1"/>
  <c r="Y1290" i="1"/>
  <c r="X1290" i="1"/>
  <c r="W1290" i="1"/>
  <c r="V1290" i="1"/>
  <c r="U1290" i="1"/>
  <c r="T1290" i="1"/>
  <c r="AJ1290" i="1" s="1"/>
  <c r="AK1290" i="1" s="1"/>
  <c r="S1290" i="1"/>
  <c r="O1290" i="1"/>
  <c r="AO1289" i="1"/>
  <c r="AN1289" i="1"/>
  <c r="AM1289" i="1"/>
  <c r="AI1289" i="1"/>
  <c r="AH1289" i="1"/>
  <c r="AG1289" i="1"/>
  <c r="AF1289" i="1"/>
  <c r="AE1289" i="1"/>
  <c r="AD1289" i="1"/>
  <c r="AC1289" i="1"/>
  <c r="AB1289" i="1"/>
  <c r="AA1289" i="1"/>
  <c r="Z1289" i="1"/>
  <c r="Y1289" i="1"/>
  <c r="X1289" i="1"/>
  <c r="W1289" i="1"/>
  <c r="V1289" i="1"/>
  <c r="U1289" i="1"/>
  <c r="T1289" i="1"/>
  <c r="AJ1289" i="1" s="1"/>
  <c r="AK1289" i="1" s="1"/>
  <c r="S1289" i="1"/>
  <c r="O1289" i="1"/>
  <c r="AO1288" i="1"/>
  <c r="AN1288" i="1"/>
  <c r="AM1288" i="1"/>
  <c r="AI1288" i="1"/>
  <c r="AH1288" i="1"/>
  <c r="AG1288" i="1"/>
  <c r="AF1288" i="1"/>
  <c r="AE1288" i="1"/>
  <c r="AD1288" i="1"/>
  <c r="AC1288" i="1"/>
  <c r="AB1288" i="1"/>
  <c r="AA1288" i="1"/>
  <c r="Z1288" i="1"/>
  <c r="Y1288" i="1"/>
  <c r="X1288" i="1"/>
  <c r="W1288" i="1"/>
  <c r="V1288" i="1"/>
  <c r="U1288" i="1"/>
  <c r="T1288" i="1"/>
  <c r="AJ1288" i="1" s="1"/>
  <c r="AK1288" i="1" s="1"/>
  <c r="S1288" i="1"/>
  <c r="O1288" i="1"/>
  <c r="AO1287" i="1"/>
  <c r="AN1287" i="1"/>
  <c r="AM1287" i="1"/>
  <c r="AI1287" i="1"/>
  <c r="AH1287" i="1"/>
  <c r="AG1287" i="1"/>
  <c r="AF1287" i="1"/>
  <c r="AE1287" i="1"/>
  <c r="AD1287" i="1"/>
  <c r="AC1287" i="1"/>
  <c r="AB1287" i="1"/>
  <c r="AA1287" i="1"/>
  <c r="Z1287" i="1"/>
  <c r="Y1287" i="1"/>
  <c r="X1287" i="1"/>
  <c r="W1287" i="1"/>
  <c r="V1287" i="1"/>
  <c r="U1287" i="1"/>
  <c r="T1287" i="1"/>
  <c r="AJ1287" i="1" s="1"/>
  <c r="AK1287" i="1" s="1"/>
  <c r="S1287" i="1"/>
  <c r="O1287" i="1"/>
  <c r="AO1286" i="1"/>
  <c r="AN1286" i="1"/>
  <c r="AM1286" i="1"/>
  <c r="AI1286" i="1"/>
  <c r="AH1286" i="1"/>
  <c r="AG1286" i="1"/>
  <c r="AF1286" i="1"/>
  <c r="AE1286" i="1"/>
  <c r="AD1286" i="1"/>
  <c r="AC1286" i="1"/>
  <c r="AB1286" i="1"/>
  <c r="AA1286" i="1"/>
  <c r="Z1286" i="1"/>
  <c r="Y1286" i="1"/>
  <c r="X1286" i="1"/>
  <c r="W1286" i="1"/>
  <c r="V1286" i="1"/>
  <c r="U1286" i="1"/>
  <c r="T1286" i="1"/>
  <c r="AJ1286" i="1" s="1"/>
  <c r="AK1286" i="1" s="1"/>
  <c r="S1286" i="1"/>
  <c r="O1286" i="1"/>
  <c r="AO1285" i="1"/>
  <c r="AN1285" i="1"/>
  <c r="AM1285" i="1"/>
  <c r="AI1285" i="1"/>
  <c r="AH1285" i="1"/>
  <c r="AG1285" i="1"/>
  <c r="AF1285" i="1"/>
  <c r="AE1285" i="1"/>
  <c r="AD1285" i="1"/>
  <c r="AC1285" i="1"/>
  <c r="AB1285" i="1"/>
  <c r="AA1285" i="1"/>
  <c r="Z1285" i="1"/>
  <c r="Y1285" i="1"/>
  <c r="X1285" i="1"/>
  <c r="W1285" i="1"/>
  <c r="V1285" i="1"/>
  <c r="U1285" i="1"/>
  <c r="T1285" i="1"/>
  <c r="AJ1285" i="1" s="1"/>
  <c r="AK1285" i="1" s="1"/>
  <c r="S1285" i="1"/>
  <c r="O1285" i="1"/>
  <c r="AO1284" i="1"/>
  <c r="AN1284" i="1"/>
  <c r="AM1284" i="1"/>
  <c r="AI1284" i="1"/>
  <c r="AH1284" i="1"/>
  <c r="AG1284" i="1"/>
  <c r="AF1284" i="1"/>
  <c r="AE1284" i="1"/>
  <c r="AD1284" i="1"/>
  <c r="AC1284" i="1"/>
  <c r="AB1284" i="1"/>
  <c r="AA1284" i="1"/>
  <c r="Z1284" i="1"/>
  <c r="Y1284" i="1"/>
  <c r="X1284" i="1"/>
  <c r="W1284" i="1"/>
  <c r="V1284" i="1"/>
  <c r="U1284" i="1"/>
  <c r="T1284" i="1"/>
  <c r="AJ1284" i="1" s="1"/>
  <c r="AK1284" i="1" s="1"/>
  <c r="S1284" i="1"/>
  <c r="O1284" i="1"/>
  <c r="AO1283" i="1"/>
  <c r="AN1283" i="1"/>
  <c r="AM1283" i="1"/>
  <c r="AI1283" i="1"/>
  <c r="AH1283" i="1"/>
  <c r="AG1283" i="1"/>
  <c r="AF1283" i="1"/>
  <c r="AE1283" i="1"/>
  <c r="AD1283" i="1"/>
  <c r="AC1283" i="1"/>
  <c r="AB1283" i="1"/>
  <c r="AA1283" i="1"/>
  <c r="Z1283" i="1"/>
  <c r="Y1283" i="1"/>
  <c r="X1283" i="1"/>
  <c r="W1283" i="1"/>
  <c r="V1283" i="1"/>
  <c r="U1283" i="1"/>
  <c r="T1283" i="1"/>
  <c r="AJ1283" i="1" s="1"/>
  <c r="AK1283" i="1" s="1"/>
  <c r="S1283" i="1"/>
  <c r="O1283" i="1"/>
  <c r="AO1282" i="1"/>
  <c r="AN1282" i="1"/>
  <c r="AM1282" i="1"/>
  <c r="AI1282" i="1"/>
  <c r="AH1282" i="1"/>
  <c r="AG1282" i="1"/>
  <c r="AF1282" i="1"/>
  <c r="AE1282" i="1"/>
  <c r="AD1282" i="1"/>
  <c r="AC1282" i="1"/>
  <c r="AB1282" i="1"/>
  <c r="AA1282" i="1"/>
  <c r="Z1282" i="1"/>
  <c r="Y1282" i="1"/>
  <c r="X1282" i="1"/>
  <c r="W1282" i="1"/>
  <c r="V1282" i="1"/>
  <c r="U1282" i="1"/>
  <c r="T1282" i="1"/>
  <c r="AJ1282" i="1" s="1"/>
  <c r="AK1282" i="1" s="1"/>
  <c r="S1282" i="1"/>
  <c r="O1282" i="1"/>
  <c r="AO1281" i="1"/>
  <c r="AN1281" i="1"/>
  <c r="AM1281" i="1"/>
  <c r="AI1281" i="1"/>
  <c r="AH1281" i="1"/>
  <c r="AG1281" i="1"/>
  <c r="AF1281" i="1"/>
  <c r="AE1281" i="1"/>
  <c r="AD1281" i="1"/>
  <c r="AC1281" i="1"/>
  <c r="AB1281" i="1"/>
  <c r="AA1281" i="1"/>
  <c r="Z1281" i="1"/>
  <c r="Y1281" i="1"/>
  <c r="X1281" i="1"/>
  <c r="W1281" i="1"/>
  <c r="V1281" i="1"/>
  <c r="U1281" i="1"/>
  <c r="T1281" i="1"/>
  <c r="AJ1281" i="1" s="1"/>
  <c r="AK1281" i="1" s="1"/>
  <c r="S1281" i="1"/>
  <c r="O1281" i="1"/>
  <c r="AO1280" i="1"/>
  <c r="AN1280" i="1"/>
  <c r="AM1280" i="1"/>
  <c r="AI1280" i="1"/>
  <c r="AH1280" i="1"/>
  <c r="AG1280" i="1"/>
  <c r="AF1280" i="1"/>
  <c r="AE1280" i="1"/>
  <c r="AD1280" i="1"/>
  <c r="AC1280" i="1"/>
  <c r="AB1280" i="1"/>
  <c r="AA1280" i="1"/>
  <c r="Z1280" i="1"/>
  <c r="Y1280" i="1"/>
  <c r="X1280" i="1"/>
  <c r="W1280" i="1"/>
  <c r="V1280" i="1"/>
  <c r="U1280" i="1"/>
  <c r="T1280" i="1"/>
  <c r="AJ1280" i="1" s="1"/>
  <c r="AK1280" i="1" s="1"/>
  <c r="S1280" i="1"/>
  <c r="O1280" i="1"/>
  <c r="AO1279" i="1"/>
  <c r="AN1279" i="1"/>
  <c r="AM1279" i="1"/>
  <c r="AI1279" i="1"/>
  <c r="AH1279" i="1"/>
  <c r="AG1279" i="1"/>
  <c r="AF1279" i="1"/>
  <c r="AE1279" i="1"/>
  <c r="AD1279" i="1"/>
  <c r="AC1279" i="1"/>
  <c r="AB1279" i="1"/>
  <c r="AA1279" i="1"/>
  <c r="Z1279" i="1"/>
  <c r="Y1279" i="1"/>
  <c r="X1279" i="1"/>
  <c r="W1279" i="1"/>
  <c r="V1279" i="1"/>
  <c r="U1279" i="1"/>
  <c r="T1279" i="1"/>
  <c r="AJ1279" i="1" s="1"/>
  <c r="AK1279" i="1" s="1"/>
  <c r="S1279" i="1"/>
  <c r="O1279" i="1"/>
  <c r="AO1278" i="1"/>
  <c r="AN1278" i="1"/>
  <c r="AM1278" i="1"/>
  <c r="AI1278" i="1"/>
  <c r="AH1278" i="1"/>
  <c r="AG1278" i="1"/>
  <c r="AF1278" i="1"/>
  <c r="AE1278" i="1"/>
  <c r="AD1278" i="1"/>
  <c r="AC1278" i="1"/>
  <c r="AB1278" i="1"/>
  <c r="AA1278" i="1"/>
  <c r="Z1278" i="1"/>
  <c r="Y1278" i="1"/>
  <c r="X1278" i="1"/>
  <c r="W1278" i="1"/>
  <c r="V1278" i="1"/>
  <c r="U1278" i="1"/>
  <c r="T1278" i="1"/>
  <c r="AJ1278" i="1" s="1"/>
  <c r="AK1278" i="1" s="1"/>
  <c r="S1278" i="1"/>
  <c r="O1278" i="1"/>
  <c r="AO1277" i="1"/>
  <c r="AN1277" i="1"/>
  <c r="AM1277" i="1"/>
  <c r="AI1277" i="1"/>
  <c r="AH1277" i="1"/>
  <c r="AG1277" i="1"/>
  <c r="AF1277" i="1"/>
  <c r="AE1277" i="1"/>
  <c r="AD1277" i="1"/>
  <c r="AC1277" i="1"/>
  <c r="AB1277" i="1"/>
  <c r="AA1277" i="1"/>
  <c r="Z1277" i="1"/>
  <c r="Y1277" i="1"/>
  <c r="X1277" i="1"/>
  <c r="W1277" i="1"/>
  <c r="V1277" i="1"/>
  <c r="U1277" i="1"/>
  <c r="T1277" i="1"/>
  <c r="AJ1277" i="1" s="1"/>
  <c r="AK1277" i="1" s="1"/>
  <c r="S1277" i="1"/>
  <c r="O1277" i="1"/>
  <c r="AO1276" i="1"/>
  <c r="AN1276" i="1"/>
  <c r="AM1276" i="1"/>
  <c r="AI1276" i="1"/>
  <c r="AH1276" i="1"/>
  <c r="AG1276" i="1"/>
  <c r="AF1276" i="1"/>
  <c r="AE1276" i="1"/>
  <c r="AD1276" i="1"/>
  <c r="AC1276" i="1"/>
  <c r="AB1276" i="1"/>
  <c r="AA1276" i="1"/>
  <c r="Z1276" i="1"/>
  <c r="Y1276" i="1"/>
  <c r="X1276" i="1"/>
  <c r="W1276" i="1"/>
  <c r="V1276" i="1"/>
  <c r="U1276" i="1"/>
  <c r="T1276" i="1"/>
  <c r="AJ1276" i="1" s="1"/>
  <c r="AK1276" i="1" s="1"/>
  <c r="S1276" i="1"/>
  <c r="O1276" i="1"/>
  <c r="AO1275" i="1"/>
  <c r="AN1275" i="1"/>
  <c r="AM1275" i="1"/>
  <c r="AI1275" i="1"/>
  <c r="AH1275" i="1"/>
  <c r="AG1275" i="1"/>
  <c r="AF1275" i="1"/>
  <c r="AE1275" i="1"/>
  <c r="AD1275" i="1"/>
  <c r="AC1275" i="1"/>
  <c r="AB1275" i="1"/>
  <c r="AA1275" i="1"/>
  <c r="Z1275" i="1"/>
  <c r="Y1275" i="1"/>
  <c r="X1275" i="1"/>
  <c r="W1275" i="1"/>
  <c r="V1275" i="1"/>
  <c r="U1275" i="1"/>
  <c r="T1275" i="1"/>
  <c r="AJ1275" i="1" s="1"/>
  <c r="AK1275" i="1" s="1"/>
  <c r="S1275" i="1"/>
  <c r="O1275" i="1"/>
  <c r="AO1274" i="1"/>
  <c r="AN1274" i="1"/>
  <c r="AM1274" i="1"/>
  <c r="AI1274" i="1"/>
  <c r="AH1274" i="1"/>
  <c r="AG1274" i="1"/>
  <c r="AF1274" i="1"/>
  <c r="AE1274" i="1"/>
  <c r="AD1274" i="1"/>
  <c r="AC1274" i="1"/>
  <c r="AB1274" i="1"/>
  <c r="AA1274" i="1"/>
  <c r="Z1274" i="1"/>
  <c r="Y1274" i="1"/>
  <c r="X1274" i="1"/>
  <c r="W1274" i="1"/>
  <c r="V1274" i="1"/>
  <c r="U1274" i="1"/>
  <c r="T1274" i="1"/>
  <c r="AJ1274" i="1" s="1"/>
  <c r="AK1274" i="1" s="1"/>
  <c r="S1274" i="1"/>
  <c r="O1274" i="1"/>
  <c r="AO1273" i="1"/>
  <c r="AN1273" i="1"/>
  <c r="AM1273" i="1"/>
  <c r="AI1273" i="1"/>
  <c r="AH1273" i="1"/>
  <c r="AG1273" i="1"/>
  <c r="AF1273" i="1"/>
  <c r="AE1273" i="1"/>
  <c r="AD1273" i="1"/>
  <c r="AC1273" i="1"/>
  <c r="AB1273" i="1"/>
  <c r="AA1273" i="1"/>
  <c r="Z1273" i="1"/>
  <c r="Y1273" i="1"/>
  <c r="X1273" i="1"/>
  <c r="W1273" i="1"/>
  <c r="V1273" i="1"/>
  <c r="U1273" i="1"/>
  <c r="T1273" i="1"/>
  <c r="AJ1273" i="1" s="1"/>
  <c r="AK1273" i="1" s="1"/>
  <c r="S1273" i="1"/>
  <c r="O1273" i="1"/>
  <c r="AO1272" i="1"/>
  <c r="AN1272" i="1"/>
  <c r="AM1272" i="1"/>
  <c r="AI1272" i="1"/>
  <c r="AH1272" i="1"/>
  <c r="AG1272" i="1"/>
  <c r="AF1272" i="1"/>
  <c r="AE1272" i="1"/>
  <c r="AD1272" i="1"/>
  <c r="AC1272" i="1"/>
  <c r="AB1272" i="1"/>
  <c r="AA1272" i="1"/>
  <c r="Z1272" i="1"/>
  <c r="Y1272" i="1"/>
  <c r="X1272" i="1"/>
  <c r="W1272" i="1"/>
  <c r="V1272" i="1"/>
  <c r="U1272" i="1"/>
  <c r="T1272" i="1"/>
  <c r="AJ1272" i="1" s="1"/>
  <c r="AK1272" i="1" s="1"/>
  <c r="S1272" i="1"/>
  <c r="O1272" i="1"/>
  <c r="AO1271" i="1"/>
  <c r="AN1271" i="1"/>
  <c r="AM1271" i="1"/>
  <c r="AI1271" i="1"/>
  <c r="AH1271" i="1"/>
  <c r="AG1271" i="1"/>
  <c r="AF1271" i="1"/>
  <c r="AE1271" i="1"/>
  <c r="AD1271" i="1"/>
  <c r="AC1271" i="1"/>
  <c r="AB1271" i="1"/>
  <c r="AA1271" i="1"/>
  <c r="Z1271" i="1"/>
  <c r="Y1271" i="1"/>
  <c r="X1271" i="1"/>
  <c r="W1271" i="1"/>
  <c r="V1271" i="1"/>
  <c r="U1271" i="1"/>
  <c r="T1271" i="1"/>
  <c r="AJ1271" i="1" s="1"/>
  <c r="AK1271" i="1" s="1"/>
  <c r="S1271" i="1"/>
  <c r="O1271" i="1"/>
  <c r="AO1270" i="1"/>
  <c r="AN1270" i="1"/>
  <c r="AM1270" i="1"/>
  <c r="AI1270" i="1"/>
  <c r="AH1270" i="1"/>
  <c r="AG1270" i="1"/>
  <c r="AF1270" i="1"/>
  <c r="AE1270" i="1"/>
  <c r="AD1270" i="1"/>
  <c r="AC1270" i="1"/>
  <c r="AB1270" i="1"/>
  <c r="AA1270" i="1"/>
  <c r="Z1270" i="1"/>
  <c r="Y1270" i="1"/>
  <c r="X1270" i="1"/>
  <c r="W1270" i="1"/>
  <c r="V1270" i="1"/>
  <c r="U1270" i="1"/>
  <c r="T1270" i="1"/>
  <c r="AJ1270" i="1" s="1"/>
  <c r="AK1270" i="1" s="1"/>
  <c r="S1270" i="1"/>
  <c r="O1270" i="1"/>
  <c r="AO1269" i="1"/>
  <c r="AN1269" i="1"/>
  <c r="AM1269" i="1"/>
  <c r="AI1269" i="1"/>
  <c r="AH1269" i="1"/>
  <c r="AG1269" i="1"/>
  <c r="AF1269" i="1"/>
  <c r="AE1269" i="1"/>
  <c r="AD1269" i="1"/>
  <c r="AC1269" i="1"/>
  <c r="AB1269" i="1"/>
  <c r="AA1269" i="1"/>
  <c r="Z1269" i="1"/>
  <c r="Y1269" i="1"/>
  <c r="X1269" i="1"/>
  <c r="W1269" i="1"/>
  <c r="V1269" i="1"/>
  <c r="U1269" i="1"/>
  <c r="T1269" i="1"/>
  <c r="AJ1269" i="1" s="1"/>
  <c r="AK1269" i="1" s="1"/>
  <c r="S1269" i="1"/>
  <c r="O1269" i="1"/>
  <c r="AO1268" i="1"/>
  <c r="AN1268" i="1"/>
  <c r="AM1268" i="1"/>
  <c r="AI1268" i="1"/>
  <c r="AH1268" i="1"/>
  <c r="AG1268" i="1"/>
  <c r="AF1268" i="1"/>
  <c r="AE1268" i="1"/>
  <c r="AD1268" i="1"/>
  <c r="AC1268" i="1"/>
  <c r="AB1268" i="1"/>
  <c r="AA1268" i="1"/>
  <c r="Z1268" i="1"/>
  <c r="Y1268" i="1"/>
  <c r="X1268" i="1"/>
  <c r="W1268" i="1"/>
  <c r="V1268" i="1"/>
  <c r="U1268" i="1"/>
  <c r="T1268" i="1"/>
  <c r="AJ1268" i="1" s="1"/>
  <c r="AK1268" i="1" s="1"/>
  <c r="S1268" i="1"/>
  <c r="O1268" i="1"/>
  <c r="AO1267" i="1"/>
  <c r="AN1267" i="1"/>
  <c r="AM1267" i="1"/>
  <c r="AI1267" i="1"/>
  <c r="AH1267" i="1"/>
  <c r="AG1267" i="1"/>
  <c r="AF1267" i="1"/>
  <c r="AE1267" i="1"/>
  <c r="AD1267" i="1"/>
  <c r="AC1267" i="1"/>
  <c r="AB1267" i="1"/>
  <c r="AA1267" i="1"/>
  <c r="Z1267" i="1"/>
  <c r="Y1267" i="1"/>
  <c r="X1267" i="1"/>
  <c r="W1267" i="1"/>
  <c r="V1267" i="1"/>
  <c r="U1267" i="1"/>
  <c r="T1267" i="1"/>
  <c r="AJ1267" i="1" s="1"/>
  <c r="AK1267" i="1" s="1"/>
  <c r="S1267" i="1"/>
  <c r="O1267" i="1"/>
  <c r="AO1266" i="1"/>
  <c r="AN1266" i="1"/>
  <c r="AM1266" i="1"/>
  <c r="AI1266" i="1"/>
  <c r="AH1266" i="1"/>
  <c r="AG1266" i="1"/>
  <c r="AF1266" i="1"/>
  <c r="AE1266" i="1"/>
  <c r="AD1266" i="1"/>
  <c r="AC1266" i="1"/>
  <c r="AB1266" i="1"/>
  <c r="AA1266" i="1"/>
  <c r="Z1266" i="1"/>
  <c r="Y1266" i="1"/>
  <c r="X1266" i="1"/>
  <c r="W1266" i="1"/>
  <c r="V1266" i="1"/>
  <c r="U1266" i="1"/>
  <c r="T1266" i="1"/>
  <c r="AJ1266" i="1" s="1"/>
  <c r="AK1266" i="1" s="1"/>
  <c r="S1266" i="1"/>
  <c r="O1266" i="1"/>
  <c r="AO1265" i="1"/>
  <c r="AN1265" i="1"/>
  <c r="AM1265" i="1"/>
  <c r="AI1265" i="1"/>
  <c r="AH1265" i="1"/>
  <c r="AG1265" i="1"/>
  <c r="AF1265" i="1"/>
  <c r="AE1265" i="1"/>
  <c r="AD1265" i="1"/>
  <c r="AC1265" i="1"/>
  <c r="AB1265" i="1"/>
  <c r="AA1265" i="1"/>
  <c r="Z1265" i="1"/>
  <c r="Y1265" i="1"/>
  <c r="X1265" i="1"/>
  <c r="W1265" i="1"/>
  <c r="V1265" i="1"/>
  <c r="U1265" i="1"/>
  <c r="T1265" i="1"/>
  <c r="AJ1265" i="1" s="1"/>
  <c r="AK1265" i="1" s="1"/>
  <c r="S1265" i="1"/>
  <c r="O1265" i="1"/>
  <c r="AO1264" i="1"/>
  <c r="AN1264" i="1"/>
  <c r="AM1264" i="1"/>
  <c r="AI1264" i="1"/>
  <c r="AH1264" i="1"/>
  <c r="AG1264" i="1"/>
  <c r="AF1264" i="1"/>
  <c r="AE1264" i="1"/>
  <c r="AD1264" i="1"/>
  <c r="AC1264" i="1"/>
  <c r="AB1264" i="1"/>
  <c r="AA1264" i="1"/>
  <c r="Z1264" i="1"/>
  <c r="Y1264" i="1"/>
  <c r="X1264" i="1"/>
  <c r="W1264" i="1"/>
  <c r="V1264" i="1"/>
  <c r="U1264" i="1"/>
  <c r="T1264" i="1"/>
  <c r="AJ1264" i="1" s="1"/>
  <c r="AK1264" i="1" s="1"/>
  <c r="S1264" i="1"/>
  <c r="O1264" i="1"/>
  <c r="AO1263" i="1"/>
  <c r="AN1263" i="1"/>
  <c r="AM1263" i="1"/>
  <c r="AI1263" i="1"/>
  <c r="AH1263" i="1"/>
  <c r="AG1263" i="1"/>
  <c r="AF1263" i="1"/>
  <c r="AE1263" i="1"/>
  <c r="AD1263" i="1"/>
  <c r="AC1263" i="1"/>
  <c r="AB1263" i="1"/>
  <c r="AA1263" i="1"/>
  <c r="Z1263" i="1"/>
  <c r="Y1263" i="1"/>
  <c r="X1263" i="1"/>
  <c r="W1263" i="1"/>
  <c r="V1263" i="1"/>
  <c r="U1263" i="1"/>
  <c r="T1263" i="1"/>
  <c r="AJ1263" i="1" s="1"/>
  <c r="AK1263" i="1" s="1"/>
  <c r="S1263" i="1"/>
  <c r="O1263" i="1"/>
  <c r="AO1262" i="1"/>
  <c r="AN1262" i="1"/>
  <c r="AM1262" i="1"/>
  <c r="AI1262" i="1"/>
  <c r="AH1262" i="1"/>
  <c r="AG1262" i="1"/>
  <c r="AF1262" i="1"/>
  <c r="AE1262" i="1"/>
  <c r="AD1262" i="1"/>
  <c r="AC1262" i="1"/>
  <c r="AB1262" i="1"/>
  <c r="AA1262" i="1"/>
  <c r="Z1262" i="1"/>
  <c r="Y1262" i="1"/>
  <c r="X1262" i="1"/>
  <c r="W1262" i="1"/>
  <c r="V1262" i="1"/>
  <c r="U1262" i="1"/>
  <c r="T1262" i="1"/>
  <c r="AJ1262" i="1" s="1"/>
  <c r="AK1262" i="1" s="1"/>
  <c r="S1262" i="1"/>
  <c r="O1262" i="1"/>
  <c r="AO1261" i="1"/>
  <c r="AN1261" i="1"/>
  <c r="AM1261" i="1"/>
  <c r="AI1261" i="1"/>
  <c r="AH1261" i="1"/>
  <c r="AG1261" i="1"/>
  <c r="AF1261" i="1"/>
  <c r="AE1261" i="1"/>
  <c r="AD1261" i="1"/>
  <c r="AC1261" i="1"/>
  <c r="AB1261" i="1"/>
  <c r="AA1261" i="1"/>
  <c r="Z1261" i="1"/>
  <c r="Y1261" i="1"/>
  <c r="X1261" i="1"/>
  <c r="W1261" i="1"/>
  <c r="V1261" i="1"/>
  <c r="U1261" i="1"/>
  <c r="T1261" i="1"/>
  <c r="AJ1261" i="1" s="1"/>
  <c r="AK1261" i="1" s="1"/>
  <c r="S1261" i="1"/>
  <c r="O1261" i="1"/>
  <c r="AO1260" i="1"/>
  <c r="AN1260" i="1"/>
  <c r="AM1260" i="1"/>
  <c r="AI1260" i="1"/>
  <c r="AH1260" i="1"/>
  <c r="AG1260" i="1"/>
  <c r="AF1260" i="1"/>
  <c r="AE1260" i="1"/>
  <c r="AD1260" i="1"/>
  <c r="AC1260" i="1"/>
  <c r="AB1260" i="1"/>
  <c r="AA1260" i="1"/>
  <c r="Z1260" i="1"/>
  <c r="Y1260" i="1"/>
  <c r="X1260" i="1"/>
  <c r="W1260" i="1"/>
  <c r="V1260" i="1"/>
  <c r="U1260" i="1"/>
  <c r="T1260" i="1"/>
  <c r="AJ1260" i="1" s="1"/>
  <c r="AK1260" i="1" s="1"/>
  <c r="S1260" i="1"/>
  <c r="O1260" i="1"/>
  <c r="AO1259" i="1"/>
  <c r="AN1259" i="1"/>
  <c r="AM1259" i="1"/>
  <c r="AI1259" i="1"/>
  <c r="AH1259" i="1"/>
  <c r="AG1259" i="1"/>
  <c r="AF1259" i="1"/>
  <c r="AE1259" i="1"/>
  <c r="AD1259" i="1"/>
  <c r="AC1259" i="1"/>
  <c r="AB1259" i="1"/>
  <c r="AA1259" i="1"/>
  <c r="Z1259" i="1"/>
  <c r="Y1259" i="1"/>
  <c r="X1259" i="1"/>
  <c r="W1259" i="1"/>
  <c r="V1259" i="1"/>
  <c r="U1259" i="1"/>
  <c r="T1259" i="1"/>
  <c r="AJ1259" i="1" s="1"/>
  <c r="AK1259" i="1" s="1"/>
  <c r="S1259" i="1"/>
  <c r="O1259" i="1"/>
  <c r="AO1258" i="1"/>
  <c r="AN1258" i="1"/>
  <c r="AM1258" i="1"/>
  <c r="AI1258" i="1"/>
  <c r="AH1258" i="1"/>
  <c r="AG1258" i="1"/>
  <c r="AF1258" i="1"/>
  <c r="AE1258" i="1"/>
  <c r="AD1258" i="1"/>
  <c r="AC1258" i="1"/>
  <c r="AB1258" i="1"/>
  <c r="AA1258" i="1"/>
  <c r="Z1258" i="1"/>
  <c r="Y1258" i="1"/>
  <c r="X1258" i="1"/>
  <c r="W1258" i="1"/>
  <c r="V1258" i="1"/>
  <c r="U1258" i="1"/>
  <c r="T1258" i="1"/>
  <c r="AJ1258" i="1" s="1"/>
  <c r="AK1258" i="1" s="1"/>
  <c r="S1258" i="1"/>
  <c r="O1258" i="1"/>
  <c r="AO1257" i="1"/>
  <c r="AN1257" i="1"/>
  <c r="AM1257" i="1"/>
  <c r="AI1257" i="1"/>
  <c r="AH1257" i="1"/>
  <c r="AG1257" i="1"/>
  <c r="AF1257" i="1"/>
  <c r="AE1257" i="1"/>
  <c r="AD1257" i="1"/>
  <c r="AC1257" i="1"/>
  <c r="AB1257" i="1"/>
  <c r="AA1257" i="1"/>
  <c r="Z1257" i="1"/>
  <c r="Y1257" i="1"/>
  <c r="X1257" i="1"/>
  <c r="W1257" i="1"/>
  <c r="V1257" i="1"/>
  <c r="U1257" i="1"/>
  <c r="T1257" i="1"/>
  <c r="AJ1257" i="1" s="1"/>
  <c r="AK1257" i="1" s="1"/>
  <c r="S1257" i="1"/>
  <c r="O1257" i="1"/>
  <c r="AO1256" i="1"/>
  <c r="AN1256" i="1"/>
  <c r="AM1256" i="1"/>
  <c r="AI1256" i="1"/>
  <c r="AH1256" i="1"/>
  <c r="AG1256" i="1"/>
  <c r="AF1256" i="1"/>
  <c r="AE1256" i="1"/>
  <c r="AD1256" i="1"/>
  <c r="AC1256" i="1"/>
  <c r="AB1256" i="1"/>
  <c r="AA1256" i="1"/>
  <c r="Z1256" i="1"/>
  <c r="Y1256" i="1"/>
  <c r="X1256" i="1"/>
  <c r="W1256" i="1"/>
  <c r="V1256" i="1"/>
  <c r="U1256" i="1"/>
  <c r="T1256" i="1"/>
  <c r="AJ1256" i="1" s="1"/>
  <c r="AK1256" i="1" s="1"/>
  <c r="S1256" i="1"/>
  <c r="O1256" i="1"/>
  <c r="AO1255" i="1"/>
  <c r="AN1255" i="1"/>
  <c r="AM1255" i="1"/>
  <c r="AI1255" i="1"/>
  <c r="AH1255" i="1"/>
  <c r="AG1255" i="1"/>
  <c r="AF1255" i="1"/>
  <c r="AE1255" i="1"/>
  <c r="AD1255" i="1"/>
  <c r="AC1255" i="1"/>
  <c r="AB1255" i="1"/>
  <c r="AA1255" i="1"/>
  <c r="Z1255" i="1"/>
  <c r="Y1255" i="1"/>
  <c r="X1255" i="1"/>
  <c r="W1255" i="1"/>
  <c r="V1255" i="1"/>
  <c r="U1255" i="1"/>
  <c r="T1255" i="1"/>
  <c r="AJ1255" i="1" s="1"/>
  <c r="AK1255" i="1" s="1"/>
  <c r="S1255" i="1"/>
  <c r="O1255" i="1"/>
  <c r="AO1254" i="1"/>
  <c r="AN1254" i="1"/>
  <c r="AM1254" i="1"/>
  <c r="AI1254" i="1"/>
  <c r="AH1254" i="1"/>
  <c r="AG1254" i="1"/>
  <c r="AF1254" i="1"/>
  <c r="AE1254" i="1"/>
  <c r="AD1254" i="1"/>
  <c r="AC1254" i="1"/>
  <c r="AB1254" i="1"/>
  <c r="AA1254" i="1"/>
  <c r="Z1254" i="1"/>
  <c r="Y1254" i="1"/>
  <c r="X1254" i="1"/>
  <c r="W1254" i="1"/>
  <c r="V1254" i="1"/>
  <c r="U1254" i="1"/>
  <c r="T1254" i="1"/>
  <c r="AJ1254" i="1" s="1"/>
  <c r="AK1254" i="1" s="1"/>
  <c r="S1254" i="1"/>
  <c r="O1254" i="1"/>
  <c r="AO1253" i="1"/>
  <c r="AN1253" i="1"/>
  <c r="AM1253" i="1"/>
  <c r="AI1253" i="1"/>
  <c r="AH1253" i="1"/>
  <c r="AG1253" i="1"/>
  <c r="AF1253" i="1"/>
  <c r="AE1253" i="1"/>
  <c r="AD1253" i="1"/>
  <c r="AC1253" i="1"/>
  <c r="AB1253" i="1"/>
  <c r="AA1253" i="1"/>
  <c r="Z1253" i="1"/>
  <c r="Y1253" i="1"/>
  <c r="X1253" i="1"/>
  <c r="W1253" i="1"/>
  <c r="V1253" i="1"/>
  <c r="U1253" i="1"/>
  <c r="T1253" i="1"/>
  <c r="AJ1253" i="1" s="1"/>
  <c r="AK1253" i="1" s="1"/>
  <c r="S1253" i="1"/>
  <c r="O1253" i="1"/>
  <c r="AO1252" i="1"/>
  <c r="AN1252" i="1"/>
  <c r="AM1252" i="1"/>
  <c r="AI1252" i="1"/>
  <c r="AH1252" i="1"/>
  <c r="AG1252" i="1"/>
  <c r="AF1252" i="1"/>
  <c r="AE1252" i="1"/>
  <c r="AD1252" i="1"/>
  <c r="AC1252" i="1"/>
  <c r="AB1252" i="1"/>
  <c r="AA1252" i="1"/>
  <c r="Z1252" i="1"/>
  <c r="Y1252" i="1"/>
  <c r="X1252" i="1"/>
  <c r="W1252" i="1"/>
  <c r="V1252" i="1"/>
  <c r="U1252" i="1"/>
  <c r="T1252" i="1"/>
  <c r="AJ1252" i="1" s="1"/>
  <c r="AK1252" i="1" s="1"/>
  <c r="S1252" i="1"/>
  <c r="O1252" i="1"/>
  <c r="AO1251" i="1"/>
  <c r="AN1251" i="1"/>
  <c r="AM1251" i="1"/>
  <c r="AI1251" i="1"/>
  <c r="AH1251" i="1"/>
  <c r="AG1251" i="1"/>
  <c r="AF1251" i="1"/>
  <c r="AE1251" i="1"/>
  <c r="AD1251" i="1"/>
  <c r="AC1251" i="1"/>
  <c r="AB1251" i="1"/>
  <c r="AA1251" i="1"/>
  <c r="Z1251" i="1"/>
  <c r="Y1251" i="1"/>
  <c r="X1251" i="1"/>
  <c r="W1251" i="1"/>
  <c r="V1251" i="1"/>
  <c r="U1251" i="1"/>
  <c r="T1251" i="1"/>
  <c r="AJ1251" i="1" s="1"/>
  <c r="AK1251" i="1" s="1"/>
  <c r="S1251" i="1"/>
  <c r="O1251" i="1"/>
  <c r="AO1250" i="1"/>
  <c r="AN1250" i="1"/>
  <c r="AM1250" i="1"/>
  <c r="AI1250" i="1"/>
  <c r="AH1250" i="1"/>
  <c r="AG1250" i="1"/>
  <c r="AF1250" i="1"/>
  <c r="AE1250" i="1"/>
  <c r="AD1250" i="1"/>
  <c r="AC1250" i="1"/>
  <c r="AB1250" i="1"/>
  <c r="AA1250" i="1"/>
  <c r="Z1250" i="1"/>
  <c r="Y1250" i="1"/>
  <c r="X1250" i="1"/>
  <c r="W1250" i="1"/>
  <c r="V1250" i="1"/>
  <c r="U1250" i="1"/>
  <c r="T1250" i="1"/>
  <c r="AJ1250" i="1" s="1"/>
  <c r="AK1250" i="1" s="1"/>
  <c r="S1250" i="1"/>
  <c r="O1250" i="1"/>
  <c r="AO1249" i="1"/>
  <c r="AN1249" i="1"/>
  <c r="AM1249" i="1"/>
  <c r="AI1249" i="1"/>
  <c r="AH1249" i="1"/>
  <c r="AG1249" i="1"/>
  <c r="AF1249" i="1"/>
  <c r="AE1249" i="1"/>
  <c r="AD1249" i="1"/>
  <c r="AC1249" i="1"/>
  <c r="AB1249" i="1"/>
  <c r="AA1249" i="1"/>
  <c r="Z1249" i="1"/>
  <c r="Y1249" i="1"/>
  <c r="X1249" i="1"/>
  <c r="W1249" i="1"/>
  <c r="V1249" i="1"/>
  <c r="U1249" i="1"/>
  <c r="T1249" i="1"/>
  <c r="AJ1249" i="1" s="1"/>
  <c r="AK1249" i="1" s="1"/>
  <c r="S1249" i="1"/>
  <c r="O1249" i="1"/>
  <c r="AO1248" i="1"/>
  <c r="AN1248" i="1"/>
  <c r="AM1248" i="1"/>
  <c r="AI1248" i="1"/>
  <c r="AH1248" i="1"/>
  <c r="AG1248" i="1"/>
  <c r="AF1248" i="1"/>
  <c r="AE1248" i="1"/>
  <c r="AD1248" i="1"/>
  <c r="AC1248" i="1"/>
  <c r="AB1248" i="1"/>
  <c r="AA1248" i="1"/>
  <c r="Z1248" i="1"/>
  <c r="Y1248" i="1"/>
  <c r="X1248" i="1"/>
  <c r="W1248" i="1"/>
  <c r="V1248" i="1"/>
  <c r="U1248" i="1"/>
  <c r="T1248" i="1"/>
  <c r="AJ1248" i="1" s="1"/>
  <c r="AK1248" i="1" s="1"/>
  <c r="S1248" i="1"/>
  <c r="O1248" i="1"/>
  <c r="AO1247" i="1"/>
  <c r="AN1247" i="1"/>
  <c r="AM1247" i="1"/>
  <c r="AI1247" i="1"/>
  <c r="AH1247" i="1"/>
  <c r="AG1247" i="1"/>
  <c r="AF1247" i="1"/>
  <c r="AE1247" i="1"/>
  <c r="AD1247" i="1"/>
  <c r="AC1247" i="1"/>
  <c r="AB1247" i="1"/>
  <c r="AA1247" i="1"/>
  <c r="Z1247" i="1"/>
  <c r="Y1247" i="1"/>
  <c r="X1247" i="1"/>
  <c r="W1247" i="1"/>
  <c r="V1247" i="1"/>
  <c r="U1247" i="1"/>
  <c r="T1247" i="1"/>
  <c r="AJ1247" i="1" s="1"/>
  <c r="AK1247" i="1" s="1"/>
  <c r="S1247" i="1"/>
  <c r="O1247" i="1"/>
  <c r="AO1246" i="1"/>
  <c r="AN1246" i="1"/>
  <c r="AM1246" i="1"/>
  <c r="AI1246" i="1"/>
  <c r="AH1246" i="1"/>
  <c r="AG1246" i="1"/>
  <c r="AF1246" i="1"/>
  <c r="AE1246" i="1"/>
  <c r="AD1246" i="1"/>
  <c r="AC1246" i="1"/>
  <c r="AB1246" i="1"/>
  <c r="AA1246" i="1"/>
  <c r="Z1246" i="1"/>
  <c r="Y1246" i="1"/>
  <c r="X1246" i="1"/>
  <c r="W1246" i="1"/>
  <c r="V1246" i="1"/>
  <c r="U1246" i="1"/>
  <c r="T1246" i="1"/>
  <c r="AJ1246" i="1" s="1"/>
  <c r="AK1246" i="1" s="1"/>
  <c r="S1246" i="1"/>
  <c r="O1246" i="1"/>
  <c r="AO1245" i="1"/>
  <c r="AN1245" i="1"/>
  <c r="AM1245" i="1"/>
  <c r="AI1245" i="1"/>
  <c r="AH1245" i="1"/>
  <c r="AG1245" i="1"/>
  <c r="AF1245" i="1"/>
  <c r="AE1245" i="1"/>
  <c r="AD1245" i="1"/>
  <c r="AC1245" i="1"/>
  <c r="AB1245" i="1"/>
  <c r="AA1245" i="1"/>
  <c r="Z1245" i="1"/>
  <c r="Y1245" i="1"/>
  <c r="X1245" i="1"/>
  <c r="W1245" i="1"/>
  <c r="V1245" i="1"/>
  <c r="U1245" i="1"/>
  <c r="T1245" i="1"/>
  <c r="AJ1245" i="1" s="1"/>
  <c r="AK1245" i="1" s="1"/>
  <c r="S1245" i="1"/>
  <c r="O1245" i="1"/>
  <c r="AO1244" i="1"/>
  <c r="AN1244" i="1"/>
  <c r="AM1244" i="1"/>
  <c r="AI1244" i="1"/>
  <c r="AH1244" i="1"/>
  <c r="AG1244" i="1"/>
  <c r="AF1244" i="1"/>
  <c r="AE1244" i="1"/>
  <c r="AD1244" i="1"/>
  <c r="AC1244" i="1"/>
  <c r="AB1244" i="1"/>
  <c r="AA1244" i="1"/>
  <c r="Z1244" i="1"/>
  <c r="Y1244" i="1"/>
  <c r="X1244" i="1"/>
  <c r="W1244" i="1"/>
  <c r="V1244" i="1"/>
  <c r="U1244" i="1"/>
  <c r="T1244" i="1"/>
  <c r="AJ1244" i="1" s="1"/>
  <c r="AK1244" i="1" s="1"/>
  <c r="S1244" i="1"/>
  <c r="O1244" i="1"/>
  <c r="AO1243" i="1"/>
  <c r="AN1243" i="1"/>
  <c r="AM1243" i="1"/>
  <c r="AI1243" i="1"/>
  <c r="AH1243" i="1"/>
  <c r="AG1243" i="1"/>
  <c r="AF1243" i="1"/>
  <c r="AE1243" i="1"/>
  <c r="AD1243" i="1"/>
  <c r="AC1243" i="1"/>
  <c r="AB1243" i="1"/>
  <c r="AA1243" i="1"/>
  <c r="Z1243" i="1"/>
  <c r="Y1243" i="1"/>
  <c r="X1243" i="1"/>
  <c r="W1243" i="1"/>
  <c r="V1243" i="1"/>
  <c r="U1243" i="1"/>
  <c r="T1243" i="1"/>
  <c r="AJ1243" i="1" s="1"/>
  <c r="AK1243" i="1" s="1"/>
  <c r="S1243" i="1"/>
  <c r="O1243" i="1"/>
  <c r="AO1242" i="1"/>
  <c r="AN1242" i="1"/>
  <c r="AM1242" i="1"/>
  <c r="AI1242" i="1"/>
  <c r="AH1242" i="1"/>
  <c r="AG1242" i="1"/>
  <c r="AF1242" i="1"/>
  <c r="AE1242" i="1"/>
  <c r="AD1242" i="1"/>
  <c r="AC1242" i="1"/>
  <c r="AB1242" i="1"/>
  <c r="AA1242" i="1"/>
  <c r="Z1242" i="1"/>
  <c r="Y1242" i="1"/>
  <c r="X1242" i="1"/>
  <c r="W1242" i="1"/>
  <c r="V1242" i="1"/>
  <c r="U1242" i="1"/>
  <c r="T1242" i="1"/>
  <c r="AJ1242" i="1" s="1"/>
  <c r="AK1242" i="1" s="1"/>
  <c r="S1242" i="1"/>
  <c r="O1242" i="1"/>
  <c r="AO1241" i="1"/>
  <c r="AN1241" i="1"/>
  <c r="AM1241" i="1"/>
  <c r="AI1241" i="1"/>
  <c r="AH1241" i="1"/>
  <c r="AG1241" i="1"/>
  <c r="AF1241" i="1"/>
  <c r="AE1241" i="1"/>
  <c r="AD1241" i="1"/>
  <c r="AC1241" i="1"/>
  <c r="AB1241" i="1"/>
  <c r="AA1241" i="1"/>
  <c r="Z1241" i="1"/>
  <c r="Y1241" i="1"/>
  <c r="X1241" i="1"/>
  <c r="W1241" i="1"/>
  <c r="V1241" i="1"/>
  <c r="U1241" i="1"/>
  <c r="T1241" i="1"/>
  <c r="AJ1241" i="1" s="1"/>
  <c r="AK1241" i="1" s="1"/>
  <c r="S1241" i="1"/>
  <c r="O1241" i="1"/>
  <c r="AO1240" i="1"/>
  <c r="AN1240" i="1"/>
  <c r="AM1240" i="1"/>
  <c r="AI1240" i="1"/>
  <c r="AH1240" i="1"/>
  <c r="AG1240" i="1"/>
  <c r="AF1240" i="1"/>
  <c r="AE1240" i="1"/>
  <c r="AD1240" i="1"/>
  <c r="AC1240" i="1"/>
  <c r="AB1240" i="1"/>
  <c r="AA1240" i="1"/>
  <c r="Z1240" i="1"/>
  <c r="Y1240" i="1"/>
  <c r="X1240" i="1"/>
  <c r="W1240" i="1"/>
  <c r="V1240" i="1"/>
  <c r="U1240" i="1"/>
  <c r="T1240" i="1"/>
  <c r="AJ1240" i="1" s="1"/>
  <c r="AK1240" i="1" s="1"/>
  <c r="S1240" i="1"/>
  <c r="O1240" i="1"/>
  <c r="AO1239" i="1"/>
  <c r="AN1239" i="1"/>
  <c r="AM1239" i="1"/>
  <c r="AI1239" i="1"/>
  <c r="AH1239" i="1"/>
  <c r="AG1239" i="1"/>
  <c r="AF1239" i="1"/>
  <c r="AE1239" i="1"/>
  <c r="AD1239" i="1"/>
  <c r="AC1239" i="1"/>
  <c r="AB1239" i="1"/>
  <c r="AA1239" i="1"/>
  <c r="Z1239" i="1"/>
  <c r="Y1239" i="1"/>
  <c r="X1239" i="1"/>
  <c r="W1239" i="1"/>
  <c r="V1239" i="1"/>
  <c r="U1239" i="1"/>
  <c r="T1239" i="1"/>
  <c r="AJ1239" i="1" s="1"/>
  <c r="AK1239" i="1" s="1"/>
  <c r="S1239" i="1"/>
  <c r="O1239" i="1"/>
  <c r="AO1238" i="1"/>
  <c r="AN1238" i="1"/>
  <c r="AM1238" i="1"/>
  <c r="AI1238" i="1"/>
  <c r="AH1238" i="1"/>
  <c r="AG1238" i="1"/>
  <c r="AF1238" i="1"/>
  <c r="AE1238" i="1"/>
  <c r="AD1238" i="1"/>
  <c r="AC1238" i="1"/>
  <c r="AB1238" i="1"/>
  <c r="AA1238" i="1"/>
  <c r="Z1238" i="1"/>
  <c r="Y1238" i="1"/>
  <c r="X1238" i="1"/>
  <c r="W1238" i="1"/>
  <c r="V1238" i="1"/>
  <c r="U1238" i="1"/>
  <c r="T1238" i="1"/>
  <c r="AJ1238" i="1" s="1"/>
  <c r="AK1238" i="1" s="1"/>
  <c r="S1238" i="1"/>
  <c r="O1238" i="1"/>
  <c r="AO1237" i="1"/>
  <c r="AN1237" i="1"/>
  <c r="AM1237" i="1"/>
  <c r="AI1237" i="1"/>
  <c r="AH1237" i="1"/>
  <c r="AG1237" i="1"/>
  <c r="AF1237" i="1"/>
  <c r="AE1237" i="1"/>
  <c r="AD1237" i="1"/>
  <c r="AC1237" i="1"/>
  <c r="AB1237" i="1"/>
  <c r="AA1237" i="1"/>
  <c r="Z1237" i="1"/>
  <c r="Y1237" i="1"/>
  <c r="X1237" i="1"/>
  <c r="W1237" i="1"/>
  <c r="V1237" i="1"/>
  <c r="U1237" i="1"/>
  <c r="T1237" i="1"/>
  <c r="AJ1237" i="1" s="1"/>
  <c r="AK1237" i="1" s="1"/>
  <c r="S1237" i="1"/>
  <c r="O1237" i="1"/>
  <c r="AO1236" i="1"/>
  <c r="AN1236" i="1"/>
  <c r="AM1236" i="1"/>
  <c r="AI1236" i="1"/>
  <c r="AH1236" i="1"/>
  <c r="AG1236" i="1"/>
  <c r="AF1236" i="1"/>
  <c r="AE1236" i="1"/>
  <c r="AD1236" i="1"/>
  <c r="AC1236" i="1"/>
  <c r="AB1236" i="1"/>
  <c r="AA1236" i="1"/>
  <c r="Z1236" i="1"/>
  <c r="Y1236" i="1"/>
  <c r="X1236" i="1"/>
  <c r="W1236" i="1"/>
  <c r="V1236" i="1"/>
  <c r="U1236" i="1"/>
  <c r="T1236" i="1"/>
  <c r="AJ1236" i="1" s="1"/>
  <c r="AK1236" i="1" s="1"/>
  <c r="S1236" i="1"/>
  <c r="O1236" i="1"/>
  <c r="AO1235" i="1"/>
  <c r="AN1235" i="1"/>
  <c r="AM1235" i="1"/>
  <c r="AI1235" i="1"/>
  <c r="AH1235" i="1"/>
  <c r="AG1235" i="1"/>
  <c r="AF1235" i="1"/>
  <c r="AE1235" i="1"/>
  <c r="AD1235" i="1"/>
  <c r="AC1235" i="1"/>
  <c r="AB1235" i="1"/>
  <c r="AA1235" i="1"/>
  <c r="Z1235" i="1"/>
  <c r="Y1235" i="1"/>
  <c r="X1235" i="1"/>
  <c r="W1235" i="1"/>
  <c r="V1235" i="1"/>
  <c r="U1235" i="1"/>
  <c r="T1235" i="1"/>
  <c r="AJ1235" i="1" s="1"/>
  <c r="AK1235" i="1" s="1"/>
  <c r="S1235" i="1"/>
  <c r="O1235" i="1"/>
  <c r="AO1234" i="1"/>
  <c r="AN1234" i="1"/>
  <c r="AM1234" i="1"/>
  <c r="AI1234" i="1"/>
  <c r="AH1234" i="1"/>
  <c r="AG1234" i="1"/>
  <c r="AF1234" i="1"/>
  <c r="AE1234" i="1"/>
  <c r="AD1234" i="1"/>
  <c r="AC1234" i="1"/>
  <c r="AB1234" i="1"/>
  <c r="AA1234" i="1"/>
  <c r="Z1234" i="1"/>
  <c r="Y1234" i="1"/>
  <c r="X1234" i="1"/>
  <c r="W1234" i="1"/>
  <c r="V1234" i="1"/>
  <c r="U1234" i="1"/>
  <c r="T1234" i="1"/>
  <c r="AJ1234" i="1" s="1"/>
  <c r="AK1234" i="1" s="1"/>
  <c r="S1234" i="1"/>
  <c r="O1234" i="1"/>
  <c r="AO1233" i="1"/>
  <c r="AN1233" i="1"/>
  <c r="AM1233" i="1"/>
  <c r="AI1233" i="1"/>
  <c r="AH1233" i="1"/>
  <c r="AG1233" i="1"/>
  <c r="AF1233" i="1"/>
  <c r="AE1233" i="1"/>
  <c r="AD1233" i="1"/>
  <c r="AC1233" i="1"/>
  <c r="AB1233" i="1"/>
  <c r="AA1233" i="1"/>
  <c r="Z1233" i="1"/>
  <c r="Y1233" i="1"/>
  <c r="X1233" i="1"/>
  <c r="W1233" i="1"/>
  <c r="V1233" i="1"/>
  <c r="U1233" i="1"/>
  <c r="T1233" i="1"/>
  <c r="AJ1233" i="1" s="1"/>
  <c r="AK1233" i="1" s="1"/>
  <c r="S1233" i="1"/>
  <c r="O1233" i="1"/>
  <c r="AO1232" i="1"/>
  <c r="AN1232" i="1"/>
  <c r="AM1232" i="1"/>
  <c r="AI1232" i="1"/>
  <c r="AH1232" i="1"/>
  <c r="AG1232" i="1"/>
  <c r="AF1232" i="1"/>
  <c r="AE1232" i="1"/>
  <c r="AD1232" i="1"/>
  <c r="AC1232" i="1"/>
  <c r="AB1232" i="1"/>
  <c r="AA1232" i="1"/>
  <c r="Z1232" i="1"/>
  <c r="Y1232" i="1"/>
  <c r="X1232" i="1"/>
  <c r="W1232" i="1"/>
  <c r="V1232" i="1"/>
  <c r="U1232" i="1"/>
  <c r="T1232" i="1"/>
  <c r="AJ1232" i="1" s="1"/>
  <c r="AK1232" i="1" s="1"/>
  <c r="S1232" i="1"/>
  <c r="O1232" i="1"/>
  <c r="AO1231" i="1"/>
  <c r="AN1231" i="1"/>
  <c r="AM1231" i="1"/>
  <c r="AI1231" i="1"/>
  <c r="AH1231" i="1"/>
  <c r="AG1231" i="1"/>
  <c r="AF1231" i="1"/>
  <c r="AE1231" i="1"/>
  <c r="AD1231" i="1"/>
  <c r="AC1231" i="1"/>
  <c r="AB1231" i="1"/>
  <c r="AA1231" i="1"/>
  <c r="Z1231" i="1"/>
  <c r="Y1231" i="1"/>
  <c r="X1231" i="1"/>
  <c r="W1231" i="1"/>
  <c r="V1231" i="1"/>
  <c r="U1231" i="1"/>
  <c r="T1231" i="1"/>
  <c r="AJ1231" i="1" s="1"/>
  <c r="AK1231" i="1" s="1"/>
  <c r="S1231" i="1"/>
  <c r="O1231" i="1"/>
  <c r="AO1230" i="1"/>
  <c r="AN1230" i="1"/>
  <c r="AM1230" i="1"/>
  <c r="AI1230" i="1"/>
  <c r="AH1230" i="1"/>
  <c r="AG1230" i="1"/>
  <c r="AF1230" i="1"/>
  <c r="AE1230" i="1"/>
  <c r="AD1230" i="1"/>
  <c r="AC1230" i="1"/>
  <c r="AB1230" i="1"/>
  <c r="AA1230" i="1"/>
  <c r="Z1230" i="1"/>
  <c r="Y1230" i="1"/>
  <c r="X1230" i="1"/>
  <c r="W1230" i="1"/>
  <c r="V1230" i="1"/>
  <c r="U1230" i="1"/>
  <c r="T1230" i="1"/>
  <c r="AJ1230" i="1" s="1"/>
  <c r="AK1230" i="1" s="1"/>
  <c r="S1230" i="1"/>
  <c r="O1230" i="1"/>
  <c r="AO1229" i="1"/>
  <c r="AN1229" i="1"/>
  <c r="AM1229" i="1"/>
  <c r="AI1229" i="1"/>
  <c r="AH1229" i="1"/>
  <c r="AG1229" i="1"/>
  <c r="AF1229" i="1"/>
  <c r="AE1229" i="1"/>
  <c r="AD1229" i="1"/>
  <c r="AC1229" i="1"/>
  <c r="AB1229" i="1"/>
  <c r="AA1229" i="1"/>
  <c r="Z1229" i="1"/>
  <c r="Y1229" i="1"/>
  <c r="X1229" i="1"/>
  <c r="W1229" i="1"/>
  <c r="V1229" i="1"/>
  <c r="U1229" i="1"/>
  <c r="T1229" i="1"/>
  <c r="AJ1229" i="1" s="1"/>
  <c r="AK1229" i="1" s="1"/>
  <c r="S1229" i="1"/>
  <c r="O1229" i="1"/>
  <c r="AO1228" i="1"/>
  <c r="AN1228" i="1"/>
  <c r="AM1228" i="1"/>
  <c r="AI1228" i="1"/>
  <c r="AH1228" i="1"/>
  <c r="AG1228" i="1"/>
  <c r="AF1228" i="1"/>
  <c r="AE1228" i="1"/>
  <c r="AD1228" i="1"/>
  <c r="AC1228" i="1"/>
  <c r="AB1228" i="1"/>
  <c r="AA1228" i="1"/>
  <c r="Z1228" i="1"/>
  <c r="Y1228" i="1"/>
  <c r="X1228" i="1"/>
  <c r="W1228" i="1"/>
  <c r="V1228" i="1"/>
  <c r="U1228" i="1"/>
  <c r="T1228" i="1"/>
  <c r="AJ1228" i="1" s="1"/>
  <c r="AK1228" i="1" s="1"/>
  <c r="S1228" i="1"/>
  <c r="O1228" i="1"/>
  <c r="AO1227" i="1"/>
  <c r="AN1227" i="1"/>
  <c r="AM1227" i="1"/>
  <c r="AI1227" i="1"/>
  <c r="AH1227" i="1"/>
  <c r="AG1227" i="1"/>
  <c r="AF1227" i="1"/>
  <c r="AE1227" i="1"/>
  <c r="AD1227" i="1"/>
  <c r="AC1227" i="1"/>
  <c r="AB1227" i="1"/>
  <c r="AA1227" i="1"/>
  <c r="Z1227" i="1"/>
  <c r="Y1227" i="1"/>
  <c r="X1227" i="1"/>
  <c r="W1227" i="1"/>
  <c r="V1227" i="1"/>
  <c r="U1227" i="1"/>
  <c r="T1227" i="1"/>
  <c r="AJ1227" i="1" s="1"/>
  <c r="AK1227" i="1" s="1"/>
  <c r="S1227" i="1"/>
  <c r="O1227" i="1"/>
  <c r="AO1226" i="1"/>
  <c r="AN1226" i="1"/>
  <c r="AM1226" i="1"/>
  <c r="AI1226" i="1"/>
  <c r="AH1226" i="1"/>
  <c r="AG1226" i="1"/>
  <c r="AF1226" i="1"/>
  <c r="AE1226" i="1"/>
  <c r="AD1226" i="1"/>
  <c r="AC1226" i="1"/>
  <c r="AB1226" i="1"/>
  <c r="AA1226" i="1"/>
  <c r="Z1226" i="1"/>
  <c r="Y1226" i="1"/>
  <c r="X1226" i="1"/>
  <c r="W1226" i="1"/>
  <c r="V1226" i="1"/>
  <c r="U1226" i="1"/>
  <c r="T1226" i="1"/>
  <c r="AJ1226" i="1" s="1"/>
  <c r="AK1226" i="1" s="1"/>
  <c r="S1226" i="1"/>
  <c r="O1226" i="1"/>
  <c r="AO1225" i="1"/>
  <c r="AN1225" i="1"/>
  <c r="AM1225" i="1"/>
  <c r="AI1225" i="1"/>
  <c r="AH1225" i="1"/>
  <c r="AG1225" i="1"/>
  <c r="AF1225" i="1"/>
  <c r="AE1225" i="1"/>
  <c r="AD1225" i="1"/>
  <c r="AC1225" i="1"/>
  <c r="AB1225" i="1"/>
  <c r="AA1225" i="1"/>
  <c r="Z1225" i="1"/>
  <c r="Y1225" i="1"/>
  <c r="X1225" i="1"/>
  <c r="W1225" i="1"/>
  <c r="V1225" i="1"/>
  <c r="U1225" i="1"/>
  <c r="T1225" i="1"/>
  <c r="AJ1225" i="1" s="1"/>
  <c r="AK1225" i="1" s="1"/>
  <c r="S1225" i="1"/>
  <c r="O1225" i="1"/>
  <c r="AO1224" i="1"/>
  <c r="AN1224" i="1"/>
  <c r="AM1224" i="1"/>
  <c r="AI1224" i="1"/>
  <c r="AH1224" i="1"/>
  <c r="AG1224" i="1"/>
  <c r="AF1224" i="1"/>
  <c r="AE1224" i="1"/>
  <c r="AD1224" i="1"/>
  <c r="AC1224" i="1"/>
  <c r="AB1224" i="1"/>
  <c r="AA1224" i="1"/>
  <c r="Z1224" i="1"/>
  <c r="Y1224" i="1"/>
  <c r="X1224" i="1"/>
  <c r="W1224" i="1"/>
  <c r="V1224" i="1"/>
  <c r="U1224" i="1"/>
  <c r="T1224" i="1"/>
  <c r="AJ1224" i="1" s="1"/>
  <c r="AK1224" i="1" s="1"/>
  <c r="S1224" i="1"/>
  <c r="O1224" i="1"/>
  <c r="AO1223" i="1"/>
  <c r="AN1223" i="1"/>
  <c r="AM1223" i="1"/>
  <c r="AI1223" i="1"/>
  <c r="AH1223" i="1"/>
  <c r="AG1223" i="1"/>
  <c r="AF1223" i="1"/>
  <c r="AE1223" i="1"/>
  <c r="AD1223" i="1"/>
  <c r="AC1223" i="1"/>
  <c r="AB1223" i="1"/>
  <c r="AA1223" i="1"/>
  <c r="Z1223" i="1"/>
  <c r="Y1223" i="1"/>
  <c r="X1223" i="1"/>
  <c r="W1223" i="1"/>
  <c r="V1223" i="1"/>
  <c r="U1223" i="1"/>
  <c r="T1223" i="1"/>
  <c r="AJ1223" i="1" s="1"/>
  <c r="AK1223" i="1" s="1"/>
  <c r="S1223" i="1"/>
  <c r="O1223" i="1"/>
  <c r="AO1222" i="1"/>
  <c r="AN1222" i="1"/>
  <c r="AM1222" i="1"/>
  <c r="AI1222" i="1"/>
  <c r="AH1222" i="1"/>
  <c r="AG1222" i="1"/>
  <c r="AF1222" i="1"/>
  <c r="AE1222" i="1"/>
  <c r="AD1222" i="1"/>
  <c r="AC1222" i="1"/>
  <c r="AB1222" i="1"/>
  <c r="AA1222" i="1"/>
  <c r="Z1222" i="1"/>
  <c r="Y1222" i="1"/>
  <c r="X1222" i="1"/>
  <c r="W1222" i="1"/>
  <c r="V1222" i="1"/>
  <c r="U1222" i="1"/>
  <c r="T1222" i="1"/>
  <c r="AJ1222" i="1" s="1"/>
  <c r="AK1222" i="1" s="1"/>
  <c r="S1222" i="1"/>
  <c r="O1222" i="1"/>
  <c r="AO1221" i="1"/>
  <c r="AN1221" i="1"/>
  <c r="AM1221" i="1"/>
  <c r="AI1221" i="1"/>
  <c r="AH1221" i="1"/>
  <c r="AG1221" i="1"/>
  <c r="AF1221" i="1"/>
  <c r="AE1221" i="1"/>
  <c r="AD1221" i="1"/>
  <c r="AC1221" i="1"/>
  <c r="AB1221" i="1"/>
  <c r="AA1221" i="1"/>
  <c r="Z1221" i="1"/>
  <c r="Y1221" i="1"/>
  <c r="X1221" i="1"/>
  <c r="W1221" i="1"/>
  <c r="V1221" i="1"/>
  <c r="U1221" i="1"/>
  <c r="T1221" i="1"/>
  <c r="AJ1221" i="1" s="1"/>
  <c r="AK1221" i="1" s="1"/>
  <c r="S1221" i="1"/>
  <c r="O1221" i="1"/>
  <c r="AO1220" i="1"/>
  <c r="AN1220" i="1"/>
  <c r="AM1220" i="1"/>
  <c r="AI1220" i="1"/>
  <c r="AH1220" i="1"/>
  <c r="AG1220" i="1"/>
  <c r="AF1220" i="1"/>
  <c r="AE1220" i="1"/>
  <c r="AD1220" i="1"/>
  <c r="AC1220" i="1"/>
  <c r="AB1220" i="1"/>
  <c r="AA1220" i="1"/>
  <c r="Z1220" i="1"/>
  <c r="Y1220" i="1"/>
  <c r="X1220" i="1"/>
  <c r="W1220" i="1"/>
  <c r="V1220" i="1"/>
  <c r="U1220" i="1"/>
  <c r="T1220" i="1"/>
  <c r="AJ1220" i="1" s="1"/>
  <c r="AK1220" i="1" s="1"/>
  <c r="S1220" i="1"/>
  <c r="O1220" i="1"/>
  <c r="AO1219" i="1"/>
  <c r="AN1219" i="1"/>
  <c r="AM1219" i="1"/>
  <c r="AI1219" i="1"/>
  <c r="AH1219" i="1"/>
  <c r="AG1219" i="1"/>
  <c r="AF1219" i="1"/>
  <c r="AE1219" i="1"/>
  <c r="AD1219" i="1"/>
  <c r="AC1219" i="1"/>
  <c r="AB1219" i="1"/>
  <c r="AA1219" i="1"/>
  <c r="Z1219" i="1"/>
  <c r="Y1219" i="1"/>
  <c r="X1219" i="1"/>
  <c r="W1219" i="1"/>
  <c r="V1219" i="1"/>
  <c r="U1219" i="1"/>
  <c r="T1219" i="1"/>
  <c r="AJ1219" i="1" s="1"/>
  <c r="AK1219" i="1" s="1"/>
  <c r="S1219" i="1"/>
  <c r="O1219" i="1"/>
  <c r="AO1218" i="1"/>
  <c r="AN1218" i="1"/>
  <c r="AM1218" i="1"/>
  <c r="AI1218" i="1"/>
  <c r="AH1218" i="1"/>
  <c r="AG1218" i="1"/>
  <c r="AF1218" i="1"/>
  <c r="AE1218" i="1"/>
  <c r="AD1218" i="1"/>
  <c r="AC1218" i="1"/>
  <c r="AB1218" i="1"/>
  <c r="AA1218" i="1"/>
  <c r="Z1218" i="1"/>
  <c r="Y1218" i="1"/>
  <c r="X1218" i="1"/>
  <c r="W1218" i="1"/>
  <c r="V1218" i="1"/>
  <c r="U1218" i="1"/>
  <c r="T1218" i="1"/>
  <c r="AJ1218" i="1" s="1"/>
  <c r="AK1218" i="1" s="1"/>
  <c r="S1218" i="1"/>
  <c r="O1218" i="1"/>
  <c r="AO1217" i="1"/>
  <c r="AN1217" i="1"/>
  <c r="AM1217" i="1"/>
  <c r="AI1217" i="1"/>
  <c r="AH1217" i="1"/>
  <c r="AG1217" i="1"/>
  <c r="AF1217" i="1"/>
  <c r="AE1217" i="1"/>
  <c r="AD1217" i="1"/>
  <c r="AC1217" i="1"/>
  <c r="AB1217" i="1"/>
  <c r="AA1217" i="1"/>
  <c r="Z1217" i="1"/>
  <c r="Y1217" i="1"/>
  <c r="X1217" i="1"/>
  <c r="W1217" i="1"/>
  <c r="V1217" i="1"/>
  <c r="U1217" i="1"/>
  <c r="T1217" i="1"/>
  <c r="AJ1217" i="1" s="1"/>
  <c r="AK1217" i="1" s="1"/>
  <c r="S1217" i="1"/>
  <c r="O1217" i="1"/>
  <c r="AO1216" i="1"/>
  <c r="AN1216" i="1"/>
  <c r="AM1216" i="1"/>
  <c r="AI1216" i="1"/>
  <c r="AH1216" i="1"/>
  <c r="AG1216" i="1"/>
  <c r="AF1216" i="1"/>
  <c r="AE1216" i="1"/>
  <c r="AD1216" i="1"/>
  <c r="AC1216" i="1"/>
  <c r="AB1216" i="1"/>
  <c r="AA1216" i="1"/>
  <c r="Z1216" i="1"/>
  <c r="Y1216" i="1"/>
  <c r="X1216" i="1"/>
  <c r="W1216" i="1"/>
  <c r="V1216" i="1"/>
  <c r="U1216" i="1"/>
  <c r="T1216" i="1"/>
  <c r="AJ1216" i="1" s="1"/>
  <c r="AK1216" i="1" s="1"/>
  <c r="S1216" i="1"/>
  <c r="O1216" i="1"/>
  <c r="AO1215" i="1"/>
  <c r="AN1215" i="1"/>
  <c r="AM1215" i="1"/>
  <c r="AI1215" i="1"/>
  <c r="AH1215" i="1"/>
  <c r="AG1215" i="1"/>
  <c r="AF1215" i="1"/>
  <c r="AE1215" i="1"/>
  <c r="AD1215" i="1"/>
  <c r="AC1215" i="1"/>
  <c r="AB1215" i="1"/>
  <c r="AA1215" i="1"/>
  <c r="Z1215" i="1"/>
  <c r="Y1215" i="1"/>
  <c r="X1215" i="1"/>
  <c r="W1215" i="1"/>
  <c r="V1215" i="1"/>
  <c r="U1215" i="1"/>
  <c r="T1215" i="1"/>
  <c r="AJ1215" i="1" s="1"/>
  <c r="AK1215" i="1" s="1"/>
  <c r="S1215" i="1"/>
  <c r="O1215" i="1"/>
  <c r="AO1214" i="1"/>
  <c r="AN1214" i="1"/>
  <c r="AM1214" i="1"/>
  <c r="AI1214" i="1"/>
  <c r="AH1214" i="1"/>
  <c r="AG1214" i="1"/>
  <c r="AF1214" i="1"/>
  <c r="AE1214" i="1"/>
  <c r="AD1214" i="1"/>
  <c r="AC1214" i="1"/>
  <c r="AB1214" i="1"/>
  <c r="AA1214" i="1"/>
  <c r="Z1214" i="1"/>
  <c r="Y1214" i="1"/>
  <c r="X1214" i="1"/>
  <c r="W1214" i="1"/>
  <c r="V1214" i="1"/>
  <c r="U1214" i="1"/>
  <c r="T1214" i="1"/>
  <c r="AJ1214" i="1" s="1"/>
  <c r="AK1214" i="1" s="1"/>
  <c r="S1214" i="1"/>
  <c r="O1214" i="1"/>
  <c r="AO1213" i="1"/>
  <c r="AN1213" i="1"/>
  <c r="AM1213" i="1"/>
  <c r="AI1213" i="1"/>
  <c r="AH1213" i="1"/>
  <c r="AG1213" i="1"/>
  <c r="AF1213" i="1"/>
  <c r="AE1213" i="1"/>
  <c r="AD1213" i="1"/>
  <c r="AC1213" i="1"/>
  <c r="AB1213" i="1"/>
  <c r="AA1213" i="1"/>
  <c r="Z1213" i="1"/>
  <c r="Y1213" i="1"/>
  <c r="X1213" i="1"/>
  <c r="W1213" i="1"/>
  <c r="V1213" i="1"/>
  <c r="U1213" i="1"/>
  <c r="T1213" i="1"/>
  <c r="AJ1213" i="1" s="1"/>
  <c r="AK1213" i="1" s="1"/>
  <c r="S1213" i="1"/>
  <c r="O1213" i="1"/>
  <c r="AO1212" i="1"/>
  <c r="AN1212" i="1"/>
  <c r="AM1212" i="1"/>
  <c r="AI1212" i="1"/>
  <c r="AH1212" i="1"/>
  <c r="AG1212" i="1"/>
  <c r="AF1212" i="1"/>
  <c r="AE1212" i="1"/>
  <c r="AD1212" i="1"/>
  <c r="AC1212" i="1"/>
  <c r="AB1212" i="1"/>
  <c r="AA1212" i="1"/>
  <c r="Z1212" i="1"/>
  <c r="Y1212" i="1"/>
  <c r="X1212" i="1"/>
  <c r="W1212" i="1"/>
  <c r="V1212" i="1"/>
  <c r="U1212" i="1"/>
  <c r="T1212" i="1"/>
  <c r="AJ1212" i="1" s="1"/>
  <c r="AK1212" i="1" s="1"/>
  <c r="S1212" i="1"/>
  <c r="O1212" i="1"/>
  <c r="AO1211" i="1"/>
  <c r="AN1211" i="1"/>
  <c r="AM1211" i="1"/>
  <c r="AI1211" i="1"/>
  <c r="AH1211" i="1"/>
  <c r="AG1211" i="1"/>
  <c r="AF1211" i="1"/>
  <c r="AE1211" i="1"/>
  <c r="AD1211" i="1"/>
  <c r="AC1211" i="1"/>
  <c r="AB1211" i="1"/>
  <c r="AA1211" i="1"/>
  <c r="Z1211" i="1"/>
  <c r="Y1211" i="1"/>
  <c r="X1211" i="1"/>
  <c r="W1211" i="1"/>
  <c r="V1211" i="1"/>
  <c r="U1211" i="1"/>
  <c r="T1211" i="1"/>
  <c r="AJ1211" i="1" s="1"/>
  <c r="AK1211" i="1" s="1"/>
  <c r="S1211" i="1"/>
  <c r="O1211" i="1"/>
  <c r="AO1210" i="1"/>
  <c r="AN1210" i="1"/>
  <c r="AM1210" i="1"/>
  <c r="AI1210" i="1"/>
  <c r="AH1210" i="1"/>
  <c r="AG1210" i="1"/>
  <c r="AF1210" i="1"/>
  <c r="AE1210" i="1"/>
  <c r="AD1210" i="1"/>
  <c r="AC1210" i="1"/>
  <c r="AB1210" i="1"/>
  <c r="AA1210" i="1"/>
  <c r="Z1210" i="1"/>
  <c r="Y1210" i="1"/>
  <c r="X1210" i="1"/>
  <c r="W1210" i="1"/>
  <c r="V1210" i="1"/>
  <c r="U1210" i="1"/>
  <c r="T1210" i="1"/>
  <c r="AJ1210" i="1" s="1"/>
  <c r="AK1210" i="1" s="1"/>
  <c r="S1210" i="1"/>
  <c r="O1210" i="1"/>
  <c r="AO1209" i="1"/>
  <c r="AN1209" i="1"/>
  <c r="AM1209" i="1"/>
  <c r="AI1209" i="1"/>
  <c r="AH1209" i="1"/>
  <c r="AG1209" i="1"/>
  <c r="AF1209" i="1"/>
  <c r="AE1209" i="1"/>
  <c r="AD1209" i="1"/>
  <c r="AC1209" i="1"/>
  <c r="AB1209" i="1"/>
  <c r="AA1209" i="1"/>
  <c r="Z1209" i="1"/>
  <c r="Y1209" i="1"/>
  <c r="X1209" i="1"/>
  <c r="W1209" i="1"/>
  <c r="V1209" i="1"/>
  <c r="U1209" i="1"/>
  <c r="T1209" i="1"/>
  <c r="AJ1209" i="1" s="1"/>
  <c r="AK1209" i="1" s="1"/>
  <c r="S1209" i="1"/>
  <c r="O1209" i="1"/>
  <c r="AO1208" i="1"/>
  <c r="AN1208" i="1"/>
  <c r="AM1208" i="1"/>
  <c r="AI1208" i="1"/>
  <c r="AH1208" i="1"/>
  <c r="AG1208" i="1"/>
  <c r="AF1208" i="1"/>
  <c r="AE1208" i="1"/>
  <c r="AD1208" i="1"/>
  <c r="AC1208" i="1"/>
  <c r="AB1208" i="1"/>
  <c r="AA1208" i="1"/>
  <c r="Z1208" i="1"/>
  <c r="Y1208" i="1"/>
  <c r="X1208" i="1"/>
  <c r="W1208" i="1"/>
  <c r="V1208" i="1"/>
  <c r="U1208" i="1"/>
  <c r="T1208" i="1"/>
  <c r="AJ1208" i="1" s="1"/>
  <c r="AK1208" i="1" s="1"/>
  <c r="S1208" i="1"/>
  <c r="O1208" i="1"/>
  <c r="AO1207" i="1"/>
  <c r="AN1207" i="1"/>
  <c r="AM1207" i="1"/>
  <c r="AI1207" i="1"/>
  <c r="AH1207" i="1"/>
  <c r="AG1207" i="1"/>
  <c r="AF1207" i="1"/>
  <c r="AE1207" i="1"/>
  <c r="AD1207" i="1"/>
  <c r="AC1207" i="1"/>
  <c r="AB1207" i="1"/>
  <c r="AA1207" i="1"/>
  <c r="Z1207" i="1"/>
  <c r="Y1207" i="1"/>
  <c r="X1207" i="1"/>
  <c r="W1207" i="1"/>
  <c r="V1207" i="1"/>
  <c r="U1207" i="1"/>
  <c r="T1207" i="1"/>
  <c r="AJ1207" i="1" s="1"/>
  <c r="AK1207" i="1" s="1"/>
  <c r="S1207" i="1"/>
  <c r="O1207" i="1"/>
  <c r="AO1206" i="1"/>
  <c r="AN1206" i="1"/>
  <c r="AM1206" i="1"/>
  <c r="AI1206" i="1"/>
  <c r="AH1206" i="1"/>
  <c r="AG1206" i="1"/>
  <c r="AF1206" i="1"/>
  <c r="AE1206" i="1"/>
  <c r="AD1206" i="1"/>
  <c r="AC1206" i="1"/>
  <c r="AB1206" i="1"/>
  <c r="AA1206" i="1"/>
  <c r="Z1206" i="1"/>
  <c r="Y1206" i="1"/>
  <c r="X1206" i="1"/>
  <c r="W1206" i="1"/>
  <c r="V1206" i="1"/>
  <c r="U1206" i="1"/>
  <c r="T1206" i="1"/>
  <c r="AJ1206" i="1" s="1"/>
  <c r="AK1206" i="1" s="1"/>
  <c r="S1206" i="1"/>
  <c r="O1206" i="1"/>
  <c r="AO1205" i="1"/>
  <c r="AN1205" i="1"/>
  <c r="AM1205" i="1"/>
  <c r="AI1205" i="1"/>
  <c r="AH1205" i="1"/>
  <c r="AG1205" i="1"/>
  <c r="AF1205" i="1"/>
  <c r="AE1205" i="1"/>
  <c r="AD1205" i="1"/>
  <c r="AC1205" i="1"/>
  <c r="AB1205" i="1"/>
  <c r="AA1205" i="1"/>
  <c r="Z1205" i="1"/>
  <c r="Y1205" i="1"/>
  <c r="X1205" i="1"/>
  <c r="W1205" i="1"/>
  <c r="V1205" i="1"/>
  <c r="U1205" i="1"/>
  <c r="T1205" i="1"/>
  <c r="AJ1205" i="1" s="1"/>
  <c r="AK1205" i="1" s="1"/>
  <c r="S1205" i="1"/>
  <c r="O1205" i="1"/>
  <c r="AO1204" i="1"/>
  <c r="AN1204" i="1"/>
  <c r="AM1204" i="1"/>
  <c r="AI1204" i="1"/>
  <c r="AH1204" i="1"/>
  <c r="AG1204" i="1"/>
  <c r="AF1204" i="1"/>
  <c r="AE1204" i="1"/>
  <c r="AD1204" i="1"/>
  <c r="AC1204" i="1"/>
  <c r="AB1204" i="1"/>
  <c r="AA1204" i="1"/>
  <c r="Z1204" i="1"/>
  <c r="Y1204" i="1"/>
  <c r="X1204" i="1"/>
  <c r="W1204" i="1"/>
  <c r="V1204" i="1"/>
  <c r="U1204" i="1"/>
  <c r="T1204" i="1"/>
  <c r="AJ1204" i="1" s="1"/>
  <c r="AK1204" i="1" s="1"/>
  <c r="S1204" i="1"/>
  <c r="O1204" i="1"/>
  <c r="AO1203" i="1"/>
  <c r="AN1203" i="1"/>
  <c r="AM1203" i="1"/>
  <c r="AI1203" i="1"/>
  <c r="AH1203" i="1"/>
  <c r="AG1203" i="1"/>
  <c r="AF1203" i="1"/>
  <c r="AE1203" i="1"/>
  <c r="AD1203" i="1"/>
  <c r="AC1203" i="1"/>
  <c r="AB1203" i="1"/>
  <c r="AA1203" i="1"/>
  <c r="Z1203" i="1"/>
  <c r="Y1203" i="1"/>
  <c r="X1203" i="1"/>
  <c r="W1203" i="1"/>
  <c r="V1203" i="1"/>
  <c r="U1203" i="1"/>
  <c r="T1203" i="1"/>
  <c r="AJ1203" i="1" s="1"/>
  <c r="AK1203" i="1" s="1"/>
  <c r="S1203" i="1"/>
  <c r="O1203" i="1"/>
  <c r="AO1202" i="1"/>
  <c r="AN1202" i="1"/>
  <c r="AM1202" i="1"/>
  <c r="AI1202" i="1"/>
  <c r="AH1202" i="1"/>
  <c r="AG1202" i="1"/>
  <c r="AF1202" i="1"/>
  <c r="AE1202" i="1"/>
  <c r="AD1202" i="1"/>
  <c r="AC1202" i="1"/>
  <c r="AB1202" i="1"/>
  <c r="AA1202" i="1"/>
  <c r="Z1202" i="1"/>
  <c r="Y1202" i="1"/>
  <c r="X1202" i="1"/>
  <c r="W1202" i="1"/>
  <c r="V1202" i="1"/>
  <c r="U1202" i="1"/>
  <c r="T1202" i="1"/>
  <c r="AJ1202" i="1" s="1"/>
  <c r="AK1202" i="1" s="1"/>
  <c r="S1202" i="1"/>
  <c r="O1202" i="1"/>
  <c r="AO1201" i="1"/>
  <c r="AN1201" i="1"/>
  <c r="AM1201" i="1"/>
  <c r="AI1201" i="1"/>
  <c r="AH1201" i="1"/>
  <c r="AG1201" i="1"/>
  <c r="AF1201" i="1"/>
  <c r="AE1201" i="1"/>
  <c r="AD1201" i="1"/>
  <c r="AC1201" i="1"/>
  <c r="AB1201" i="1"/>
  <c r="AA1201" i="1"/>
  <c r="Z1201" i="1"/>
  <c r="Y1201" i="1"/>
  <c r="X1201" i="1"/>
  <c r="W1201" i="1"/>
  <c r="V1201" i="1"/>
  <c r="U1201" i="1"/>
  <c r="T1201" i="1"/>
  <c r="AJ1201" i="1" s="1"/>
  <c r="AK1201" i="1" s="1"/>
  <c r="S1201" i="1"/>
  <c r="O1201" i="1"/>
  <c r="AO1200" i="1"/>
  <c r="AN1200" i="1"/>
  <c r="AM1200" i="1"/>
  <c r="AI1200" i="1"/>
  <c r="AH1200" i="1"/>
  <c r="AG1200" i="1"/>
  <c r="AF1200" i="1"/>
  <c r="AE1200" i="1"/>
  <c r="AD1200" i="1"/>
  <c r="AC1200" i="1"/>
  <c r="AB1200" i="1"/>
  <c r="AA1200" i="1"/>
  <c r="Z1200" i="1"/>
  <c r="Y1200" i="1"/>
  <c r="X1200" i="1"/>
  <c r="W1200" i="1"/>
  <c r="V1200" i="1"/>
  <c r="U1200" i="1"/>
  <c r="T1200" i="1"/>
  <c r="AJ1200" i="1" s="1"/>
  <c r="AK1200" i="1" s="1"/>
  <c r="S1200" i="1"/>
  <c r="O1200" i="1"/>
  <c r="AO1199" i="1"/>
  <c r="AN1199" i="1"/>
  <c r="AM1199" i="1"/>
  <c r="AI1199" i="1"/>
  <c r="AH1199" i="1"/>
  <c r="AG1199" i="1"/>
  <c r="AF1199" i="1"/>
  <c r="AE1199" i="1"/>
  <c r="AD1199" i="1"/>
  <c r="AC1199" i="1"/>
  <c r="AB1199" i="1"/>
  <c r="AA1199" i="1"/>
  <c r="Z1199" i="1"/>
  <c r="Y1199" i="1"/>
  <c r="X1199" i="1"/>
  <c r="W1199" i="1"/>
  <c r="V1199" i="1"/>
  <c r="U1199" i="1"/>
  <c r="T1199" i="1"/>
  <c r="AJ1199" i="1" s="1"/>
  <c r="AK1199" i="1" s="1"/>
  <c r="S1199" i="1"/>
  <c r="O1199" i="1"/>
  <c r="AO1198" i="1"/>
  <c r="AN1198" i="1"/>
  <c r="AM1198" i="1"/>
  <c r="AI1198" i="1"/>
  <c r="AH1198" i="1"/>
  <c r="AG1198" i="1"/>
  <c r="AF1198" i="1"/>
  <c r="AE1198" i="1"/>
  <c r="AD1198" i="1"/>
  <c r="AC1198" i="1"/>
  <c r="AB1198" i="1"/>
  <c r="AA1198" i="1"/>
  <c r="Z1198" i="1"/>
  <c r="Y1198" i="1"/>
  <c r="X1198" i="1"/>
  <c r="W1198" i="1"/>
  <c r="V1198" i="1"/>
  <c r="U1198" i="1"/>
  <c r="T1198" i="1"/>
  <c r="AJ1198" i="1" s="1"/>
  <c r="AK1198" i="1" s="1"/>
  <c r="S1198" i="1"/>
  <c r="O1198" i="1"/>
  <c r="AO1197" i="1"/>
  <c r="AN1197" i="1"/>
  <c r="AM1197" i="1"/>
  <c r="AI1197" i="1"/>
  <c r="AH1197" i="1"/>
  <c r="AG1197" i="1"/>
  <c r="AF1197" i="1"/>
  <c r="AE1197" i="1"/>
  <c r="AD1197" i="1"/>
  <c r="AC1197" i="1"/>
  <c r="AB1197" i="1"/>
  <c r="AA1197" i="1"/>
  <c r="Z1197" i="1"/>
  <c r="Y1197" i="1"/>
  <c r="X1197" i="1"/>
  <c r="W1197" i="1"/>
  <c r="V1197" i="1"/>
  <c r="U1197" i="1"/>
  <c r="T1197" i="1"/>
  <c r="AJ1197" i="1" s="1"/>
  <c r="AK1197" i="1" s="1"/>
  <c r="S1197" i="1"/>
  <c r="O1197" i="1"/>
  <c r="AO1196" i="1"/>
  <c r="AN1196" i="1"/>
  <c r="AM1196" i="1"/>
  <c r="AI1196" i="1"/>
  <c r="AH1196" i="1"/>
  <c r="AG1196" i="1"/>
  <c r="AF1196" i="1"/>
  <c r="AE1196" i="1"/>
  <c r="AD1196" i="1"/>
  <c r="AC1196" i="1"/>
  <c r="AB1196" i="1"/>
  <c r="AA1196" i="1"/>
  <c r="Z1196" i="1"/>
  <c r="Y1196" i="1"/>
  <c r="X1196" i="1"/>
  <c r="W1196" i="1"/>
  <c r="V1196" i="1"/>
  <c r="U1196" i="1"/>
  <c r="T1196" i="1"/>
  <c r="AJ1196" i="1" s="1"/>
  <c r="AK1196" i="1" s="1"/>
  <c r="S1196" i="1"/>
  <c r="O1196" i="1"/>
  <c r="AO1195" i="1"/>
  <c r="AN1195" i="1"/>
  <c r="AM1195" i="1"/>
  <c r="AI1195" i="1"/>
  <c r="AH1195" i="1"/>
  <c r="AG1195" i="1"/>
  <c r="AF1195" i="1"/>
  <c r="AE1195" i="1"/>
  <c r="AD1195" i="1"/>
  <c r="AC1195" i="1"/>
  <c r="AB1195" i="1"/>
  <c r="AA1195" i="1"/>
  <c r="Z1195" i="1"/>
  <c r="Y1195" i="1"/>
  <c r="X1195" i="1"/>
  <c r="W1195" i="1"/>
  <c r="V1195" i="1"/>
  <c r="U1195" i="1"/>
  <c r="T1195" i="1"/>
  <c r="AJ1195" i="1" s="1"/>
  <c r="AK1195" i="1" s="1"/>
  <c r="S1195" i="1"/>
  <c r="O1195" i="1"/>
  <c r="AO1194" i="1"/>
  <c r="AN1194" i="1"/>
  <c r="AM1194" i="1"/>
  <c r="AI1194" i="1"/>
  <c r="AH1194" i="1"/>
  <c r="AG1194" i="1"/>
  <c r="AF1194" i="1"/>
  <c r="AE1194" i="1"/>
  <c r="AD1194" i="1"/>
  <c r="AC1194" i="1"/>
  <c r="AB1194" i="1"/>
  <c r="AA1194" i="1"/>
  <c r="Z1194" i="1"/>
  <c r="Y1194" i="1"/>
  <c r="X1194" i="1"/>
  <c r="W1194" i="1"/>
  <c r="V1194" i="1"/>
  <c r="U1194" i="1"/>
  <c r="T1194" i="1"/>
  <c r="AJ1194" i="1" s="1"/>
  <c r="AK1194" i="1" s="1"/>
  <c r="S1194" i="1"/>
  <c r="O1194" i="1"/>
  <c r="AO1193" i="1"/>
  <c r="AN1193" i="1"/>
  <c r="AM1193" i="1"/>
  <c r="AI1193" i="1"/>
  <c r="AH1193" i="1"/>
  <c r="AG1193" i="1"/>
  <c r="AF1193" i="1"/>
  <c r="AE1193" i="1"/>
  <c r="AD1193" i="1"/>
  <c r="AC1193" i="1"/>
  <c r="AB1193" i="1"/>
  <c r="AA1193" i="1"/>
  <c r="Z1193" i="1"/>
  <c r="Y1193" i="1"/>
  <c r="X1193" i="1"/>
  <c r="W1193" i="1"/>
  <c r="V1193" i="1"/>
  <c r="U1193" i="1"/>
  <c r="T1193" i="1"/>
  <c r="AJ1193" i="1" s="1"/>
  <c r="AK1193" i="1" s="1"/>
  <c r="S1193" i="1"/>
  <c r="O1193" i="1"/>
  <c r="AO1192" i="1"/>
  <c r="AN1192" i="1"/>
  <c r="AM1192" i="1"/>
  <c r="AI1192" i="1"/>
  <c r="AH1192" i="1"/>
  <c r="AG1192" i="1"/>
  <c r="AF1192" i="1"/>
  <c r="AE1192" i="1"/>
  <c r="AD1192" i="1"/>
  <c r="AC1192" i="1"/>
  <c r="AB1192" i="1"/>
  <c r="AA1192" i="1"/>
  <c r="Z1192" i="1"/>
  <c r="Y1192" i="1"/>
  <c r="X1192" i="1"/>
  <c r="W1192" i="1"/>
  <c r="V1192" i="1"/>
  <c r="U1192" i="1"/>
  <c r="T1192" i="1"/>
  <c r="AJ1192" i="1" s="1"/>
  <c r="AK1192" i="1" s="1"/>
  <c r="S1192" i="1"/>
  <c r="O1192" i="1"/>
  <c r="AO1191" i="1"/>
  <c r="AN1191" i="1"/>
  <c r="AM1191" i="1"/>
  <c r="AI1191" i="1"/>
  <c r="AH1191" i="1"/>
  <c r="AG1191" i="1"/>
  <c r="AF1191" i="1"/>
  <c r="AE1191" i="1"/>
  <c r="AD1191" i="1"/>
  <c r="AC1191" i="1"/>
  <c r="AB1191" i="1"/>
  <c r="AA1191" i="1"/>
  <c r="Z1191" i="1"/>
  <c r="Y1191" i="1"/>
  <c r="X1191" i="1"/>
  <c r="W1191" i="1"/>
  <c r="V1191" i="1"/>
  <c r="U1191" i="1"/>
  <c r="T1191" i="1"/>
  <c r="AJ1191" i="1" s="1"/>
  <c r="AK1191" i="1" s="1"/>
  <c r="S1191" i="1"/>
  <c r="O1191" i="1"/>
  <c r="AO1190" i="1"/>
  <c r="AN1190" i="1"/>
  <c r="AM1190" i="1"/>
  <c r="AI1190" i="1"/>
  <c r="AH1190" i="1"/>
  <c r="AG1190" i="1"/>
  <c r="AF1190" i="1"/>
  <c r="AE1190" i="1"/>
  <c r="AD1190" i="1"/>
  <c r="AC1190" i="1"/>
  <c r="AB1190" i="1"/>
  <c r="AA1190" i="1"/>
  <c r="Z1190" i="1"/>
  <c r="Y1190" i="1"/>
  <c r="X1190" i="1"/>
  <c r="W1190" i="1"/>
  <c r="V1190" i="1"/>
  <c r="U1190" i="1"/>
  <c r="T1190" i="1"/>
  <c r="AJ1190" i="1" s="1"/>
  <c r="AK1190" i="1" s="1"/>
  <c r="S1190" i="1"/>
  <c r="O1190" i="1"/>
  <c r="AO1189" i="1"/>
  <c r="AN1189" i="1"/>
  <c r="AM1189" i="1"/>
  <c r="AI1189" i="1"/>
  <c r="AH1189" i="1"/>
  <c r="AG1189" i="1"/>
  <c r="AF1189" i="1"/>
  <c r="AE1189" i="1"/>
  <c r="AD1189" i="1"/>
  <c r="AC1189" i="1"/>
  <c r="AB1189" i="1"/>
  <c r="AA1189" i="1"/>
  <c r="Z1189" i="1"/>
  <c r="Y1189" i="1"/>
  <c r="X1189" i="1"/>
  <c r="W1189" i="1"/>
  <c r="V1189" i="1"/>
  <c r="U1189" i="1"/>
  <c r="T1189" i="1"/>
  <c r="AJ1189" i="1" s="1"/>
  <c r="AK1189" i="1" s="1"/>
  <c r="S1189" i="1"/>
  <c r="O1189" i="1"/>
  <c r="AO1188" i="1"/>
  <c r="AN1188" i="1"/>
  <c r="AM1188" i="1"/>
  <c r="AI1188" i="1"/>
  <c r="AH1188" i="1"/>
  <c r="AG1188" i="1"/>
  <c r="AF1188" i="1"/>
  <c r="AE1188" i="1"/>
  <c r="AD1188" i="1"/>
  <c r="AC1188" i="1"/>
  <c r="AB1188" i="1"/>
  <c r="AA1188" i="1"/>
  <c r="Z1188" i="1"/>
  <c r="Y1188" i="1"/>
  <c r="X1188" i="1"/>
  <c r="W1188" i="1"/>
  <c r="V1188" i="1"/>
  <c r="U1188" i="1"/>
  <c r="T1188" i="1"/>
  <c r="AJ1188" i="1" s="1"/>
  <c r="AK1188" i="1" s="1"/>
  <c r="S1188" i="1"/>
  <c r="O1188" i="1"/>
  <c r="AO1187" i="1"/>
  <c r="AN1187" i="1"/>
  <c r="AM1187" i="1"/>
  <c r="AI1187" i="1"/>
  <c r="AH1187" i="1"/>
  <c r="AG1187" i="1"/>
  <c r="AF1187" i="1"/>
  <c r="AE1187" i="1"/>
  <c r="AD1187" i="1"/>
  <c r="AC1187" i="1"/>
  <c r="AB1187" i="1"/>
  <c r="AA1187" i="1"/>
  <c r="Z1187" i="1"/>
  <c r="Y1187" i="1"/>
  <c r="X1187" i="1"/>
  <c r="W1187" i="1"/>
  <c r="V1187" i="1"/>
  <c r="U1187" i="1"/>
  <c r="T1187" i="1"/>
  <c r="AJ1187" i="1" s="1"/>
  <c r="AK1187" i="1" s="1"/>
  <c r="S1187" i="1"/>
  <c r="O1187" i="1"/>
  <c r="AO1186" i="1"/>
  <c r="AN1186" i="1"/>
  <c r="AM1186" i="1"/>
  <c r="AI1186" i="1"/>
  <c r="AH1186" i="1"/>
  <c r="AG1186" i="1"/>
  <c r="AF1186" i="1"/>
  <c r="AE1186" i="1"/>
  <c r="AD1186" i="1"/>
  <c r="AC1186" i="1"/>
  <c r="AB1186" i="1"/>
  <c r="AA1186" i="1"/>
  <c r="Z1186" i="1"/>
  <c r="Y1186" i="1"/>
  <c r="X1186" i="1"/>
  <c r="W1186" i="1"/>
  <c r="V1186" i="1"/>
  <c r="U1186" i="1"/>
  <c r="T1186" i="1"/>
  <c r="AJ1186" i="1" s="1"/>
  <c r="AK1186" i="1" s="1"/>
  <c r="S1186" i="1"/>
  <c r="O1186" i="1"/>
  <c r="AO1185" i="1"/>
  <c r="AN1185" i="1"/>
  <c r="AM1185" i="1"/>
  <c r="AI1185" i="1"/>
  <c r="AH1185" i="1"/>
  <c r="AG1185" i="1"/>
  <c r="AF1185" i="1"/>
  <c r="AE1185" i="1"/>
  <c r="AD1185" i="1"/>
  <c r="AC1185" i="1"/>
  <c r="AB1185" i="1"/>
  <c r="AA1185" i="1"/>
  <c r="Z1185" i="1"/>
  <c r="Y1185" i="1"/>
  <c r="X1185" i="1"/>
  <c r="W1185" i="1"/>
  <c r="V1185" i="1"/>
  <c r="U1185" i="1"/>
  <c r="T1185" i="1"/>
  <c r="AJ1185" i="1" s="1"/>
  <c r="AK1185" i="1" s="1"/>
  <c r="S1185" i="1"/>
  <c r="O1185" i="1"/>
  <c r="AO1184" i="1"/>
  <c r="AN1184" i="1"/>
  <c r="AM1184" i="1"/>
  <c r="AI1184" i="1"/>
  <c r="AH1184" i="1"/>
  <c r="AG1184" i="1"/>
  <c r="AF1184" i="1"/>
  <c r="AE1184" i="1"/>
  <c r="AD1184" i="1"/>
  <c r="AC1184" i="1"/>
  <c r="AB1184" i="1"/>
  <c r="AA1184" i="1"/>
  <c r="Z1184" i="1"/>
  <c r="Y1184" i="1"/>
  <c r="X1184" i="1"/>
  <c r="W1184" i="1"/>
  <c r="V1184" i="1"/>
  <c r="U1184" i="1"/>
  <c r="T1184" i="1"/>
  <c r="AJ1184" i="1" s="1"/>
  <c r="AK1184" i="1" s="1"/>
  <c r="S1184" i="1"/>
  <c r="O1184" i="1"/>
  <c r="AO1183" i="1"/>
  <c r="AN1183" i="1"/>
  <c r="AM1183" i="1"/>
  <c r="AI1183" i="1"/>
  <c r="AH1183" i="1"/>
  <c r="AG1183" i="1"/>
  <c r="AF1183" i="1"/>
  <c r="AE1183" i="1"/>
  <c r="AD1183" i="1"/>
  <c r="AC1183" i="1"/>
  <c r="AB1183" i="1"/>
  <c r="AA1183" i="1"/>
  <c r="Z1183" i="1"/>
  <c r="Y1183" i="1"/>
  <c r="X1183" i="1"/>
  <c r="W1183" i="1"/>
  <c r="V1183" i="1"/>
  <c r="U1183" i="1"/>
  <c r="T1183" i="1"/>
  <c r="AJ1183" i="1" s="1"/>
  <c r="AK1183" i="1" s="1"/>
  <c r="S1183" i="1"/>
  <c r="O1183" i="1"/>
  <c r="AO1182" i="1"/>
  <c r="AN1182" i="1"/>
  <c r="AM1182" i="1"/>
  <c r="AI1182" i="1"/>
  <c r="AH1182" i="1"/>
  <c r="AG1182" i="1"/>
  <c r="AF1182" i="1"/>
  <c r="AE1182" i="1"/>
  <c r="AD1182" i="1"/>
  <c r="AC1182" i="1"/>
  <c r="AB1182" i="1"/>
  <c r="AA1182" i="1"/>
  <c r="Z1182" i="1"/>
  <c r="Y1182" i="1"/>
  <c r="X1182" i="1"/>
  <c r="W1182" i="1"/>
  <c r="V1182" i="1"/>
  <c r="U1182" i="1"/>
  <c r="T1182" i="1"/>
  <c r="AJ1182" i="1" s="1"/>
  <c r="AK1182" i="1" s="1"/>
  <c r="S1182" i="1"/>
  <c r="O1182" i="1"/>
  <c r="AO1181" i="1"/>
  <c r="AN1181" i="1"/>
  <c r="AM1181" i="1"/>
  <c r="AI1181" i="1"/>
  <c r="AH1181" i="1"/>
  <c r="AG1181" i="1"/>
  <c r="AF1181" i="1"/>
  <c r="AE1181" i="1"/>
  <c r="AD1181" i="1"/>
  <c r="AC1181" i="1"/>
  <c r="AB1181" i="1"/>
  <c r="AA1181" i="1"/>
  <c r="Z1181" i="1"/>
  <c r="Y1181" i="1"/>
  <c r="X1181" i="1"/>
  <c r="W1181" i="1"/>
  <c r="V1181" i="1"/>
  <c r="U1181" i="1"/>
  <c r="T1181" i="1"/>
  <c r="AJ1181" i="1" s="1"/>
  <c r="AK1181" i="1" s="1"/>
  <c r="S1181" i="1"/>
  <c r="O1181" i="1"/>
  <c r="AO1180" i="1"/>
  <c r="AN1180" i="1"/>
  <c r="AM1180" i="1"/>
  <c r="AI1180" i="1"/>
  <c r="AH1180" i="1"/>
  <c r="AG1180" i="1"/>
  <c r="AF1180" i="1"/>
  <c r="AE1180" i="1"/>
  <c r="AD1180" i="1"/>
  <c r="AC1180" i="1"/>
  <c r="AB1180" i="1"/>
  <c r="AA1180" i="1"/>
  <c r="Z1180" i="1"/>
  <c r="Y1180" i="1"/>
  <c r="X1180" i="1"/>
  <c r="W1180" i="1"/>
  <c r="V1180" i="1"/>
  <c r="U1180" i="1"/>
  <c r="T1180" i="1"/>
  <c r="AJ1180" i="1" s="1"/>
  <c r="AK1180" i="1" s="1"/>
  <c r="S1180" i="1"/>
  <c r="O1180" i="1"/>
  <c r="AO1179" i="1"/>
  <c r="AN1179" i="1"/>
  <c r="AM1179" i="1"/>
  <c r="AI1179" i="1"/>
  <c r="AH1179" i="1"/>
  <c r="AG1179" i="1"/>
  <c r="AF1179" i="1"/>
  <c r="AE1179" i="1"/>
  <c r="AD1179" i="1"/>
  <c r="AC1179" i="1"/>
  <c r="AB1179" i="1"/>
  <c r="AA1179" i="1"/>
  <c r="Z1179" i="1"/>
  <c r="Y1179" i="1"/>
  <c r="X1179" i="1"/>
  <c r="W1179" i="1"/>
  <c r="V1179" i="1"/>
  <c r="U1179" i="1"/>
  <c r="T1179" i="1"/>
  <c r="AJ1179" i="1" s="1"/>
  <c r="AK1179" i="1" s="1"/>
  <c r="S1179" i="1"/>
  <c r="O1179" i="1"/>
  <c r="AO1178" i="1"/>
  <c r="AN1178" i="1"/>
  <c r="AM1178" i="1"/>
  <c r="AI1178" i="1"/>
  <c r="AH1178" i="1"/>
  <c r="AG1178" i="1"/>
  <c r="AF1178" i="1"/>
  <c r="AE1178" i="1"/>
  <c r="AD1178" i="1"/>
  <c r="AC1178" i="1"/>
  <c r="AB1178" i="1"/>
  <c r="AA1178" i="1"/>
  <c r="Z1178" i="1"/>
  <c r="Y1178" i="1"/>
  <c r="X1178" i="1"/>
  <c r="W1178" i="1"/>
  <c r="V1178" i="1"/>
  <c r="U1178" i="1"/>
  <c r="T1178" i="1"/>
  <c r="AJ1178" i="1" s="1"/>
  <c r="AK1178" i="1" s="1"/>
  <c r="S1178" i="1"/>
  <c r="O1178" i="1"/>
  <c r="AO1177" i="1"/>
  <c r="AN1177" i="1"/>
  <c r="AM1177" i="1"/>
  <c r="AI1177" i="1"/>
  <c r="AH1177" i="1"/>
  <c r="AG1177" i="1"/>
  <c r="AF1177" i="1"/>
  <c r="AE1177" i="1"/>
  <c r="AD1177" i="1"/>
  <c r="AC1177" i="1"/>
  <c r="AB1177" i="1"/>
  <c r="AA1177" i="1"/>
  <c r="Z1177" i="1"/>
  <c r="Y1177" i="1"/>
  <c r="X1177" i="1"/>
  <c r="W1177" i="1"/>
  <c r="V1177" i="1"/>
  <c r="U1177" i="1"/>
  <c r="T1177" i="1"/>
  <c r="AJ1177" i="1" s="1"/>
  <c r="AK1177" i="1" s="1"/>
  <c r="S1177" i="1"/>
  <c r="O1177" i="1"/>
  <c r="AO1176" i="1"/>
  <c r="AN1176" i="1"/>
  <c r="AM1176" i="1"/>
  <c r="AI1176" i="1"/>
  <c r="AH1176" i="1"/>
  <c r="AG1176" i="1"/>
  <c r="AF1176" i="1"/>
  <c r="AE1176" i="1"/>
  <c r="AD1176" i="1"/>
  <c r="AC1176" i="1"/>
  <c r="AB1176" i="1"/>
  <c r="AA1176" i="1"/>
  <c r="Z1176" i="1"/>
  <c r="Y1176" i="1"/>
  <c r="X1176" i="1"/>
  <c r="W1176" i="1"/>
  <c r="V1176" i="1"/>
  <c r="U1176" i="1"/>
  <c r="T1176" i="1"/>
  <c r="AJ1176" i="1" s="1"/>
  <c r="AK1176" i="1" s="1"/>
  <c r="S1176" i="1"/>
  <c r="O1176" i="1"/>
  <c r="AO1175" i="1"/>
  <c r="AN1175" i="1"/>
  <c r="AM1175" i="1"/>
  <c r="AI1175" i="1"/>
  <c r="AH1175" i="1"/>
  <c r="AG1175" i="1"/>
  <c r="AF1175" i="1"/>
  <c r="AE1175" i="1"/>
  <c r="AD1175" i="1"/>
  <c r="AC1175" i="1"/>
  <c r="AB1175" i="1"/>
  <c r="AA1175" i="1"/>
  <c r="Z1175" i="1"/>
  <c r="Y1175" i="1"/>
  <c r="X1175" i="1"/>
  <c r="W1175" i="1"/>
  <c r="V1175" i="1"/>
  <c r="U1175" i="1"/>
  <c r="T1175" i="1"/>
  <c r="AJ1175" i="1" s="1"/>
  <c r="AK1175" i="1" s="1"/>
  <c r="S1175" i="1"/>
  <c r="O1175" i="1"/>
  <c r="AO1174" i="1"/>
  <c r="AN1174" i="1"/>
  <c r="AM1174" i="1"/>
  <c r="AI1174" i="1"/>
  <c r="AH1174" i="1"/>
  <c r="AG1174" i="1"/>
  <c r="AF1174" i="1"/>
  <c r="AE1174" i="1"/>
  <c r="AD1174" i="1"/>
  <c r="AC1174" i="1"/>
  <c r="AB1174" i="1"/>
  <c r="AA1174" i="1"/>
  <c r="Z1174" i="1"/>
  <c r="Y1174" i="1"/>
  <c r="X1174" i="1"/>
  <c r="W1174" i="1"/>
  <c r="V1174" i="1"/>
  <c r="U1174" i="1"/>
  <c r="T1174" i="1"/>
  <c r="AJ1174" i="1" s="1"/>
  <c r="AK1174" i="1" s="1"/>
  <c r="S1174" i="1"/>
  <c r="O1174" i="1"/>
  <c r="AO1173" i="1"/>
  <c r="AN1173" i="1"/>
  <c r="AM1173" i="1"/>
  <c r="AI1173" i="1"/>
  <c r="AH1173" i="1"/>
  <c r="AG1173" i="1"/>
  <c r="AF1173" i="1"/>
  <c r="AE1173" i="1"/>
  <c r="AD1173" i="1"/>
  <c r="AC1173" i="1"/>
  <c r="AB1173" i="1"/>
  <c r="AA1173" i="1"/>
  <c r="Z1173" i="1"/>
  <c r="Y1173" i="1"/>
  <c r="X1173" i="1"/>
  <c r="W1173" i="1"/>
  <c r="V1173" i="1"/>
  <c r="U1173" i="1"/>
  <c r="T1173" i="1"/>
  <c r="AJ1173" i="1" s="1"/>
  <c r="AK1173" i="1" s="1"/>
  <c r="S1173" i="1"/>
  <c r="O1173" i="1"/>
  <c r="AO1172" i="1"/>
  <c r="AN1172" i="1"/>
  <c r="AM1172" i="1"/>
  <c r="AI1172" i="1"/>
  <c r="AH1172" i="1"/>
  <c r="AG1172" i="1"/>
  <c r="AF1172" i="1"/>
  <c r="AE1172" i="1"/>
  <c r="AD1172" i="1"/>
  <c r="AC1172" i="1"/>
  <c r="AB1172" i="1"/>
  <c r="AA1172" i="1"/>
  <c r="Z1172" i="1"/>
  <c r="Y1172" i="1"/>
  <c r="X1172" i="1"/>
  <c r="W1172" i="1"/>
  <c r="V1172" i="1"/>
  <c r="U1172" i="1"/>
  <c r="T1172" i="1"/>
  <c r="AJ1172" i="1" s="1"/>
  <c r="AK1172" i="1" s="1"/>
  <c r="S1172" i="1"/>
  <c r="O1172" i="1"/>
  <c r="AO1171" i="1"/>
  <c r="AN1171" i="1"/>
  <c r="AM1171" i="1"/>
  <c r="AI1171" i="1"/>
  <c r="AH1171" i="1"/>
  <c r="AG1171" i="1"/>
  <c r="AF1171" i="1"/>
  <c r="AE1171" i="1"/>
  <c r="AD1171" i="1"/>
  <c r="AC1171" i="1"/>
  <c r="AB1171" i="1"/>
  <c r="AA1171" i="1"/>
  <c r="Z1171" i="1"/>
  <c r="Y1171" i="1"/>
  <c r="X1171" i="1"/>
  <c r="W1171" i="1"/>
  <c r="V1171" i="1"/>
  <c r="U1171" i="1"/>
  <c r="T1171" i="1"/>
  <c r="AJ1171" i="1" s="1"/>
  <c r="AK1171" i="1" s="1"/>
  <c r="S1171" i="1"/>
  <c r="O1171" i="1"/>
  <c r="AO1170" i="1"/>
  <c r="AN1170" i="1"/>
  <c r="AM1170" i="1"/>
  <c r="AI1170" i="1"/>
  <c r="AH1170" i="1"/>
  <c r="AG1170" i="1"/>
  <c r="AF1170" i="1"/>
  <c r="AE1170" i="1"/>
  <c r="AD1170" i="1"/>
  <c r="AC1170" i="1"/>
  <c r="AB1170" i="1"/>
  <c r="AA1170" i="1"/>
  <c r="Z1170" i="1"/>
  <c r="Y1170" i="1"/>
  <c r="X1170" i="1"/>
  <c r="W1170" i="1"/>
  <c r="V1170" i="1"/>
  <c r="U1170" i="1"/>
  <c r="T1170" i="1"/>
  <c r="AJ1170" i="1" s="1"/>
  <c r="AK1170" i="1" s="1"/>
  <c r="S1170" i="1"/>
  <c r="O1170" i="1"/>
  <c r="AO1169" i="1"/>
  <c r="AN1169" i="1"/>
  <c r="AM1169" i="1"/>
  <c r="AI1169" i="1"/>
  <c r="AH1169" i="1"/>
  <c r="AG1169" i="1"/>
  <c r="AF1169" i="1"/>
  <c r="AE1169" i="1"/>
  <c r="AD1169" i="1"/>
  <c r="AC1169" i="1"/>
  <c r="AB1169" i="1"/>
  <c r="AA1169" i="1"/>
  <c r="Z1169" i="1"/>
  <c r="Y1169" i="1"/>
  <c r="X1169" i="1"/>
  <c r="W1169" i="1"/>
  <c r="V1169" i="1"/>
  <c r="U1169" i="1"/>
  <c r="T1169" i="1"/>
  <c r="AJ1169" i="1" s="1"/>
  <c r="AK1169" i="1" s="1"/>
  <c r="S1169" i="1"/>
  <c r="O1169" i="1"/>
  <c r="AO1168" i="1"/>
  <c r="AN1168" i="1"/>
  <c r="AM1168" i="1"/>
  <c r="AI1168" i="1"/>
  <c r="AH1168" i="1"/>
  <c r="AG1168" i="1"/>
  <c r="AF1168" i="1"/>
  <c r="AE1168" i="1"/>
  <c r="AD1168" i="1"/>
  <c r="AC1168" i="1"/>
  <c r="AB1168" i="1"/>
  <c r="AA1168" i="1"/>
  <c r="Z1168" i="1"/>
  <c r="Y1168" i="1"/>
  <c r="X1168" i="1"/>
  <c r="W1168" i="1"/>
  <c r="V1168" i="1"/>
  <c r="U1168" i="1"/>
  <c r="T1168" i="1"/>
  <c r="AJ1168" i="1" s="1"/>
  <c r="AK1168" i="1" s="1"/>
  <c r="S1168" i="1"/>
  <c r="O1168" i="1"/>
  <c r="AO1167" i="1"/>
  <c r="AN1167" i="1"/>
  <c r="AM1167" i="1"/>
  <c r="AI1167" i="1"/>
  <c r="AH1167" i="1"/>
  <c r="AG1167" i="1"/>
  <c r="AF1167" i="1"/>
  <c r="AE1167" i="1"/>
  <c r="AD1167" i="1"/>
  <c r="AC1167" i="1"/>
  <c r="AB1167" i="1"/>
  <c r="AA1167" i="1"/>
  <c r="Z1167" i="1"/>
  <c r="Y1167" i="1"/>
  <c r="X1167" i="1"/>
  <c r="W1167" i="1"/>
  <c r="V1167" i="1"/>
  <c r="U1167" i="1"/>
  <c r="T1167" i="1"/>
  <c r="AJ1167" i="1" s="1"/>
  <c r="AK1167" i="1" s="1"/>
  <c r="S1167" i="1"/>
  <c r="O1167" i="1"/>
  <c r="AO1166" i="1"/>
  <c r="AN1166" i="1"/>
  <c r="AM1166" i="1"/>
  <c r="AI1166" i="1"/>
  <c r="AH1166" i="1"/>
  <c r="AG1166" i="1"/>
  <c r="AF1166" i="1"/>
  <c r="AE1166" i="1"/>
  <c r="AD1166" i="1"/>
  <c r="AC1166" i="1"/>
  <c r="AB1166" i="1"/>
  <c r="AA1166" i="1"/>
  <c r="Z1166" i="1"/>
  <c r="Y1166" i="1"/>
  <c r="X1166" i="1"/>
  <c r="W1166" i="1"/>
  <c r="V1166" i="1"/>
  <c r="U1166" i="1"/>
  <c r="T1166" i="1"/>
  <c r="AJ1166" i="1" s="1"/>
  <c r="AK1166" i="1" s="1"/>
  <c r="S1166" i="1"/>
  <c r="O1166" i="1"/>
  <c r="AO1165" i="1"/>
  <c r="AN1165" i="1"/>
  <c r="AM1165" i="1"/>
  <c r="AI1165" i="1"/>
  <c r="AH1165" i="1"/>
  <c r="AG1165" i="1"/>
  <c r="AF1165" i="1"/>
  <c r="AE1165" i="1"/>
  <c r="AD1165" i="1"/>
  <c r="AC1165" i="1"/>
  <c r="AB1165" i="1"/>
  <c r="AA1165" i="1"/>
  <c r="Z1165" i="1"/>
  <c r="Y1165" i="1"/>
  <c r="X1165" i="1"/>
  <c r="W1165" i="1"/>
  <c r="V1165" i="1"/>
  <c r="U1165" i="1"/>
  <c r="T1165" i="1"/>
  <c r="AJ1165" i="1" s="1"/>
  <c r="AK1165" i="1" s="1"/>
  <c r="S1165" i="1"/>
  <c r="O1165" i="1"/>
  <c r="AO1164" i="1"/>
  <c r="AN1164" i="1"/>
  <c r="AM1164" i="1"/>
  <c r="AI1164" i="1"/>
  <c r="AH1164" i="1"/>
  <c r="AG1164" i="1"/>
  <c r="AF1164" i="1"/>
  <c r="AE1164" i="1"/>
  <c r="AD1164" i="1"/>
  <c r="AC1164" i="1"/>
  <c r="AB1164" i="1"/>
  <c r="AA1164" i="1"/>
  <c r="Z1164" i="1"/>
  <c r="Y1164" i="1"/>
  <c r="X1164" i="1"/>
  <c r="W1164" i="1"/>
  <c r="V1164" i="1"/>
  <c r="U1164" i="1"/>
  <c r="T1164" i="1"/>
  <c r="AJ1164" i="1" s="1"/>
  <c r="AK1164" i="1" s="1"/>
  <c r="S1164" i="1"/>
  <c r="O1164" i="1"/>
  <c r="AO1163" i="1"/>
  <c r="AN1163" i="1"/>
  <c r="AM1163" i="1"/>
  <c r="AI1163" i="1"/>
  <c r="AH1163" i="1"/>
  <c r="AG1163" i="1"/>
  <c r="AF1163" i="1"/>
  <c r="AE1163" i="1"/>
  <c r="AD1163" i="1"/>
  <c r="AC1163" i="1"/>
  <c r="AB1163" i="1"/>
  <c r="AA1163" i="1"/>
  <c r="Z1163" i="1"/>
  <c r="Y1163" i="1"/>
  <c r="X1163" i="1"/>
  <c r="W1163" i="1"/>
  <c r="V1163" i="1"/>
  <c r="U1163" i="1"/>
  <c r="T1163" i="1"/>
  <c r="AJ1163" i="1" s="1"/>
  <c r="AK1163" i="1" s="1"/>
  <c r="S1163" i="1"/>
  <c r="O1163" i="1"/>
  <c r="AO1162" i="1"/>
  <c r="AN1162" i="1"/>
  <c r="AM1162" i="1"/>
  <c r="AI1162" i="1"/>
  <c r="AH1162" i="1"/>
  <c r="AG1162" i="1"/>
  <c r="AF1162" i="1"/>
  <c r="AE1162" i="1"/>
  <c r="AD1162" i="1"/>
  <c r="AC1162" i="1"/>
  <c r="AB1162" i="1"/>
  <c r="AA1162" i="1"/>
  <c r="Z1162" i="1"/>
  <c r="Y1162" i="1"/>
  <c r="X1162" i="1"/>
  <c r="W1162" i="1"/>
  <c r="V1162" i="1"/>
  <c r="U1162" i="1"/>
  <c r="T1162" i="1"/>
  <c r="AJ1162" i="1" s="1"/>
  <c r="AK1162" i="1" s="1"/>
  <c r="S1162" i="1"/>
  <c r="O1162" i="1"/>
  <c r="AO1161" i="1"/>
  <c r="AN1161" i="1"/>
  <c r="AM1161" i="1"/>
  <c r="AI1161" i="1"/>
  <c r="AH1161" i="1"/>
  <c r="AG1161" i="1"/>
  <c r="AF1161" i="1"/>
  <c r="AE1161" i="1"/>
  <c r="AD1161" i="1"/>
  <c r="AC1161" i="1"/>
  <c r="AB1161" i="1"/>
  <c r="AA1161" i="1"/>
  <c r="Z1161" i="1"/>
  <c r="Y1161" i="1"/>
  <c r="X1161" i="1"/>
  <c r="W1161" i="1"/>
  <c r="V1161" i="1"/>
  <c r="U1161" i="1"/>
  <c r="T1161" i="1"/>
  <c r="AJ1161" i="1" s="1"/>
  <c r="AK1161" i="1" s="1"/>
  <c r="S1161" i="1"/>
  <c r="O1161" i="1"/>
  <c r="AO1160" i="1"/>
  <c r="AN1160" i="1"/>
  <c r="AM1160" i="1"/>
  <c r="AI1160" i="1"/>
  <c r="AH1160" i="1"/>
  <c r="AG1160" i="1"/>
  <c r="AF1160" i="1"/>
  <c r="AE1160" i="1"/>
  <c r="AD1160" i="1"/>
  <c r="AC1160" i="1"/>
  <c r="AB1160" i="1"/>
  <c r="AA1160" i="1"/>
  <c r="Z1160" i="1"/>
  <c r="Y1160" i="1"/>
  <c r="X1160" i="1"/>
  <c r="W1160" i="1"/>
  <c r="V1160" i="1"/>
  <c r="U1160" i="1"/>
  <c r="T1160" i="1"/>
  <c r="AJ1160" i="1" s="1"/>
  <c r="AK1160" i="1" s="1"/>
  <c r="S1160" i="1"/>
  <c r="O1160" i="1"/>
  <c r="AO1159" i="1"/>
  <c r="AN1159" i="1"/>
  <c r="AM1159" i="1"/>
  <c r="AI1159" i="1"/>
  <c r="AH1159" i="1"/>
  <c r="AG1159" i="1"/>
  <c r="AF1159" i="1"/>
  <c r="AE1159" i="1"/>
  <c r="AD1159" i="1"/>
  <c r="AC1159" i="1"/>
  <c r="AB1159" i="1"/>
  <c r="AA1159" i="1"/>
  <c r="Z1159" i="1"/>
  <c r="Y1159" i="1"/>
  <c r="X1159" i="1"/>
  <c r="W1159" i="1"/>
  <c r="V1159" i="1"/>
  <c r="U1159" i="1"/>
  <c r="T1159" i="1"/>
  <c r="AJ1159" i="1" s="1"/>
  <c r="AK1159" i="1" s="1"/>
  <c r="S1159" i="1"/>
  <c r="O1159" i="1"/>
  <c r="AO1158" i="1"/>
  <c r="AN1158" i="1"/>
  <c r="AM1158" i="1"/>
  <c r="AI1158" i="1"/>
  <c r="AH1158" i="1"/>
  <c r="AG1158" i="1"/>
  <c r="AF1158" i="1"/>
  <c r="AE1158" i="1"/>
  <c r="AD1158" i="1"/>
  <c r="AC1158" i="1"/>
  <c r="AB1158" i="1"/>
  <c r="AA1158" i="1"/>
  <c r="Z1158" i="1"/>
  <c r="Y1158" i="1"/>
  <c r="X1158" i="1"/>
  <c r="W1158" i="1"/>
  <c r="V1158" i="1"/>
  <c r="U1158" i="1"/>
  <c r="T1158" i="1"/>
  <c r="AJ1158" i="1" s="1"/>
  <c r="AK1158" i="1" s="1"/>
  <c r="S1158" i="1"/>
  <c r="O1158" i="1"/>
  <c r="AO1157" i="1"/>
  <c r="AN1157" i="1"/>
  <c r="AM1157" i="1"/>
  <c r="AI1157" i="1"/>
  <c r="AH1157" i="1"/>
  <c r="AG1157" i="1"/>
  <c r="AF1157" i="1"/>
  <c r="AE1157" i="1"/>
  <c r="AD1157" i="1"/>
  <c r="AC1157" i="1"/>
  <c r="AB1157" i="1"/>
  <c r="AA1157" i="1"/>
  <c r="Z1157" i="1"/>
  <c r="Y1157" i="1"/>
  <c r="X1157" i="1"/>
  <c r="W1157" i="1"/>
  <c r="V1157" i="1"/>
  <c r="U1157" i="1"/>
  <c r="T1157" i="1"/>
  <c r="AJ1157" i="1" s="1"/>
  <c r="AK1157" i="1" s="1"/>
  <c r="S1157" i="1"/>
  <c r="O1157" i="1"/>
  <c r="AO1156" i="1"/>
  <c r="AN1156" i="1"/>
  <c r="AM1156" i="1"/>
  <c r="AI1156" i="1"/>
  <c r="AH1156" i="1"/>
  <c r="AG1156" i="1"/>
  <c r="AF1156" i="1"/>
  <c r="AE1156" i="1"/>
  <c r="AD1156" i="1"/>
  <c r="AC1156" i="1"/>
  <c r="AB1156" i="1"/>
  <c r="AA1156" i="1"/>
  <c r="Z1156" i="1"/>
  <c r="Y1156" i="1"/>
  <c r="X1156" i="1"/>
  <c r="W1156" i="1"/>
  <c r="V1156" i="1"/>
  <c r="U1156" i="1"/>
  <c r="T1156" i="1"/>
  <c r="AJ1156" i="1" s="1"/>
  <c r="AK1156" i="1" s="1"/>
  <c r="S1156" i="1"/>
  <c r="O1156" i="1"/>
  <c r="AO1155" i="1"/>
  <c r="AN1155" i="1"/>
  <c r="AM1155" i="1"/>
  <c r="AI1155" i="1"/>
  <c r="AH1155" i="1"/>
  <c r="AG1155" i="1"/>
  <c r="AF1155" i="1"/>
  <c r="AE1155" i="1"/>
  <c r="AD1155" i="1"/>
  <c r="AC1155" i="1"/>
  <c r="AB1155" i="1"/>
  <c r="AA1155" i="1"/>
  <c r="Z1155" i="1"/>
  <c r="Y1155" i="1"/>
  <c r="X1155" i="1"/>
  <c r="W1155" i="1"/>
  <c r="V1155" i="1"/>
  <c r="U1155" i="1"/>
  <c r="T1155" i="1"/>
  <c r="AJ1155" i="1" s="1"/>
  <c r="AK1155" i="1" s="1"/>
  <c r="S1155" i="1"/>
  <c r="O1155" i="1"/>
  <c r="AO1154" i="1"/>
  <c r="AN1154" i="1"/>
  <c r="AM1154" i="1"/>
  <c r="AI1154" i="1"/>
  <c r="AH1154" i="1"/>
  <c r="AG1154" i="1"/>
  <c r="AF1154" i="1"/>
  <c r="AE1154" i="1"/>
  <c r="AD1154" i="1"/>
  <c r="AC1154" i="1"/>
  <c r="AB1154" i="1"/>
  <c r="AA1154" i="1"/>
  <c r="Z1154" i="1"/>
  <c r="Y1154" i="1"/>
  <c r="X1154" i="1"/>
  <c r="W1154" i="1"/>
  <c r="V1154" i="1"/>
  <c r="U1154" i="1"/>
  <c r="T1154" i="1"/>
  <c r="AJ1154" i="1" s="1"/>
  <c r="AK1154" i="1" s="1"/>
  <c r="S1154" i="1"/>
  <c r="O1154" i="1"/>
  <c r="AO1153" i="1"/>
  <c r="AN1153" i="1"/>
  <c r="AM1153" i="1"/>
  <c r="AI1153" i="1"/>
  <c r="AH1153" i="1"/>
  <c r="AG1153" i="1"/>
  <c r="AF1153" i="1"/>
  <c r="AE1153" i="1"/>
  <c r="AD1153" i="1"/>
  <c r="AC1153" i="1"/>
  <c r="AB1153" i="1"/>
  <c r="AA1153" i="1"/>
  <c r="Z1153" i="1"/>
  <c r="Y1153" i="1"/>
  <c r="X1153" i="1"/>
  <c r="W1153" i="1"/>
  <c r="V1153" i="1"/>
  <c r="U1153" i="1"/>
  <c r="T1153" i="1"/>
  <c r="AJ1153" i="1" s="1"/>
  <c r="AK1153" i="1" s="1"/>
  <c r="S1153" i="1"/>
  <c r="O1153" i="1"/>
  <c r="AO1152" i="1"/>
  <c r="AN1152" i="1"/>
  <c r="AM1152" i="1"/>
  <c r="AI1152" i="1"/>
  <c r="AH1152" i="1"/>
  <c r="AG1152" i="1"/>
  <c r="AF1152" i="1"/>
  <c r="AE1152" i="1"/>
  <c r="AD1152" i="1"/>
  <c r="AC1152" i="1"/>
  <c r="AB1152" i="1"/>
  <c r="AA1152" i="1"/>
  <c r="Z1152" i="1"/>
  <c r="Y1152" i="1"/>
  <c r="X1152" i="1"/>
  <c r="W1152" i="1"/>
  <c r="V1152" i="1"/>
  <c r="U1152" i="1"/>
  <c r="T1152" i="1"/>
  <c r="AJ1152" i="1" s="1"/>
  <c r="AK1152" i="1" s="1"/>
  <c r="S1152" i="1"/>
  <c r="O1152" i="1"/>
  <c r="AO1151" i="1"/>
  <c r="AN1151" i="1"/>
  <c r="AM1151" i="1"/>
  <c r="AI1151" i="1"/>
  <c r="AH1151" i="1"/>
  <c r="AG1151" i="1"/>
  <c r="AF1151" i="1"/>
  <c r="AE1151" i="1"/>
  <c r="AD1151" i="1"/>
  <c r="AC1151" i="1"/>
  <c r="AB1151" i="1"/>
  <c r="AA1151" i="1"/>
  <c r="Z1151" i="1"/>
  <c r="Y1151" i="1"/>
  <c r="X1151" i="1"/>
  <c r="W1151" i="1"/>
  <c r="V1151" i="1"/>
  <c r="U1151" i="1"/>
  <c r="T1151" i="1"/>
  <c r="AJ1151" i="1" s="1"/>
  <c r="AK1151" i="1" s="1"/>
  <c r="S1151" i="1"/>
  <c r="O1151" i="1"/>
  <c r="AO1150" i="1"/>
  <c r="AN1150" i="1"/>
  <c r="AM1150" i="1"/>
  <c r="AI1150" i="1"/>
  <c r="AH1150" i="1"/>
  <c r="AG1150" i="1"/>
  <c r="AF1150" i="1"/>
  <c r="AE1150" i="1"/>
  <c r="AD1150" i="1"/>
  <c r="AC1150" i="1"/>
  <c r="AB1150" i="1"/>
  <c r="AA1150" i="1"/>
  <c r="Z1150" i="1"/>
  <c r="Y1150" i="1"/>
  <c r="X1150" i="1"/>
  <c r="W1150" i="1"/>
  <c r="V1150" i="1"/>
  <c r="U1150" i="1"/>
  <c r="T1150" i="1"/>
  <c r="AJ1150" i="1" s="1"/>
  <c r="AK1150" i="1" s="1"/>
  <c r="S1150" i="1"/>
  <c r="O1150" i="1"/>
  <c r="AO1149" i="1"/>
  <c r="AN1149" i="1"/>
  <c r="AM1149" i="1"/>
  <c r="AI1149" i="1"/>
  <c r="AH1149" i="1"/>
  <c r="AG1149" i="1"/>
  <c r="AF1149" i="1"/>
  <c r="AE1149" i="1"/>
  <c r="AD1149" i="1"/>
  <c r="AC1149" i="1"/>
  <c r="AB1149" i="1"/>
  <c r="AA1149" i="1"/>
  <c r="Z1149" i="1"/>
  <c r="Y1149" i="1"/>
  <c r="X1149" i="1"/>
  <c r="W1149" i="1"/>
  <c r="V1149" i="1"/>
  <c r="U1149" i="1"/>
  <c r="T1149" i="1"/>
  <c r="AJ1149" i="1" s="1"/>
  <c r="AK1149" i="1" s="1"/>
  <c r="S1149" i="1"/>
  <c r="O1149" i="1"/>
  <c r="AO1148" i="1"/>
  <c r="AN1148" i="1"/>
  <c r="AM1148" i="1"/>
  <c r="AI1148" i="1"/>
  <c r="AH1148" i="1"/>
  <c r="AG1148" i="1"/>
  <c r="AF1148" i="1"/>
  <c r="AE1148" i="1"/>
  <c r="AD1148" i="1"/>
  <c r="AC1148" i="1"/>
  <c r="AB1148" i="1"/>
  <c r="AA1148" i="1"/>
  <c r="Z1148" i="1"/>
  <c r="Y1148" i="1"/>
  <c r="X1148" i="1"/>
  <c r="W1148" i="1"/>
  <c r="V1148" i="1"/>
  <c r="U1148" i="1"/>
  <c r="T1148" i="1"/>
  <c r="AJ1148" i="1" s="1"/>
  <c r="AK1148" i="1" s="1"/>
  <c r="S1148" i="1"/>
  <c r="O1148" i="1"/>
  <c r="AO1147" i="1"/>
  <c r="AN1147" i="1"/>
  <c r="AM1147" i="1"/>
  <c r="AI1147" i="1"/>
  <c r="AH1147" i="1"/>
  <c r="AG1147" i="1"/>
  <c r="AF1147" i="1"/>
  <c r="AE1147" i="1"/>
  <c r="AD1147" i="1"/>
  <c r="AC1147" i="1"/>
  <c r="AB1147" i="1"/>
  <c r="AA1147" i="1"/>
  <c r="Z1147" i="1"/>
  <c r="Y1147" i="1"/>
  <c r="X1147" i="1"/>
  <c r="W1147" i="1"/>
  <c r="V1147" i="1"/>
  <c r="U1147" i="1"/>
  <c r="T1147" i="1"/>
  <c r="AJ1147" i="1" s="1"/>
  <c r="AK1147" i="1" s="1"/>
  <c r="S1147" i="1"/>
  <c r="O1147" i="1"/>
  <c r="AO1146" i="1"/>
  <c r="AN1146" i="1"/>
  <c r="AM1146" i="1"/>
  <c r="AI1146" i="1"/>
  <c r="AH1146" i="1"/>
  <c r="AG1146" i="1"/>
  <c r="AF1146" i="1"/>
  <c r="AE1146" i="1"/>
  <c r="AD1146" i="1"/>
  <c r="AC1146" i="1"/>
  <c r="AB1146" i="1"/>
  <c r="AA1146" i="1"/>
  <c r="Z1146" i="1"/>
  <c r="Y1146" i="1"/>
  <c r="X1146" i="1"/>
  <c r="W1146" i="1"/>
  <c r="V1146" i="1"/>
  <c r="U1146" i="1"/>
  <c r="T1146" i="1"/>
  <c r="AJ1146" i="1" s="1"/>
  <c r="AK1146" i="1" s="1"/>
  <c r="S1146" i="1"/>
  <c r="O1146" i="1"/>
  <c r="AO1145" i="1"/>
  <c r="AN1145" i="1"/>
  <c r="AM1145" i="1"/>
  <c r="AI1145" i="1"/>
  <c r="AH1145" i="1"/>
  <c r="AG1145" i="1"/>
  <c r="AF1145" i="1"/>
  <c r="AE1145" i="1"/>
  <c r="AD1145" i="1"/>
  <c r="AC1145" i="1"/>
  <c r="AB1145" i="1"/>
  <c r="AA1145" i="1"/>
  <c r="Z1145" i="1"/>
  <c r="Y1145" i="1"/>
  <c r="X1145" i="1"/>
  <c r="W1145" i="1"/>
  <c r="V1145" i="1"/>
  <c r="U1145" i="1"/>
  <c r="T1145" i="1"/>
  <c r="AJ1145" i="1" s="1"/>
  <c r="AK1145" i="1" s="1"/>
  <c r="S1145" i="1"/>
  <c r="O1145" i="1"/>
  <c r="AO1144" i="1"/>
  <c r="AN1144" i="1"/>
  <c r="AM1144" i="1"/>
  <c r="AI1144" i="1"/>
  <c r="AH1144" i="1"/>
  <c r="AG1144" i="1"/>
  <c r="AF1144" i="1"/>
  <c r="AE1144" i="1"/>
  <c r="AD1144" i="1"/>
  <c r="AC1144" i="1"/>
  <c r="AB1144" i="1"/>
  <c r="AA1144" i="1"/>
  <c r="Z1144" i="1"/>
  <c r="Y1144" i="1"/>
  <c r="X1144" i="1"/>
  <c r="W1144" i="1"/>
  <c r="V1144" i="1"/>
  <c r="U1144" i="1"/>
  <c r="T1144" i="1"/>
  <c r="AJ1144" i="1" s="1"/>
  <c r="AK1144" i="1" s="1"/>
  <c r="S1144" i="1"/>
  <c r="O1144" i="1"/>
  <c r="AO1143" i="1"/>
  <c r="AN1143" i="1"/>
  <c r="AM1143" i="1"/>
  <c r="AI1143" i="1"/>
  <c r="AH1143" i="1"/>
  <c r="AG1143" i="1"/>
  <c r="AF1143" i="1"/>
  <c r="AE1143" i="1"/>
  <c r="AD1143" i="1"/>
  <c r="AC1143" i="1"/>
  <c r="AB1143" i="1"/>
  <c r="AA1143" i="1"/>
  <c r="Z1143" i="1"/>
  <c r="Y1143" i="1"/>
  <c r="X1143" i="1"/>
  <c r="W1143" i="1"/>
  <c r="V1143" i="1"/>
  <c r="U1143" i="1"/>
  <c r="T1143" i="1"/>
  <c r="AJ1143" i="1" s="1"/>
  <c r="AK1143" i="1" s="1"/>
  <c r="S1143" i="1"/>
  <c r="O1143" i="1"/>
  <c r="AO1142" i="1"/>
  <c r="AN1142" i="1"/>
  <c r="AM1142" i="1"/>
  <c r="AI1142" i="1"/>
  <c r="AH1142" i="1"/>
  <c r="AG1142" i="1"/>
  <c r="AF1142" i="1"/>
  <c r="AE1142" i="1"/>
  <c r="AD1142" i="1"/>
  <c r="AC1142" i="1"/>
  <c r="AB1142" i="1"/>
  <c r="AA1142" i="1"/>
  <c r="Z1142" i="1"/>
  <c r="Y1142" i="1"/>
  <c r="X1142" i="1"/>
  <c r="W1142" i="1"/>
  <c r="V1142" i="1"/>
  <c r="U1142" i="1"/>
  <c r="T1142" i="1"/>
  <c r="AJ1142" i="1" s="1"/>
  <c r="AK1142" i="1" s="1"/>
  <c r="S1142" i="1"/>
  <c r="O1142" i="1"/>
  <c r="AO1141" i="1"/>
  <c r="AN1141" i="1"/>
  <c r="AM1141" i="1"/>
  <c r="AI1141" i="1"/>
  <c r="AH1141" i="1"/>
  <c r="AG1141" i="1"/>
  <c r="AF1141" i="1"/>
  <c r="AE1141" i="1"/>
  <c r="AD1141" i="1"/>
  <c r="AC1141" i="1"/>
  <c r="AB1141" i="1"/>
  <c r="AA1141" i="1"/>
  <c r="Z1141" i="1"/>
  <c r="Y1141" i="1"/>
  <c r="X1141" i="1"/>
  <c r="W1141" i="1"/>
  <c r="V1141" i="1"/>
  <c r="U1141" i="1"/>
  <c r="T1141" i="1"/>
  <c r="AJ1141" i="1" s="1"/>
  <c r="AK1141" i="1" s="1"/>
  <c r="S1141" i="1"/>
  <c r="O1141" i="1"/>
  <c r="AO1140" i="1"/>
  <c r="AN1140" i="1"/>
  <c r="AM1140" i="1"/>
  <c r="AI1140" i="1"/>
  <c r="AH1140" i="1"/>
  <c r="AG1140" i="1"/>
  <c r="AF1140" i="1"/>
  <c r="AE1140" i="1"/>
  <c r="AD1140" i="1"/>
  <c r="AC1140" i="1"/>
  <c r="AB1140" i="1"/>
  <c r="AA1140" i="1"/>
  <c r="Z1140" i="1"/>
  <c r="Y1140" i="1"/>
  <c r="X1140" i="1"/>
  <c r="W1140" i="1"/>
  <c r="V1140" i="1"/>
  <c r="U1140" i="1"/>
  <c r="T1140" i="1"/>
  <c r="AJ1140" i="1" s="1"/>
  <c r="AK1140" i="1" s="1"/>
  <c r="S1140" i="1"/>
  <c r="O1140" i="1"/>
  <c r="AO1139" i="1"/>
  <c r="AN1139" i="1"/>
  <c r="AM1139" i="1"/>
  <c r="AI1139" i="1"/>
  <c r="AH1139" i="1"/>
  <c r="AG1139" i="1"/>
  <c r="AF1139" i="1"/>
  <c r="AE1139" i="1"/>
  <c r="AD1139" i="1"/>
  <c r="AC1139" i="1"/>
  <c r="AB1139" i="1"/>
  <c r="AA1139" i="1"/>
  <c r="Z1139" i="1"/>
  <c r="Y1139" i="1"/>
  <c r="X1139" i="1"/>
  <c r="W1139" i="1"/>
  <c r="V1139" i="1"/>
  <c r="U1139" i="1"/>
  <c r="T1139" i="1"/>
  <c r="AJ1139" i="1" s="1"/>
  <c r="AK1139" i="1" s="1"/>
  <c r="S1139" i="1"/>
  <c r="O1139" i="1"/>
  <c r="AO1138" i="1"/>
  <c r="AN1138" i="1"/>
  <c r="AM1138" i="1"/>
  <c r="AI1138" i="1"/>
  <c r="AH1138" i="1"/>
  <c r="AG1138" i="1"/>
  <c r="AF1138" i="1"/>
  <c r="AE1138" i="1"/>
  <c r="AD1138" i="1"/>
  <c r="AC1138" i="1"/>
  <c r="AB1138" i="1"/>
  <c r="AA1138" i="1"/>
  <c r="Z1138" i="1"/>
  <c r="Y1138" i="1"/>
  <c r="X1138" i="1"/>
  <c r="W1138" i="1"/>
  <c r="V1138" i="1"/>
  <c r="U1138" i="1"/>
  <c r="T1138" i="1"/>
  <c r="AJ1138" i="1" s="1"/>
  <c r="AK1138" i="1" s="1"/>
  <c r="S1138" i="1"/>
  <c r="O1138" i="1"/>
  <c r="AO1137" i="1"/>
  <c r="AN1137" i="1"/>
  <c r="AM1137" i="1"/>
  <c r="AI1137" i="1"/>
  <c r="AH1137" i="1"/>
  <c r="AG1137" i="1"/>
  <c r="AF1137" i="1"/>
  <c r="AE1137" i="1"/>
  <c r="AD1137" i="1"/>
  <c r="AC1137" i="1"/>
  <c r="AB1137" i="1"/>
  <c r="AA1137" i="1"/>
  <c r="Z1137" i="1"/>
  <c r="Y1137" i="1"/>
  <c r="X1137" i="1"/>
  <c r="W1137" i="1"/>
  <c r="V1137" i="1"/>
  <c r="U1137" i="1"/>
  <c r="T1137" i="1"/>
  <c r="AJ1137" i="1" s="1"/>
  <c r="AK1137" i="1" s="1"/>
  <c r="S1137" i="1"/>
  <c r="O1137" i="1"/>
  <c r="AO1136" i="1"/>
  <c r="AN1136" i="1"/>
  <c r="AM1136" i="1"/>
  <c r="AI1136" i="1"/>
  <c r="AH1136" i="1"/>
  <c r="AG1136" i="1"/>
  <c r="AF1136" i="1"/>
  <c r="AE1136" i="1"/>
  <c r="AD1136" i="1"/>
  <c r="AC1136" i="1"/>
  <c r="AB1136" i="1"/>
  <c r="AA1136" i="1"/>
  <c r="Z1136" i="1"/>
  <c r="Y1136" i="1"/>
  <c r="X1136" i="1"/>
  <c r="W1136" i="1"/>
  <c r="V1136" i="1"/>
  <c r="U1136" i="1"/>
  <c r="T1136" i="1"/>
  <c r="AJ1136" i="1" s="1"/>
  <c r="AK1136" i="1" s="1"/>
  <c r="S1136" i="1"/>
  <c r="O1136" i="1"/>
  <c r="AO1135" i="1"/>
  <c r="AN1135" i="1"/>
  <c r="AM1135" i="1"/>
  <c r="AI1135" i="1"/>
  <c r="AH1135" i="1"/>
  <c r="AG1135" i="1"/>
  <c r="AF1135" i="1"/>
  <c r="AE1135" i="1"/>
  <c r="AD1135" i="1"/>
  <c r="AC1135" i="1"/>
  <c r="AB1135" i="1"/>
  <c r="AA1135" i="1"/>
  <c r="Z1135" i="1"/>
  <c r="Y1135" i="1"/>
  <c r="X1135" i="1"/>
  <c r="W1135" i="1"/>
  <c r="V1135" i="1"/>
  <c r="U1135" i="1"/>
  <c r="T1135" i="1"/>
  <c r="AJ1135" i="1" s="1"/>
  <c r="AK1135" i="1" s="1"/>
  <c r="S1135" i="1"/>
  <c r="O1135" i="1"/>
  <c r="AO1134" i="1"/>
  <c r="AN1134" i="1"/>
  <c r="AM1134" i="1"/>
  <c r="AI1134" i="1"/>
  <c r="AH1134" i="1"/>
  <c r="AG1134" i="1"/>
  <c r="AF1134" i="1"/>
  <c r="AE1134" i="1"/>
  <c r="AD1134" i="1"/>
  <c r="AC1134" i="1"/>
  <c r="AB1134" i="1"/>
  <c r="AA1134" i="1"/>
  <c r="Z1134" i="1"/>
  <c r="Y1134" i="1"/>
  <c r="X1134" i="1"/>
  <c r="W1134" i="1"/>
  <c r="V1134" i="1"/>
  <c r="U1134" i="1"/>
  <c r="T1134" i="1"/>
  <c r="AJ1134" i="1" s="1"/>
  <c r="AK1134" i="1" s="1"/>
  <c r="S1134" i="1"/>
  <c r="O1134" i="1"/>
  <c r="AO1133" i="1"/>
  <c r="AN1133" i="1"/>
  <c r="AM1133" i="1"/>
  <c r="AI1133" i="1"/>
  <c r="AH1133" i="1"/>
  <c r="AG1133" i="1"/>
  <c r="AF1133" i="1"/>
  <c r="AE1133" i="1"/>
  <c r="AD1133" i="1"/>
  <c r="AC1133" i="1"/>
  <c r="AB1133" i="1"/>
  <c r="AA1133" i="1"/>
  <c r="Z1133" i="1"/>
  <c r="Y1133" i="1"/>
  <c r="X1133" i="1"/>
  <c r="W1133" i="1"/>
  <c r="V1133" i="1"/>
  <c r="U1133" i="1"/>
  <c r="T1133" i="1"/>
  <c r="AJ1133" i="1" s="1"/>
  <c r="AK1133" i="1" s="1"/>
  <c r="S1133" i="1"/>
  <c r="O1133" i="1"/>
  <c r="AO1132" i="1"/>
  <c r="AN1132" i="1"/>
  <c r="AM1132" i="1"/>
  <c r="AI1132" i="1"/>
  <c r="AH1132" i="1"/>
  <c r="AG1132" i="1"/>
  <c r="AF1132" i="1"/>
  <c r="AE1132" i="1"/>
  <c r="AD1132" i="1"/>
  <c r="AC1132" i="1"/>
  <c r="AB1132" i="1"/>
  <c r="AA1132" i="1"/>
  <c r="Z1132" i="1"/>
  <c r="Y1132" i="1"/>
  <c r="X1132" i="1"/>
  <c r="W1132" i="1"/>
  <c r="V1132" i="1"/>
  <c r="U1132" i="1"/>
  <c r="T1132" i="1"/>
  <c r="AJ1132" i="1" s="1"/>
  <c r="AK1132" i="1" s="1"/>
  <c r="S1132" i="1"/>
  <c r="O1132" i="1"/>
  <c r="AO1131" i="1"/>
  <c r="AN1131" i="1"/>
  <c r="AM1131" i="1"/>
  <c r="AI1131" i="1"/>
  <c r="AH1131" i="1"/>
  <c r="AG1131" i="1"/>
  <c r="AF1131" i="1"/>
  <c r="AE1131" i="1"/>
  <c r="AD1131" i="1"/>
  <c r="AC1131" i="1"/>
  <c r="AB1131" i="1"/>
  <c r="AA1131" i="1"/>
  <c r="Z1131" i="1"/>
  <c r="Y1131" i="1"/>
  <c r="X1131" i="1"/>
  <c r="W1131" i="1"/>
  <c r="V1131" i="1"/>
  <c r="U1131" i="1"/>
  <c r="T1131" i="1"/>
  <c r="AJ1131" i="1" s="1"/>
  <c r="AK1131" i="1" s="1"/>
  <c r="S1131" i="1"/>
  <c r="O1131" i="1"/>
  <c r="AO1130" i="1"/>
  <c r="AN1130" i="1"/>
  <c r="AM1130" i="1"/>
  <c r="AI1130" i="1"/>
  <c r="AH1130" i="1"/>
  <c r="AG1130" i="1"/>
  <c r="AF1130" i="1"/>
  <c r="AE1130" i="1"/>
  <c r="AD1130" i="1"/>
  <c r="AC1130" i="1"/>
  <c r="AB1130" i="1"/>
  <c r="AA1130" i="1"/>
  <c r="Z1130" i="1"/>
  <c r="Y1130" i="1"/>
  <c r="X1130" i="1"/>
  <c r="W1130" i="1"/>
  <c r="V1130" i="1"/>
  <c r="U1130" i="1"/>
  <c r="T1130" i="1"/>
  <c r="AJ1130" i="1" s="1"/>
  <c r="AK1130" i="1" s="1"/>
  <c r="S1130" i="1"/>
  <c r="O1130" i="1"/>
  <c r="AO1129" i="1"/>
  <c r="AN1129" i="1"/>
  <c r="AM1129" i="1"/>
  <c r="AI1129" i="1"/>
  <c r="AH1129" i="1"/>
  <c r="AG1129" i="1"/>
  <c r="AF1129" i="1"/>
  <c r="AE1129" i="1"/>
  <c r="AD1129" i="1"/>
  <c r="AC1129" i="1"/>
  <c r="AB1129" i="1"/>
  <c r="AA1129" i="1"/>
  <c r="Z1129" i="1"/>
  <c r="Y1129" i="1"/>
  <c r="X1129" i="1"/>
  <c r="W1129" i="1"/>
  <c r="V1129" i="1"/>
  <c r="U1129" i="1"/>
  <c r="T1129" i="1"/>
  <c r="AJ1129" i="1" s="1"/>
  <c r="AK1129" i="1" s="1"/>
  <c r="S1129" i="1"/>
  <c r="O1129" i="1"/>
  <c r="AO1128" i="1"/>
  <c r="AN1128" i="1"/>
  <c r="AM1128" i="1"/>
  <c r="AI1128" i="1"/>
  <c r="AH1128" i="1"/>
  <c r="AG1128" i="1"/>
  <c r="AF1128" i="1"/>
  <c r="AE1128" i="1"/>
  <c r="AD1128" i="1"/>
  <c r="AC1128" i="1"/>
  <c r="AB1128" i="1"/>
  <c r="AA1128" i="1"/>
  <c r="Z1128" i="1"/>
  <c r="Y1128" i="1"/>
  <c r="X1128" i="1"/>
  <c r="W1128" i="1"/>
  <c r="V1128" i="1"/>
  <c r="U1128" i="1"/>
  <c r="T1128" i="1"/>
  <c r="AJ1128" i="1" s="1"/>
  <c r="AK1128" i="1" s="1"/>
  <c r="S1128" i="1"/>
  <c r="O1128" i="1"/>
  <c r="AO1127" i="1"/>
  <c r="AN1127" i="1"/>
  <c r="AM1127" i="1"/>
  <c r="AI1127" i="1"/>
  <c r="AH1127" i="1"/>
  <c r="AG1127" i="1"/>
  <c r="AF1127" i="1"/>
  <c r="AE1127" i="1"/>
  <c r="AD1127" i="1"/>
  <c r="AC1127" i="1"/>
  <c r="AB1127" i="1"/>
  <c r="AA1127" i="1"/>
  <c r="Z1127" i="1"/>
  <c r="Y1127" i="1"/>
  <c r="X1127" i="1"/>
  <c r="W1127" i="1"/>
  <c r="V1127" i="1"/>
  <c r="U1127" i="1"/>
  <c r="T1127" i="1"/>
  <c r="AJ1127" i="1" s="1"/>
  <c r="AK1127" i="1" s="1"/>
  <c r="S1127" i="1"/>
  <c r="O1127" i="1"/>
  <c r="AO1126" i="1"/>
  <c r="AN1126" i="1"/>
  <c r="AM1126" i="1"/>
  <c r="AI1126" i="1"/>
  <c r="AH1126" i="1"/>
  <c r="AG1126" i="1"/>
  <c r="AF1126" i="1"/>
  <c r="AE1126" i="1"/>
  <c r="AD1126" i="1"/>
  <c r="AC1126" i="1"/>
  <c r="AB1126" i="1"/>
  <c r="AA1126" i="1"/>
  <c r="Z1126" i="1"/>
  <c r="Y1126" i="1"/>
  <c r="X1126" i="1"/>
  <c r="W1126" i="1"/>
  <c r="V1126" i="1"/>
  <c r="U1126" i="1"/>
  <c r="T1126" i="1"/>
  <c r="AJ1126" i="1" s="1"/>
  <c r="AK1126" i="1" s="1"/>
  <c r="S1126" i="1"/>
  <c r="O1126" i="1"/>
  <c r="AO1125" i="1"/>
  <c r="AN1125" i="1"/>
  <c r="AM1125" i="1"/>
  <c r="AI1125" i="1"/>
  <c r="AH1125" i="1"/>
  <c r="AG1125" i="1"/>
  <c r="AF1125" i="1"/>
  <c r="AE1125" i="1"/>
  <c r="AD1125" i="1"/>
  <c r="AC1125" i="1"/>
  <c r="AB1125" i="1"/>
  <c r="AA1125" i="1"/>
  <c r="Z1125" i="1"/>
  <c r="Y1125" i="1"/>
  <c r="X1125" i="1"/>
  <c r="W1125" i="1"/>
  <c r="V1125" i="1"/>
  <c r="U1125" i="1"/>
  <c r="T1125" i="1"/>
  <c r="AJ1125" i="1" s="1"/>
  <c r="AK1125" i="1" s="1"/>
  <c r="S1125" i="1"/>
  <c r="O1125" i="1"/>
  <c r="AO1124" i="1"/>
  <c r="AN1124" i="1"/>
  <c r="AM1124" i="1"/>
  <c r="AI1124" i="1"/>
  <c r="AH1124" i="1"/>
  <c r="AG1124" i="1"/>
  <c r="AF1124" i="1"/>
  <c r="AE1124" i="1"/>
  <c r="AD1124" i="1"/>
  <c r="AC1124" i="1"/>
  <c r="AB1124" i="1"/>
  <c r="AA1124" i="1"/>
  <c r="Z1124" i="1"/>
  <c r="Y1124" i="1"/>
  <c r="X1124" i="1"/>
  <c r="W1124" i="1"/>
  <c r="V1124" i="1"/>
  <c r="U1124" i="1"/>
  <c r="T1124" i="1"/>
  <c r="AJ1124" i="1" s="1"/>
  <c r="AK1124" i="1" s="1"/>
  <c r="S1124" i="1"/>
  <c r="O1124" i="1"/>
  <c r="AO1123" i="1"/>
  <c r="AN1123" i="1"/>
  <c r="AM1123" i="1"/>
  <c r="AI1123" i="1"/>
  <c r="AH1123" i="1"/>
  <c r="AG1123" i="1"/>
  <c r="AF1123" i="1"/>
  <c r="AE1123" i="1"/>
  <c r="AD1123" i="1"/>
  <c r="AC1123" i="1"/>
  <c r="AB1123" i="1"/>
  <c r="AA1123" i="1"/>
  <c r="Z1123" i="1"/>
  <c r="Y1123" i="1"/>
  <c r="X1123" i="1"/>
  <c r="W1123" i="1"/>
  <c r="V1123" i="1"/>
  <c r="U1123" i="1"/>
  <c r="T1123" i="1"/>
  <c r="AJ1123" i="1" s="1"/>
  <c r="AK1123" i="1" s="1"/>
  <c r="S1123" i="1"/>
  <c r="O1123" i="1"/>
  <c r="AO1122" i="1"/>
  <c r="AN1122" i="1"/>
  <c r="AM1122" i="1"/>
  <c r="AI1122" i="1"/>
  <c r="AH1122" i="1"/>
  <c r="AG1122" i="1"/>
  <c r="AF1122" i="1"/>
  <c r="AE1122" i="1"/>
  <c r="AD1122" i="1"/>
  <c r="AC1122" i="1"/>
  <c r="AB1122" i="1"/>
  <c r="AA1122" i="1"/>
  <c r="Z1122" i="1"/>
  <c r="Y1122" i="1"/>
  <c r="X1122" i="1"/>
  <c r="W1122" i="1"/>
  <c r="V1122" i="1"/>
  <c r="U1122" i="1"/>
  <c r="T1122" i="1"/>
  <c r="AJ1122" i="1" s="1"/>
  <c r="AK1122" i="1" s="1"/>
  <c r="S1122" i="1"/>
  <c r="O1122" i="1"/>
  <c r="AO1121" i="1"/>
  <c r="AN1121" i="1"/>
  <c r="AM1121" i="1"/>
  <c r="AI1121" i="1"/>
  <c r="AH1121" i="1"/>
  <c r="AG1121" i="1"/>
  <c r="AF1121" i="1"/>
  <c r="AE1121" i="1"/>
  <c r="AD1121" i="1"/>
  <c r="AC1121" i="1"/>
  <c r="AB1121" i="1"/>
  <c r="AA1121" i="1"/>
  <c r="Z1121" i="1"/>
  <c r="Y1121" i="1"/>
  <c r="X1121" i="1"/>
  <c r="W1121" i="1"/>
  <c r="V1121" i="1"/>
  <c r="U1121" i="1"/>
  <c r="T1121" i="1"/>
  <c r="AJ1121" i="1" s="1"/>
  <c r="AK1121" i="1" s="1"/>
  <c r="S1121" i="1"/>
  <c r="O1121" i="1"/>
  <c r="AO1120" i="1"/>
  <c r="AN1120" i="1"/>
  <c r="AM1120" i="1"/>
  <c r="AI1120" i="1"/>
  <c r="AH1120" i="1"/>
  <c r="AG1120" i="1"/>
  <c r="AF1120" i="1"/>
  <c r="AE1120" i="1"/>
  <c r="AD1120" i="1"/>
  <c r="AC1120" i="1"/>
  <c r="AB1120" i="1"/>
  <c r="AA1120" i="1"/>
  <c r="Z1120" i="1"/>
  <c r="Y1120" i="1"/>
  <c r="X1120" i="1"/>
  <c r="W1120" i="1"/>
  <c r="V1120" i="1"/>
  <c r="U1120" i="1"/>
  <c r="T1120" i="1"/>
  <c r="AJ1120" i="1" s="1"/>
  <c r="AK1120" i="1" s="1"/>
  <c r="S1120" i="1"/>
  <c r="O1120" i="1"/>
  <c r="AO1119" i="1"/>
  <c r="AN1119" i="1"/>
  <c r="AM1119" i="1"/>
  <c r="AI1119" i="1"/>
  <c r="AH1119" i="1"/>
  <c r="AG1119" i="1"/>
  <c r="AF1119" i="1"/>
  <c r="AE1119" i="1"/>
  <c r="AD1119" i="1"/>
  <c r="AC1119" i="1"/>
  <c r="AB1119" i="1"/>
  <c r="AA1119" i="1"/>
  <c r="Z1119" i="1"/>
  <c r="Y1119" i="1"/>
  <c r="X1119" i="1"/>
  <c r="W1119" i="1"/>
  <c r="V1119" i="1"/>
  <c r="U1119" i="1"/>
  <c r="T1119" i="1"/>
  <c r="AJ1119" i="1" s="1"/>
  <c r="AK1119" i="1" s="1"/>
  <c r="S1119" i="1"/>
  <c r="O1119" i="1"/>
  <c r="AO1118" i="1"/>
  <c r="AN1118" i="1"/>
  <c r="AM1118" i="1"/>
  <c r="AI1118" i="1"/>
  <c r="AH1118" i="1"/>
  <c r="AG1118" i="1"/>
  <c r="AF1118" i="1"/>
  <c r="AE1118" i="1"/>
  <c r="AD1118" i="1"/>
  <c r="AC1118" i="1"/>
  <c r="AB1118" i="1"/>
  <c r="AA1118" i="1"/>
  <c r="Z1118" i="1"/>
  <c r="Y1118" i="1"/>
  <c r="X1118" i="1"/>
  <c r="W1118" i="1"/>
  <c r="V1118" i="1"/>
  <c r="U1118" i="1"/>
  <c r="T1118" i="1"/>
  <c r="AJ1118" i="1" s="1"/>
  <c r="AK1118" i="1" s="1"/>
  <c r="S1118" i="1"/>
  <c r="O1118" i="1"/>
  <c r="AO1117" i="1"/>
  <c r="AN1117" i="1"/>
  <c r="AM1117" i="1"/>
  <c r="AI1117" i="1"/>
  <c r="AH1117" i="1"/>
  <c r="AG1117" i="1"/>
  <c r="AF1117" i="1"/>
  <c r="AE1117" i="1"/>
  <c r="AD1117" i="1"/>
  <c r="AC1117" i="1"/>
  <c r="AB1117" i="1"/>
  <c r="AA1117" i="1"/>
  <c r="Z1117" i="1"/>
  <c r="Y1117" i="1"/>
  <c r="X1117" i="1"/>
  <c r="W1117" i="1"/>
  <c r="V1117" i="1"/>
  <c r="U1117" i="1"/>
  <c r="T1117" i="1"/>
  <c r="AJ1117" i="1" s="1"/>
  <c r="AK1117" i="1" s="1"/>
  <c r="S1117" i="1"/>
  <c r="O1117" i="1"/>
  <c r="AO1116" i="1"/>
  <c r="AN1116" i="1"/>
  <c r="AM1116" i="1"/>
  <c r="AI1116" i="1"/>
  <c r="AH1116" i="1"/>
  <c r="AG1116" i="1"/>
  <c r="AF1116" i="1"/>
  <c r="AE1116" i="1"/>
  <c r="AD1116" i="1"/>
  <c r="AC1116" i="1"/>
  <c r="AB1116" i="1"/>
  <c r="AA1116" i="1"/>
  <c r="Z1116" i="1"/>
  <c r="Y1116" i="1"/>
  <c r="X1116" i="1"/>
  <c r="W1116" i="1"/>
  <c r="V1116" i="1"/>
  <c r="U1116" i="1"/>
  <c r="T1116" i="1"/>
  <c r="AJ1116" i="1" s="1"/>
  <c r="AK1116" i="1" s="1"/>
  <c r="S1116" i="1"/>
  <c r="O1116" i="1"/>
  <c r="AO1115" i="1"/>
  <c r="AN1115" i="1"/>
  <c r="AM1115" i="1"/>
  <c r="AI1115" i="1"/>
  <c r="AH1115" i="1"/>
  <c r="AG1115" i="1"/>
  <c r="AF1115" i="1"/>
  <c r="AE1115" i="1"/>
  <c r="AD1115" i="1"/>
  <c r="AC1115" i="1"/>
  <c r="AB1115" i="1"/>
  <c r="AA1115" i="1"/>
  <c r="Z1115" i="1"/>
  <c r="Y1115" i="1"/>
  <c r="X1115" i="1"/>
  <c r="W1115" i="1"/>
  <c r="V1115" i="1"/>
  <c r="U1115" i="1"/>
  <c r="T1115" i="1"/>
  <c r="AJ1115" i="1" s="1"/>
  <c r="AK1115" i="1" s="1"/>
  <c r="S1115" i="1"/>
  <c r="O1115" i="1"/>
  <c r="AO1114" i="1"/>
  <c r="AN1114" i="1"/>
  <c r="AM1114" i="1"/>
  <c r="AI1114" i="1"/>
  <c r="AH1114" i="1"/>
  <c r="AG1114" i="1"/>
  <c r="AF1114" i="1"/>
  <c r="AE1114" i="1"/>
  <c r="AD1114" i="1"/>
  <c r="AC1114" i="1"/>
  <c r="AB1114" i="1"/>
  <c r="AA1114" i="1"/>
  <c r="Z1114" i="1"/>
  <c r="Y1114" i="1"/>
  <c r="X1114" i="1"/>
  <c r="W1114" i="1"/>
  <c r="V1114" i="1"/>
  <c r="U1114" i="1"/>
  <c r="T1114" i="1"/>
  <c r="AJ1114" i="1" s="1"/>
  <c r="AK1114" i="1" s="1"/>
  <c r="S1114" i="1"/>
  <c r="O1114" i="1"/>
  <c r="AO1113" i="1"/>
  <c r="AN1113" i="1"/>
  <c r="AM1113" i="1"/>
  <c r="AI1113" i="1"/>
  <c r="AH1113" i="1"/>
  <c r="AG1113" i="1"/>
  <c r="AF1113" i="1"/>
  <c r="AE1113" i="1"/>
  <c r="AD1113" i="1"/>
  <c r="AC1113" i="1"/>
  <c r="AB1113" i="1"/>
  <c r="AA1113" i="1"/>
  <c r="Z1113" i="1"/>
  <c r="Y1113" i="1"/>
  <c r="X1113" i="1"/>
  <c r="W1113" i="1"/>
  <c r="V1113" i="1"/>
  <c r="U1113" i="1"/>
  <c r="T1113" i="1"/>
  <c r="AJ1113" i="1" s="1"/>
  <c r="AK1113" i="1" s="1"/>
  <c r="S1113" i="1"/>
  <c r="O1113" i="1"/>
  <c r="AO1112" i="1"/>
  <c r="AN1112" i="1"/>
  <c r="AM1112" i="1"/>
  <c r="AI1112" i="1"/>
  <c r="AH1112" i="1"/>
  <c r="AG1112" i="1"/>
  <c r="AF1112" i="1"/>
  <c r="AE1112" i="1"/>
  <c r="AD1112" i="1"/>
  <c r="AC1112" i="1"/>
  <c r="AB1112" i="1"/>
  <c r="AA1112" i="1"/>
  <c r="Z1112" i="1"/>
  <c r="Y1112" i="1"/>
  <c r="X1112" i="1"/>
  <c r="W1112" i="1"/>
  <c r="V1112" i="1"/>
  <c r="U1112" i="1"/>
  <c r="T1112" i="1"/>
  <c r="AJ1112" i="1" s="1"/>
  <c r="AK1112" i="1" s="1"/>
  <c r="S1112" i="1"/>
  <c r="O1112" i="1"/>
  <c r="AO1111" i="1"/>
  <c r="AN1111" i="1"/>
  <c r="AM1111" i="1"/>
  <c r="AI1111" i="1"/>
  <c r="AH1111" i="1"/>
  <c r="AG1111" i="1"/>
  <c r="AF1111" i="1"/>
  <c r="AE1111" i="1"/>
  <c r="AD1111" i="1"/>
  <c r="AC1111" i="1"/>
  <c r="AB1111" i="1"/>
  <c r="AA1111" i="1"/>
  <c r="Z1111" i="1"/>
  <c r="Y1111" i="1"/>
  <c r="X1111" i="1"/>
  <c r="W1111" i="1"/>
  <c r="V1111" i="1"/>
  <c r="U1111" i="1"/>
  <c r="T1111" i="1"/>
  <c r="AJ1111" i="1" s="1"/>
  <c r="AK1111" i="1" s="1"/>
  <c r="S1111" i="1"/>
  <c r="O1111" i="1"/>
  <c r="AO1110" i="1"/>
  <c r="AN1110" i="1"/>
  <c r="AM1110" i="1"/>
  <c r="AI1110" i="1"/>
  <c r="AH1110" i="1"/>
  <c r="AG1110" i="1"/>
  <c r="AF1110" i="1"/>
  <c r="AE1110" i="1"/>
  <c r="AD1110" i="1"/>
  <c r="AC1110" i="1"/>
  <c r="AB1110" i="1"/>
  <c r="AA1110" i="1"/>
  <c r="Z1110" i="1"/>
  <c r="Y1110" i="1"/>
  <c r="X1110" i="1"/>
  <c r="W1110" i="1"/>
  <c r="V1110" i="1"/>
  <c r="U1110" i="1"/>
  <c r="T1110" i="1"/>
  <c r="AJ1110" i="1" s="1"/>
  <c r="AK1110" i="1" s="1"/>
  <c r="S1110" i="1"/>
  <c r="O1110" i="1"/>
  <c r="AO1109" i="1"/>
  <c r="AN1109" i="1"/>
  <c r="AM1109" i="1"/>
  <c r="AI1109" i="1"/>
  <c r="AH1109" i="1"/>
  <c r="AG1109" i="1"/>
  <c r="AF1109" i="1"/>
  <c r="AE1109" i="1"/>
  <c r="AD1109" i="1"/>
  <c r="AC1109" i="1"/>
  <c r="AB1109" i="1"/>
  <c r="AA1109" i="1"/>
  <c r="Z1109" i="1"/>
  <c r="Y1109" i="1"/>
  <c r="X1109" i="1"/>
  <c r="W1109" i="1"/>
  <c r="V1109" i="1"/>
  <c r="U1109" i="1"/>
  <c r="T1109" i="1"/>
  <c r="AJ1109" i="1" s="1"/>
  <c r="AK1109" i="1" s="1"/>
  <c r="S1109" i="1"/>
  <c r="O1109" i="1"/>
  <c r="AO1108" i="1"/>
  <c r="AN1108" i="1"/>
  <c r="AM1108" i="1"/>
  <c r="AI1108" i="1"/>
  <c r="AH1108" i="1"/>
  <c r="AG1108" i="1"/>
  <c r="AF1108" i="1"/>
  <c r="AE1108" i="1"/>
  <c r="AD1108" i="1"/>
  <c r="AC1108" i="1"/>
  <c r="AB1108" i="1"/>
  <c r="AA1108" i="1"/>
  <c r="Z1108" i="1"/>
  <c r="Y1108" i="1"/>
  <c r="X1108" i="1"/>
  <c r="W1108" i="1"/>
  <c r="V1108" i="1"/>
  <c r="U1108" i="1"/>
  <c r="T1108" i="1"/>
  <c r="AJ1108" i="1" s="1"/>
  <c r="AK1108" i="1" s="1"/>
  <c r="S1108" i="1"/>
  <c r="O1108" i="1"/>
  <c r="AO1107" i="1"/>
  <c r="AN1107" i="1"/>
  <c r="AM1107" i="1"/>
  <c r="AI1107" i="1"/>
  <c r="AH1107" i="1"/>
  <c r="AG1107" i="1"/>
  <c r="AF1107" i="1"/>
  <c r="AE1107" i="1"/>
  <c r="AD1107" i="1"/>
  <c r="AC1107" i="1"/>
  <c r="AB1107" i="1"/>
  <c r="AA1107" i="1"/>
  <c r="Z1107" i="1"/>
  <c r="Y1107" i="1"/>
  <c r="X1107" i="1"/>
  <c r="W1107" i="1"/>
  <c r="V1107" i="1"/>
  <c r="U1107" i="1"/>
  <c r="T1107" i="1"/>
  <c r="AJ1107" i="1" s="1"/>
  <c r="AK1107" i="1" s="1"/>
  <c r="S1107" i="1"/>
  <c r="O1107" i="1"/>
  <c r="AO1106" i="1"/>
  <c r="AN1106" i="1"/>
  <c r="AM1106" i="1"/>
  <c r="AI1106" i="1"/>
  <c r="AH1106" i="1"/>
  <c r="AG1106" i="1"/>
  <c r="AF1106" i="1"/>
  <c r="AE1106" i="1"/>
  <c r="AD1106" i="1"/>
  <c r="AC1106" i="1"/>
  <c r="AB1106" i="1"/>
  <c r="AA1106" i="1"/>
  <c r="Z1106" i="1"/>
  <c r="Y1106" i="1"/>
  <c r="X1106" i="1"/>
  <c r="W1106" i="1"/>
  <c r="V1106" i="1"/>
  <c r="U1106" i="1"/>
  <c r="T1106" i="1"/>
  <c r="AJ1106" i="1" s="1"/>
  <c r="AK1106" i="1" s="1"/>
  <c r="S1106" i="1"/>
  <c r="O1106" i="1"/>
  <c r="AO1105" i="1"/>
  <c r="AN1105" i="1"/>
  <c r="AM1105" i="1"/>
  <c r="AI1105" i="1"/>
  <c r="AH1105" i="1"/>
  <c r="AG1105" i="1"/>
  <c r="AF1105" i="1"/>
  <c r="AE1105" i="1"/>
  <c r="AD1105" i="1"/>
  <c r="AC1105" i="1"/>
  <c r="AB1105" i="1"/>
  <c r="AA1105" i="1"/>
  <c r="Z1105" i="1"/>
  <c r="Y1105" i="1"/>
  <c r="X1105" i="1"/>
  <c r="W1105" i="1"/>
  <c r="V1105" i="1"/>
  <c r="U1105" i="1"/>
  <c r="T1105" i="1"/>
  <c r="AJ1105" i="1" s="1"/>
  <c r="AK1105" i="1" s="1"/>
  <c r="S1105" i="1"/>
  <c r="O1105" i="1"/>
  <c r="AO1104" i="1"/>
  <c r="AN1104" i="1"/>
  <c r="AM1104" i="1"/>
  <c r="AI1104" i="1"/>
  <c r="AH1104" i="1"/>
  <c r="AG1104" i="1"/>
  <c r="AF1104" i="1"/>
  <c r="AE1104" i="1"/>
  <c r="AD1104" i="1"/>
  <c r="AC1104" i="1"/>
  <c r="AB1104" i="1"/>
  <c r="AA1104" i="1"/>
  <c r="Z1104" i="1"/>
  <c r="Y1104" i="1"/>
  <c r="X1104" i="1"/>
  <c r="W1104" i="1"/>
  <c r="V1104" i="1"/>
  <c r="U1104" i="1"/>
  <c r="T1104" i="1"/>
  <c r="AJ1104" i="1" s="1"/>
  <c r="AK1104" i="1" s="1"/>
  <c r="S1104" i="1"/>
  <c r="O1104" i="1"/>
  <c r="AO1103" i="1"/>
  <c r="AN1103" i="1"/>
  <c r="AM1103" i="1"/>
  <c r="AI1103" i="1"/>
  <c r="AH1103" i="1"/>
  <c r="AG1103" i="1"/>
  <c r="AF1103" i="1"/>
  <c r="AE1103" i="1"/>
  <c r="AD1103" i="1"/>
  <c r="AC1103" i="1"/>
  <c r="AB1103" i="1"/>
  <c r="AA1103" i="1"/>
  <c r="Z1103" i="1"/>
  <c r="Y1103" i="1"/>
  <c r="X1103" i="1"/>
  <c r="W1103" i="1"/>
  <c r="V1103" i="1"/>
  <c r="U1103" i="1"/>
  <c r="T1103" i="1"/>
  <c r="AJ1103" i="1" s="1"/>
  <c r="AK1103" i="1" s="1"/>
  <c r="S1103" i="1"/>
  <c r="O1103" i="1"/>
  <c r="AO1102" i="1"/>
  <c r="AN1102" i="1"/>
  <c r="AM1102" i="1"/>
  <c r="AI1102" i="1"/>
  <c r="AH1102" i="1"/>
  <c r="AG1102" i="1"/>
  <c r="AF1102" i="1"/>
  <c r="AE1102" i="1"/>
  <c r="AD1102" i="1"/>
  <c r="AC1102" i="1"/>
  <c r="AB1102" i="1"/>
  <c r="AA1102" i="1"/>
  <c r="Z1102" i="1"/>
  <c r="Y1102" i="1"/>
  <c r="X1102" i="1"/>
  <c r="W1102" i="1"/>
  <c r="V1102" i="1"/>
  <c r="U1102" i="1"/>
  <c r="T1102" i="1"/>
  <c r="AJ1102" i="1" s="1"/>
  <c r="AK1102" i="1" s="1"/>
  <c r="S1102" i="1"/>
  <c r="O1102" i="1"/>
  <c r="AO1101" i="1"/>
  <c r="AN1101" i="1"/>
  <c r="AM1101" i="1"/>
  <c r="AI1101" i="1"/>
  <c r="AH1101" i="1"/>
  <c r="AG1101" i="1"/>
  <c r="AF1101" i="1"/>
  <c r="AE1101" i="1"/>
  <c r="AD1101" i="1"/>
  <c r="AC1101" i="1"/>
  <c r="AB1101" i="1"/>
  <c r="AA1101" i="1"/>
  <c r="Z1101" i="1"/>
  <c r="Y1101" i="1"/>
  <c r="X1101" i="1"/>
  <c r="W1101" i="1"/>
  <c r="V1101" i="1"/>
  <c r="U1101" i="1"/>
  <c r="T1101" i="1"/>
  <c r="AJ1101" i="1" s="1"/>
  <c r="AK1101" i="1" s="1"/>
  <c r="S1101" i="1"/>
  <c r="O1101" i="1"/>
  <c r="AO1100" i="1"/>
  <c r="AN1100" i="1"/>
  <c r="AM1100" i="1"/>
  <c r="AI1100" i="1"/>
  <c r="AH1100" i="1"/>
  <c r="AG1100" i="1"/>
  <c r="AF1100" i="1"/>
  <c r="AE1100" i="1"/>
  <c r="AD1100" i="1"/>
  <c r="AC1100" i="1"/>
  <c r="AB1100" i="1"/>
  <c r="AA1100" i="1"/>
  <c r="Z1100" i="1"/>
  <c r="Y1100" i="1"/>
  <c r="X1100" i="1"/>
  <c r="W1100" i="1"/>
  <c r="V1100" i="1"/>
  <c r="U1100" i="1"/>
  <c r="T1100" i="1"/>
  <c r="AJ1100" i="1" s="1"/>
  <c r="AK1100" i="1" s="1"/>
  <c r="S1100" i="1"/>
  <c r="O1100" i="1"/>
  <c r="AO1099" i="1"/>
  <c r="AN1099" i="1"/>
  <c r="AM1099" i="1"/>
  <c r="AI1099" i="1"/>
  <c r="AH1099" i="1"/>
  <c r="AG1099" i="1"/>
  <c r="AF1099" i="1"/>
  <c r="AE1099" i="1"/>
  <c r="AD1099" i="1"/>
  <c r="AC1099" i="1"/>
  <c r="AB1099" i="1"/>
  <c r="AA1099" i="1"/>
  <c r="Z1099" i="1"/>
  <c r="Y1099" i="1"/>
  <c r="X1099" i="1"/>
  <c r="W1099" i="1"/>
  <c r="V1099" i="1"/>
  <c r="U1099" i="1"/>
  <c r="T1099" i="1"/>
  <c r="AJ1099" i="1" s="1"/>
  <c r="AK1099" i="1" s="1"/>
  <c r="S1099" i="1"/>
  <c r="O1099" i="1"/>
  <c r="AO1098" i="1"/>
  <c r="AN1098" i="1"/>
  <c r="AM1098" i="1"/>
  <c r="AI1098" i="1"/>
  <c r="AH1098" i="1"/>
  <c r="AG1098" i="1"/>
  <c r="AF1098" i="1"/>
  <c r="AE1098" i="1"/>
  <c r="AD1098" i="1"/>
  <c r="AC1098" i="1"/>
  <c r="AB1098" i="1"/>
  <c r="AA1098" i="1"/>
  <c r="Z1098" i="1"/>
  <c r="Y1098" i="1"/>
  <c r="X1098" i="1"/>
  <c r="W1098" i="1"/>
  <c r="V1098" i="1"/>
  <c r="U1098" i="1"/>
  <c r="T1098" i="1"/>
  <c r="AJ1098" i="1" s="1"/>
  <c r="AK1098" i="1" s="1"/>
  <c r="S1098" i="1"/>
  <c r="O1098" i="1"/>
  <c r="AO1097" i="1"/>
  <c r="AN1097" i="1"/>
  <c r="AM1097" i="1"/>
  <c r="AI1097" i="1"/>
  <c r="AH1097" i="1"/>
  <c r="AG1097" i="1"/>
  <c r="AF1097" i="1"/>
  <c r="AE1097" i="1"/>
  <c r="AD1097" i="1"/>
  <c r="AC1097" i="1"/>
  <c r="AB1097" i="1"/>
  <c r="AA1097" i="1"/>
  <c r="Z1097" i="1"/>
  <c r="Y1097" i="1"/>
  <c r="X1097" i="1"/>
  <c r="W1097" i="1"/>
  <c r="V1097" i="1"/>
  <c r="U1097" i="1"/>
  <c r="T1097" i="1"/>
  <c r="AJ1097" i="1" s="1"/>
  <c r="AK1097" i="1" s="1"/>
  <c r="S1097" i="1"/>
  <c r="O1097" i="1"/>
  <c r="AO1096" i="1"/>
  <c r="AN1096" i="1"/>
  <c r="AM1096" i="1"/>
  <c r="AI1096" i="1"/>
  <c r="AH1096" i="1"/>
  <c r="AG1096" i="1"/>
  <c r="AF1096" i="1"/>
  <c r="AE1096" i="1"/>
  <c r="AD1096" i="1"/>
  <c r="AC1096" i="1"/>
  <c r="AB1096" i="1"/>
  <c r="AA1096" i="1"/>
  <c r="Z1096" i="1"/>
  <c r="Y1096" i="1"/>
  <c r="X1096" i="1"/>
  <c r="W1096" i="1"/>
  <c r="V1096" i="1"/>
  <c r="U1096" i="1"/>
  <c r="T1096" i="1"/>
  <c r="AJ1096" i="1" s="1"/>
  <c r="AK1096" i="1" s="1"/>
  <c r="S1096" i="1"/>
  <c r="O1096" i="1"/>
  <c r="AO1095" i="1"/>
  <c r="AN1095" i="1"/>
  <c r="AM1095" i="1"/>
  <c r="AI1095" i="1"/>
  <c r="AH1095" i="1"/>
  <c r="AG1095" i="1"/>
  <c r="AF1095" i="1"/>
  <c r="AE1095" i="1"/>
  <c r="AD1095" i="1"/>
  <c r="AC1095" i="1"/>
  <c r="AB1095" i="1"/>
  <c r="AA1095" i="1"/>
  <c r="Z1095" i="1"/>
  <c r="Y1095" i="1"/>
  <c r="X1095" i="1"/>
  <c r="W1095" i="1"/>
  <c r="V1095" i="1"/>
  <c r="U1095" i="1"/>
  <c r="T1095" i="1"/>
  <c r="AJ1095" i="1" s="1"/>
  <c r="AK1095" i="1" s="1"/>
  <c r="S1095" i="1"/>
  <c r="O1095" i="1"/>
  <c r="AO1094" i="1"/>
  <c r="AN1094" i="1"/>
  <c r="AM1094" i="1"/>
  <c r="AI1094" i="1"/>
  <c r="AH1094" i="1"/>
  <c r="AG1094" i="1"/>
  <c r="AF1094" i="1"/>
  <c r="AE1094" i="1"/>
  <c r="AD1094" i="1"/>
  <c r="AC1094" i="1"/>
  <c r="AB1094" i="1"/>
  <c r="AA1094" i="1"/>
  <c r="Z1094" i="1"/>
  <c r="Y1094" i="1"/>
  <c r="X1094" i="1"/>
  <c r="W1094" i="1"/>
  <c r="V1094" i="1"/>
  <c r="U1094" i="1"/>
  <c r="T1094" i="1"/>
  <c r="AJ1094" i="1" s="1"/>
  <c r="AK1094" i="1" s="1"/>
  <c r="S1094" i="1"/>
  <c r="O1094" i="1"/>
  <c r="AO1093" i="1"/>
  <c r="AN1093" i="1"/>
  <c r="AM1093" i="1"/>
  <c r="AI1093" i="1"/>
  <c r="AH1093" i="1"/>
  <c r="AG1093" i="1"/>
  <c r="AF1093" i="1"/>
  <c r="AE1093" i="1"/>
  <c r="AD1093" i="1"/>
  <c r="AC1093" i="1"/>
  <c r="AB1093" i="1"/>
  <c r="AA1093" i="1"/>
  <c r="Z1093" i="1"/>
  <c r="Y1093" i="1"/>
  <c r="X1093" i="1"/>
  <c r="W1093" i="1"/>
  <c r="V1093" i="1"/>
  <c r="U1093" i="1"/>
  <c r="T1093" i="1"/>
  <c r="AJ1093" i="1" s="1"/>
  <c r="AK1093" i="1" s="1"/>
  <c r="S1093" i="1"/>
  <c r="O1093" i="1"/>
  <c r="AO1092" i="1"/>
  <c r="AN1092" i="1"/>
  <c r="AM1092" i="1"/>
  <c r="AI1092" i="1"/>
  <c r="AH1092" i="1"/>
  <c r="AG1092" i="1"/>
  <c r="AF1092" i="1"/>
  <c r="AE1092" i="1"/>
  <c r="AD1092" i="1"/>
  <c r="AC1092" i="1"/>
  <c r="AB1092" i="1"/>
  <c r="AA1092" i="1"/>
  <c r="Z1092" i="1"/>
  <c r="Y1092" i="1"/>
  <c r="X1092" i="1"/>
  <c r="W1092" i="1"/>
  <c r="V1092" i="1"/>
  <c r="U1092" i="1"/>
  <c r="T1092" i="1"/>
  <c r="AJ1092" i="1" s="1"/>
  <c r="AK1092" i="1" s="1"/>
  <c r="S1092" i="1"/>
  <c r="O1092" i="1"/>
  <c r="AO1091" i="1"/>
  <c r="AN1091" i="1"/>
  <c r="AM1091" i="1"/>
  <c r="AI1091" i="1"/>
  <c r="AH1091" i="1"/>
  <c r="AG1091" i="1"/>
  <c r="AF1091" i="1"/>
  <c r="AE1091" i="1"/>
  <c r="AD1091" i="1"/>
  <c r="AC1091" i="1"/>
  <c r="AB1091" i="1"/>
  <c r="AA1091" i="1"/>
  <c r="Z1091" i="1"/>
  <c r="Y1091" i="1"/>
  <c r="X1091" i="1"/>
  <c r="W1091" i="1"/>
  <c r="V1091" i="1"/>
  <c r="U1091" i="1"/>
  <c r="T1091" i="1"/>
  <c r="AJ1091" i="1" s="1"/>
  <c r="AK1091" i="1" s="1"/>
  <c r="S1091" i="1"/>
  <c r="O1091" i="1"/>
  <c r="AO1090" i="1"/>
  <c r="AN1090" i="1"/>
  <c r="AM1090" i="1"/>
  <c r="AI1090" i="1"/>
  <c r="AH1090" i="1"/>
  <c r="AG1090" i="1"/>
  <c r="AF1090" i="1"/>
  <c r="AE1090" i="1"/>
  <c r="AD1090" i="1"/>
  <c r="AC1090" i="1"/>
  <c r="AB1090" i="1"/>
  <c r="AA1090" i="1"/>
  <c r="Z1090" i="1"/>
  <c r="Y1090" i="1"/>
  <c r="X1090" i="1"/>
  <c r="W1090" i="1"/>
  <c r="V1090" i="1"/>
  <c r="U1090" i="1"/>
  <c r="T1090" i="1"/>
  <c r="AJ1090" i="1" s="1"/>
  <c r="AK1090" i="1" s="1"/>
  <c r="S1090" i="1"/>
  <c r="O1090" i="1"/>
  <c r="AO1089" i="1"/>
  <c r="AN1089" i="1"/>
  <c r="AM1089" i="1"/>
  <c r="AI1089" i="1"/>
  <c r="AH1089" i="1"/>
  <c r="AG1089" i="1"/>
  <c r="AF1089" i="1"/>
  <c r="AE1089" i="1"/>
  <c r="AD1089" i="1"/>
  <c r="AC1089" i="1"/>
  <c r="AB1089" i="1"/>
  <c r="AA1089" i="1"/>
  <c r="Z1089" i="1"/>
  <c r="Y1089" i="1"/>
  <c r="X1089" i="1"/>
  <c r="W1089" i="1"/>
  <c r="V1089" i="1"/>
  <c r="U1089" i="1"/>
  <c r="T1089" i="1"/>
  <c r="AJ1089" i="1" s="1"/>
  <c r="AK1089" i="1" s="1"/>
  <c r="S1089" i="1"/>
  <c r="O1089" i="1"/>
  <c r="AO1088" i="1"/>
  <c r="AN1088" i="1"/>
  <c r="AM1088" i="1"/>
  <c r="AI1088" i="1"/>
  <c r="AH1088" i="1"/>
  <c r="AG1088" i="1"/>
  <c r="AF1088" i="1"/>
  <c r="AE1088" i="1"/>
  <c r="AD1088" i="1"/>
  <c r="AC1088" i="1"/>
  <c r="AB1088" i="1"/>
  <c r="AA1088" i="1"/>
  <c r="Z1088" i="1"/>
  <c r="Y1088" i="1"/>
  <c r="X1088" i="1"/>
  <c r="W1088" i="1"/>
  <c r="V1088" i="1"/>
  <c r="U1088" i="1"/>
  <c r="T1088" i="1"/>
  <c r="AJ1088" i="1" s="1"/>
  <c r="AK1088" i="1" s="1"/>
  <c r="S1088" i="1"/>
  <c r="O1088" i="1"/>
  <c r="AO1087" i="1"/>
  <c r="AN1087" i="1"/>
  <c r="AM1087" i="1"/>
  <c r="AI1087" i="1"/>
  <c r="AH1087" i="1"/>
  <c r="AG1087" i="1"/>
  <c r="AF1087" i="1"/>
  <c r="AE1087" i="1"/>
  <c r="AD1087" i="1"/>
  <c r="AC1087" i="1"/>
  <c r="AB1087" i="1"/>
  <c r="AA1087" i="1"/>
  <c r="Z1087" i="1"/>
  <c r="Y1087" i="1"/>
  <c r="X1087" i="1"/>
  <c r="W1087" i="1"/>
  <c r="V1087" i="1"/>
  <c r="U1087" i="1"/>
  <c r="T1087" i="1"/>
  <c r="AJ1087" i="1" s="1"/>
  <c r="AK1087" i="1" s="1"/>
  <c r="S1087" i="1"/>
  <c r="O1087" i="1"/>
  <c r="AO1086" i="1"/>
  <c r="AN1086" i="1"/>
  <c r="AM1086" i="1"/>
  <c r="AI1086" i="1"/>
  <c r="AH1086" i="1"/>
  <c r="AG1086" i="1"/>
  <c r="AF1086" i="1"/>
  <c r="AE1086" i="1"/>
  <c r="AD1086" i="1"/>
  <c r="AC1086" i="1"/>
  <c r="AB1086" i="1"/>
  <c r="AA1086" i="1"/>
  <c r="Z1086" i="1"/>
  <c r="Y1086" i="1"/>
  <c r="X1086" i="1"/>
  <c r="W1086" i="1"/>
  <c r="V1086" i="1"/>
  <c r="U1086" i="1"/>
  <c r="T1086" i="1"/>
  <c r="AJ1086" i="1" s="1"/>
  <c r="AK1086" i="1" s="1"/>
  <c r="S1086" i="1"/>
  <c r="O1086" i="1"/>
  <c r="AO1085" i="1"/>
  <c r="AN1085" i="1"/>
  <c r="AM1085" i="1"/>
  <c r="AI1085" i="1"/>
  <c r="AH1085" i="1"/>
  <c r="AG1085" i="1"/>
  <c r="AF1085" i="1"/>
  <c r="AE1085" i="1"/>
  <c r="AD1085" i="1"/>
  <c r="AC1085" i="1"/>
  <c r="AB1085" i="1"/>
  <c r="AA1085" i="1"/>
  <c r="Z1085" i="1"/>
  <c r="Y1085" i="1"/>
  <c r="X1085" i="1"/>
  <c r="W1085" i="1"/>
  <c r="V1085" i="1"/>
  <c r="U1085" i="1"/>
  <c r="T1085" i="1"/>
  <c r="AJ1085" i="1" s="1"/>
  <c r="AK1085" i="1" s="1"/>
  <c r="S1085" i="1"/>
  <c r="O1085" i="1"/>
  <c r="AO1084" i="1"/>
  <c r="AN1084" i="1"/>
  <c r="AM1084" i="1"/>
  <c r="AI1084" i="1"/>
  <c r="AH1084" i="1"/>
  <c r="AG1084" i="1"/>
  <c r="AF1084" i="1"/>
  <c r="AE1084" i="1"/>
  <c r="AD1084" i="1"/>
  <c r="AC1084" i="1"/>
  <c r="AB1084" i="1"/>
  <c r="AA1084" i="1"/>
  <c r="Z1084" i="1"/>
  <c r="Y1084" i="1"/>
  <c r="X1084" i="1"/>
  <c r="W1084" i="1"/>
  <c r="V1084" i="1"/>
  <c r="U1084" i="1"/>
  <c r="T1084" i="1"/>
  <c r="AJ1084" i="1" s="1"/>
  <c r="AK1084" i="1" s="1"/>
  <c r="S1084" i="1"/>
  <c r="O1084" i="1"/>
  <c r="AO1083" i="1"/>
  <c r="AN1083" i="1"/>
  <c r="AM1083" i="1"/>
  <c r="AI1083" i="1"/>
  <c r="AH1083" i="1"/>
  <c r="AG1083" i="1"/>
  <c r="AF1083" i="1"/>
  <c r="AE1083" i="1"/>
  <c r="AD1083" i="1"/>
  <c r="AC1083" i="1"/>
  <c r="AB1083" i="1"/>
  <c r="AA1083" i="1"/>
  <c r="Z1083" i="1"/>
  <c r="Y1083" i="1"/>
  <c r="X1083" i="1"/>
  <c r="W1083" i="1"/>
  <c r="V1083" i="1"/>
  <c r="U1083" i="1"/>
  <c r="T1083" i="1"/>
  <c r="AJ1083" i="1" s="1"/>
  <c r="AK1083" i="1" s="1"/>
  <c r="S1083" i="1"/>
  <c r="O1083" i="1"/>
  <c r="AO1082" i="1"/>
  <c r="AN1082" i="1"/>
  <c r="AM1082" i="1"/>
  <c r="AI1082" i="1"/>
  <c r="AH1082" i="1"/>
  <c r="AG1082" i="1"/>
  <c r="AF1082" i="1"/>
  <c r="AE1082" i="1"/>
  <c r="AD1082" i="1"/>
  <c r="AC1082" i="1"/>
  <c r="AB1082" i="1"/>
  <c r="AA1082" i="1"/>
  <c r="Z1082" i="1"/>
  <c r="Y1082" i="1"/>
  <c r="X1082" i="1"/>
  <c r="W1082" i="1"/>
  <c r="V1082" i="1"/>
  <c r="U1082" i="1"/>
  <c r="T1082" i="1"/>
  <c r="AJ1082" i="1" s="1"/>
  <c r="AK1082" i="1" s="1"/>
  <c r="S1082" i="1"/>
  <c r="O1082" i="1"/>
  <c r="AO1081" i="1"/>
  <c r="AN1081" i="1"/>
  <c r="AM1081" i="1"/>
  <c r="AI1081" i="1"/>
  <c r="AH1081" i="1"/>
  <c r="AG1081" i="1"/>
  <c r="AF1081" i="1"/>
  <c r="AE1081" i="1"/>
  <c r="AD1081" i="1"/>
  <c r="AC1081" i="1"/>
  <c r="AB1081" i="1"/>
  <c r="AA1081" i="1"/>
  <c r="Z1081" i="1"/>
  <c r="Y1081" i="1"/>
  <c r="X1081" i="1"/>
  <c r="W1081" i="1"/>
  <c r="V1081" i="1"/>
  <c r="U1081" i="1"/>
  <c r="T1081" i="1"/>
  <c r="AJ1081" i="1" s="1"/>
  <c r="AK1081" i="1" s="1"/>
  <c r="S1081" i="1"/>
  <c r="O1081" i="1"/>
  <c r="AO1080" i="1"/>
  <c r="AN1080" i="1"/>
  <c r="AM1080" i="1"/>
  <c r="AI1080" i="1"/>
  <c r="AH1080" i="1"/>
  <c r="AG1080" i="1"/>
  <c r="AF1080" i="1"/>
  <c r="AE1080" i="1"/>
  <c r="AD1080" i="1"/>
  <c r="AC1080" i="1"/>
  <c r="AB1080" i="1"/>
  <c r="AA1080" i="1"/>
  <c r="Z1080" i="1"/>
  <c r="Y1080" i="1"/>
  <c r="X1080" i="1"/>
  <c r="W1080" i="1"/>
  <c r="V1080" i="1"/>
  <c r="U1080" i="1"/>
  <c r="T1080" i="1"/>
  <c r="AJ1080" i="1" s="1"/>
  <c r="AK1080" i="1" s="1"/>
  <c r="S1080" i="1"/>
  <c r="O1080" i="1"/>
  <c r="AO1079" i="1"/>
  <c r="AN1079" i="1"/>
  <c r="AM1079" i="1"/>
  <c r="AI1079" i="1"/>
  <c r="AH1079" i="1"/>
  <c r="AG1079" i="1"/>
  <c r="AF1079" i="1"/>
  <c r="AE1079" i="1"/>
  <c r="AD1079" i="1"/>
  <c r="AC1079" i="1"/>
  <c r="AB1079" i="1"/>
  <c r="AA1079" i="1"/>
  <c r="Z1079" i="1"/>
  <c r="Y1079" i="1"/>
  <c r="X1079" i="1"/>
  <c r="W1079" i="1"/>
  <c r="V1079" i="1"/>
  <c r="U1079" i="1"/>
  <c r="T1079" i="1"/>
  <c r="AJ1079" i="1" s="1"/>
  <c r="AK1079" i="1" s="1"/>
  <c r="S1079" i="1"/>
  <c r="O1079" i="1"/>
  <c r="AO1078" i="1"/>
  <c r="AN1078" i="1"/>
  <c r="AM1078" i="1"/>
  <c r="AI1078" i="1"/>
  <c r="AH1078" i="1"/>
  <c r="AG1078" i="1"/>
  <c r="AF1078" i="1"/>
  <c r="AE1078" i="1"/>
  <c r="AD1078" i="1"/>
  <c r="AC1078" i="1"/>
  <c r="AB1078" i="1"/>
  <c r="AA1078" i="1"/>
  <c r="Z1078" i="1"/>
  <c r="Y1078" i="1"/>
  <c r="X1078" i="1"/>
  <c r="W1078" i="1"/>
  <c r="V1078" i="1"/>
  <c r="U1078" i="1"/>
  <c r="T1078" i="1"/>
  <c r="AJ1078" i="1" s="1"/>
  <c r="AK1078" i="1" s="1"/>
  <c r="S1078" i="1"/>
  <c r="O1078" i="1"/>
  <c r="AO1077" i="1"/>
  <c r="AN1077" i="1"/>
  <c r="AM1077" i="1"/>
  <c r="AI1077" i="1"/>
  <c r="AH1077" i="1"/>
  <c r="AG1077" i="1"/>
  <c r="AF1077" i="1"/>
  <c r="AE1077" i="1"/>
  <c r="AD1077" i="1"/>
  <c r="AC1077" i="1"/>
  <c r="AB1077" i="1"/>
  <c r="AA1077" i="1"/>
  <c r="Z1077" i="1"/>
  <c r="Y1077" i="1"/>
  <c r="X1077" i="1"/>
  <c r="W1077" i="1"/>
  <c r="V1077" i="1"/>
  <c r="U1077" i="1"/>
  <c r="T1077" i="1"/>
  <c r="AJ1077" i="1" s="1"/>
  <c r="AK1077" i="1" s="1"/>
  <c r="S1077" i="1"/>
  <c r="O1077" i="1"/>
  <c r="AO1076" i="1"/>
  <c r="AN1076" i="1"/>
  <c r="AM1076" i="1"/>
  <c r="AI1076" i="1"/>
  <c r="AH1076" i="1"/>
  <c r="AG1076" i="1"/>
  <c r="AF1076" i="1"/>
  <c r="AE1076" i="1"/>
  <c r="AD1076" i="1"/>
  <c r="AC1076" i="1"/>
  <c r="AB1076" i="1"/>
  <c r="AA1076" i="1"/>
  <c r="Z1076" i="1"/>
  <c r="Y1076" i="1"/>
  <c r="X1076" i="1"/>
  <c r="W1076" i="1"/>
  <c r="V1076" i="1"/>
  <c r="U1076" i="1"/>
  <c r="T1076" i="1"/>
  <c r="AJ1076" i="1" s="1"/>
  <c r="AK1076" i="1" s="1"/>
  <c r="S1076" i="1"/>
  <c r="O1076" i="1"/>
  <c r="AO1075" i="1"/>
  <c r="AN1075" i="1"/>
  <c r="AM1075" i="1"/>
  <c r="AI1075" i="1"/>
  <c r="AH1075" i="1"/>
  <c r="AG1075" i="1"/>
  <c r="AF1075" i="1"/>
  <c r="AE1075" i="1"/>
  <c r="AD1075" i="1"/>
  <c r="AC1075" i="1"/>
  <c r="AB1075" i="1"/>
  <c r="AA1075" i="1"/>
  <c r="Z1075" i="1"/>
  <c r="Y1075" i="1"/>
  <c r="X1075" i="1"/>
  <c r="W1075" i="1"/>
  <c r="V1075" i="1"/>
  <c r="U1075" i="1"/>
  <c r="T1075" i="1"/>
  <c r="AJ1075" i="1" s="1"/>
  <c r="AK1075" i="1" s="1"/>
  <c r="S1075" i="1"/>
  <c r="O1075" i="1"/>
  <c r="AO1074" i="1"/>
  <c r="AN1074" i="1"/>
  <c r="AM1074" i="1"/>
  <c r="AI1074" i="1"/>
  <c r="AH1074" i="1"/>
  <c r="AG1074" i="1"/>
  <c r="AF1074" i="1"/>
  <c r="AE1074" i="1"/>
  <c r="AD1074" i="1"/>
  <c r="AC1074" i="1"/>
  <c r="AB1074" i="1"/>
  <c r="AA1074" i="1"/>
  <c r="Z1074" i="1"/>
  <c r="Y1074" i="1"/>
  <c r="X1074" i="1"/>
  <c r="W1074" i="1"/>
  <c r="V1074" i="1"/>
  <c r="U1074" i="1"/>
  <c r="T1074" i="1"/>
  <c r="AJ1074" i="1" s="1"/>
  <c r="AK1074" i="1" s="1"/>
  <c r="S1074" i="1"/>
  <c r="O1074" i="1"/>
  <c r="AO1073" i="1"/>
  <c r="AN1073" i="1"/>
  <c r="AM1073" i="1"/>
  <c r="AI1073" i="1"/>
  <c r="AH1073" i="1"/>
  <c r="AG1073" i="1"/>
  <c r="AF1073" i="1"/>
  <c r="AE1073" i="1"/>
  <c r="AD1073" i="1"/>
  <c r="AC1073" i="1"/>
  <c r="AB1073" i="1"/>
  <c r="AA1073" i="1"/>
  <c r="Z1073" i="1"/>
  <c r="Y1073" i="1"/>
  <c r="X1073" i="1"/>
  <c r="W1073" i="1"/>
  <c r="V1073" i="1"/>
  <c r="U1073" i="1"/>
  <c r="T1073" i="1"/>
  <c r="AJ1073" i="1" s="1"/>
  <c r="AK1073" i="1" s="1"/>
  <c r="S1073" i="1"/>
  <c r="O1073" i="1"/>
  <c r="AO1072" i="1"/>
  <c r="AN1072" i="1"/>
  <c r="AM1072" i="1"/>
  <c r="AI1072" i="1"/>
  <c r="AH1072" i="1"/>
  <c r="AG1072" i="1"/>
  <c r="AF1072" i="1"/>
  <c r="AE1072" i="1"/>
  <c r="AD1072" i="1"/>
  <c r="AC1072" i="1"/>
  <c r="AB1072" i="1"/>
  <c r="AA1072" i="1"/>
  <c r="Z1072" i="1"/>
  <c r="Y1072" i="1"/>
  <c r="X1072" i="1"/>
  <c r="W1072" i="1"/>
  <c r="V1072" i="1"/>
  <c r="U1072" i="1"/>
  <c r="T1072" i="1"/>
  <c r="AJ1072" i="1" s="1"/>
  <c r="AK1072" i="1" s="1"/>
  <c r="S1072" i="1"/>
  <c r="O1072" i="1"/>
  <c r="AO1071" i="1"/>
  <c r="AN1071" i="1"/>
  <c r="AM1071" i="1"/>
  <c r="AI1071" i="1"/>
  <c r="AH1071" i="1"/>
  <c r="AG1071" i="1"/>
  <c r="AF1071" i="1"/>
  <c r="AE1071" i="1"/>
  <c r="AD1071" i="1"/>
  <c r="AC1071" i="1"/>
  <c r="AB1071" i="1"/>
  <c r="AA1071" i="1"/>
  <c r="Z1071" i="1"/>
  <c r="Y1071" i="1"/>
  <c r="X1071" i="1"/>
  <c r="W1071" i="1"/>
  <c r="V1071" i="1"/>
  <c r="U1071" i="1"/>
  <c r="T1071" i="1"/>
  <c r="AJ1071" i="1" s="1"/>
  <c r="AK1071" i="1" s="1"/>
  <c r="S1071" i="1"/>
  <c r="O1071" i="1"/>
  <c r="AO1070" i="1"/>
  <c r="AN1070" i="1"/>
  <c r="AM1070" i="1"/>
  <c r="AI1070" i="1"/>
  <c r="AH1070" i="1"/>
  <c r="AG1070" i="1"/>
  <c r="AF1070" i="1"/>
  <c r="AE1070" i="1"/>
  <c r="AD1070" i="1"/>
  <c r="AC1070" i="1"/>
  <c r="AB1070" i="1"/>
  <c r="AA1070" i="1"/>
  <c r="Z1070" i="1"/>
  <c r="Y1070" i="1"/>
  <c r="X1070" i="1"/>
  <c r="W1070" i="1"/>
  <c r="V1070" i="1"/>
  <c r="U1070" i="1"/>
  <c r="T1070" i="1"/>
  <c r="AJ1070" i="1" s="1"/>
  <c r="AK1070" i="1" s="1"/>
  <c r="S1070" i="1"/>
  <c r="O1070" i="1"/>
  <c r="AO1069" i="1"/>
  <c r="AN1069" i="1"/>
  <c r="AM1069" i="1"/>
  <c r="AI1069" i="1"/>
  <c r="AH1069" i="1"/>
  <c r="AG1069" i="1"/>
  <c r="AF1069" i="1"/>
  <c r="AE1069" i="1"/>
  <c r="AD1069" i="1"/>
  <c r="AC1069" i="1"/>
  <c r="AB1069" i="1"/>
  <c r="AA1069" i="1"/>
  <c r="Z1069" i="1"/>
  <c r="Y1069" i="1"/>
  <c r="X1069" i="1"/>
  <c r="W1069" i="1"/>
  <c r="V1069" i="1"/>
  <c r="U1069" i="1"/>
  <c r="T1069" i="1"/>
  <c r="AJ1069" i="1" s="1"/>
  <c r="AK1069" i="1" s="1"/>
  <c r="S1069" i="1"/>
  <c r="O1069" i="1"/>
  <c r="AO1068" i="1"/>
  <c r="AN1068" i="1"/>
  <c r="AM1068" i="1"/>
  <c r="AI1068" i="1"/>
  <c r="AH1068" i="1"/>
  <c r="AG1068" i="1"/>
  <c r="AF1068" i="1"/>
  <c r="AE1068" i="1"/>
  <c r="AD1068" i="1"/>
  <c r="AC1068" i="1"/>
  <c r="AB1068" i="1"/>
  <c r="AA1068" i="1"/>
  <c r="Z1068" i="1"/>
  <c r="Y1068" i="1"/>
  <c r="X1068" i="1"/>
  <c r="W1068" i="1"/>
  <c r="V1068" i="1"/>
  <c r="U1068" i="1"/>
  <c r="T1068" i="1"/>
  <c r="AJ1068" i="1" s="1"/>
  <c r="AK1068" i="1" s="1"/>
  <c r="S1068" i="1"/>
  <c r="O1068" i="1"/>
  <c r="AO1067" i="1"/>
  <c r="AN1067" i="1"/>
  <c r="AM1067" i="1"/>
  <c r="AI1067" i="1"/>
  <c r="AH1067" i="1"/>
  <c r="AG1067" i="1"/>
  <c r="AF1067" i="1"/>
  <c r="AE1067" i="1"/>
  <c r="AD1067" i="1"/>
  <c r="AC1067" i="1"/>
  <c r="AB1067" i="1"/>
  <c r="AA1067" i="1"/>
  <c r="Z1067" i="1"/>
  <c r="Y1067" i="1"/>
  <c r="X1067" i="1"/>
  <c r="W1067" i="1"/>
  <c r="V1067" i="1"/>
  <c r="U1067" i="1"/>
  <c r="T1067" i="1"/>
  <c r="AJ1067" i="1" s="1"/>
  <c r="AK1067" i="1" s="1"/>
  <c r="S1067" i="1"/>
  <c r="O1067" i="1"/>
  <c r="AO1066" i="1"/>
  <c r="AN1066" i="1"/>
  <c r="AM1066" i="1"/>
  <c r="AI1066" i="1"/>
  <c r="AH1066" i="1"/>
  <c r="AG1066" i="1"/>
  <c r="AF1066" i="1"/>
  <c r="AE1066" i="1"/>
  <c r="AD1066" i="1"/>
  <c r="AC1066" i="1"/>
  <c r="AB1066" i="1"/>
  <c r="AA1066" i="1"/>
  <c r="Z1066" i="1"/>
  <c r="Y1066" i="1"/>
  <c r="X1066" i="1"/>
  <c r="W1066" i="1"/>
  <c r="V1066" i="1"/>
  <c r="U1066" i="1"/>
  <c r="T1066" i="1"/>
  <c r="AJ1066" i="1" s="1"/>
  <c r="AK1066" i="1" s="1"/>
  <c r="S1066" i="1"/>
  <c r="O1066" i="1"/>
  <c r="AO1065" i="1"/>
  <c r="AN1065" i="1"/>
  <c r="AM1065" i="1"/>
  <c r="AI1065" i="1"/>
  <c r="AH1065" i="1"/>
  <c r="AG1065" i="1"/>
  <c r="AF1065" i="1"/>
  <c r="AE1065" i="1"/>
  <c r="AD1065" i="1"/>
  <c r="AC1065" i="1"/>
  <c r="AB1065" i="1"/>
  <c r="AA1065" i="1"/>
  <c r="Z1065" i="1"/>
  <c r="Y1065" i="1"/>
  <c r="X1065" i="1"/>
  <c r="W1065" i="1"/>
  <c r="V1065" i="1"/>
  <c r="U1065" i="1"/>
  <c r="T1065" i="1"/>
  <c r="AJ1065" i="1" s="1"/>
  <c r="AK1065" i="1" s="1"/>
  <c r="S1065" i="1"/>
  <c r="O1065" i="1"/>
  <c r="AO1064" i="1"/>
  <c r="AN1064" i="1"/>
  <c r="AM1064" i="1"/>
  <c r="AI1064" i="1"/>
  <c r="AH1064" i="1"/>
  <c r="AG1064" i="1"/>
  <c r="AF1064" i="1"/>
  <c r="AE1064" i="1"/>
  <c r="AD1064" i="1"/>
  <c r="AC1064" i="1"/>
  <c r="AB1064" i="1"/>
  <c r="AA1064" i="1"/>
  <c r="Z1064" i="1"/>
  <c r="Y1064" i="1"/>
  <c r="X1064" i="1"/>
  <c r="W1064" i="1"/>
  <c r="V1064" i="1"/>
  <c r="U1064" i="1"/>
  <c r="T1064" i="1"/>
  <c r="AJ1064" i="1" s="1"/>
  <c r="AK1064" i="1" s="1"/>
  <c r="S1064" i="1"/>
  <c r="O1064" i="1"/>
  <c r="AO1063" i="1"/>
  <c r="AN1063" i="1"/>
  <c r="AM1063" i="1"/>
  <c r="AI1063" i="1"/>
  <c r="AH1063" i="1"/>
  <c r="AG1063" i="1"/>
  <c r="AF1063" i="1"/>
  <c r="AE1063" i="1"/>
  <c r="AD1063" i="1"/>
  <c r="AC1063" i="1"/>
  <c r="AB1063" i="1"/>
  <c r="AA1063" i="1"/>
  <c r="Z1063" i="1"/>
  <c r="Y1063" i="1"/>
  <c r="X1063" i="1"/>
  <c r="W1063" i="1"/>
  <c r="V1063" i="1"/>
  <c r="U1063" i="1"/>
  <c r="T1063" i="1"/>
  <c r="AJ1063" i="1" s="1"/>
  <c r="AK1063" i="1" s="1"/>
  <c r="S1063" i="1"/>
  <c r="O1063" i="1"/>
  <c r="AO1062" i="1"/>
  <c r="AN1062" i="1"/>
  <c r="AM1062" i="1"/>
  <c r="AI1062" i="1"/>
  <c r="AH1062" i="1"/>
  <c r="AG1062" i="1"/>
  <c r="AF1062" i="1"/>
  <c r="AE1062" i="1"/>
  <c r="AD1062" i="1"/>
  <c r="AC1062" i="1"/>
  <c r="AB1062" i="1"/>
  <c r="AA1062" i="1"/>
  <c r="Z1062" i="1"/>
  <c r="Y1062" i="1"/>
  <c r="X1062" i="1"/>
  <c r="W1062" i="1"/>
  <c r="V1062" i="1"/>
  <c r="U1062" i="1"/>
  <c r="T1062" i="1"/>
  <c r="AJ1062" i="1" s="1"/>
  <c r="AK1062" i="1" s="1"/>
  <c r="S1062" i="1"/>
  <c r="O1062" i="1"/>
  <c r="AO1061" i="1"/>
  <c r="AN1061" i="1"/>
  <c r="AM1061" i="1"/>
  <c r="AI1061" i="1"/>
  <c r="AH1061" i="1"/>
  <c r="AG1061" i="1"/>
  <c r="AF1061" i="1"/>
  <c r="AE1061" i="1"/>
  <c r="AD1061" i="1"/>
  <c r="AC1061" i="1"/>
  <c r="AB1061" i="1"/>
  <c r="AA1061" i="1"/>
  <c r="Z1061" i="1"/>
  <c r="Y1061" i="1"/>
  <c r="X1061" i="1"/>
  <c r="W1061" i="1"/>
  <c r="V1061" i="1"/>
  <c r="U1061" i="1"/>
  <c r="T1061" i="1"/>
  <c r="AJ1061" i="1" s="1"/>
  <c r="AK1061" i="1" s="1"/>
  <c r="S1061" i="1"/>
  <c r="O1061" i="1"/>
  <c r="AO1060" i="1"/>
  <c r="AN1060" i="1"/>
  <c r="AM1060" i="1"/>
  <c r="AI1060" i="1"/>
  <c r="AH1060" i="1"/>
  <c r="AG1060" i="1"/>
  <c r="AF1060" i="1"/>
  <c r="AE1060" i="1"/>
  <c r="AD1060" i="1"/>
  <c r="AC1060" i="1"/>
  <c r="AB1060" i="1"/>
  <c r="AA1060" i="1"/>
  <c r="Z1060" i="1"/>
  <c r="Y1060" i="1"/>
  <c r="X1060" i="1"/>
  <c r="W1060" i="1"/>
  <c r="V1060" i="1"/>
  <c r="U1060" i="1"/>
  <c r="T1060" i="1"/>
  <c r="AJ1060" i="1" s="1"/>
  <c r="AK1060" i="1" s="1"/>
  <c r="S1060" i="1"/>
  <c r="O1060" i="1"/>
  <c r="AO1059" i="1"/>
  <c r="AN1059" i="1"/>
  <c r="AM1059" i="1"/>
  <c r="AI1059" i="1"/>
  <c r="AH1059" i="1"/>
  <c r="AG1059" i="1"/>
  <c r="AF1059" i="1"/>
  <c r="AE1059" i="1"/>
  <c r="AD1059" i="1"/>
  <c r="AC1059" i="1"/>
  <c r="AB1059" i="1"/>
  <c r="AA1059" i="1"/>
  <c r="Z1059" i="1"/>
  <c r="Y1059" i="1"/>
  <c r="X1059" i="1"/>
  <c r="W1059" i="1"/>
  <c r="V1059" i="1"/>
  <c r="U1059" i="1"/>
  <c r="T1059" i="1"/>
  <c r="AJ1059" i="1" s="1"/>
  <c r="AK1059" i="1" s="1"/>
  <c r="S1059" i="1"/>
  <c r="O1059" i="1"/>
  <c r="AO1058" i="1"/>
  <c r="AN1058" i="1"/>
  <c r="AM1058" i="1"/>
  <c r="AI1058" i="1"/>
  <c r="AH1058" i="1"/>
  <c r="AG1058" i="1"/>
  <c r="AF1058" i="1"/>
  <c r="AE1058" i="1"/>
  <c r="AD1058" i="1"/>
  <c r="AC1058" i="1"/>
  <c r="AB1058" i="1"/>
  <c r="AA1058" i="1"/>
  <c r="Z1058" i="1"/>
  <c r="Y1058" i="1"/>
  <c r="X1058" i="1"/>
  <c r="W1058" i="1"/>
  <c r="V1058" i="1"/>
  <c r="U1058" i="1"/>
  <c r="T1058" i="1"/>
  <c r="AJ1058" i="1" s="1"/>
  <c r="AK1058" i="1" s="1"/>
  <c r="S1058" i="1"/>
  <c r="O1058" i="1"/>
  <c r="AO1057" i="1"/>
  <c r="AN1057" i="1"/>
  <c r="AM1057" i="1"/>
  <c r="AI1057" i="1"/>
  <c r="AH1057" i="1"/>
  <c r="AG1057" i="1"/>
  <c r="AF1057" i="1"/>
  <c r="AE1057" i="1"/>
  <c r="AD1057" i="1"/>
  <c r="AC1057" i="1"/>
  <c r="AB1057" i="1"/>
  <c r="AA1057" i="1"/>
  <c r="Z1057" i="1"/>
  <c r="Y1057" i="1"/>
  <c r="X1057" i="1"/>
  <c r="W1057" i="1"/>
  <c r="V1057" i="1"/>
  <c r="U1057" i="1"/>
  <c r="T1057" i="1"/>
  <c r="AJ1057" i="1" s="1"/>
  <c r="AK1057" i="1" s="1"/>
  <c r="S1057" i="1"/>
  <c r="O1057" i="1"/>
  <c r="AO1056" i="1"/>
  <c r="AN1056" i="1"/>
  <c r="AM1056" i="1"/>
  <c r="AI1056" i="1"/>
  <c r="AH1056" i="1"/>
  <c r="AG1056" i="1"/>
  <c r="AF1056" i="1"/>
  <c r="AE1056" i="1"/>
  <c r="AD1056" i="1"/>
  <c r="AC1056" i="1"/>
  <c r="AB1056" i="1"/>
  <c r="AA1056" i="1"/>
  <c r="Z1056" i="1"/>
  <c r="Y1056" i="1"/>
  <c r="X1056" i="1"/>
  <c r="W1056" i="1"/>
  <c r="V1056" i="1"/>
  <c r="U1056" i="1"/>
  <c r="T1056" i="1"/>
  <c r="AJ1056" i="1" s="1"/>
  <c r="AK1056" i="1" s="1"/>
  <c r="S1056" i="1"/>
  <c r="O1056" i="1"/>
  <c r="AO1055" i="1"/>
  <c r="AN1055" i="1"/>
  <c r="AM1055" i="1"/>
  <c r="AI1055" i="1"/>
  <c r="AH1055" i="1"/>
  <c r="AG1055" i="1"/>
  <c r="AF1055" i="1"/>
  <c r="AE1055" i="1"/>
  <c r="AD1055" i="1"/>
  <c r="AC1055" i="1"/>
  <c r="AB1055" i="1"/>
  <c r="AA1055" i="1"/>
  <c r="Z1055" i="1"/>
  <c r="Y1055" i="1"/>
  <c r="X1055" i="1"/>
  <c r="W1055" i="1"/>
  <c r="V1055" i="1"/>
  <c r="U1055" i="1"/>
  <c r="T1055" i="1"/>
  <c r="AJ1055" i="1" s="1"/>
  <c r="AK1055" i="1" s="1"/>
  <c r="S1055" i="1"/>
  <c r="O1055" i="1"/>
  <c r="AO1054" i="1"/>
  <c r="AN1054" i="1"/>
  <c r="AM1054" i="1"/>
  <c r="AI1054" i="1"/>
  <c r="AH1054" i="1"/>
  <c r="AG1054" i="1"/>
  <c r="AF1054" i="1"/>
  <c r="AE1054" i="1"/>
  <c r="AD1054" i="1"/>
  <c r="AC1054" i="1"/>
  <c r="AB1054" i="1"/>
  <c r="AA1054" i="1"/>
  <c r="Z1054" i="1"/>
  <c r="Y1054" i="1"/>
  <c r="X1054" i="1"/>
  <c r="W1054" i="1"/>
  <c r="V1054" i="1"/>
  <c r="U1054" i="1"/>
  <c r="T1054" i="1"/>
  <c r="AJ1054" i="1" s="1"/>
  <c r="AK1054" i="1" s="1"/>
  <c r="S1054" i="1"/>
  <c r="O1054" i="1"/>
  <c r="AO1053" i="1"/>
  <c r="AN1053" i="1"/>
  <c r="AM1053" i="1"/>
  <c r="AI1053" i="1"/>
  <c r="AH1053" i="1"/>
  <c r="AG1053" i="1"/>
  <c r="AF1053" i="1"/>
  <c r="AE1053" i="1"/>
  <c r="AD1053" i="1"/>
  <c r="AC1053" i="1"/>
  <c r="AB1053" i="1"/>
  <c r="AA1053" i="1"/>
  <c r="Z1053" i="1"/>
  <c r="Y1053" i="1"/>
  <c r="X1053" i="1"/>
  <c r="W1053" i="1"/>
  <c r="V1053" i="1"/>
  <c r="U1053" i="1"/>
  <c r="T1053" i="1"/>
  <c r="AJ1053" i="1" s="1"/>
  <c r="AK1053" i="1" s="1"/>
  <c r="S1053" i="1"/>
  <c r="O1053" i="1"/>
  <c r="AO1052" i="1"/>
  <c r="AN1052" i="1"/>
  <c r="AM1052" i="1"/>
  <c r="AI1052" i="1"/>
  <c r="AH1052" i="1"/>
  <c r="AG1052" i="1"/>
  <c r="AF1052" i="1"/>
  <c r="AE1052" i="1"/>
  <c r="AD1052" i="1"/>
  <c r="AC1052" i="1"/>
  <c r="AB1052" i="1"/>
  <c r="AA1052" i="1"/>
  <c r="Z1052" i="1"/>
  <c r="Y1052" i="1"/>
  <c r="X1052" i="1"/>
  <c r="W1052" i="1"/>
  <c r="V1052" i="1"/>
  <c r="U1052" i="1"/>
  <c r="T1052" i="1"/>
  <c r="AJ1052" i="1" s="1"/>
  <c r="AK1052" i="1" s="1"/>
  <c r="S1052" i="1"/>
  <c r="O1052" i="1"/>
  <c r="AO1051" i="1"/>
  <c r="AN1051" i="1"/>
  <c r="AM1051" i="1"/>
  <c r="AI1051" i="1"/>
  <c r="AH1051" i="1"/>
  <c r="AG1051" i="1"/>
  <c r="AF1051" i="1"/>
  <c r="AE1051" i="1"/>
  <c r="AD1051" i="1"/>
  <c r="AC1051" i="1"/>
  <c r="AB1051" i="1"/>
  <c r="AA1051" i="1"/>
  <c r="Z1051" i="1"/>
  <c r="Y1051" i="1"/>
  <c r="X1051" i="1"/>
  <c r="W1051" i="1"/>
  <c r="V1051" i="1"/>
  <c r="U1051" i="1"/>
  <c r="T1051" i="1"/>
  <c r="AJ1051" i="1" s="1"/>
  <c r="AK1051" i="1" s="1"/>
  <c r="S1051" i="1"/>
  <c r="O1051" i="1"/>
  <c r="AO1050" i="1"/>
  <c r="AN1050" i="1"/>
  <c r="AM1050" i="1"/>
  <c r="AI1050" i="1"/>
  <c r="AH1050" i="1"/>
  <c r="AG1050" i="1"/>
  <c r="AF1050" i="1"/>
  <c r="AE1050" i="1"/>
  <c r="AD1050" i="1"/>
  <c r="AC1050" i="1"/>
  <c r="AB1050" i="1"/>
  <c r="AA1050" i="1"/>
  <c r="Z1050" i="1"/>
  <c r="Y1050" i="1"/>
  <c r="X1050" i="1"/>
  <c r="W1050" i="1"/>
  <c r="V1050" i="1"/>
  <c r="U1050" i="1"/>
  <c r="T1050" i="1"/>
  <c r="AJ1050" i="1" s="1"/>
  <c r="AK1050" i="1" s="1"/>
  <c r="S1050" i="1"/>
  <c r="O1050" i="1"/>
  <c r="AO1049" i="1"/>
  <c r="AN1049" i="1"/>
  <c r="AM1049" i="1"/>
  <c r="AI1049" i="1"/>
  <c r="AH1049" i="1"/>
  <c r="AG1049" i="1"/>
  <c r="AF1049" i="1"/>
  <c r="AE1049" i="1"/>
  <c r="AD1049" i="1"/>
  <c r="AC1049" i="1"/>
  <c r="AB1049" i="1"/>
  <c r="AA1049" i="1"/>
  <c r="Z1049" i="1"/>
  <c r="Y1049" i="1"/>
  <c r="X1049" i="1"/>
  <c r="W1049" i="1"/>
  <c r="V1049" i="1"/>
  <c r="U1049" i="1"/>
  <c r="T1049" i="1"/>
  <c r="AJ1049" i="1" s="1"/>
  <c r="AK1049" i="1" s="1"/>
  <c r="S1049" i="1"/>
  <c r="O1049" i="1"/>
  <c r="AO1048" i="1"/>
  <c r="AN1048" i="1"/>
  <c r="AM1048" i="1"/>
  <c r="AI1048" i="1"/>
  <c r="AH1048" i="1"/>
  <c r="AG1048" i="1"/>
  <c r="AF1048" i="1"/>
  <c r="AE1048" i="1"/>
  <c r="AD1048" i="1"/>
  <c r="AC1048" i="1"/>
  <c r="AB1048" i="1"/>
  <c r="AA1048" i="1"/>
  <c r="Z1048" i="1"/>
  <c r="Y1048" i="1"/>
  <c r="X1048" i="1"/>
  <c r="W1048" i="1"/>
  <c r="V1048" i="1"/>
  <c r="U1048" i="1"/>
  <c r="T1048" i="1"/>
  <c r="AJ1048" i="1" s="1"/>
  <c r="AK1048" i="1" s="1"/>
  <c r="S1048" i="1"/>
  <c r="O1048" i="1"/>
  <c r="AO1047" i="1"/>
  <c r="AN1047" i="1"/>
  <c r="AM1047" i="1"/>
  <c r="AI1047" i="1"/>
  <c r="AH1047" i="1"/>
  <c r="AG1047" i="1"/>
  <c r="AF1047" i="1"/>
  <c r="AE1047" i="1"/>
  <c r="AD1047" i="1"/>
  <c r="AC1047" i="1"/>
  <c r="AB1047" i="1"/>
  <c r="AA1047" i="1"/>
  <c r="Z1047" i="1"/>
  <c r="Y1047" i="1"/>
  <c r="X1047" i="1"/>
  <c r="W1047" i="1"/>
  <c r="V1047" i="1"/>
  <c r="U1047" i="1"/>
  <c r="T1047" i="1"/>
  <c r="AJ1047" i="1" s="1"/>
  <c r="AK1047" i="1" s="1"/>
  <c r="S1047" i="1"/>
  <c r="O1047" i="1"/>
  <c r="AO1046" i="1"/>
  <c r="AN1046" i="1"/>
  <c r="AM1046" i="1"/>
  <c r="AI1046" i="1"/>
  <c r="AH1046" i="1"/>
  <c r="AG1046" i="1"/>
  <c r="AF1046" i="1"/>
  <c r="AE1046" i="1"/>
  <c r="AD1046" i="1"/>
  <c r="AC1046" i="1"/>
  <c r="AB1046" i="1"/>
  <c r="AA1046" i="1"/>
  <c r="Z1046" i="1"/>
  <c r="Y1046" i="1"/>
  <c r="X1046" i="1"/>
  <c r="W1046" i="1"/>
  <c r="V1046" i="1"/>
  <c r="U1046" i="1"/>
  <c r="T1046" i="1"/>
  <c r="AJ1046" i="1" s="1"/>
  <c r="AK1046" i="1" s="1"/>
  <c r="S1046" i="1"/>
  <c r="O1046" i="1"/>
  <c r="AO1045" i="1"/>
  <c r="AN1045" i="1"/>
  <c r="AM1045" i="1"/>
  <c r="AI1045" i="1"/>
  <c r="AH1045" i="1"/>
  <c r="AG1045" i="1"/>
  <c r="AF1045" i="1"/>
  <c r="AE1045" i="1"/>
  <c r="AD1045" i="1"/>
  <c r="AC1045" i="1"/>
  <c r="AB1045" i="1"/>
  <c r="AA1045" i="1"/>
  <c r="Z1045" i="1"/>
  <c r="Y1045" i="1"/>
  <c r="X1045" i="1"/>
  <c r="W1045" i="1"/>
  <c r="V1045" i="1"/>
  <c r="U1045" i="1"/>
  <c r="T1045" i="1"/>
  <c r="AJ1045" i="1" s="1"/>
  <c r="AK1045" i="1" s="1"/>
  <c r="S1045" i="1"/>
  <c r="O1045" i="1"/>
  <c r="AO1044" i="1"/>
  <c r="AN1044" i="1"/>
  <c r="AM1044" i="1"/>
  <c r="AI1044" i="1"/>
  <c r="AH1044" i="1"/>
  <c r="AG1044" i="1"/>
  <c r="AF1044" i="1"/>
  <c r="AE1044" i="1"/>
  <c r="AD1044" i="1"/>
  <c r="AC1044" i="1"/>
  <c r="AB1044" i="1"/>
  <c r="AA1044" i="1"/>
  <c r="Z1044" i="1"/>
  <c r="Y1044" i="1"/>
  <c r="X1044" i="1"/>
  <c r="W1044" i="1"/>
  <c r="V1044" i="1"/>
  <c r="U1044" i="1"/>
  <c r="T1044" i="1"/>
  <c r="AJ1044" i="1" s="1"/>
  <c r="AK1044" i="1" s="1"/>
  <c r="S1044" i="1"/>
  <c r="O1044" i="1"/>
  <c r="AO1043" i="1"/>
  <c r="AN1043" i="1"/>
  <c r="AM1043" i="1"/>
  <c r="AI1043" i="1"/>
  <c r="AH1043" i="1"/>
  <c r="AG1043" i="1"/>
  <c r="AF1043" i="1"/>
  <c r="AE1043" i="1"/>
  <c r="AD1043" i="1"/>
  <c r="AC1043" i="1"/>
  <c r="AB1043" i="1"/>
  <c r="AA1043" i="1"/>
  <c r="Z1043" i="1"/>
  <c r="Y1043" i="1"/>
  <c r="X1043" i="1"/>
  <c r="W1043" i="1"/>
  <c r="V1043" i="1"/>
  <c r="U1043" i="1"/>
  <c r="T1043" i="1"/>
  <c r="AJ1043" i="1" s="1"/>
  <c r="AK1043" i="1" s="1"/>
  <c r="S1043" i="1"/>
  <c r="O1043" i="1"/>
  <c r="AO1042" i="1"/>
  <c r="AN1042" i="1"/>
  <c r="AM1042" i="1"/>
  <c r="AI1042" i="1"/>
  <c r="AH1042" i="1"/>
  <c r="AG1042" i="1"/>
  <c r="AF1042" i="1"/>
  <c r="AE1042" i="1"/>
  <c r="AD1042" i="1"/>
  <c r="AC1042" i="1"/>
  <c r="AB1042" i="1"/>
  <c r="AA1042" i="1"/>
  <c r="Z1042" i="1"/>
  <c r="Y1042" i="1"/>
  <c r="X1042" i="1"/>
  <c r="W1042" i="1"/>
  <c r="V1042" i="1"/>
  <c r="U1042" i="1"/>
  <c r="T1042" i="1"/>
  <c r="AJ1042" i="1" s="1"/>
  <c r="AK1042" i="1" s="1"/>
  <c r="S1042" i="1"/>
  <c r="O1042" i="1"/>
  <c r="AO1041" i="1"/>
  <c r="AN1041" i="1"/>
  <c r="AM1041" i="1"/>
  <c r="AI1041" i="1"/>
  <c r="AH1041" i="1"/>
  <c r="AG1041" i="1"/>
  <c r="AF1041" i="1"/>
  <c r="AE1041" i="1"/>
  <c r="AD1041" i="1"/>
  <c r="AC1041" i="1"/>
  <c r="AB1041" i="1"/>
  <c r="AA1041" i="1"/>
  <c r="Z1041" i="1"/>
  <c r="Y1041" i="1"/>
  <c r="X1041" i="1"/>
  <c r="W1041" i="1"/>
  <c r="V1041" i="1"/>
  <c r="U1041" i="1"/>
  <c r="T1041" i="1"/>
  <c r="AJ1041" i="1" s="1"/>
  <c r="AK1041" i="1" s="1"/>
  <c r="S1041" i="1"/>
  <c r="O1041" i="1"/>
  <c r="AO1040" i="1"/>
  <c r="AN1040" i="1"/>
  <c r="AM1040" i="1"/>
  <c r="AI1040" i="1"/>
  <c r="AH1040" i="1"/>
  <c r="AG1040" i="1"/>
  <c r="AF1040" i="1"/>
  <c r="AE1040" i="1"/>
  <c r="AD1040" i="1"/>
  <c r="AC1040" i="1"/>
  <c r="AB1040" i="1"/>
  <c r="AA1040" i="1"/>
  <c r="Z1040" i="1"/>
  <c r="Y1040" i="1"/>
  <c r="X1040" i="1"/>
  <c r="W1040" i="1"/>
  <c r="V1040" i="1"/>
  <c r="U1040" i="1"/>
  <c r="T1040" i="1"/>
  <c r="AJ1040" i="1" s="1"/>
  <c r="AK1040" i="1" s="1"/>
  <c r="S1040" i="1"/>
  <c r="O1040" i="1"/>
  <c r="AO1039" i="1"/>
  <c r="AN1039" i="1"/>
  <c r="AM1039" i="1"/>
  <c r="AI1039" i="1"/>
  <c r="AH1039" i="1"/>
  <c r="AG1039" i="1"/>
  <c r="AF1039" i="1"/>
  <c r="AE1039" i="1"/>
  <c r="AD1039" i="1"/>
  <c r="AC1039" i="1"/>
  <c r="AB1039" i="1"/>
  <c r="AA1039" i="1"/>
  <c r="Z1039" i="1"/>
  <c r="Y1039" i="1"/>
  <c r="X1039" i="1"/>
  <c r="W1039" i="1"/>
  <c r="V1039" i="1"/>
  <c r="U1039" i="1"/>
  <c r="T1039" i="1"/>
  <c r="AJ1039" i="1" s="1"/>
  <c r="AK1039" i="1" s="1"/>
  <c r="S1039" i="1"/>
  <c r="O1039" i="1"/>
  <c r="AO1038" i="1"/>
  <c r="AN1038" i="1"/>
  <c r="AM1038" i="1"/>
  <c r="AI1038" i="1"/>
  <c r="AH1038" i="1"/>
  <c r="AG1038" i="1"/>
  <c r="AF1038" i="1"/>
  <c r="AE1038" i="1"/>
  <c r="AD1038" i="1"/>
  <c r="AC1038" i="1"/>
  <c r="AB1038" i="1"/>
  <c r="AA1038" i="1"/>
  <c r="Z1038" i="1"/>
  <c r="Y1038" i="1"/>
  <c r="X1038" i="1"/>
  <c r="W1038" i="1"/>
  <c r="V1038" i="1"/>
  <c r="U1038" i="1"/>
  <c r="T1038" i="1"/>
  <c r="AJ1038" i="1" s="1"/>
  <c r="AK1038" i="1" s="1"/>
  <c r="S1038" i="1"/>
  <c r="O1038" i="1"/>
  <c r="AO1037" i="1"/>
  <c r="AN1037" i="1"/>
  <c r="AM1037" i="1"/>
  <c r="AI1037" i="1"/>
  <c r="AH1037" i="1"/>
  <c r="AG1037" i="1"/>
  <c r="AF1037" i="1"/>
  <c r="AE1037" i="1"/>
  <c r="AD1037" i="1"/>
  <c r="AC1037" i="1"/>
  <c r="AB1037" i="1"/>
  <c r="AA1037" i="1"/>
  <c r="Z1037" i="1"/>
  <c r="Y1037" i="1"/>
  <c r="X1037" i="1"/>
  <c r="W1037" i="1"/>
  <c r="V1037" i="1"/>
  <c r="U1037" i="1"/>
  <c r="T1037" i="1"/>
  <c r="AJ1037" i="1" s="1"/>
  <c r="AK1037" i="1" s="1"/>
  <c r="S1037" i="1"/>
  <c r="O1037" i="1"/>
  <c r="AO1036" i="1"/>
  <c r="AN1036" i="1"/>
  <c r="AM1036" i="1"/>
  <c r="AI1036" i="1"/>
  <c r="AH1036" i="1"/>
  <c r="AG1036" i="1"/>
  <c r="AF1036" i="1"/>
  <c r="AE1036" i="1"/>
  <c r="AD1036" i="1"/>
  <c r="AC1036" i="1"/>
  <c r="AB1036" i="1"/>
  <c r="AA1036" i="1"/>
  <c r="Z1036" i="1"/>
  <c r="Y1036" i="1"/>
  <c r="X1036" i="1"/>
  <c r="W1036" i="1"/>
  <c r="V1036" i="1"/>
  <c r="U1036" i="1"/>
  <c r="T1036" i="1"/>
  <c r="AJ1036" i="1" s="1"/>
  <c r="AK1036" i="1" s="1"/>
  <c r="S1036" i="1"/>
  <c r="O1036" i="1"/>
  <c r="AO1035" i="1"/>
  <c r="AN1035" i="1"/>
  <c r="AM1035" i="1"/>
  <c r="AI1035" i="1"/>
  <c r="AH1035" i="1"/>
  <c r="AG1035" i="1"/>
  <c r="AF1035" i="1"/>
  <c r="AE1035" i="1"/>
  <c r="AD1035" i="1"/>
  <c r="AC1035" i="1"/>
  <c r="AB1035" i="1"/>
  <c r="AA1035" i="1"/>
  <c r="Z1035" i="1"/>
  <c r="Y1035" i="1"/>
  <c r="X1035" i="1"/>
  <c r="W1035" i="1"/>
  <c r="V1035" i="1"/>
  <c r="U1035" i="1"/>
  <c r="T1035" i="1"/>
  <c r="AJ1035" i="1" s="1"/>
  <c r="AK1035" i="1" s="1"/>
  <c r="S1035" i="1"/>
  <c r="O1035" i="1"/>
  <c r="AO1034" i="1"/>
  <c r="AN1034" i="1"/>
  <c r="AM1034" i="1"/>
  <c r="AI1034" i="1"/>
  <c r="AH1034" i="1"/>
  <c r="AG1034" i="1"/>
  <c r="AF1034" i="1"/>
  <c r="AE1034" i="1"/>
  <c r="AD1034" i="1"/>
  <c r="AC1034" i="1"/>
  <c r="AB1034" i="1"/>
  <c r="AA1034" i="1"/>
  <c r="Z1034" i="1"/>
  <c r="Y1034" i="1"/>
  <c r="X1034" i="1"/>
  <c r="W1034" i="1"/>
  <c r="V1034" i="1"/>
  <c r="U1034" i="1"/>
  <c r="T1034" i="1"/>
  <c r="AJ1034" i="1" s="1"/>
  <c r="AK1034" i="1" s="1"/>
  <c r="S1034" i="1"/>
  <c r="O1034" i="1"/>
  <c r="AO1033" i="1"/>
  <c r="AN1033" i="1"/>
  <c r="AM1033" i="1"/>
  <c r="AI1033" i="1"/>
  <c r="AH1033" i="1"/>
  <c r="AG1033" i="1"/>
  <c r="AF1033" i="1"/>
  <c r="AE1033" i="1"/>
  <c r="AD1033" i="1"/>
  <c r="AC1033" i="1"/>
  <c r="AB1033" i="1"/>
  <c r="AA1033" i="1"/>
  <c r="Z1033" i="1"/>
  <c r="Y1033" i="1"/>
  <c r="X1033" i="1"/>
  <c r="W1033" i="1"/>
  <c r="V1033" i="1"/>
  <c r="U1033" i="1"/>
  <c r="T1033" i="1"/>
  <c r="AJ1033" i="1" s="1"/>
  <c r="AK1033" i="1" s="1"/>
  <c r="S1033" i="1"/>
  <c r="O1033" i="1"/>
  <c r="AO1032" i="1"/>
  <c r="AN1032" i="1"/>
  <c r="AM1032" i="1"/>
  <c r="AI1032" i="1"/>
  <c r="AH1032" i="1"/>
  <c r="AG1032" i="1"/>
  <c r="AF1032" i="1"/>
  <c r="AE1032" i="1"/>
  <c r="AD1032" i="1"/>
  <c r="AC1032" i="1"/>
  <c r="AB1032" i="1"/>
  <c r="AA1032" i="1"/>
  <c r="Z1032" i="1"/>
  <c r="Y1032" i="1"/>
  <c r="X1032" i="1"/>
  <c r="W1032" i="1"/>
  <c r="V1032" i="1"/>
  <c r="U1032" i="1"/>
  <c r="T1032" i="1"/>
  <c r="AJ1032" i="1" s="1"/>
  <c r="AK1032" i="1" s="1"/>
  <c r="S1032" i="1"/>
  <c r="O1032" i="1"/>
  <c r="AO1031" i="1"/>
  <c r="AN1031" i="1"/>
  <c r="AM1031" i="1"/>
  <c r="AI1031" i="1"/>
  <c r="AH1031" i="1"/>
  <c r="AG1031" i="1"/>
  <c r="AF1031" i="1"/>
  <c r="AE1031" i="1"/>
  <c r="AD1031" i="1"/>
  <c r="AC1031" i="1"/>
  <c r="AB1031" i="1"/>
  <c r="AA1031" i="1"/>
  <c r="Z1031" i="1"/>
  <c r="Y1031" i="1"/>
  <c r="X1031" i="1"/>
  <c r="W1031" i="1"/>
  <c r="V1031" i="1"/>
  <c r="U1031" i="1"/>
  <c r="T1031" i="1"/>
  <c r="AJ1031" i="1" s="1"/>
  <c r="AK1031" i="1" s="1"/>
  <c r="S1031" i="1"/>
  <c r="O1031" i="1"/>
  <c r="AO1030" i="1"/>
  <c r="AN1030" i="1"/>
  <c r="AM1030" i="1"/>
  <c r="AI1030" i="1"/>
  <c r="AH1030" i="1"/>
  <c r="AG1030" i="1"/>
  <c r="AF1030" i="1"/>
  <c r="AE1030" i="1"/>
  <c r="AD1030" i="1"/>
  <c r="AC1030" i="1"/>
  <c r="AB1030" i="1"/>
  <c r="AA1030" i="1"/>
  <c r="Z1030" i="1"/>
  <c r="Y1030" i="1"/>
  <c r="X1030" i="1"/>
  <c r="W1030" i="1"/>
  <c r="V1030" i="1"/>
  <c r="U1030" i="1"/>
  <c r="T1030" i="1"/>
  <c r="AJ1030" i="1" s="1"/>
  <c r="AK1030" i="1" s="1"/>
  <c r="S1030" i="1"/>
  <c r="O1030" i="1"/>
  <c r="AO1029" i="1"/>
  <c r="AN1029" i="1"/>
  <c r="AM1029" i="1"/>
  <c r="AI1029" i="1"/>
  <c r="AH1029" i="1"/>
  <c r="AG1029" i="1"/>
  <c r="AF1029" i="1"/>
  <c r="AE1029" i="1"/>
  <c r="AD1029" i="1"/>
  <c r="AC1029" i="1"/>
  <c r="AB1029" i="1"/>
  <c r="AA1029" i="1"/>
  <c r="Z1029" i="1"/>
  <c r="Y1029" i="1"/>
  <c r="X1029" i="1"/>
  <c r="W1029" i="1"/>
  <c r="V1029" i="1"/>
  <c r="U1029" i="1"/>
  <c r="T1029" i="1"/>
  <c r="AJ1029" i="1" s="1"/>
  <c r="AK1029" i="1" s="1"/>
  <c r="S1029" i="1"/>
  <c r="O1029" i="1"/>
  <c r="AO1028" i="1"/>
  <c r="AN1028" i="1"/>
  <c r="AM1028" i="1"/>
  <c r="AI1028" i="1"/>
  <c r="AH1028" i="1"/>
  <c r="AG1028" i="1"/>
  <c r="AF1028" i="1"/>
  <c r="AE1028" i="1"/>
  <c r="AD1028" i="1"/>
  <c r="AC1028" i="1"/>
  <c r="AB1028" i="1"/>
  <c r="AA1028" i="1"/>
  <c r="Z1028" i="1"/>
  <c r="Y1028" i="1"/>
  <c r="X1028" i="1"/>
  <c r="W1028" i="1"/>
  <c r="V1028" i="1"/>
  <c r="U1028" i="1"/>
  <c r="T1028" i="1"/>
  <c r="AJ1028" i="1" s="1"/>
  <c r="AK1028" i="1" s="1"/>
  <c r="S1028" i="1"/>
  <c r="O1028" i="1"/>
  <c r="AO1027" i="1"/>
  <c r="AN1027" i="1"/>
  <c r="AM1027" i="1"/>
  <c r="AI1027" i="1"/>
  <c r="AH1027" i="1"/>
  <c r="AG1027" i="1"/>
  <c r="AF1027" i="1"/>
  <c r="AE1027" i="1"/>
  <c r="AD1027" i="1"/>
  <c r="AC1027" i="1"/>
  <c r="AB1027" i="1"/>
  <c r="AA1027" i="1"/>
  <c r="Z1027" i="1"/>
  <c r="Y1027" i="1"/>
  <c r="X1027" i="1"/>
  <c r="W1027" i="1"/>
  <c r="V1027" i="1"/>
  <c r="U1027" i="1"/>
  <c r="T1027" i="1"/>
  <c r="AJ1027" i="1" s="1"/>
  <c r="AK1027" i="1" s="1"/>
  <c r="S1027" i="1"/>
  <c r="O1027" i="1"/>
  <c r="AO1026" i="1"/>
  <c r="AN1026" i="1"/>
  <c r="AM1026" i="1"/>
  <c r="AI1026" i="1"/>
  <c r="AH1026" i="1"/>
  <c r="AG1026" i="1"/>
  <c r="AF1026" i="1"/>
  <c r="AE1026" i="1"/>
  <c r="AD1026" i="1"/>
  <c r="AC1026" i="1"/>
  <c r="AB1026" i="1"/>
  <c r="AA1026" i="1"/>
  <c r="Z1026" i="1"/>
  <c r="Y1026" i="1"/>
  <c r="X1026" i="1"/>
  <c r="W1026" i="1"/>
  <c r="V1026" i="1"/>
  <c r="U1026" i="1"/>
  <c r="T1026" i="1"/>
  <c r="AJ1026" i="1" s="1"/>
  <c r="AK1026" i="1" s="1"/>
  <c r="S1026" i="1"/>
  <c r="O1026" i="1"/>
  <c r="AO1025" i="1"/>
  <c r="AN1025" i="1"/>
  <c r="AM1025" i="1"/>
  <c r="AI1025" i="1"/>
  <c r="AH1025" i="1"/>
  <c r="AG1025" i="1"/>
  <c r="AF1025" i="1"/>
  <c r="AE1025" i="1"/>
  <c r="AD1025" i="1"/>
  <c r="AC1025" i="1"/>
  <c r="AB1025" i="1"/>
  <c r="AA1025" i="1"/>
  <c r="Z1025" i="1"/>
  <c r="Y1025" i="1"/>
  <c r="X1025" i="1"/>
  <c r="W1025" i="1"/>
  <c r="V1025" i="1"/>
  <c r="U1025" i="1"/>
  <c r="T1025" i="1"/>
  <c r="AJ1025" i="1" s="1"/>
  <c r="AK1025" i="1" s="1"/>
  <c r="S1025" i="1"/>
  <c r="O1025" i="1"/>
  <c r="AO1024" i="1"/>
  <c r="AN1024" i="1"/>
  <c r="AM1024" i="1"/>
  <c r="AI1024" i="1"/>
  <c r="AH1024" i="1"/>
  <c r="AG1024" i="1"/>
  <c r="AF1024" i="1"/>
  <c r="AE1024" i="1"/>
  <c r="AD1024" i="1"/>
  <c r="AC1024" i="1"/>
  <c r="AB1024" i="1"/>
  <c r="AA1024" i="1"/>
  <c r="Z1024" i="1"/>
  <c r="Y1024" i="1"/>
  <c r="X1024" i="1"/>
  <c r="W1024" i="1"/>
  <c r="V1024" i="1"/>
  <c r="U1024" i="1"/>
  <c r="T1024" i="1"/>
  <c r="AJ1024" i="1" s="1"/>
  <c r="AK1024" i="1" s="1"/>
  <c r="S1024" i="1"/>
  <c r="O1024" i="1"/>
  <c r="AO1023" i="1"/>
  <c r="AN1023" i="1"/>
  <c r="AM1023" i="1"/>
  <c r="AI1023" i="1"/>
  <c r="AH1023" i="1"/>
  <c r="AG1023" i="1"/>
  <c r="AF1023" i="1"/>
  <c r="AE1023" i="1"/>
  <c r="AD1023" i="1"/>
  <c r="AC1023" i="1"/>
  <c r="AB1023" i="1"/>
  <c r="AA1023" i="1"/>
  <c r="Z1023" i="1"/>
  <c r="Y1023" i="1"/>
  <c r="X1023" i="1"/>
  <c r="W1023" i="1"/>
  <c r="V1023" i="1"/>
  <c r="U1023" i="1"/>
  <c r="T1023" i="1"/>
  <c r="AJ1023" i="1" s="1"/>
  <c r="AK1023" i="1" s="1"/>
  <c r="S1023" i="1"/>
  <c r="O1023" i="1"/>
  <c r="AO1022" i="1"/>
  <c r="AN1022" i="1"/>
  <c r="AM1022" i="1"/>
  <c r="AI1022" i="1"/>
  <c r="AH1022" i="1"/>
  <c r="AG1022" i="1"/>
  <c r="AF1022" i="1"/>
  <c r="AE1022" i="1"/>
  <c r="AD1022" i="1"/>
  <c r="AC1022" i="1"/>
  <c r="AB1022" i="1"/>
  <c r="AA1022" i="1"/>
  <c r="Z1022" i="1"/>
  <c r="Y1022" i="1"/>
  <c r="X1022" i="1"/>
  <c r="W1022" i="1"/>
  <c r="V1022" i="1"/>
  <c r="U1022" i="1"/>
  <c r="T1022" i="1"/>
  <c r="AJ1022" i="1" s="1"/>
  <c r="AK1022" i="1" s="1"/>
  <c r="S1022" i="1"/>
  <c r="O1022" i="1"/>
  <c r="AO1021" i="1"/>
  <c r="AN1021" i="1"/>
  <c r="AM1021" i="1"/>
  <c r="AI1021" i="1"/>
  <c r="AH1021" i="1"/>
  <c r="AG1021" i="1"/>
  <c r="AF1021" i="1"/>
  <c r="AE1021" i="1"/>
  <c r="AD1021" i="1"/>
  <c r="AC1021" i="1"/>
  <c r="AB1021" i="1"/>
  <c r="AA1021" i="1"/>
  <c r="Z1021" i="1"/>
  <c r="Y1021" i="1"/>
  <c r="X1021" i="1"/>
  <c r="W1021" i="1"/>
  <c r="V1021" i="1"/>
  <c r="U1021" i="1"/>
  <c r="T1021" i="1"/>
  <c r="AJ1021" i="1" s="1"/>
  <c r="AK1021" i="1" s="1"/>
  <c r="S1021" i="1"/>
  <c r="O1021" i="1"/>
  <c r="AO1020" i="1"/>
  <c r="AN1020" i="1"/>
  <c r="AM1020" i="1"/>
  <c r="AI1020" i="1"/>
  <c r="AH1020" i="1"/>
  <c r="AG1020" i="1"/>
  <c r="AF1020" i="1"/>
  <c r="AE1020" i="1"/>
  <c r="AD1020" i="1"/>
  <c r="AC1020" i="1"/>
  <c r="AB1020" i="1"/>
  <c r="AA1020" i="1"/>
  <c r="Z1020" i="1"/>
  <c r="Y1020" i="1"/>
  <c r="X1020" i="1"/>
  <c r="W1020" i="1"/>
  <c r="V1020" i="1"/>
  <c r="U1020" i="1"/>
  <c r="T1020" i="1"/>
  <c r="AJ1020" i="1" s="1"/>
  <c r="AK1020" i="1" s="1"/>
  <c r="S1020" i="1"/>
  <c r="O1020" i="1"/>
  <c r="AO1019" i="1"/>
  <c r="AN1019" i="1"/>
  <c r="AM1019" i="1"/>
  <c r="AI1019" i="1"/>
  <c r="AH1019" i="1"/>
  <c r="AG1019" i="1"/>
  <c r="AF1019" i="1"/>
  <c r="AE1019" i="1"/>
  <c r="AD1019" i="1"/>
  <c r="AC1019" i="1"/>
  <c r="AB1019" i="1"/>
  <c r="AA1019" i="1"/>
  <c r="Z1019" i="1"/>
  <c r="Y1019" i="1"/>
  <c r="X1019" i="1"/>
  <c r="W1019" i="1"/>
  <c r="V1019" i="1"/>
  <c r="U1019" i="1"/>
  <c r="T1019" i="1"/>
  <c r="AJ1019" i="1" s="1"/>
  <c r="AK1019" i="1" s="1"/>
  <c r="S1019" i="1"/>
  <c r="O1019" i="1"/>
  <c r="AO1018" i="1"/>
  <c r="AN1018" i="1"/>
  <c r="AM1018" i="1"/>
  <c r="AI1018" i="1"/>
  <c r="AH1018" i="1"/>
  <c r="AG1018" i="1"/>
  <c r="AF1018" i="1"/>
  <c r="AE1018" i="1"/>
  <c r="AD1018" i="1"/>
  <c r="AC1018" i="1"/>
  <c r="AB1018" i="1"/>
  <c r="AA1018" i="1"/>
  <c r="Z1018" i="1"/>
  <c r="Y1018" i="1"/>
  <c r="X1018" i="1"/>
  <c r="W1018" i="1"/>
  <c r="V1018" i="1"/>
  <c r="U1018" i="1"/>
  <c r="T1018" i="1"/>
  <c r="AJ1018" i="1" s="1"/>
  <c r="AK1018" i="1" s="1"/>
  <c r="S1018" i="1"/>
  <c r="O1018" i="1"/>
  <c r="AO1017" i="1"/>
  <c r="AN1017" i="1"/>
  <c r="AM1017" i="1"/>
  <c r="AI1017" i="1"/>
  <c r="AH1017" i="1"/>
  <c r="AG1017" i="1"/>
  <c r="AF1017" i="1"/>
  <c r="AE1017" i="1"/>
  <c r="AD1017" i="1"/>
  <c r="AC1017" i="1"/>
  <c r="AB1017" i="1"/>
  <c r="AA1017" i="1"/>
  <c r="Z1017" i="1"/>
  <c r="Y1017" i="1"/>
  <c r="X1017" i="1"/>
  <c r="W1017" i="1"/>
  <c r="V1017" i="1"/>
  <c r="U1017" i="1"/>
  <c r="T1017" i="1"/>
  <c r="AJ1017" i="1" s="1"/>
  <c r="AK1017" i="1" s="1"/>
  <c r="S1017" i="1"/>
  <c r="O1017" i="1"/>
  <c r="AO1016" i="1"/>
  <c r="AN1016" i="1"/>
  <c r="AM1016" i="1"/>
  <c r="AI1016" i="1"/>
  <c r="AH1016" i="1"/>
  <c r="AG1016" i="1"/>
  <c r="AF1016" i="1"/>
  <c r="AE1016" i="1"/>
  <c r="AD1016" i="1"/>
  <c r="AC1016" i="1"/>
  <c r="AB1016" i="1"/>
  <c r="AA1016" i="1"/>
  <c r="Z1016" i="1"/>
  <c r="Y1016" i="1"/>
  <c r="X1016" i="1"/>
  <c r="W1016" i="1"/>
  <c r="V1016" i="1"/>
  <c r="U1016" i="1"/>
  <c r="T1016" i="1"/>
  <c r="AJ1016" i="1" s="1"/>
  <c r="AK1016" i="1" s="1"/>
  <c r="S1016" i="1"/>
  <c r="O1016" i="1"/>
  <c r="AO1015" i="1"/>
  <c r="AN1015" i="1"/>
  <c r="AM1015" i="1"/>
  <c r="AI1015" i="1"/>
  <c r="AH1015" i="1"/>
  <c r="AG1015" i="1"/>
  <c r="AF1015" i="1"/>
  <c r="AE1015" i="1"/>
  <c r="AD1015" i="1"/>
  <c r="AC1015" i="1"/>
  <c r="AB1015" i="1"/>
  <c r="AA1015" i="1"/>
  <c r="Z1015" i="1"/>
  <c r="Y1015" i="1"/>
  <c r="X1015" i="1"/>
  <c r="W1015" i="1"/>
  <c r="V1015" i="1"/>
  <c r="U1015" i="1"/>
  <c r="T1015" i="1"/>
  <c r="AJ1015" i="1" s="1"/>
  <c r="AK1015" i="1" s="1"/>
  <c r="S1015" i="1"/>
  <c r="O1015" i="1"/>
  <c r="AO1014" i="1"/>
  <c r="AN1014" i="1"/>
  <c r="AM1014" i="1"/>
  <c r="AI1014" i="1"/>
  <c r="AH1014" i="1"/>
  <c r="AG1014" i="1"/>
  <c r="AF1014" i="1"/>
  <c r="AE1014" i="1"/>
  <c r="AD1014" i="1"/>
  <c r="AC1014" i="1"/>
  <c r="AB1014" i="1"/>
  <c r="AA1014" i="1"/>
  <c r="Z1014" i="1"/>
  <c r="Y1014" i="1"/>
  <c r="X1014" i="1"/>
  <c r="W1014" i="1"/>
  <c r="V1014" i="1"/>
  <c r="U1014" i="1"/>
  <c r="T1014" i="1"/>
  <c r="AJ1014" i="1" s="1"/>
  <c r="AK1014" i="1" s="1"/>
  <c r="S1014" i="1"/>
  <c r="O1014" i="1"/>
  <c r="AO1013" i="1"/>
  <c r="AN1013" i="1"/>
  <c r="AM1013" i="1"/>
  <c r="AI1013" i="1"/>
  <c r="AH1013" i="1"/>
  <c r="AG1013" i="1"/>
  <c r="AF1013" i="1"/>
  <c r="AE1013" i="1"/>
  <c r="AD1013" i="1"/>
  <c r="AC1013" i="1"/>
  <c r="AB1013" i="1"/>
  <c r="AA1013" i="1"/>
  <c r="Z1013" i="1"/>
  <c r="Y1013" i="1"/>
  <c r="X1013" i="1"/>
  <c r="W1013" i="1"/>
  <c r="V1013" i="1"/>
  <c r="U1013" i="1"/>
  <c r="T1013" i="1"/>
  <c r="AJ1013" i="1" s="1"/>
  <c r="AK1013" i="1" s="1"/>
  <c r="S1013" i="1"/>
  <c r="O1013" i="1"/>
  <c r="AO1012" i="1"/>
  <c r="AN1012" i="1"/>
  <c r="AM1012" i="1"/>
  <c r="AI1012" i="1"/>
  <c r="AH1012" i="1"/>
  <c r="AG1012" i="1"/>
  <c r="AF1012" i="1"/>
  <c r="AE1012" i="1"/>
  <c r="AD1012" i="1"/>
  <c r="AC1012" i="1"/>
  <c r="AB1012" i="1"/>
  <c r="AA1012" i="1"/>
  <c r="Z1012" i="1"/>
  <c r="Y1012" i="1"/>
  <c r="X1012" i="1"/>
  <c r="W1012" i="1"/>
  <c r="V1012" i="1"/>
  <c r="U1012" i="1"/>
  <c r="T1012" i="1"/>
  <c r="AJ1012" i="1" s="1"/>
  <c r="AK1012" i="1" s="1"/>
  <c r="S1012" i="1"/>
  <c r="O1012" i="1"/>
  <c r="AO1011" i="1"/>
  <c r="AN1011" i="1"/>
  <c r="AM1011" i="1"/>
  <c r="AI1011" i="1"/>
  <c r="AH1011" i="1"/>
  <c r="AG1011" i="1"/>
  <c r="AF1011" i="1"/>
  <c r="AE1011" i="1"/>
  <c r="AD1011" i="1"/>
  <c r="AC1011" i="1"/>
  <c r="AB1011" i="1"/>
  <c r="AA1011" i="1"/>
  <c r="Z1011" i="1"/>
  <c r="Y1011" i="1"/>
  <c r="X1011" i="1"/>
  <c r="W1011" i="1"/>
  <c r="V1011" i="1"/>
  <c r="U1011" i="1"/>
  <c r="T1011" i="1"/>
  <c r="AJ1011" i="1" s="1"/>
  <c r="AK1011" i="1" s="1"/>
  <c r="S1011" i="1"/>
  <c r="O1011" i="1"/>
  <c r="AO1010" i="1"/>
  <c r="AN1010" i="1"/>
  <c r="AM1010" i="1"/>
  <c r="AI1010" i="1"/>
  <c r="AH1010" i="1"/>
  <c r="AG1010" i="1"/>
  <c r="AF1010" i="1"/>
  <c r="AE1010" i="1"/>
  <c r="AD1010" i="1"/>
  <c r="AC1010" i="1"/>
  <c r="AB1010" i="1"/>
  <c r="AA1010" i="1"/>
  <c r="Z1010" i="1"/>
  <c r="Y1010" i="1"/>
  <c r="X1010" i="1"/>
  <c r="W1010" i="1"/>
  <c r="V1010" i="1"/>
  <c r="U1010" i="1"/>
  <c r="T1010" i="1"/>
  <c r="AJ1010" i="1" s="1"/>
  <c r="AK1010" i="1" s="1"/>
  <c r="S1010" i="1"/>
  <c r="O1010" i="1"/>
  <c r="AO1009" i="1"/>
  <c r="AN1009" i="1"/>
  <c r="AM1009" i="1"/>
  <c r="AI1009" i="1"/>
  <c r="AH1009" i="1"/>
  <c r="AG1009" i="1"/>
  <c r="AF1009" i="1"/>
  <c r="AE1009" i="1"/>
  <c r="AD1009" i="1"/>
  <c r="AC1009" i="1"/>
  <c r="AB1009" i="1"/>
  <c r="AA1009" i="1"/>
  <c r="Z1009" i="1"/>
  <c r="Y1009" i="1"/>
  <c r="X1009" i="1"/>
  <c r="W1009" i="1"/>
  <c r="V1009" i="1"/>
  <c r="U1009" i="1"/>
  <c r="T1009" i="1"/>
  <c r="AJ1009" i="1" s="1"/>
  <c r="AK1009" i="1" s="1"/>
  <c r="S1009" i="1"/>
  <c r="O1009" i="1"/>
  <c r="AO1008" i="1"/>
  <c r="AN1008" i="1"/>
  <c r="AM1008" i="1"/>
  <c r="AI1008" i="1"/>
  <c r="AH1008" i="1"/>
  <c r="AG1008" i="1"/>
  <c r="AF1008" i="1"/>
  <c r="AE1008" i="1"/>
  <c r="AD1008" i="1"/>
  <c r="AC1008" i="1"/>
  <c r="AB1008" i="1"/>
  <c r="AA1008" i="1"/>
  <c r="Z1008" i="1"/>
  <c r="Y1008" i="1"/>
  <c r="X1008" i="1"/>
  <c r="W1008" i="1"/>
  <c r="V1008" i="1"/>
  <c r="U1008" i="1"/>
  <c r="T1008" i="1"/>
  <c r="AJ1008" i="1" s="1"/>
  <c r="AK1008" i="1" s="1"/>
  <c r="S1008" i="1"/>
  <c r="O1008" i="1"/>
  <c r="AO1007" i="1"/>
  <c r="AN1007" i="1"/>
  <c r="AM1007" i="1"/>
  <c r="AI1007" i="1"/>
  <c r="AH1007" i="1"/>
  <c r="AG1007" i="1"/>
  <c r="AF1007" i="1"/>
  <c r="AE1007" i="1"/>
  <c r="AD1007" i="1"/>
  <c r="AC1007" i="1"/>
  <c r="AB1007" i="1"/>
  <c r="AA1007" i="1"/>
  <c r="Z1007" i="1"/>
  <c r="Y1007" i="1"/>
  <c r="X1007" i="1"/>
  <c r="W1007" i="1"/>
  <c r="V1007" i="1"/>
  <c r="U1007" i="1"/>
  <c r="T1007" i="1"/>
  <c r="AJ1007" i="1" s="1"/>
  <c r="AK1007" i="1" s="1"/>
  <c r="S1007" i="1"/>
  <c r="O1007" i="1"/>
  <c r="AO1006" i="1"/>
  <c r="AN1006" i="1"/>
  <c r="AM1006" i="1"/>
  <c r="AI1006" i="1"/>
  <c r="AH1006" i="1"/>
  <c r="AG1006" i="1"/>
  <c r="AF1006" i="1"/>
  <c r="AE1006" i="1"/>
  <c r="AD1006" i="1"/>
  <c r="AC1006" i="1"/>
  <c r="AB1006" i="1"/>
  <c r="AA1006" i="1"/>
  <c r="Z1006" i="1"/>
  <c r="Y1006" i="1"/>
  <c r="X1006" i="1"/>
  <c r="W1006" i="1"/>
  <c r="V1006" i="1"/>
  <c r="U1006" i="1"/>
  <c r="T1006" i="1"/>
  <c r="AJ1006" i="1" s="1"/>
  <c r="AK1006" i="1" s="1"/>
  <c r="S1006" i="1"/>
  <c r="O1006" i="1"/>
  <c r="AO1005" i="1"/>
  <c r="AN1005" i="1"/>
  <c r="AM1005" i="1"/>
  <c r="AI1005" i="1"/>
  <c r="AH1005" i="1"/>
  <c r="AG1005" i="1"/>
  <c r="AF1005" i="1"/>
  <c r="AE1005" i="1"/>
  <c r="AD1005" i="1"/>
  <c r="AC1005" i="1"/>
  <c r="AB1005" i="1"/>
  <c r="AA1005" i="1"/>
  <c r="Z1005" i="1"/>
  <c r="Y1005" i="1"/>
  <c r="X1005" i="1"/>
  <c r="W1005" i="1"/>
  <c r="V1005" i="1"/>
  <c r="U1005" i="1"/>
  <c r="T1005" i="1"/>
  <c r="AJ1005" i="1" s="1"/>
  <c r="AK1005" i="1" s="1"/>
  <c r="S1005" i="1"/>
  <c r="O1005" i="1"/>
  <c r="AO1004" i="1"/>
  <c r="AN1004" i="1"/>
  <c r="AM1004" i="1"/>
  <c r="AI1004" i="1"/>
  <c r="AH1004" i="1"/>
  <c r="AG1004" i="1"/>
  <c r="AF1004" i="1"/>
  <c r="AE1004" i="1"/>
  <c r="AD1004" i="1"/>
  <c r="AC1004" i="1"/>
  <c r="AB1004" i="1"/>
  <c r="AA1004" i="1"/>
  <c r="Z1004" i="1"/>
  <c r="Y1004" i="1"/>
  <c r="X1004" i="1"/>
  <c r="W1004" i="1"/>
  <c r="V1004" i="1"/>
  <c r="U1004" i="1"/>
  <c r="T1004" i="1"/>
  <c r="AJ1004" i="1" s="1"/>
  <c r="AK1004" i="1" s="1"/>
  <c r="S1004" i="1"/>
  <c r="O1004" i="1"/>
  <c r="AO1003" i="1"/>
  <c r="AN1003" i="1"/>
  <c r="AM1003" i="1"/>
  <c r="AI1003" i="1"/>
  <c r="AH1003" i="1"/>
  <c r="AG1003" i="1"/>
  <c r="AF1003" i="1"/>
  <c r="AE1003" i="1"/>
  <c r="AD1003" i="1"/>
  <c r="AC1003" i="1"/>
  <c r="AB1003" i="1"/>
  <c r="AA1003" i="1"/>
  <c r="Z1003" i="1"/>
  <c r="Y1003" i="1"/>
  <c r="X1003" i="1"/>
  <c r="W1003" i="1"/>
  <c r="V1003" i="1"/>
  <c r="U1003" i="1"/>
  <c r="T1003" i="1"/>
  <c r="AJ1003" i="1" s="1"/>
  <c r="AK1003" i="1" s="1"/>
  <c r="S1003" i="1"/>
  <c r="O1003" i="1"/>
  <c r="AO1002" i="1"/>
  <c r="AN1002" i="1"/>
  <c r="AM1002" i="1"/>
  <c r="AI1002" i="1"/>
  <c r="AH1002" i="1"/>
  <c r="AG1002" i="1"/>
  <c r="AF1002" i="1"/>
  <c r="AE1002" i="1"/>
  <c r="AD1002" i="1"/>
  <c r="AC1002" i="1"/>
  <c r="AB1002" i="1"/>
  <c r="AA1002" i="1"/>
  <c r="Z1002" i="1"/>
  <c r="Y1002" i="1"/>
  <c r="X1002" i="1"/>
  <c r="W1002" i="1"/>
  <c r="V1002" i="1"/>
  <c r="U1002" i="1"/>
  <c r="T1002" i="1"/>
  <c r="AJ1002" i="1" s="1"/>
  <c r="AK1002" i="1" s="1"/>
  <c r="S1002" i="1"/>
  <c r="O1002" i="1"/>
  <c r="AO1001" i="1"/>
  <c r="AN1001" i="1"/>
  <c r="AM1001" i="1"/>
  <c r="AI1001" i="1"/>
  <c r="AH1001" i="1"/>
  <c r="AG1001" i="1"/>
  <c r="AF1001" i="1"/>
  <c r="AE1001" i="1"/>
  <c r="AD1001" i="1"/>
  <c r="AC1001" i="1"/>
  <c r="AB1001" i="1"/>
  <c r="AA1001" i="1"/>
  <c r="Z1001" i="1"/>
  <c r="Y1001" i="1"/>
  <c r="X1001" i="1"/>
  <c r="W1001" i="1"/>
  <c r="V1001" i="1"/>
  <c r="U1001" i="1"/>
  <c r="T1001" i="1"/>
  <c r="AJ1001" i="1" s="1"/>
  <c r="AK1001" i="1" s="1"/>
  <c r="S1001" i="1"/>
  <c r="O1001" i="1"/>
  <c r="AO1000" i="1"/>
  <c r="AN1000" i="1"/>
  <c r="AM1000" i="1"/>
  <c r="AI1000" i="1"/>
  <c r="AH1000" i="1"/>
  <c r="AG1000" i="1"/>
  <c r="AF1000" i="1"/>
  <c r="AE1000" i="1"/>
  <c r="AD1000" i="1"/>
  <c r="AC1000" i="1"/>
  <c r="AB1000" i="1"/>
  <c r="AA1000" i="1"/>
  <c r="Z1000" i="1"/>
  <c r="Y1000" i="1"/>
  <c r="X1000" i="1"/>
  <c r="W1000" i="1"/>
  <c r="V1000" i="1"/>
  <c r="U1000" i="1"/>
  <c r="T1000" i="1"/>
  <c r="AJ1000" i="1" s="1"/>
  <c r="AK1000" i="1" s="1"/>
  <c r="S1000" i="1"/>
  <c r="O1000" i="1"/>
  <c r="AO999" i="1"/>
  <c r="AN999" i="1"/>
  <c r="AM999" i="1"/>
  <c r="AI999" i="1"/>
  <c r="AH999" i="1"/>
  <c r="AG999" i="1"/>
  <c r="AF999" i="1"/>
  <c r="AE999" i="1"/>
  <c r="AD999" i="1"/>
  <c r="AC999" i="1"/>
  <c r="AB999" i="1"/>
  <c r="AA999" i="1"/>
  <c r="Z999" i="1"/>
  <c r="Y999" i="1"/>
  <c r="X999" i="1"/>
  <c r="W999" i="1"/>
  <c r="V999" i="1"/>
  <c r="U999" i="1"/>
  <c r="T999" i="1"/>
  <c r="AJ999" i="1" s="1"/>
  <c r="AK999" i="1" s="1"/>
  <c r="S999" i="1"/>
  <c r="O999" i="1"/>
  <c r="AO998" i="1"/>
  <c r="AN998" i="1"/>
  <c r="AM998" i="1"/>
  <c r="AI998" i="1"/>
  <c r="AH998" i="1"/>
  <c r="AG998" i="1"/>
  <c r="AF998" i="1"/>
  <c r="AE998" i="1"/>
  <c r="AD998" i="1"/>
  <c r="AC998" i="1"/>
  <c r="AB998" i="1"/>
  <c r="AA998" i="1"/>
  <c r="Z998" i="1"/>
  <c r="Y998" i="1"/>
  <c r="X998" i="1"/>
  <c r="W998" i="1"/>
  <c r="V998" i="1"/>
  <c r="U998" i="1"/>
  <c r="T998" i="1"/>
  <c r="AJ998" i="1" s="1"/>
  <c r="AK998" i="1" s="1"/>
  <c r="S998" i="1"/>
  <c r="O998" i="1"/>
  <c r="AO997" i="1"/>
  <c r="AN997" i="1"/>
  <c r="AM997" i="1"/>
  <c r="AI997" i="1"/>
  <c r="AH997" i="1"/>
  <c r="AG997" i="1"/>
  <c r="AF997" i="1"/>
  <c r="AE997" i="1"/>
  <c r="AD997" i="1"/>
  <c r="AC997" i="1"/>
  <c r="AB997" i="1"/>
  <c r="AA997" i="1"/>
  <c r="Z997" i="1"/>
  <c r="Y997" i="1"/>
  <c r="X997" i="1"/>
  <c r="W997" i="1"/>
  <c r="V997" i="1"/>
  <c r="U997" i="1"/>
  <c r="T997" i="1"/>
  <c r="AJ997" i="1" s="1"/>
  <c r="AK997" i="1" s="1"/>
  <c r="S997" i="1"/>
  <c r="O997" i="1"/>
  <c r="AO996" i="1"/>
  <c r="AN996" i="1"/>
  <c r="AM996" i="1"/>
  <c r="AI996" i="1"/>
  <c r="AH996" i="1"/>
  <c r="AG996" i="1"/>
  <c r="AF996" i="1"/>
  <c r="AE996" i="1"/>
  <c r="AD996" i="1"/>
  <c r="AC996" i="1"/>
  <c r="AB996" i="1"/>
  <c r="AA996" i="1"/>
  <c r="Z996" i="1"/>
  <c r="Y996" i="1"/>
  <c r="X996" i="1"/>
  <c r="W996" i="1"/>
  <c r="V996" i="1"/>
  <c r="U996" i="1"/>
  <c r="T996" i="1"/>
  <c r="AJ996" i="1" s="1"/>
  <c r="AK996" i="1" s="1"/>
  <c r="S996" i="1"/>
  <c r="O996" i="1"/>
  <c r="AO995" i="1"/>
  <c r="AN995" i="1"/>
  <c r="AM995" i="1"/>
  <c r="AI995" i="1"/>
  <c r="AH995" i="1"/>
  <c r="AG995" i="1"/>
  <c r="AF995" i="1"/>
  <c r="AE995" i="1"/>
  <c r="AD995" i="1"/>
  <c r="AC995" i="1"/>
  <c r="AB995" i="1"/>
  <c r="AA995" i="1"/>
  <c r="Z995" i="1"/>
  <c r="Y995" i="1"/>
  <c r="X995" i="1"/>
  <c r="W995" i="1"/>
  <c r="V995" i="1"/>
  <c r="U995" i="1"/>
  <c r="T995" i="1"/>
  <c r="AJ995" i="1" s="1"/>
  <c r="AK995" i="1" s="1"/>
  <c r="S995" i="1"/>
  <c r="O995" i="1"/>
  <c r="AO994" i="1"/>
  <c r="AN994" i="1"/>
  <c r="AM994" i="1"/>
  <c r="AI994" i="1"/>
  <c r="AH994" i="1"/>
  <c r="AG994" i="1"/>
  <c r="AF994" i="1"/>
  <c r="AE994" i="1"/>
  <c r="AD994" i="1"/>
  <c r="AC994" i="1"/>
  <c r="AB994" i="1"/>
  <c r="AA994" i="1"/>
  <c r="Z994" i="1"/>
  <c r="Y994" i="1"/>
  <c r="X994" i="1"/>
  <c r="W994" i="1"/>
  <c r="V994" i="1"/>
  <c r="U994" i="1"/>
  <c r="T994" i="1"/>
  <c r="AJ994" i="1" s="1"/>
  <c r="AK994" i="1" s="1"/>
  <c r="S994" i="1"/>
  <c r="O994" i="1"/>
  <c r="AO993" i="1"/>
  <c r="AN993" i="1"/>
  <c r="AM993" i="1"/>
  <c r="AI993" i="1"/>
  <c r="AH993" i="1"/>
  <c r="AG993" i="1"/>
  <c r="AF993" i="1"/>
  <c r="AE993" i="1"/>
  <c r="AD993" i="1"/>
  <c r="AC993" i="1"/>
  <c r="AB993" i="1"/>
  <c r="AA993" i="1"/>
  <c r="Z993" i="1"/>
  <c r="Y993" i="1"/>
  <c r="X993" i="1"/>
  <c r="W993" i="1"/>
  <c r="V993" i="1"/>
  <c r="U993" i="1"/>
  <c r="T993" i="1"/>
  <c r="AJ993" i="1" s="1"/>
  <c r="AK993" i="1" s="1"/>
  <c r="S993" i="1"/>
  <c r="O993" i="1"/>
  <c r="AO992" i="1"/>
  <c r="AN992" i="1"/>
  <c r="AM992" i="1"/>
  <c r="AI992" i="1"/>
  <c r="AH992" i="1"/>
  <c r="AG992" i="1"/>
  <c r="AF992" i="1"/>
  <c r="AE992" i="1"/>
  <c r="AD992" i="1"/>
  <c r="AC992" i="1"/>
  <c r="AB992" i="1"/>
  <c r="AA992" i="1"/>
  <c r="Z992" i="1"/>
  <c r="Y992" i="1"/>
  <c r="X992" i="1"/>
  <c r="W992" i="1"/>
  <c r="V992" i="1"/>
  <c r="U992" i="1"/>
  <c r="T992" i="1"/>
  <c r="AJ992" i="1" s="1"/>
  <c r="AK992" i="1" s="1"/>
  <c r="S992" i="1"/>
  <c r="O992" i="1"/>
  <c r="AO991" i="1"/>
  <c r="AN991" i="1"/>
  <c r="AM991" i="1"/>
  <c r="AI991" i="1"/>
  <c r="AH991" i="1"/>
  <c r="AG991" i="1"/>
  <c r="AF991" i="1"/>
  <c r="AE991" i="1"/>
  <c r="AD991" i="1"/>
  <c r="AC991" i="1"/>
  <c r="AB991" i="1"/>
  <c r="AA991" i="1"/>
  <c r="Z991" i="1"/>
  <c r="Y991" i="1"/>
  <c r="X991" i="1"/>
  <c r="W991" i="1"/>
  <c r="V991" i="1"/>
  <c r="U991" i="1"/>
  <c r="T991" i="1"/>
  <c r="AJ991" i="1" s="1"/>
  <c r="AK991" i="1" s="1"/>
  <c r="S991" i="1"/>
  <c r="O991" i="1"/>
  <c r="AO990" i="1"/>
  <c r="AN990" i="1"/>
  <c r="AM990" i="1"/>
  <c r="AI990" i="1"/>
  <c r="AH990" i="1"/>
  <c r="AG990" i="1"/>
  <c r="AF990" i="1"/>
  <c r="AE990" i="1"/>
  <c r="AD990" i="1"/>
  <c r="AC990" i="1"/>
  <c r="AB990" i="1"/>
  <c r="AA990" i="1"/>
  <c r="Z990" i="1"/>
  <c r="Y990" i="1"/>
  <c r="X990" i="1"/>
  <c r="W990" i="1"/>
  <c r="V990" i="1"/>
  <c r="U990" i="1"/>
  <c r="T990" i="1"/>
  <c r="AJ990" i="1" s="1"/>
  <c r="AK990" i="1" s="1"/>
  <c r="S990" i="1"/>
  <c r="O990" i="1"/>
  <c r="AO989" i="1"/>
  <c r="AN989" i="1"/>
  <c r="AM989" i="1"/>
  <c r="AI989" i="1"/>
  <c r="AH989" i="1"/>
  <c r="AG989" i="1"/>
  <c r="AF989" i="1"/>
  <c r="AE989" i="1"/>
  <c r="AD989" i="1"/>
  <c r="AC989" i="1"/>
  <c r="AB989" i="1"/>
  <c r="AA989" i="1"/>
  <c r="Z989" i="1"/>
  <c r="Y989" i="1"/>
  <c r="X989" i="1"/>
  <c r="W989" i="1"/>
  <c r="V989" i="1"/>
  <c r="U989" i="1"/>
  <c r="T989" i="1"/>
  <c r="AJ989" i="1" s="1"/>
  <c r="AK989" i="1" s="1"/>
  <c r="S989" i="1"/>
  <c r="O989" i="1"/>
  <c r="AO988" i="1"/>
  <c r="AN988" i="1"/>
  <c r="AM988" i="1"/>
  <c r="AI988" i="1"/>
  <c r="AH988" i="1"/>
  <c r="AG988" i="1"/>
  <c r="AF988" i="1"/>
  <c r="AE988" i="1"/>
  <c r="AD988" i="1"/>
  <c r="AC988" i="1"/>
  <c r="AB988" i="1"/>
  <c r="AA988" i="1"/>
  <c r="Z988" i="1"/>
  <c r="Y988" i="1"/>
  <c r="X988" i="1"/>
  <c r="W988" i="1"/>
  <c r="V988" i="1"/>
  <c r="U988" i="1"/>
  <c r="T988" i="1"/>
  <c r="AJ988" i="1" s="1"/>
  <c r="AK988" i="1" s="1"/>
  <c r="S988" i="1"/>
  <c r="O988" i="1"/>
  <c r="AO987" i="1"/>
  <c r="AN987" i="1"/>
  <c r="AM987" i="1"/>
  <c r="AI987" i="1"/>
  <c r="AH987" i="1"/>
  <c r="AG987" i="1"/>
  <c r="AF987" i="1"/>
  <c r="AE987" i="1"/>
  <c r="AD987" i="1"/>
  <c r="AC987" i="1"/>
  <c r="AB987" i="1"/>
  <c r="AA987" i="1"/>
  <c r="Z987" i="1"/>
  <c r="Y987" i="1"/>
  <c r="X987" i="1"/>
  <c r="W987" i="1"/>
  <c r="V987" i="1"/>
  <c r="U987" i="1"/>
  <c r="T987" i="1"/>
  <c r="AJ987" i="1" s="1"/>
  <c r="AK987" i="1" s="1"/>
  <c r="S987" i="1"/>
  <c r="O987" i="1"/>
  <c r="AO986" i="1"/>
  <c r="AN986" i="1"/>
  <c r="AM986" i="1"/>
  <c r="AI986" i="1"/>
  <c r="AH986" i="1"/>
  <c r="AG986" i="1"/>
  <c r="AF986" i="1"/>
  <c r="AE986" i="1"/>
  <c r="AD986" i="1"/>
  <c r="AC986" i="1"/>
  <c r="AB986" i="1"/>
  <c r="AA986" i="1"/>
  <c r="Z986" i="1"/>
  <c r="Y986" i="1"/>
  <c r="X986" i="1"/>
  <c r="W986" i="1"/>
  <c r="V986" i="1"/>
  <c r="U986" i="1"/>
  <c r="T986" i="1"/>
  <c r="AJ986" i="1" s="1"/>
  <c r="AK986" i="1" s="1"/>
  <c r="S986" i="1"/>
  <c r="O986" i="1"/>
  <c r="AO985" i="1"/>
  <c r="AN985" i="1"/>
  <c r="AM985" i="1"/>
  <c r="AI985" i="1"/>
  <c r="AH985" i="1"/>
  <c r="AG985" i="1"/>
  <c r="AF985" i="1"/>
  <c r="AE985" i="1"/>
  <c r="AD985" i="1"/>
  <c r="AC985" i="1"/>
  <c r="AB985" i="1"/>
  <c r="AA985" i="1"/>
  <c r="Z985" i="1"/>
  <c r="Y985" i="1"/>
  <c r="X985" i="1"/>
  <c r="W985" i="1"/>
  <c r="V985" i="1"/>
  <c r="U985" i="1"/>
  <c r="T985" i="1"/>
  <c r="AJ985" i="1" s="1"/>
  <c r="AK985" i="1" s="1"/>
  <c r="S985" i="1"/>
  <c r="O985" i="1"/>
  <c r="AO984" i="1"/>
  <c r="AN984" i="1"/>
  <c r="AM984" i="1"/>
  <c r="AI984" i="1"/>
  <c r="AH984" i="1"/>
  <c r="AG984" i="1"/>
  <c r="AF984" i="1"/>
  <c r="AE984" i="1"/>
  <c r="AD984" i="1"/>
  <c r="AC984" i="1"/>
  <c r="AB984" i="1"/>
  <c r="AA984" i="1"/>
  <c r="Z984" i="1"/>
  <c r="Y984" i="1"/>
  <c r="X984" i="1"/>
  <c r="W984" i="1"/>
  <c r="V984" i="1"/>
  <c r="U984" i="1"/>
  <c r="T984" i="1"/>
  <c r="AJ984" i="1" s="1"/>
  <c r="AK984" i="1" s="1"/>
  <c r="S984" i="1"/>
  <c r="O984" i="1"/>
  <c r="AO983" i="1"/>
  <c r="AN983" i="1"/>
  <c r="AM983" i="1"/>
  <c r="AI983" i="1"/>
  <c r="AH983" i="1"/>
  <c r="AG983" i="1"/>
  <c r="AF983" i="1"/>
  <c r="AE983" i="1"/>
  <c r="AD983" i="1"/>
  <c r="AC983" i="1"/>
  <c r="AB983" i="1"/>
  <c r="AA983" i="1"/>
  <c r="Z983" i="1"/>
  <c r="Y983" i="1"/>
  <c r="X983" i="1"/>
  <c r="W983" i="1"/>
  <c r="V983" i="1"/>
  <c r="U983" i="1"/>
  <c r="T983" i="1"/>
  <c r="AJ983" i="1" s="1"/>
  <c r="AK983" i="1" s="1"/>
  <c r="S983" i="1"/>
  <c r="O983" i="1"/>
  <c r="AO982" i="1"/>
  <c r="AN982" i="1"/>
  <c r="AM982" i="1"/>
  <c r="AI982" i="1"/>
  <c r="AH982" i="1"/>
  <c r="AG982" i="1"/>
  <c r="AF982" i="1"/>
  <c r="AE982" i="1"/>
  <c r="AD982" i="1"/>
  <c r="AC982" i="1"/>
  <c r="AB982" i="1"/>
  <c r="AA982" i="1"/>
  <c r="Z982" i="1"/>
  <c r="Y982" i="1"/>
  <c r="X982" i="1"/>
  <c r="W982" i="1"/>
  <c r="V982" i="1"/>
  <c r="U982" i="1"/>
  <c r="T982" i="1"/>
  <c r="AJ982" i="1" s="1"/>
  <c r="AK982" i="1" s="1"/>
  <c r="S982" i="1"/>
  <c r="O982" i="1"/>
  <c r="AO981" i="1"/>
  <c r="AN981" i="1"/>
  <c r="AM981" i="1"/>
  <c r="AI981" i="1"/>
  <c r="AH981" i="1"/>
  <c r="AG981" i="1"/>
  <c r="AF981" i="1"/>
  <c r="AE981" i="1"/>
  <c r="AD981" i="1"/>
  <c r="AC981" i="1"/>
  <c r="AB981" i="1"/>
  <c r="AA981" i="1"/>
  <c r="Z981" i="1"/>
  <c r="Y981" i="1"/>
  <c r="X981" i="1"/>
  <c r="W981" i="1"/>
  <c r="V981" i="1"/>
  <c r="U981" i="1"/>
  <c r="T981" i="1"/>
  <c r="AJ981" i="1" s="1"/>
  <c r="AK981" i="1" s="1"/>
  <c r="S981" i="1"/>
  <c r="O981" i="1"/>
  <c r="AO980" i="1"/>
  <c r="AN980" i="1"/>
  <c r="AM980" i="1"/>
  <c r="AI980" i="1"/>
  <c r="AH980" i="1"/>
  <c r="AG980" i="1"/>
  <c r="AF980" i="1"/>
  <c r="AE980" i="1"/>
  <c r="AD980" i="1"/>
  <c r="AC980" i="1"/>
  <c r="AB980" i="1"/>
  <c r="AA980" i="1"/>
  <c r="Z980" i="1"/>
  <c r="Y980" i="1"/>
  <c r="X980" i="1"/>
  <c r="W980" i="1"/>
  <c r="V980" i="1"/>
  <c r="U980" i="1"/>
  <c r="T980" i="1"/>
  <c r="AJ980" i="1" s="1"/>
  <c r="AK980" i="1" s="1"/>
  <c r="S980" i="1"/>
  <c r="O980" i="1"/>
  <c r="AO979" i="1"/>
  <c r="AN979" i="1"/>
  <c r="AM979" i="1"/>
  <c r="AI979" i="1"/>
  <c r="AH979" i="1"/>
  <c r="AG979" i="1"/>
  <c r="AF979" i="1"/>
  <c r="AE979" i="1"/>
  <c r="AD979" i="1"/>
  <c r="AC979" i="1"/>
  <c r="AB979" i="1"/>
  <c r="AA979" i="1"/>
  <c r="Z979" i="1"/>
  <c r="Y979" i="1"/>
  <c r="X979" i="1"/>
  <c r="W979" i="1"/>
  <c r="V979" i="1"/>
  <c r="U979" i="1"/>
  <c r="T979" i="1"/>
  <c r="AJ979" i="1" s="1"/>
  <c r="AK979" i="1" s="1"/>
  <c r="S979" i="1"/>
  <c r="O979" i="1"/>
  <c r="AO978" i="1"/>
  <c r="AN978" i="1"/>
  <c r="AM978" i="1"/>
  <c r="AI978" i="1"/>
  <c r="AH978" i="1"/>
  <c r="AG978" i="1"/>
  <c r="AF978" i="1"/>
  <c r="AE978" i="1"/>
  <c r="AD978" i="1"/>
  <c r="AC978" i="1"/>
  <c r="AB978" i="1"/>
  <c r="AA978" i="1"/>
  <c r="Z978" i="1"/>
  <c r="Y978" i="1"/>
  <c r="X978" i="1"/>
  <c r="W978" i="1"/>
  <c r="V978" i="1"/>
  <c r="U978" i="1"/>
  <c r="T978" i="1"/>
  <c r="AJ978" i="1" s="1"/>
  <c r="AK978" i="1" s="1"/>
  <c r="S978" i="1"/>
  <c r="O978" i="1"/>
  <c r="AO977" i="1"/>
  <c r="AN977" i="1"/>
  <c r="AM977" i="1"/>
  <c r="AI977" i="1"/>
  <c r="AH977" i="1"/>
  <c r="AG977" i="1"/>
  <c r="AF977" i="1"/>
  <c r="AE977" i="1"/>
  <c r="AD977" i="1"/>
  <c r="AC977" i="1"/>
  <c r="AB977" i="1"/>
  <c r="AA977" i="1"/>
  <c r="Z977" i="1"/>
  <c r="Y977" i="1"/>
  <c r="X977" i="1"/>
  <c r="W977" i="1"/>
  <c r="V977" i="1"/>
  <c r="U977" i="1"/>
  <c r="T977" i="1"/>
  <c r="AJ977" i="1" s="1"/>
  <c r="AK977" i="1" s="1"/>
  <c r="S977" i="1"/>
  <c r="O977" i="1"/>
  <c r="AO976" i="1"/>
  <c r="AN976" i="1"/>
  <c r="AM976" i="1"/>
  <c r="AI976" i="1"/>
  <c r="AH976" i="1"/>
  <c r="AG976" i="1"/>
  <c r="AF976" i="1"/>
  <c r="AE976" i="1"/>
  <c r="AD976" i="1"/>
  <c r="AC976" i="1"/>
  <c r="AB976" i="1"/>
  <c r="AA976" i="1"/>
  <c r="Z976" i="1"/>
  <c r="Y976" i="1"/>
  <c r="X976" i="1"/>
  <c r="W976" i="1"/>
  <c r="V976" i="1"/>
  <c r="U976" i="1"/>
  <c r="T976" i="1"/>
  <c r="AJ976" i="1" s="1"/>
  <c r="AK976" i="1" s="1"/>
  <c r="S976" i="1"/>
  <c r="O976" i="1"/>
  <c r="AO975" i="1"/>
  <c r="AN975" i="1"/>
  <c r="AM975" i="1"/>
  <c r="AI975" i="1"/>
  <c r="AH975" i="1"/>
  <c r="AG975" i="1"/>
  <c r="AF975" i="1"/>
  <c r="AE975" i="1"/>
  <c r="AD975" i="1"/>
  <c r="AC975" i="1"/>
  <c r="AB975" i="1"/>
  <c r="AA975" i="1"/>
  <c r="Z975" i="1"/>
  <c r="Y975" i="1"/>
  <c r="X975" i="1"/>
  <c r="W975" i="1"/>
  <c r="V975" i="1"/>
  <c r="U975" i="1"/>
  <c r="T975" i="1"/>
  <c r="AJ975" i="1" s="1"/>
  <c r="AK975" i="1" s="1"/>
  <c r="S975" i="1"/>
  <c r="O975" i="1"/>
  <c r="AO974" i="1"/>
  <c r="AN974" i="1"/>
  <c r="AM974" i="1"/>
  <c r="AI974" i="1"/>
  <c r="AH974" i="1"/>
  <c r="AG974" i="1"/>
  <c r="AF974" i="1"/>
  <c r="AE974" i="1"/>
  <c r="AD974" i="1"/>
  <c r="AC974" i="1"/>
  <c r="AB974" i="1"/>
  <c r="AA974" i="1"/>
  <c r="Z974" i="1"/>
  <c r="Y974" i="1"/>
  <c r="X974" i="1"/>
  <c r="W974" i="1"/>
  <c r="V974" i="1"/>
  <c r="U974" i="1"/>
  <c r="T974" i="1"/>
  <c r="AJ974" i="1" s="1"/>
  <c r="AK974" i="1" s="1"/>
  <c r="S974" i="1"/>
  <c r="O974" i="1"/>
  <c r="AO973" i="1"/>
  <c r="AN973" i="1"/>
  <c r="AM973" i="1"/>
  <c r="AI973" i="1"/>
  <c r="AH973" i="1"/>
  <c r="AG973" i="1"/>
  <c r="AF973" i="1"/>
  <c r="AE973" i="1"/>
  <c r="AD973" i="1"/>
  <c r="AC973" i="1"/>
  <c r="AB973" i="1"/>
  <c r="AA973" i="1"/>
  <c r="Z973" i="1"/>
  <c r="Y973" i="1"/>
  <c r="X973" i="1"/>
  <c r="W973" i="1"/>
  <c r="V973" i="1"/>
  <c r="U973" i="1"/>
  <c r="T973" i="1"/>
  <c r="AJ973" i="1" s="1"/>
  <c r="AK973" i="1" s="1"/>
  <c r="S973" i="1"/>
  <c r="O973" i="1"/>
  <c r="AO972" i="1"/>
  <c r="AN972" i="1"/>
  <c r="AM972" i="1"/>
  <c r="AI972" i="1"/>
  <c r="AH972" i="1"/>
  <c r="AG972" i="1"/>
  <c r="AF972" i="1"/>
  <c r="AE972" i="1"/>
  <c r="AD972" i="1"/>
  <c r="AC972" i="1"/>
  <c r="AB972" i="1"/>
  <c r="AA972" i="1"/>
  <c r="Z972" i="1"/>
  <c r="Y972" i="1"/>
  <c r="X972" i="1"/>
  <c r="W972" i="1"/>
  <c r="V972" i="1"/>
  <c r="U972" i="1"/>
  <c r="T972" i="1"/>
  <c r="AJ972" i="1" s="1"/>
  <c r="AK972" i="1" s="1"/>
  <c r="S972" i="1"/>
  <c r="O972" i="1"/>
  <c r="AO971" i="1"/>
  <c r="AN971" i="1"/>
  <c r="AM971" i="1"/>
  <c r="AI971" i="1"/>
  <c r="AH971" i="1"/>
  <c r="AG971" i="1"/>
  <c r="AF971" i="1"/>
  <c r="AE971" i="1"/>
  <c r="AD971" i="1"/>
  <c r="AC971" i="1"/>
  <c r="AB971" i="1"/>
  <c r="AA971" i="1"/>
  <c r="Z971" i="1"/>
  <c r="Y971" i="1"/>
  <c r="X971" i="1"/>
  <c r="W971" i="1"/>
  <c r="V971" i="1"/>
  <c r="U971" i="1"/>
  <c r="T971" i="1"/>
  <c r="AJ971" i="1" s="1"/>
  <c r="AK971" i="1" s="1"/>
  <c r="S971" i="1"/>
  <c r="O971" i="1"/>
  <c r="AO970" i="1"/>
  <c r="AN970" i="1"/>
  <c r="AM970" i="1"/>
  <c r="AI970" i="1"/>
  <c r="AH970" i="1"/>
  <c r="AG970" i="1"/>
  <c r="AF970" i="1"/>
  <c r="AE970" i="1"/>
  <c r="AD970" i="1"/>
  <c r="AC970" i="1"/>
  <c r="AB970" i="1"/>
  <c r="AA970" i="1"/>
  <c r="Z970" i="1"/>
  <c r="Y970" i="1"/>
  <c r="X970" i="1"/>
  <c r="W970" i="1"/>
  <c r="V970" i="1"/>
  <c r="U970" i="1"/>
  <c r="T970" i="1"/>
  <c r="AJ970" i="1" s="1"/>
  <c r="AK970" i="1" s="1"/>
  <c r="S970" i="1"/>
  <c r="O970" i="1"/>
  <c r="AO969" i="1"/>
  <c r="AN969" i="1"/>
  <c r="AM969" i="1"/>
  <c r="AI969" i="1"/>
  <c r="AH969" i="1"/>
  <c r="AG969" i="1"/>
  <c r="AF969" i="1"/>
  <c r="AE969" i="1"/>
  <c r="AD969" i="1"/>
  <c r="AC969" i="1"/>
  <c r="AB969" i="1"/>
  <c r="AA969" i="1"/>
  <c r="Z969" i="1"/>
  <c r="Y969" i="1"/>
  <c r="X969" i="1"/>
  <c r="W969" i="1"/>
  <c r="V969" i="1"/>
  <c r="U969" i="1"/>
  <c r="T969" i="1"/>
  <c r="AJ969" i="1" s="1"/>
  <c r="AK969" i="1" s="1"/>
  <c r="S969" i="1"/>
  <c r="O969" i="1"/>
  <c r="AO968" i="1"/>
  <c r="AN968" i="1"/>
  <c r="AM968" i="1"/>
  <c r="AI968" i="1"/>
  <c r="AH968" i="1"/>
  <c r="AG968" i="1"/>
  <c r="AF968" i="1"/>
  <c r="AE968" i="1"/>
  <c r="AD968" i="1"/>
  <c r="AC968" i="1"/>
  <c r="AB968" i="1"/>
  <c r="AA968" i="1"/>
  <c r="Z968" i="1"/>
  <c r="Y968" i="1"/>
  <c r="X968" i="1"/>
  <c r="W968" i="1"/>
  <c r="V968" i="1"/>
  <c r="U968" i="1"/>
  <c r="T968" i="1"/>
  <c r="AJ968" i="1" s="1"/>
  <c r="AK968" i="1" s="1"/>
  <c r="S968" i="1"/>
  <c r="O968" i="1"/>
  <c r="AO967" i="1"/>
  <c r="AN967" i="1"/>
  <c r="AM967" i="1"/>
  <c r="AI967" i="1"/>
  <c r="AH967" i="1"/>
  <c r="AG967" i="1"/>
  <c r="AF967" i="1"/>
  <c r="AE967" i="1"/>
  <c r="AD967" i="1"/>
  <c r="AC967" i="1"/>
  <c r="AB967" i="1"/>
  <c r="AA967" i="1"/>
  <c r="Z967" i="1"/>
  <c r="Y967" i="1"/>
  <c r="X967" i="1"/>
  <c r="W967" i="1"/>
  <c r="V967" i="1"/>
  <c r="U967" i="1"/>
  <c r="T967" i="1"/>
  <c r="AJ967" i="1" s="1"/>
  <c r="AK967" i="1" s="1"/>
  <c r="S967" i="1"/>
  <c r="O967" i="1"/>
  <c r="AO966" i="1"/>
  <c r="AN966" i="1"/>
  <c r="AM966" i="1"/>
  <c r="AI966" i="1"/>
  <c r="AH966" i="1"/>
  <c r="AG966" i="1"/>
  <c r="AF966" i="1"/>
  <c r="AE966" i="1"/>
  <c r="AD966" i="1"/>
  <c r="AC966" i="1"/>
  <c r="AB966" i="1"/>
  <c r="AA966" i="1"/>
  <c r="Z966" i="1"/>
  <c r="Y966" i="1"/>
  <c r="X966" i="1"/>
  <c r="W966" i="1"/>
  <c r="V966" i="1"/>
  <c r="U966" i="1"/>
  <c r="T966" i="1"/>
  <c r="AJ966" i="1" s="1"/>
  <c r="AK966" i="1" s="1"/>
  <c r="S966" i="1"/>
  <c r="O966" i="1"/>
  <c r="AO965" i="1"/>
  <c r="AN965" i="1"/>
  <c r="AM965" i="1"/>
  <c r="AI965" i="1"/>
  <c r="AH965" i="1"/>
  <c r="AG965" i="1"/>
  <c r="AF965" i="1"/>
  <c r="AE965" i="1"/>
  <c r="AD965" i="1"/>
  <c r="AC965" i="1"/>
  <c r="AB965" i="1"/>
  <c r="AA965" i="1"/>
  <c r="Z965" i="1"/>
  <c r="Y965" i="1"/>
  <c r="X965" i="1"/>
  <c r="W965" i="1"/>
  <c r="V965" i="1"/>
  <c r="U965" i="1"/>
  <c r="T965" i="1"/>
  <c r="AJ965" i="1" s="1"/>
  <c r="AK965" i="1" s="1"/>
  <c r="S965" i="1"/>
  <c r="O965" i="1"/>
  <c r="AO964" i="1"/>
  <c r="AN964" i="1"/>
  <c r="AM964" i="1"/>
  <c r="AI964" i="1"/>
  <c r="AH964" i="1"/>
  <c r="AG964" i="1"/>
  <c r="AF964" i="1"/>
  <c r="AE964" i="1"/>
  <c r="AD964" i="1"/>
  <c r="AC964" i="1"/>
  <c r="AB964" i="1"/>
  <c r="AA964" i="1"/>
  <c r="Z964" i="1"/>
  <c r="Y964" i="1"/>
  <c r="X964" i="1"/>
  <c r="W964" i="1"/>
  <c r="V964" i="1"/>
  <c r="U964" i="1"/>
  <c r="T964" i="1"/>
  <c r="AJ964" i="1" s="1"/>
  <c r="AK964" i="1" s="1"/>
  <c r="S964" i="1"/>
  <c r="O964" i="1"/>
  <c r="AO963" i="1"/>
  <c r="AN963" i="1"/>
  <c r="AM963" i="1"/>
  <c r="AI963" i="1"/>
  <c r="AH963" i="1"/>
  <c r="AG963" i="1"/>
  <c r="AF963" i="1"/>
  <c r="AE963" i="1"/>
  <c r="AD963" i="1"/>
  <c r="AC963" i="1"/>
  <c r="AB963" i="1"/>
  <c r="AA963" i="1"/>
  <c r="Z963" i="1"/>
  <c r="Y963" i="1"/>
  <c r="X963" i="1"/>
  <c r="W963" i="1"/>
  <c r="V963" i="1"/>
  <c r="U963" i="1"/>
  <c r="T963" i="1"/>
  <c r="AJ963" i="1" s="1"/>
  <c r="AK963" i="1" s="1"/>
  <c r="S963" i="1"/>
  <c r="O963" i="1"/>
  <c r="AO962" i="1"/>
  <c r="AN962" i="1"/>
  <c r="AM962" i="1"/>
  <c r="AI962" i="1"/>
  <c r="AH962" i="1"/>
  <c r="AG962" i="1"/>
  <c r="AF962" i="1"/>
  <c r="AE962" i="1"/>
  <c r="AD962" i="1"/>
  <c r="AC962" i="1"/>
  <c r="AB962" i="1"/>
  <c r="AA962" i="1"/>
  <c r="Z962" i="1"/>
  <c r="Y962" i="1"/>
  <c r="X962" i="1"/>
  <c r="W962" i="1"/>
  <c r="V962" i="1"/>
  <c r="U962" i="1"/>
  <c r="T962" i="1"/>
  <c r="AJ962" i="1" s="1"/>
  <c r="AK962" i="1" s="1"/>
  <c r="S962" i="1"/>
  <c r="O962" i="1"/>
  <c r="AO961" i="1"/>
  <c r="AN961" i="1"/>
  <c r="AM961" i="1"/>
  <c r="AI961" i="1"/>
  <c r="AH961" i="1"/>
  <c r="AG961" i="1"/>
  <c r="AF961" i="1"/>
  <c r="AE961" i="1"/>
  <c r="AD961" i="1"/>
  <c r="AC961" i="1"/>
  <c r="AB961" i="1"/>
  <c r="AA961" i="1"/>
  <c r="Z961" i="1"/>
  <c r="Y961" i="1"/>
  <c r="X961" i="1"/>
  <c r="W961" i="1"/>
  <c r="V961" i="1"/>
  <c r="U961" i="1"/>
  <c r="T961" i="1"/>
  <c r="AJ961" i="1" s="1"/>
  <c r="AK961" i="1" s="1"/>
  <c r="S961" i="1"/>
  <c r="O961" i="1"/>
  <c r="AO960" i="1"/>
  <c r="AN960" i="1"/>
  <c r="AM960" i="1"/>
  <c r="AI960" i="1"/>
  <c r="AH960" i="1"/>
  <c r="AG960" i="1"/>
  <c r="AF960" i="1"/>
  <c r="AE960" i="1"/>
  <c r="AD960" i="1"/>
  <c r="AC960" i="1"/>
  <c r="AB960" i="1"/>
  <c r="AA960" i="1"/>
  <c r="Z960" i="1"/>
  <c r="Y960" i="1"/>
  <c r="X960" i="1"/>
  <c r="W960" i="1"/>
  <c r="V960" i="1"/>
  <c r="U960" i="1"/>
  <c r="T960" i="1"/>
  <c r="AJ960" i="1" s="1"/>
  <c r="AK960" i="1" s="1"/>
  <c r="S960" i="1"/>
  <c r="O960" i="1"/>
  <c r="AO959" i="1"/>
  <c r="AN959" i="1"/>
  <c r="AM959" i="1"/>
  <c r="AI959" i="1"/>
  <c r="AH959" i="1"/>
  <c r="AG959" i="1"/>
  <c r="AF959" i="1"/>
  <c r="AE959" i="1"/>
  <c r="AD959" i="1"/>
  <c r="AC959" i="1"/>
  <c r="AB959" i="1"/>
  <c r="AA959" i="1"/>
  <c r="Z959" i="1"/>
  <c r="Y959" i="1"/>
  <c r="X959" i="1"/>
  <c r="W959" i="1"/>
  <c r="V959" i="1"/>
  <c r="U959" i="1"/>
  <c r="T959" i="1"/>
  <c r="AJ959" i="1" s="1"/>
  <c r="AK959" i="1" s="1"/>
  <c r="S959" i="1"/>
  <c r="O959" i="1"/>
  <c r="AO958" i="1"/>
  <c r="AN958" i="1"/>
  <c r="AM958" i="1"/>
  <c r="AI958" i="1"/>
  <c r="AH958" i="1"/>
  <c r="AG958" i="1"/>
  <c r="AF958" i="1"/>
  <c r="AE958" i="1"/>
  <c r="AD958" i="1"/>
  <c r="AC958" i="1"/>
  <c r="AB958" i="1"/>
  <c r="AA958" i="1"/>
  <c r="Z958" i="1"/>
  <c r="Y958" i="1"/>
  <c r="X958" i="1"/>
  <c r="W958" i="1"/>
  <c r="V958" i="1"/>
  <c r="U958" i="1"/>
  <c r="T958" i="1"/>
  <c r="AJ958" i="1" s="1"/>
  <c r="AK958" i="1" s="1"/>
  <c r="S958" i="1"/>
  <c r="O958" i="1"/>
  <c r="AO957" i="1"/>
  <c r="AN957" i="1"/>
  <c r="AM957" i="1"/>
  <c r="AI957" i="1"/>
  <c r="AH957" i="1"/>
  <c r="AG957" i="1"/>
  <c r="AF957" i="1"/>
  <c r="AE957" i="1"/>
  <c r="AD957" i="1"/>
  <c r="AC957" i="1"/>
  <c r="AB957" i="1"/>
  <c r="AA957" i="1"/>
  <c r="Z957" i="1"/>
  <c r="Y957" i="1"/>
  <c r="X957" i="1"/>
  <c r="W957" i="1"/>
  <c r="V957" i="1"/>
  <c r="U957" i="1"/>
  <c r="T957" i="1"/>
  <c r="AJ957" i="1" s="1"/>
  <c r="AK957" i="1" s="1"/>
  <c r="S957" i="1"/>
  <c r="O957" i="1"/>
  <c r="AO956" i="1"/>
  <c r="AN956" i="1"/>
  <c r="AM956" i="1"/>
  <c r="AI956" i="1"/>
  <c r="AH956" i="1"/>
  <c r="AG956" i="1"/>
  <c r="AF956" i="1"/>
  <c r="AE956" i="1"/>
  <c r="AD956" i="1"/>
  <c r="AC956" i="1"/>
  <c r="AB956" i="1"/>
  <c r="AA956" i="1"/>
  <c r="Z956" i="1"/>
  <c r="Y956" i="1"/>
  <c r="X956" i="1"/>
  <c r="W956" i="1"/>
  <c r="V956" i="1"/>
  <c r="U956" i="1"/>
  <c r="T956" i="1"/>
  <c r="AJ956" i="1" s="1"/>
  <c r="AK956" i="1" s="1"/>
  <c r="S956" i="1"/>
  <c r="O956" i="1"/>
  <c r="AO955" i="1"/>
  <c r="AN955" i="1"/>
  <c r="AM955" i="1"/>
  <c r="AI955" i="1"/>
  <c r="AH955" i="1"/>
  <c r="AG955" i="1"/>
  <c r="AF955" i="1"/>
  <c r="AE955" i="1"/>
  <c r="AD955" i="1"/>
  <c r="AC955" i="1"/>
  <c r="AB955" i="1"/>
  <c r="AA955" i="1"/>
  <c r="Z955" i="1"/>
  <c r="Y955" i="1"/>
  <c r="X955" i="1"/>
  <c r="W955" i="1"/>
  <c r="V955" i="1"/>
  <c r="U955" i="1"/>
  <c r="T955" i="1"/>
  <c r="AJ955" i="1" s="1"/>
  <c r="AK955" i="1" s="1"/>
  <c r="S955" i="1"/>
  <c r="O955" i="1"/>
  <c r="AO954" i="1"/>
  <c r="AN954" i="1"/>
  <c r="AM954" i="1"/>
  <c r="AI954" i="1"/>
  <c r="AH954" i="1"/>
  <c r="AG954" i="1"/>
  <c r="AF954" i="1"/>
  <c r="AE954" i="1"/>
  <c r="AD954" i="1"/>
  <c r="AC954" i="1"/>
  <c r="AB954" i="1"/>
  <c r="AA954" i="1"/>
  <c r="Z954" i="1"/>
  <c r="Y954" i="1"/>
  <c r="X954" i="1"/>
  <c r="W954" i="1"/>
  <c r="V954" i="1"/>
  <c r="U954" i="1"/>
  <c r="T954" i="1"/>
  <c r="AJ954" i="1" s="1"/>
  <c r="AK954" i="1" s="1"/>
  <c r="S954" i="1"/>
  <c r="O954" i="1"/>
  <c r="AO953" i="1"/>
  <c r="AN953" i="1"/>
  <c r="AM953" i="1"/>
  <c r="AI953" i="1"/>
  <c r="AH953" i="1"/>
  <c r="AG953" i="1"/>
  <c r="AF953" i="1"/>
  <c r="AE953" i="1"/>
  <c r="AD953" i="1"/>
  <c r="AC953" i="1"/>
  <c r="AB953" i="1"/>
  <c r="AA953" i="1"/>
  <c r="Z953" i="1"/>
  <c r="Y953" i="1"/>
  <c r="X953" i="1"/>
  <c r="W953" i="1"/>
  <c r="V953" i="1"/>
  <c r="U953" i="1"/>
  <c r="T953" i="1"/>
  <c r="AJ953" i="1" s="1"/>
  <c r="AK953" i="1" s="1"/>
  <c r="S953" i="1"/>
  <c r="O953" i="1"/>
  <c r="AO952" i="1"/>
  <c r="AN952" i="1"/>
  <c r="AM952" i="1"/>
  <c r="AI952" i="1"/>
  <c r="AH952" i="1"/>
  <c r="AG952" i="1"/>
  <c r="AF952" i="1"/>
  <c r="AE952" i="1"/>
  <c r="AD952" i="1"/>
  <c r="AC952" i="1"/>
  <c r="AB952" i="1"/>
  <c r="AA952" i="1"/>
  <c r="Z952" i="1"/>
  <c r="Y952" i="1"/>
  <c r="X952" i="1"/>
  <c r="W952" i="1"/>
  <c r="V952" i="1"/>
  <c r="U952" i="1"/>
  <c r="T952" i="1"/>
  <c r="AJ952" i="1" s="1"/>
  <c r="AK952" i="1" s="1"/>
  <c r="S952" i="1"/>
  <c r="O952" i="1"/>
  <c r="AO951" i="1"/>
  <c r="AN951" i="1"/>
  <c r="AM951" i="1"/>
  <c r="AI951" i="1"/>
  <c r="AH951" i="1"/>
  <c r="AG951" i="1"/>
  <c r="AF951" i="1"/>
  <c r="AE951" i="1"/>
  <c r="AD951" i="1"/>
  <c r="AC951" i="1"/>
  <c r="AB951" i="1"/>
  <c r="AA951" i="1"/>
  <c r="Z951" i="1"/>
  <c r="Y951" i="1"/>
  <c r="X951" i="1"/>
  <c r="W951" i="1"/>
  <c r="V951" i="1"/>
  <c r="U951" i="1"/>
  <c r="T951" i="1"/>
  <c r="AJ951" i="1" s="1"/>
  <c r="AK951" i="1" s="1"/>
  <c r="S951" i="1"/>
  <c r="O951" i="1"/>
  <c r="AO950" i="1"/>
  <c r="AN950" i="1"/>
  <c r="AM950" i="1"/>
  <c r="AI950" i="1"/>
  <c r="AH950" i="1"/>
  <c r="AG950" i="1"/>
  <c r="AF950" i="1"/>
  <c r="AE950" i="1"/>
  <c r="AD950" i="1"/>
  <c r="AC950" i="1"/>
  <c r="AB950" i="1"/>
  <c r="AA950" i="1"/>
  <c r="Z950" i="1"/>
  <c r="Y950" i="1"/>
  <c r="X950" i="1"/>
  <c r="W950" i="1"/>
  <c r="V950" i="1"/>
  <c r="U950" i="1"/>
  <c r="T950" i="1"/>
  <c r="AJ950" i="1" s="1"/>
  <c r="AK950" i="1" s="1"/>
  <c r="S950" i="1"/>
  <c r="O950" i="1"/>
  <c r="AO949" i="1"/>
  <c r="AN949" i="1"/>
  <c r="AM949" i="1"/>
  <c r="AI949" i="1"/>
  <c r="AH949" i="1"/>
  <c r="AG949" i="1"/>
  <c r="AF949" i="1"/>
  <c r="AE949" i="1"/>
  <c r="AD949" i="1"/>
  <c r="AC949" i="1"/>
  <c r="AB949" i="1"/>
  <c r="AA949" i="1"/>
  <c r="Z949" i="1"/>
  <c r="Y949" i="1"/>
  <c r="X949" i="1"/>
  <c r="W949" i="1"/>
  <c r="V949" i="1"/>
  <c r="U949" i="1"/>
  <c r="T949" i="1"/>
  <c r="AJ949" i="1" s="1"/>
  <c r="AK949" i="1" s="1"/>
  <c r="S949" i="1"/>
  <c r="O949" i="1"/>
  <c r="AO948" i="1"/>
  <c r="AN948" i="1"/>
  <c r="AM948" i="1"/>
  <c r="AI948" i="1"/>
  <c r="AH948" i="1"/>
  <c r="AG948" i="1"/>
  <c r="AF948" i="1"/>
  <c r="AE948" i="1"/>
  <c r="AD948" i="1"/>
  <c r="AC948" i="1"/>
  <c r="AB948" i="1"/>
  <c r="AA948" i="1"/>
  <c r="Z948" i="1"/>
  <c r="Y948" i="1"/>
  <c r="X948" i="1"/>
  <c r="W948" i="1"/>
  <c r="V948" i="1"/>
  <c r="U948" i="1"/>
  <c r="T948" i="1"/>
  <c r="AJ948" i="1" s="1"/>
  <c r="AK948" i="1" s="1"/>
  <c r="S948" i="1"/>
  <c r="O948" i="1"/>
  <c r="AO947" i="1"/>
  <c r="AN947" i="1"/>
  <c r="AM947" i="1"/>
  <c r="AI947" i="1"/>
  <c r="AH947" i="1"/>
  <c r="AG947" i="1"/>
  <c r="AF947" i="1"/>
  <c r="AE947" i="1"/>
  <c r="AD947" i="1"/>
  <c r="AC947" i="1"/>
  <c r="AB947" i="1"/>
  <c r="AA947" i="1"/>
  <c r="Z947" i="1"/>
  <c r="Y947" i="1"/>
  <c r="X947" i="1"/>
  <c r="W947" i="1"/>
  <c r="V947" i="1"/>
  <c r="U947" i="1"/>
  <c r="T947" i="1"/>
  <c r="AJ947" i="1" s="1"/>
  <c r="AK947" i="1" s="1"/>
  <c r="S947" i="1"/>
  <c r="O947" i="1"/>
  <c r="AO946" i="1"/>
  <c r="AN946" i="1"/>
  <c r="AM946" i="1"/>
  <c r="AI946" i="1"/>
  <c r="AH946" i="1"/>
  <c r="AG946" i="1"/>
  <c r="AF946" i="1"/>
  <c r="AE946" i="1"/>
  <c r="AD946" i="1"/>
  <c r="AC946" i="1"/>
  <c r="AB946" i="1"/>
  <c r="AA946" i="1"/>
  <c r="Z946" i="1"/>
  <c r="Y946" i="1"/>
  <c r="X946" i="1"/>
  <c r="W946" i="1"/>
  <c r="V946" i="1"/>
  <c r="U946" i="1"/>
  <c r="T946" i="1"/>
  <c r="AJ946" i="1" s="1"/>
  <c r="AK946" i="1" s="1"/>
  <c r="S946" i="1"/>
  <c r="O946" i="1"/>
  <c r="AO945" i="1"/>
  <c r="AN945" i="1"/>
  <c r="AM945" i="1"/>
  <c r="AI945" i="1"/>
  <c r="AH945" i="1"/>
  <c r="AG945" i="1"/>
  <c r="AF945" i="1"/>
  <c r="AE945" i="1"/>
  <c r="AD945" i="1"/>
  <c r="AC945" i="1"/>
  <c r="AB945" i="1"/>
  <c r="AA945" i="1"/>
  <c r="Z945" i="1"/>
  <c r="Y945" i="1"/>
  <c r="X945" i="1"/>
  <c r="W945" i="1"/>
  <c r="V945" i="1"/>
  <c r="U945" i="1"/>
  <c r="T945" i="1"/>
  <c r="AJ945" i="1" s="1"/>
  <c r="AK945" i="1" s="1"/>
  <c r="S945" i="1"/>
  <c r="O945" i="1"/>
  <c r="AO944" i="1"/>
  <c r="AN944" i="1"/>
  <c r="AM944" i="1"/>
  <c r="AI944" i="1"/>
  <c r="AH944" i="1"/>
  <c r="AG944" i="1"/>
  <c r="AF944" i="1"/>
  <c r="AE944" i="1"/>
  <c r="AD944" i="1"/>
  <c r="AC944" i="1"/>
  <c r="AB944" i="1"/>
  <c r="AA944" i="1"/>
  <c r="Z944" i="1"/>
  <c r="Y944" i="1"/>
  <c r="X944" i="1"/>
  <c r="W944" i="1"/>
  <c r="V944" i="1"/>
  <c r="U944" i="1"/>
  <c r="T944" i="1"/>
  <c r="AJ944" i="1" s="1"/>
  <c r="AK944" i="1" s="1"/>
  <c r="S944" i="1"/>
  <c r="O944" i="1"/>
  <c r="AO943" i="1"/>
  <c r="AN943" i="1"/>
  <c r="AM943" i="1"/>
  <c r="AI943" i="1"/>
  <c r="AH943" i="1"/>
  <c r="AG943" i="1"/>
  <c r="AF943" i="1"/>
  <c r="AE943" i="1"/>
  <c r="AD943" i="1"/>
  <c r="AC943" i="1"/>
  <c r="AB943" i="1"/>
  <c r="AA943" i="1"/>
  <c r="Z943" i="1"/>
  <c r="Y943" i="1"/>
  <c r="X943" i="1"/>
  <c r="W943" i="1"/>
  <c r="V943" i="1"/>
  <c r="U943" i="1"/>
  <c r="T943" i="1"/>
  <c r="AJ943" i="1" s="1"/>
  <c r="AK943" i="1" s="1"/>
  <c r="S943" i="1"/>
  <c r="O943" i="1"/>
  <c r="AO942" i="1"/>
  <c r="AN942" i="1"/>
  <c r="AM942" i="1"/>
  <c r="AI942" i="1"/>
  <c r="AH942" i="1"/>
  <c r="AG942" i="1"/>
  <c r="AF942" i="1"/>
  <c r="AE942" i="1"/>
  <c r="AD942" i="1"/>
  <c r="AC942" i="1"/>
  <c r="AB942" i="1"/>
  <c r="AA942" i="1"/>
  <c r="Z942" i="1"/>
  <c r="Y942" i="1"/>
  <c r="X942" i="1"/>
  <c r="W942" i="1"/>
  <c r="V942" i="1"/>
  <c r="U942" i="1"/>
  <c r="T942" i="1"/>
  <c r="AJ942" i="1" s="1"/>
  <c r="AK942" i="1" s="1"/>
  <c r="S942" i="1"/>
  <c r="O942" i="1"/>
  <c r="AO941" i="1"/>
  <c r="AN941" i="1"/>
  <c r="AM941" i="1"/>
  <c r="AI941" i="1"/>
  <c r="AH941" i="1"/>
  <c r="AG941" i="1"/>
  <c r="AF941" i="1"/>
  <c r="AE941" i="1"/>
  <c r="AD941" i="1"/>
  <c r="AC941" i="1"/>
  <c r="AB941" i="1"/>
  <c r="AA941" i="1"/>
  <c r="Z941" i="1"/>
  <c r="Y941" i="1"/>
  <c r="X941" i="1"/>
  <c r="W941" i="1"/>
  <c r="V941" i="1"/>
  <c r="U941" i="1"/>
  <c r="T941" i="1"/>
  <c r="AJ941" i="1" s="1"/>
  <c r="AK941" i="1" s="1"/>
  <c r="S941" i="1"/>
  <c r="O941" i="1"/>
  <c r="AO940" i="1"/>
  <c r="AN940" i="1"/>
  <c r="AM940" i="1"/>
  <c r="AI940" i="1"/>
  <c r="AH940" i="1"/>
  <c r="AG940" i="1"/>
  <c r="AF940" i="1"/>
  <c r="AE940" i="1"/>
  <c r="AD940" i="1"/>
  <c r="AC940" i="1"/>
  <c r="AB940" i="1"/>
  <c r="AA940" i="1"/>
  <c r="Z940" i="1"/>
  <c r="Y940" i="1"/>
  <c r="X940" i="1"/>
  <c r="W940" i="1"/>
  <c r="V940" i="1"/>
  <c r="U940" i="1"/>
  <c r="T940" i="1"/>
  <c r="AJ940" i="1" s="1"/>
  <c r="AK940" i="1" s="1"/>
  <c r="S940" i="1"/>
  <c r="O940" i="1"/>
  <c r="AO939" i="1"/>
  <c r="AN939" i="1"/>
  <c r="AM939" i="1"/>
  <c r="AI939" i="1"/>
  <c r="AH939" i="1"/>
  <c r="AG939" i="1"/>
  <c r="AF939" i="1"/>
  <c r="AE939" i="1"/>
  <c r="AD939" i="1"/>
  <c r="AC939" i="1"/>
  <c r="AB939" i="1"/>
  <c r="AA939" i="1"/>
  <c r="Z939" i="1"/>
  <c r="Y939" i="1"/>
  <c r="X939" i="1"/>
  <c r="W939" i="1"/>
  <c r="V939" i="1"/>
  <c r="U939" i="1"/>
  <c r="T939" i="1"/>
  <c r="AJ939" i="1" s="1"/>
  <c r="AK939" i="1" s="1"/>
  <c r="S939" i="1"/>
  <c r="O939" i="1"/>
  <c r="AO938" i="1"/>
  <c r="AN938" i="1"/>
  <c r="AM938" i="1"/>
  <c r="AI938" i="1"/>
  <c r="AH938" i="1"/>
  <c r="AG938" i="1"/>
  <c r="AF938" i="1"/>
  <c r="AE938" i="1"/>
  <c r="AD938" i="1"/>
  <c r="AC938" i="1"/>
  <c r="AB938" i="1"/>
  <c r="AA938" i="1"/>
  <c r="Z938" i="1"/>
  <c r="Y938" i="1"/>
  <c r="X938" i="1"/>
  <c r="W938" i="1"/>
  <c r="V938" i="1"/>
  <c r="U938" i="1"/>
  <c r="T938" i="1"/>
  <c r="AJ938" i="1" s="1"/>
  <c r="AK938" i="1" s="1"/>
  <c r="S938" i="1"/>
  <c r="O938" i="1"/>
  <c r="AO937" i="1"/>
  <c r="AN937" i="1"/>
  <c r="AM937" i="1"/>
  <c r="AI937" i="1"/>
  <c r="AH937" i="1"/>
  <c r="AG937" i="1"/>
  <c r="AF937" i="1"/>
  <c r="AE937" i="1"/>
  <c r="AD937" i="1"/>
  <c r="AC937" i="1"/>
  <c r="AB937" i="1"/>
  <c r="AA937" i="1"/>
  <c r="Z937" i="1"/>
  <c r="Y937" i="1"/>
  <c r="X937" i="1"/>
  <c r="W937" i="1"/>
  <c r="V937" i="1"/>
  <c r="U937" i="1"/>
  <c r="T937" i="1"/>
  <c r="AJ937" i="1" s="1"/>
  <c r="AK937" i="1" s="1"/>
  <c r="S937" i="1"/>
  <c r="O937" i="1"/>
  <c r="AO936" i="1"/>
  <c r="AN936" i="1"/>
  <c r="AM936" i="1"/>
  <c r="AI936" i="1"/>
  <c r="AH936" i="1"/>
  <c r="AG936" i="1"/>
  <c r="AF936" i="1"/>
  <c r="AE936" i="1"/>
  <c r="AD936" i="1"/>
  <c r="AC936" i="1"/>
  <c r="AB936" i="1"/>
  <c r="AA936" i="1"/>
  <c r="Z936" i="1"/>
  <c r="Y936" i="1"/>
  <c r="X936" i="1"/>
  <c r="W936" i="1"/>
  <c r="V936" i="1"/>
  <c r="U936" i="1"/>
  <c r="T936" i="1"/>
  <c r="AJ936" i="1" s="1"/>
  <c r="AK936" i="1" s="1"/>
  <c r="S936" i="1"/>
  <c r="O936" i="1"/>
  <c r="AO935" i="1"/>
  <c r="AN935" i="1"/>
  <c r="AM935" i="1"/>
  <c r="AI935" i="1"/>
  <c r="AH935" i="1"/>
  <c r="AG935" i="1"/>
  <c r="AF935" i="1"/>
  <c r="AE935" i="1"/>
  <c r="AD935" i="1"/>
  <c r="AC935" i="1"/>
  <c r="AB935" i="1"/>
  <c r="AA935" i="1"/>
  <c r="Z935" i="1"/>
  <c r="Y935" i="1"/>
  <c r="X935" i="1"/>
  <c r="W935" i="1"/>
  <c r="V935" i="1"/>
  <c r="U935" i="1"/>
  <c r="T935" i="1"/>
  <c r="AJ935" i="1" s="1"/>
  <c r="AK935" i="1" s="1"/>
  <c r="S935" i="1"/>
  <c r="O935" i="1"/>
  <c r="AO934" i="1"/>
  <c r="AN934" i="1"/>
  <c r="AM934" i="1"/>
  <c r="AI934" i="1"/>
  <c r="AH934" i="1"/>
  <c r="AG934" i="1"/>
  <c r="AF934" i="1"/>
  <c r="AE934" i="1"/>
  <c r="AD934" i="1"/>
  <c r="AC934" i="1"/>
  <c r="AB934" i="1"/>
  <c r="AA934" i="1"/>
  <c r="Z934" i="1"/>
  <c r="Y934" i="1"/>
  <c r="X934" i="1"/>
  <c r="W934" i="1"/>
  <c r="V934" i="1"/>
  <c r="U934" i="1"/>
  <c r="T934" i="1"/>
  <c r="AJ934" i="1" s="1"/>
  <c r="AK934" i="1" s="1"/>
  <c r="S934" i="1"/>
  <c r="O934" i="1"/>
  <c r="AO933" i="1"/>
  <c r="AN933" i="1"/>
  <c r="AM933" i="1"/>
  <c r="AI933" i="1"/>
  <c r="AH933" i="1"/>
  <c r="AG933" i="1"/>
  <c r="AF933" i="1"/>
  <c r="AE933" i="1"/>
  <c r="AD933" i="1"/>
  <c r="AC933" i="1"/>
  <c r="AB933" i="1"/>
  <c r="AA933" i="1"/>
  <c r="Z933" i="1"/>
  <c r="Y933" i="1"/>
  <c r="X933" i="1"/>
  <c r="W933" i="1"/>
  <c r="V933" i="1"/>
  <c r="U933" i="1"/>
  <c r="T933" i="1"/>
  <c r="AJ933" i="1" s="1"/>
  <c r="AK933" i="1" s="1"/>
  <c r="S933" i="1"/>
  <c r="O933" i="1"/>
  <c r="AO932" i="1"/>
  <c r="AN932" i="1"/>
  <c r="AM932" i="1"/>
  <c r="AI932" i="1"/>
  <c r="AH932" i="1"/>
  <c r="AG932" i="1"/>
  <c r="AF932" i="1"/>
  <c r="AE932" i="1"/>
  <c r="AD932" i="1"/>
  <c r="AC932" i="1"/>
  <c r="AB932" i="1"/>
  <c r="AA932" i="1"/>
  <c r="Z932" i="1"/>
  <c r="Y932" i="1"/>
  <c r="X932" i="1"/>
  <c r="W932" i="1"/>
  <c r="V932" i="1"/>
  <c r="U932" i="1"/>
  <c r="T932" i="1"/>
  <c r="AJ932" i="1" s="1"/>
  <c r="AK932" i="1" s="1"/>
  <c r="S932" i="1"/>
  <c r="O932" i="1"/>
  <c r="AO931" i="1"/>
  <c r="AN931" i="1"/>
  <c r="AM931" i="1"/>
  <c r="AI931" i="1"/>
  <c r="AH931" i="1"/>
  <c r="AG931" i="1"/>
  <c r="AF931" i="1"/>
  <c r="AE931" i="1"/>
  <c r="AD931" i="1"/>
  <c r="AC931" i="1"/>
  <c r="AB931" i="1"/>
  <c r="AA931" i="1"/>
  <c r="Z931" i="1"/>
  <c r="Y931" i="1"/>
  <c r="X931" i="1"/>
  <c r="W931" i="1"/>
  <c r="V931" i="1"/>
  <c r="U931" i="1"/>
  <c r="T931" i="1"/>
  <c r="AJ931" i="1" s="1"/>
  <c r="AK931" i="1" s="1"/>
  <c r="S931" i="1"/>
  <c r="O931" i="1"/>
  <c r="AO930" i="1"/>
  <c r="AN930" i="1"/>
  <c r="AM930" i="1"/>
  <c r="AI930" i="1"/>
  <c r="AH930" i="1"/>
  <c r="AG930" i="1"/>
  <c r="AF930" i="1"/>
  <c r="AE930" i="1"/>
  <c r="AD930" i="1"/>
  <c r="AC930" i="1"/>
  <c r="AB930" i="1"/>
  <c r="AA930" i="1"/>
  <c r="Z930" i="1"/>
  <c r="Y930" i="1"/>
  <c r="X930" i="1"/>
  <c r="W930" i="1"/>
  <c r="V930" i="1"/>
  <c r="U930" i="1"/>
  <c r="T930" i="1"/>
  <c r="AJ930" i="1" s="1"/>
  <c r="AK930" i="1" s="1"/>
  <c r="S930" i="1"/>
  <c r="O930" i="1"/>
  <c r="AO929" i="1"/>
  <c r="AN929" i="1"/>
  <c r="AM929" i="1"/>
  <c r="AI929" i="1"/>
  <c r="AH929" i="1"/>
  <c r="AG929" i="1"/>
  <c r="AF929" i="1"/>
  <c r="AE929" i="1"/>
  <c r="AD929" i="1"/>
  <c r="AC929" i="1"/>
  <c r="AB929" i="1"/>
  <c r="AA929" i="1"/>
  <c r="Z929" i="1"/>
  <c r="Y929" i="1"/>
  <c r="X929" i="1"/>
  <c r="W929" i="1"/>
  <c r="V929" i="1"/>
  <c r="U929" i="1"/>
  <c r="T929" i="1"/>
  <c r="AJ929" i="1" s="1"/>
  <c r="AK929" i="1" s="1"/>
  <c r="S929" i="1"/>
  <c r="O929" i="1"/>
  <c r="AO928" i="1"/>
  <c r="AN928" i="1"/>
  <c r="AM928" i="1"/>
  <c r="AI928" i="1"/>
  <c r="AH928" i="1"/>
  <c r="AG928" i="1"/>
  <c r="AF928" i="1"/>
  <c r="AE928" i="1"/>
  <c r="AD928" i="1"/>
  <c r="AC928" i="1"/>
  <c r="AB928" i="1"/>
  <c r="AA928" i="1"/>
  <c r="Z928" i="1"/>
  <c r="Y928" i="1"/>
  <c r="X928" i="1"/>
  <c r="W928" i="1"/>
  <c r="V928" i="1"/>
  <c r="U928" i="1"/>
  <c r="T928" i="1"/>
  <c r="AJ928" i="1" s="1"/>
  <c r="AK928" i="1" s="1"/>
  <c r="S928" i="1"/>
  <c r="O928" i="1"/>
  <c r="AO927" i="1"/>
  <c r="AN927" i="1"/>
  <c r="AM927" i="1"/>
  <c r="AI927" i="1"/>
  <c r="AH927" i="1"/>
  <c r="AG927" i="1"/>
  <c r="AF927" i="1"/>
  <c r="AE927" i="1"/>
  <c r="AD927" i="1"/>
  <c r="AC927" i="1"/>
  <c r="AB927" i="1"/>
  <c r="AA927" i="1"/>
  <c r="Z927" i="1"/>
  <c r="Y927" i="1"/>
  <c r="X927" i="1"/>
  <c r="W927" i="1"/>
  <c r="V927" i="1"/>
  <c r="U927" i="1"/>
  <c r="T927" i="1"/>
  <c r="AJ927" i="1" s="1"/>
  <c r="AK927" i="1" s="1"/>
  <c r="S927" i="1"/>
  <c r="O927" i="1"/>
  <c r="AO926" i="1"/>
  <c r="AN926" i="1"/>
  <c r="AM926" i="1"/>
  <c r="AI926" i="1"/>
  <c r="AH926" i="1"/>
  <c r="AG926" i="1"/>
  <c r="AF926" i="1"/>
  <c r="AE926" i="1"/>
  <c r="AD926" i="1"/>
  <c r="AC926" i="1"/>
  <c r="AB926" i="1"/>
  <c r="AA926" i="1"/>
  <c r="Z926" i="1"/>
  <c r="Y926" i="1"/>
  <c r="X926" i="1"/>
  <c r="W926" i="1"/>
  <c r="V926" i="1"/>
  <c r="U926" i="1"/>
  <c r="T926" i="1"/>
  <c r="AJ926" i="1" s="1"/>
  <c r="AK926" i="1" s="1"/>
  <c r="S926" i="1"/>
  <c r="O926" i="1"/>
  <c r="AO925" i="1"/>
  <c r="AN925" i="1"/>
  <c r="AM925" i="1"/>
  <c r="AI925" i="1"/>
  <c r="AH925" i="1"/>
  <c r="AG925" i="1"/>
  <c r="AF925" i="1"/>
  <c r="AE925" i="1"/>
  <c r="AD925" i="1"/>
  <c r="AC925" i="1"/>
  <c r="AB925" i="1"/>
  <c r="AA925" i="1"/>
  <c r="Z925" i="1"/>
  <c r="Y925" i="1"/>
  <c r="X925" i="1"/>
  <c r="W925" i="1"/>
  <c r="V925" i="1"/>
  <c r="U925" i="1"/>
  <c r="T925" i="1"/>
  <c r="AJ925" i="1" s="1"/>
  <c r="AK925" i="1" s="1"/>
  <c r="S925" i="1"/>
  <c r="O925" i="1"/>
  <c r="AO924" i="1"/>
  <c r="AN924" i="1"/>
  <c r="AM924" i="1"/>
  <c r="AI924" i="1"/>
  <c r="AH924" i="1"/>
  <c r="AG924" i="1"/>
  <c r="AF924" i="1"/>
  <c r="AE924" i="1"/>
  <c r="AD924" i="1"/>
  <c r="AC924" i="1"/>
  <c r="AB924" i="1"/>
  <c r="AA924" i="1"/>
  <c r="Z924" i="1"/>
  <c r="Y924" i="1"/>
  <c r="X924" i="1"/>
  <c r="W924" i="1"/>
  <c r="V924" i="1"/>
  <c r="U924" i="1"/>
  <c r="T924" i="1"/>
  <c r="AJ924" i="1" s="1"/>
  <c r="AK924" i="1" s="1"/>
  <c r="S924" i="1"/>
  <c r="O924" i="1"/>
  <c r="AO923" i="1"/>
  <c r="AN923" i="1"/>
  <c r="AM923" i="1"/>
  <c r="AI923" i="1"/>
  <c r="AH923" i="1"/>
  <c r="AG923" i="1"/>
  <c r="AF923" i="1"/>
  <c r="AE923" i="1"/>
  <c r="AD923" i="1"/>
  <c r="AC923" i="1"/>
  <c r="AB923" i="1"/>
  <c r="AA923" i="1"/>
  <c r="Z923" i="1"/>
  <c r="Y923" i="1"/>
  <c r="X923" i="1"/>
  <c r="W923" i="1"/>
  <c r="V923" i="1"/>
  <c r="U923" i="1"/>
  <c r="T923" i="1"/>
  <c r="AJ923" i="1" s="1"/>
  <c r="AK923" i="1" s="1"/>
  <c r="S923" i="1"/>
  <c r="O923" i="1"/>
  <c r="AO922" i="1"/>
  <c r="AN922" i="1"/>
  <c r="AM922" i="1"/>
  <c r="AI922" i="1"/>
  <c r="AH922" i="1"/>
  <c r="AG922" i="1"/>
  <c r="AF922" i="1"/>
  <c r="AE922" i="1"/>
  <c r="AD922" i="1"/>
  <c r="AC922" i="1"/>
  <c r="AB922" i="1"/>
  <c r="AA922" i="1"/>
  <c r="Z922" i="1"/>
  <c r="Y922" i="1"/>
  <c r="X922" i="1"/>
  <c r="W922" i="1"/>
  <c r="V922" i="1"/>
  <c r="U922" i="1"/>
  <c r="T922" i="1"/>
  <c r="AJ922" i="1" s="1"/>
  <c r="AK922" i="1" s="1"/>
  <c r="S922" i="1"/>
  <c r="O922" i="1"/>
  <c r="AO921" i="1"/>
  <c r="AN921" i="1"/>
  <c r="AM921" i="1"/>
  <c r="AI921" i="1"/>
  <c r="AH921" i="1"/>
  <c r="AG921" i="1"/>
  <c r="AF921" i="1"/>
  <c r="AE921" i="1"/>
  <c r="AD921" i="1"/>
  <c r="AC921" i="1"/>
  <c r="AB921" i="1"/>
  <c r="AA921" i="1"/>
  <c r="Z921" i="1"/>
  <c r="Y921" i="1"/>
  <c r="X921" i="1"/>
  <c r="W921" i="1"/>
  <c r="V921" i="1"/>
  <c r="U921" i="1"/>
  <c r="T921" i="1"/>
  <c r="AJ921" i="1" s="1"/>
  <c r="AK921" i="1" s="1"/>
  <c r="S921" i="1"/>
  <c r="O921" i="1"/>
  <c r="AO920" i="1"/>
  <c r="AN920" i="1"/>
  <c r="AM920" i="1"/>
  <c r="AI920" i="1"/>
  <c r="AH920" i="1"/>
  <c r="AG920" i="1"/>
  <c r="AF920" i="1"/>
  <c r="AE920" i="1"/>
  <c r="AD920" i="1"/>
  <c r="AC920" i="1"/>
  <c r="AB920" i="1"/>
  <c r="AA920" i="1"/>
  <c r="Z920" i="1"/>
  <c r="Y920" i="1"/>
  <c r="X920" i="1"/>
  <c r="W920" i="1"/>
  <c r="V920" i="1"/>
  <c r="U920" i="1"/>
  <c r="T920" i="1"/>
  <c r="AJ920" i="1" s="1"/>
  <c r="AK920" i="1" s="1"/>
  <c r="S920" i="1"/>
  <c r="O920" i="1"/>
  <c r="AO919" i="1"/>
  <c r="AN919" i="1"/>
  <c r="AM919" i="1"/>
  <c r="AI919" i="1"/>
  <c r="AH919" i="1"/>
  <c r="AG919" i="1"/>
  <c r="AF919" i="1"/>
  <c r="AE919" i="1"/>
  <c r="AD919" i="1"/>
  <c r="AC919" i="1"/>
  <c r="AB919" i="1"/>
  <c r="AA919" i="1"/>
  <c r="Z919" i="1"/>
  <c r="Y919" i="1"/>
  <c r="X919" i="1"/>
  <c r="W919" i="1"/>
  <c r="V919" i="1"/>
  <c r="U919" i="1"/>
  <c r="T919" i="1"/>
  <c r="AJ919" i="1" s="1"/>
  <c r="AK919" i="1" s="1"/>
  <c r="S919" i="1"/>
  <c r="O919" i="1"/>
  <c r="AO918" i="1"/>
  <c r="AN918" i="1"/>
  <c r="AM918" i="1"/>
  <c r="AI918" i="1"/>
  <c r="AH918" i="1"/>
  <c r="AG918" i="1"/>
  <c r="AF918" i="1"/>
  <c r="AE918" i="1"/>
  <c r="AD918" i="1"/>
  <c r="AC918" i="1"/>
  <c r="AB918" i="1"/>
  <c r="AA918" i="1"/>
  <c r="Z918" i="1"/>
  <c r="Y918" i="1"/>
  <c r="X918" i="1"/>
  <c r="W918" i="1"/>
  <c r="V918" i="1"/>
  <c r="U918" i="1"/>
  <c r="T918" i="1"/>
  <c r="AJ918" i="1" s="1"/>
  <c r="AK918" i="1" s="1"/>
  <c r="S918" i="1"/>
  <c r="O918" i="1"/>
  <c r="AO917" i="1"/>
  <c r="AN917" i="1"/>
  <c r="AM917" i="1"/>
  <c r="AI917" i="1"/>
  <c r="AH917" i="1"/>
  <c r="AG917" i="1"/>
  <c r="AF917" i="1"/>
  <c r="AE917" i="1"/>
  <c r="AD917" i="1"/>
  <c r="AC917" i="1"/>
  <c r="AB917" i="1"/>
  <c r="AA917" i="1"/>
  <c r="Z917" i="1"/>
  <c r="Y917" i="1"/>
  <c r="X917" i="1"/>
  <c r="W917" i="1"/>
  <c r="V917" i="1"/>
  <c r="U917" i="1"/>
  <c r="T917" i="1"/>
  <c r="AJ917" i="1" s="1"/>
  <c r="AK917" i="1" s="1"/>
  <c r="S917" i="1"/>
  <c r="O917" i="1"/>
  <c r="AO916" i="1"/>
  <c r="AN916" i="1"/>
  <c r="AM916" i="1"/>
  <c r="AI916" i="1"/>
  <c r="AH916" i="1"/>
  <c r="AG916" i="1"/>
  <c r="AF916" i="1"/>
  <c r="AE916" i="1"/>
  <c r="AD916" i="1"/>
  <c r="AC916" i="1"/>
  <c r="AB916" i="1"/>
  <c r="AA916" i="1"/>
  <c r="Z916" i="1"/>
  <c r="Y916" i="1"/>
  <c r="X916" i="1"/>
  <c r="W916" i="1"/>
  <c r="V916" i="1"/>
  <c r="U916" i="1"/>
  <c r="T916" i="1"/>
  <c r="AJ916" i="1" s="1"/>
  <c r="AK916" i="1" s="1"/>
  <c r="S916" i="1"/>
  <c r="O916" i="1"/>
  <c r="AO915" i="1"/>
  <c r="AN915" i="1"/>
  <c r="AM915" i="1"/>
  <c r="AI915" i="1"/>
  <c r="AH915" i="1"/>
  <c r="AG915" i="1"/>
  <c r="AF915" i="1"/>
  <c r="AE915" i="1"/>
  <c r="AD915" i="1"/>
  <c r="AC915" i="1"/>
  <c r="AB915" i="1"/>
  <c r="AA915" i="1"/>
  <c r="Z915" i="1"/>
  <c r="Y915" i="1"/>
  <c r="X915" i="1"/>
  <c r="W915" i="1"/>
  <c r="V915" i="1"/>
  <c r="U915" i="1"/>
  <c r="T915" i="1"/>
  <c r="AJ915" i="1" s="1"/>
  <c r="AK915" i="1" s="1"/>
  <c r="S915" i="1"/>
  <c r="O915" i="1"/>
  <c r="AO914" i="1"/>
  <c r="AN914" i="1"/>
  <c r="AM914" i="1"/>
  <c r="AI914" i="1"/>
  <c r="AH914" i="1"/>
  <c r="AG914" i="1"/>
  <c r="AF914" i="1"/>
  <c r="AE914" i="1"/>
  <c r="AD914" i="1"/>
  <c r="AC914" i="1"/>
  <c r="AB914" i="1"/>
  <c r="AA914" i="1"/>
  <c r="Z914" i="1"/>
  <c r="Y914" i="1"/>
  <c r="X914" i="1"/>
  <c r="W914" i="1"/>
  <c r="V914" i="1"/>
  <c r="U914" i="1"/>
  <c r="T914" i="1"/>
  <c r="AJ914" i="1" s="1"/>
  <c r="AK914" i="1" s="1"/>
  <c r="S914" i="1"/>
  <c r="O914" i="1"/>
  <c r="AO913" i="1"/>
  <c r="AN913" i="1"/>
  <c r="AM913" i="1"/>
  <c r="AI913" i="1"/>
  <c r="AH913" i="1"/>
  <c r="AG913" i="1"/>
  <c r="AF913" i="1"/>
  <c r="AE913" i="1"/>
  <c r="AD913" i="1"/>
  <c r="AC913" i="1"/>
  <c r="AB913" i="1"/>
  <c r="AA913" i="1"/>
  <c r="Z913" i="1"/>
  <c r="Y913" i="1"/>
  <c r="X913" i="1"/>
  <c r="W913" i="1"/>
  <c r="V913" i="1"/>
  <c r="U913" i="1"/>
  <c r="T913" i="1"/>
  <c r="AJ913" i="1" s="1"/>
  <c r="AK913" i="1" s="1"/>
  <c r="S913" i="1"/>
  <c r="O913" i="1"/>
  <c r="AO912" i="1"/>
  <c r="AN912" i="1"/>
  <c r="AM912" i="1"/>
  <c r="AI912" i="1"/>
  <c r="AH912" i="1"/>
  <c r="AG912" i="1"/>
  <c r="AF912" i="1"/>
  <c r="AE912" i="1"/>
  <c r="AD912" i="1"/>
  <c r="AC912" i="1"/>
  <c r="AB912" i="1"/>
  <c r="AA912" i="1"/>
  <c r="Z912" i="1"/>
  <c r="Y912" i="1"/>
  <c r="X912" i="1"/>
  <c r="W912" i="1"/>
  <c r="V912" i="1"/>
  <c r="U912" i="1"/>
  <c r="T912" i="1"/>
  <c r="AJ912" i="1" s="1"/>
  <c r="AK912" i="1" s="1"/>
  <c r="S912" i="1"/>
  <c r="O912" i="1"/>
  <c r="AO911" i="1"/>
  <c r="AN911" i="1"/>
  <c r="AM911" i="1"/>
  <c r="AI911" i="1"/>
  <c r="AH911" i="1"/>
  <c r="AG911" i="1"/>
  <c r="AF911" i="1"/>
  <c r="AE911" i="1"/>
  <c r="AD911" i="1"/>
  <c r="AC911" i="1"/>
  <c r="AB911" i="1"/>
  <c r="AA911" i="1"/>
  <c r="Z911" i="1"/>
  <c r="Y911" i="1"/>
  <c r="X911" i="1"/>
  <c r="W911" i="1"/>
  <c r="V911" i="1"/>
  <c r="U911" i="1"/>
  <c r="T911" i="1"/>
  <c r="AJ911" i="1" s="1"/>
  <c r="AK911" i="1" s="1"/>
  <c r="S911" i="1"/>
  <c r="O911" i="1"/>
  <c r="AO910" i="1"/>
  <c r="AN910" i="1"/>
  <c r="AM910" i="1"/>
  <c r="AI910" i="1"/>
  <c r="AH910" i="1"/>
  <c r="AG910" i="1"/>
  <c r="AF910" i="1"/>
  <c r="AE910" i="1"/>
  <c r="AD910" i="1"/>
  <c r="AC910" i="1"/>
  <c r="AB910" i="1"/>
  <c r="AA910" i="1"/>
  <c r="Z910" i="1"/>
  <c r="Y910" i="1"/>
  <c r="X910" i="1"/>
  <c r="W910" i="1"/>
  <c r="V910" i="1"/>
  <c r="U910" i="1"/>
  <c r="T910" i="1"/>
  <c r="AJ910" i="1" s="1"/>
  <c r="AK910" i="1" s="1"/>
  <c r="S910" i="1"/>
  <c r="O910" i="1"/>
  <c r="AO909" i="1"/>
  <c r="AN909" i="1"/>
  <c r="AM909" i="1"/>
  <c r="AI909" i="1"/>
  <c r="AH909" i="1"/>
  <c r="AG909" i="1"/>
  <c r="AF909" i="1"/>
  <c r="AE909" i="1"/>
  <c r="AD909" i="1"/>
  <c r="AC909" i="1"/>
  <c r="AB909" i="1"/>
  <c r="AA909" i="1"/>
  <c r="Z909" i="1"/>
  <c r="Y909" i="1"/>
  <c r="X909" i="1"/>
  <c r="W909" i="1"/>
  <c r="V909" i="1"/>
  <c r="U909" i="1"/>
  <c r="T909" i="1"/>
  <c r="AJ909" i="1" s="1"/>
  <c r="AK909" i="1" s="1"/>
  <c r="S909" i="1"/>
  <c r="O909" i="1"/>
  <c r="AO908" i="1"/>
  <c r="AN908" i="1"/>
  <c r="AM908" i="1"/>
  <c r="AI908" i="1"/>
  <c r="AH908" i="1"/>
  <c r="AG908" i="1"/>
  <c r="AF908" i="1"/>
  <c r="AE908" i="1"/>
  <c r="AD908" i="1"/>
  <c r="AC908" i="1"/>
  <c r="AB908" i="1"/>
  <c r="AA908" i="1"/>
  <c r="Z908" i="1"/>
  <c r="Y908" i="1"/>
  <c r="X908" i="1"/>
  <c r="W908" i="1"/>
  <c r="V908" i="1"/>
  <c r="U908" i="1"/>
  <c r="T908" i="1"/>
  <c r="AJ908" i="1" s="1"/>
  <c r="AK908" i="1" s="1"/>
  <c r="S908" i="1"/>
  <c r="O908" i="1"/>
  <c r="AO907" i="1"/>
  <c r="AN907" i="1"/>
  <c r="AM907" i="1"/>
  <c r="AI907" i="1"/>
  <c r="AH907" i="1"/>
  <c r="AG907" i="1"/>
  <c r="AF907" i="1"/>
  <c r="AE907" i="1"/>
  <c r="AD907" i="1"/>
  <c r="AC907" i="1"/>
  <c r="AB907" i="1"/>
  <c r="AA907" i="1"/>
  <c r="Z907" i="1"/>
  <c r="Y907" i="1"/>
  <c r="X907" i="1"/>
  <c r="W907" i="1"/>
  <c r="V907" i="1"/>
  <c r="U907" i="1"/>
  <c r="T907" i="1"/>
  <c r="AJ907" i="1" s="1"/>
  <c r="AK907" i="1" s="1"/>
  <c r="S907" i="1"/>
  <c r="O907" i="1"/>
  <c r="AO906" i="1"/>
  <c r="AN906" i="1"/>
  <c r="AM906" i="1"/>
  <c r="AI906" i="1"/>
  <c r="AH906" i="1"/>
  <c r="AG906" i="1"/>
  <c r="AF906" i="1"/>
  <c r="AE906" i="1"/>
  <c r="AD906" i="1"/>
  <c r="AC906" i="1"/>
  <c r="AB906" i="1"/>
  <c r="AA906" i="1"/>
  <c r="Z906" i="1"/>
  <c r="Y906" i="1"/>
  <c r="X906" i="1"/>
  <c r="W906" i="1"/>
  <c r="V906" i="1"/>
  <c r="U906" i="1"/>
  <c r="T906" i="1"/>
  <c r="AJ906" i="1" s="1"/>
  <c r="AK906" i="1" s="1"/>
  <c r="S906" i="1"/>
  <c r="O906" i="1"/>
  <c r="AO905" i="1"/>
  <c r="AN905" i="1"/>
  <c r="AM905" i="1"/>
  <c r="AI905" i="1"/>
  <c r="AH905" i="1"/>
  <c r="AG905" i="1"/>
  <c r="AF905" i="1"/>
  <c r="AE905" i="1"/>
  <c r="AD905" i="1"/>
  <c r="AC905" i="1"/>
  <c r="AB905" i="1"/>
  <c r="AA905" i="1"/>
  <c r="Z905" i="1"/>
  <c r="Y905" i="1"/>
  <c r="X905" i="1"/>
  <c r="W905" i="1"/>
  <c r="V905" i="1"/>
  <c r="U905" i="1"/>
  <c r="T905" i="1"/>
  <c r="AJ905" i="1" s="1"/>
  <c r="AK905" i="1" s="1"/>
  <c r="S905" i="1"/>
  <c r="O905" i="1"/>
  <c r="AO904" i="1"/>
  <c r="AN904" i="1"/>
  <c r="AM904" i="1"/>
  <c r="AI904" i="1"/>
  <c r="AH904" i="1"/>
  <c r="AG904" i="1"/>
  <c r="AF904" i="1"/>
  <c r="AE904" i="1"/>
  <c r="AD904" i="1"/>
  <c r="AC904" i="1"/>
  <c r="AB904" i="1"/>
  <c r="AA904" i="1"/>
  <c r="Z904" i="1"/>
  <c r="Y904" i="1"/>
  <c r="X904" i="1"/>
  <c r="W904" i="1"/>
  <c r="V904" i="1"/>
  <c r="U904" i="1"/>
  <c r="T904" i="1"/>
  <c r="AJ904" i="1" s="1"/>
  <c r="AK904" i="1" s="1"/>
  <c r="S904" i="1"/>
  <c r="O904" i="1"/>
  <c r="AO903" i="1"/>
  <c r="AN903" i="1"/>
  <c r="AM903" i="1"/>
  <c r="AI903" i="1"/>
  <c r="AH903" i="1"/>
  <c r="AG903" i="1"/>
  <c r="AF903" i="1"/>
  <c r="AE903" i="1"/>
  <c r="AD903" i="1"/>
  <c r="AC903" i="1"/>
  <c r="AB903" i="1"/>
  <c r="AA903" i="1"/>
  <c r="Z903" i="1"/>
  <c r="Y903" i="1"/>
  <c r="X903" i="1"/>
  <c r="W903" i="1"/>
  <c r="V903" i="1"/>
  <c r="U903" i="1"/>
  <c r="T903" i="1"/>
  <c r="AJ903" i="1" s="1"/>
  <c r="AK903" i="1" s="1"/>
  <c r="S903" i="1"/>
  <c r="O903" i="1"/>
  <c r="AO902" i="1"/>
  <c r="AN902" i="1"/>
  <c r="AM902" i="1"/>
  <c r="AI902" i="1"/>
  <c r="AH902" i="1"/>
  <c r="AG902" i="1"/>
  <c r="AF902" i="1"/>
  <c r="AE902" i="1"/>
  <c r="AD902" i="1"/>
  <c r="AC902" i="1"/>
  <c r="AB902" i="1"/>
  <c r="AA902" i="1"/>
  <c r="Z902" i="1"/>
  <c r="Y902" i="1"/>
  <c r="X902" i="1"/>
  <c r="W902" i="1"/>
  <c r="V902" i="1"/>
  <c r="U902" i="1"/>
  <c r="T902" i="1"/>
  <c r="AJ902" i="1" s="1"/>
  <c r="AK902" i="1" s="1"/>
  <c r="S902" i="1"/>
  <c r="O902" i="1"/>
  <c r="AO901" i="1"/>
  <c r="AN901" i="1"/>
  <c r="AM901" i="1"/>
  <c r="AI901" i="1"/>
  <c r="AH901" i="1"/>
  <c r="AG901" i="1"/>
  <c r="AF901" i="1"/>
  <c r="AE901" i="1"/>
  <c r="AD901" i="1"/>
  <c r="AC901" i="1"/>
  <c r="AB901" i="1"/>
  <c r="AA901" i="1"/>
  <c r="Z901" i="1"/>
  <c r="Y901" i="1"/>
  <c r="X901" i="1"/>
  <c r="W901" i="1"/>
  <c r="V901" i="1"/>
  <c r="U901" i="1"/>
  <c r="T901" i="1"/>
  <c r="AJ901" i="1" s="1"/>
  <c r="AK901" i="1" s="1"/>
  <c r="S901" i="1"/>
  <c r="O901" i="1"/>
  <c r="AO900" i="1"/>
  <c r="AN900" i="1"/>
  <c r="AM900" i="1"/>
  <c r="AI900" i="1"/>
  <c r="AH900" i="1"/>
  <c r="AG900" i="1"/>
  <c r="AF900" i="1"/>
  <c r="AE900" i="1"/>
  <c r="AD900" i="1"/>
  <c r="AC900" i="1"/>
  <c r="AB900" i="1"/>
  <c r="AA900" i="1"/>
  <c r="Z900" i="1"/>
  <c r="Y900" i="1"/>
  <c r="X900" i="1"/>
  <c r="W900" i="1"/>
  <c r="V900" i="1"/>
  <c r="U900" i="1"/>
  <c r="T900" i="1"/>
  <c r="AJ900" i="1" s="1"/>
  <c r="AK900" i="1" s="1"/>
  <c r="S900" i="1"/>
  <c r="O900" i="1"/>
  <c r="AO899" i="1"/>
  <c r="AN899" i="1"/>
  <c r="AM899" i="1"/>
  <c r="AI899" i="1"/>
  <c r="AH899" i="1"/>
  <c r="AG899" i="1"/>
  <c r="AF899" i="1"/>
  <c r="AE899" i="1"/>
  <c r="AD899" i="1"/>
  <c r="AC899" i="1"/>
  <c r="AB899" i="1"/>
  <c r="AA899" i="1"/>
  <c r="Z899" i="1"/>
  <c r="Y899" i="1"/>
  <c r="X899" i="1"/>
  <c r="W899" i="1"/>
  <c r="V899" i="1"/>
  <c r="U899" i="1"/>
  <c r="T899" i="1"/>
  <c r="AJ899" i="1" s="1"/>
  <c r="AK899" i="1" s="1"/>
  <c r="S899" i="1"/>
  <c r="O899" i="1"/>
  <c r="AO898" i="1"/>
  <c r="AN898" i="1"/>
  <c r="AM898" i="1"/>
  <c r="AI898" i="1"/>
  <c r="AH898" i="1"/>
  <c r="AG898" i="1"/>
  <c r="AF898" i="1"/>
  <c r="AE898" i="1"/>
  <c r="AD898" i="1"/>
  <c r="AC898" i="1"/>
  <c r="AB898" i="1"/>
  <c r="AA898" i="1"/>
  <c r="Z898" i="1"/>
  <c r="Y898" i="1"/>
  <c r="X898" i="1"/>
  <c r="W898" i="1"/>
  <c r="V898" i="1"/>
  <c r="U898" i="1"/>
  <c r="T898" i="1"/>
  <c r="AJ898" i="1" s="1"/>
  <c r="AK898" i="1" s="1"/>
  <c r="S898" i="1"/>
  <c r="O898" i="1"/>
  <c r="AO897" i="1"/>
  <c r="AN897" i="1"/>
  <c r="AM897" i="1"/>
  <c r="AI897" i="1"/>
  <c r="AH897" i="1"/>
  <c r="AG897" i="1"/>
  <c r="AF897" i="1"/>
  <c r="AE897" i="1"/>
  <c r="AD897" i="1"/>
  <c r="AC897" i="1"/>
  <c r="AB897" i="1"/>
  <c r="AA897" i="1"/>
  <c r="Z897" i="1"/>
  <c r="Y897" i="1"/>
  <c r="X897" i="1"/>
  <c r="W897" i="1"/>
  <c r="V897" i="1"/>
  <c r="U897" i="1"/>
  <c r="T897" i="1"/>
  <c r="AJ897" i="1" s="1"/>
  <c r="AK897" i="1" s="1"/>
  <c r="S897" i="1"/>
  <c r="O897" i="1"/>
  <c r="AO896" i="1"/>
  <c r="AN896" i="1"/>
  <c r="AM896" i="1"/>
  <c r="AI896" i="1"/>
  <c r="AH896" i="1"/>
  <c r="AG896" i="1"/>
  <c r="AF896" i="1"/>
  <c r="AE896" i="1"/>
  <c r="AD896" i="1"/>
  <c r="AC896" i="1"/>
  <c r="AB896" i="1"/>
  <c r="AA896" i="1"/>
  <c r="Z896" i="1"/>
  <c r="Y896" i="1"/>
  <c r="X896" i="1"/>
  <c r="W896" i="1"/>
  <c r="V896" i="1"/>
  <c r="U896" i="1"/>
  <c r="T896" i="1"/>
  <c r="AJ896" i="1" s="1"/>
  <c r="AK896" i="1" s="1"/>
  <c r="S896" i="1"/>
  <c r="O896" i="1"/>
  <c r="AO895" i="1"/>
  <c r="AN895" i="1"/>
  <c r="AM895" i="1"/>
  <c r="AI895" i="1"/>
  <c r="AH895" i="1"/>
  <c r="AG895" i="1"/>
  <c r="AF895" i="1"/>
  <c r="AE895" i="1"/>
  <c r="AD895" i="1"/>
  <c r="AC895" i="1"/>
  <c r="AB895" i="1"/>
  <c r="AA895" i="1"/>
  <c r="Z895" i="1"/>
  <c r="Y895" i="1"/>
  <c r="X895" i="1"/>
  <c r="W895" i="1"/>
  <c r="V895" i="1"/>
  <c r="U895" i="1"/>
  <c r="T895" i="1"/>
  <c r="AJ895" i="1" s="1"/>
  <c r="AK895" i="1" s="1"/>
  <c r="S895" i="1"/>
  <c r="O895" i="1"/>
  <c r="AO894" i="1"/>
  <c r="AN894" i="1"/>
  <c r="AM894" i="1"/>
  <c r="AI894" i="1"/>
  <c r="AH894" i="1"/>
  <c r="AG894" i="1"/>
  <c r="AF894" i="1"/>
  <c r="AE894" i="1"/>
  <c r="AD894" i="1"/>
  <c r="AC894" i="1"/>
  <c r="AB894" i="1"/>
  <c r="AA894" i="1"/>
  <c r="Z894" i="1"/>
  <c r="Y894" i="1"/>
  <c r="X894" i="1"/>
  <c r="W894" i="1"/>
  <c r="V894" i="1"/>
  <c r="U894" i="1"/>
  <c r="T894" i="1"/>
  <c r="AJ894" i="1" s="1"/>
  <c r="AK894" i="1" s="1"/>
  <c r="S894" i="1"/>
  <c r="O894" i="1"/>
  <c r="AO893" i="1"/>
  <c r="AN893" i="1"/>
  <c r="AM893" i="1"/>
  <c r="AI893" i="1"/>
  <c r="AH893" i="1"/>
  <c r="AG893" i="1"/>
  <c r="AF893" i="1"/>
  <c r="AE893" i="1"/>
  <c r="AD893" i="1"/>
  <c r="AC893" i="1"/>
  <c r="AB893" i="1"/>
  <c r="AA893" i="1"/>
  <c r="Z893" i="1"/>
  <c r="Y893" i="1"/>
  <c r="X893" i="1"/>
  <c r="W893" i="1"/>
  <c r="V893" i="1"/>
  <c r="U893" i="1"/>
  <c r="T893" i="1"/>
  <c r="AJ893" i="1" s="1"/>
  <c r="AK893" i="1" s="1"/>
  <c r="S893" i="1"/>
  <c r="O893" i="1"/>
  <c r="AO892" i="1"/>
  <c r="AN892" i="1"/>
  <c r="AM892" i="1"/>
  <c r="AI892" i="1"/>
  <c r="AH892" i="1"/>
  <c r="AG892" i="1"/>
  <c r="AF892" i="1"/>
  <c r="AE892" i="1"/>
  <c r="AD892" i="1"/>
  <c r="AC892" i="1"/>
  <c r="AB892" i="1"/>
  <c r="AA892" i="1"/>
  <c r="Z892" i="1"/>
  <c r="Y892" i="1"/>
  <c r="X892" i="1"/>
  <c r="W892" i="1"/>
  <c r="V892" i="1"/>
  <c r="U892" i="1"/>
  <c r="T892" i="1"/>
  <c r="AJ892" i="1" s="1"/>
  <c r="AK892" i="1" s="1"/>
  <c r="S892" i="1"/>
  <c r="O892" i="1"/>
  <c r="AO891" i="1"/>
  <c r="AN891" i="1"/>
  <c r="AM891" i="1"/>
  <c r="AI891" i="1"/>
  <c r="AH891" i="1"/>
  <c r="AG891" i="1"/>
  <c r="AF891" i="1"/>
  <c r="AE891" i="1"/>
  <c r="AD891" i="1"/>
  <c r="AC891" i="1"/>
  <c r="AB891" i="1"/>
  <c r="AA891" i="1"/>
  <c r="Z891" i="1"/>
  <c r="Y891" i="1"/>
  <c r="X891" i="1"/>
  <c r="W891" i="1"/>
  <c r="V891" i="1"/>
  <c r="U891" i="1"/>
  <c r="T891" i="1"/>
  <c r="AJ891" i="1" s="1"/>
  <c r="AK891" i="1" s="1"/>
  <c r="S891" i="1"/>
  <c r="O891" i="1"/>
  <c r="AO890" i="1"/>
  <c r="AN890" i="1"/>
  <c r="AM890" i="1"/>
  <c r="AI890" i="1"/>
  <c r="AH890" i="1"/>
  <c r="AG890" i="1"/>
  <c r="AF890" i="1"/>
  <c r="AE890" i="1"/>
  <c r="AD890" i="1"/>
  <c r="AC890" i="1"/>
  <c r="AB890" i="1"/>
  <c r="AA890" i="1"/>
  <c r="Z890" i="1"/>
  <c r="Y890" i="1"/>
  <c r="X890" i="1"/>
  <c r="W890" i="1"/>
  <c r="V890" i="1"/>
  <c r="U890" i="1"/>
  <c r="T890" i="1"/>
  <c r="AJ890" i="1" s="1"/>
  <c r="AK890" i="1" s="1"/>
  <c r="S890" i="1"/>
  <c r="O890" i="1"/>
  <c r="AO889" i="1"/>
  <c r="AN889" i="1"/>
  <c r="AM889" i="1"/>
  <c r="AI889" i="1"/>
  <c r="AH889" i="1"/>
  <c r="AG889" i="1"/>
  <c r="AF889" i="1"/>
  <c r="AE889" i="1"/>
  <c r="AD889" i="1"/>
  <c r="AC889" i="1"/>
  <c r="AB889" i="1"/>
  <c r="AA889" i="1"/>
  <c r="Z889" i="1"/>
  <c r="Y889" i="1"/>
  <c r="X889" i="1"/>
  <c r="W889" i="1"/>
  <c r="V889" i="1"/>
  <c r="U889" i="1"/>
  <c r="T889" i="1"/>
  <c r="AJ889" i="1" s="1"/>
  <c r="AK889" i="1" s="1"/>
  <c r="S889" i="1"/>
  <c r="O889" i="1"/>
  <c r="AO888" i="1"/>
  <c r="AN888" i="1"/>
  <c r="AM888" i="1"/>
  <c r="AI888" i="1"/>
  <c r="AH888" i="1"/>
  <c r="AG888" i="1"/>
  <c r="AF888" i="1"/>
  <c r="AE888" i="1"/>
  <c r="AD888" i="1"/>
  <c r="AC888" i="1"/>
  <c r="AB888" i="1"/>
  <c r="AA888" i="1"/>
  <c r="Z888" i="1"/>
  <c r="Y888" i="1"/>
  <c r="X888" i="1"/>
  <c r="W888" i="1"/>
  <c r="V888" i="1"/>
  <c r="U888" i="1"/>
  <c r="T888" i="1"/>
  <c r="AJ888" i="1" s="1"/>
  <c r="AK888" i="1" s="1"/>
  <c r="S888" i="1"/>
  <c r="O888" i="1"/>
  <c r="AO887" i="1"/>
  <c r="AN887" i="1"/>
  <c r="AM887" i="1"/>
  <c r="AI887" i="1"/>
  <c r="AH887" i="1"/>
  <c r="AG887" i="1"/>
  <c r="AF887" i="1"/>
  <c r="AE887" i="1"/>
  <c r="AD887" i="1"/>
  <c r="AC887" i="1"/>
  <c r="AB887" i="1"/>
  <c r="AA887" i="1"/>
  <c r="Z887" i="1"/>
  <c r="Y887" i="1"/>
  <c r="X887" i="1"/>
  <c r="W887" i="1"/>
  <c r="V887" i="1"/>
  <c r="U887" i="1"/>
  <c r="T887" i="1"/>
  <c r="AJ887" i="1" s="1"/>
  <c r="AK887" i="1" s="1"/>
  <c r="S887" i="1"/>
  <c r="O887" i="1"/>
  <c r="AO886" i="1"/>
  <c r="AN886" i="1"/>
  <c r="AM886" i="1"/>
  <c r="AI886" i="1"/>
  <c r="AH886" i="1"/>
  <c r="AG886" i="1"/>
  <c r="AF886" i="1"/>
  <c r="AE886" i="1"/>
  <c r="AD886" i="1"/>
  <c r="AC886" i="1"/>
  <c r="AB886" i="1"/>
  <c r="AA886" i="1"/>
  <c r="Z886" i="1"/>
  <c r="Y886" i="1"/>
  <c r="X886" i="1"/>
  <c r="W886" i="1"/>
  <c r="V886" i="1"/>
  <c r="U886" i="1"/>
  <c r="T886" i="1"/>
  <c r="AJ886" i="1" s="1"/>
  <c r="AK886" i="1" s="1"/>
  <c r="S886" i="1"/>
  <c r="O886" i="1"/>
  <c r="AO885" i="1"/>
  <c r="AN885" i="1"/>
  <c r="AM885" i="1"/>
  <c r="AI885" i="1"/>
  <c r="AH885" i="1"/>
  <c r="AG885" i="1"/>
  <c r="AF885" i="1"/>
  <c r="AE885" i="1"/>
  <c r="AD885" i="1"/>
  <c r="AC885" i="1"/>
  <c r="AB885" i="1"/>
  <c r="AA885" i="1"/>
  <c r="Z885" i="1"/>
  <c r="Y885" i="1"/>
  <c r="X885" i="1"/>
  <c r="W885" i="1"/>
  <c r="V885" i="1"/>
  <c r="U885" i="1"/>
  <c r="T885" i="1"/>
  <c r="AJ885" i="1" s="1"/>
  <c r="AK885" i="1" s="1"/>
  <c r="S885" i="1"/>
  <c r="O885" i="1"/>
  <c r="AO884" i="1"/>
  <c r="AN884" i="1"/>
  <c r="AM884" i="1"/>
  <c r="AI884" i="1"/>
  <c r="AH884" i="1"/>
  <c r="AG884" i="1"/>
  <c r="AF884" i="1"/>
  <c r="AE884" i="1"/>
  <c r="AD884" i="1"/>
  <c r="AC884" i="1"/>
  <c r="AB884" i="1"/>
  <c r="AA884" i="1"/>
  <c r="Z884" i="1"/>
  <c r="Y884" i="1"/>
  <c r="X884" i="1"/>
  <c r="W884" i="1"/>
  <c r="V884" i="1"/>
  <c r="U884" i="1"/>
  <c r="T884" i="1"/>
  <c r="AJ884" i="1" s="1"/>
  <c r="AK884" i="1" s="1"/>
  <c r="S884" i="1"/>
  <c r="O884" i="1"/>
  <c r="AO883" i="1"/>
  <c r="AN883" i="1"/>
  <c r="AM883" i="1"/>
  <c r="AI883" i="1"/>
  <c r="AH883" i="1"/>
  <c r="AG883" i="1"/>
  <c r="AF883" i="1"/>
  <c r="AE883" i="1"/>
  <c r="AD883" i="1"/>
  <c r="AC883" i="1"/>
  <c r="AB883" i="1"/>
  <c r="AA883" i="1"/>
  <c r="Z883" i="1"/>
  <c r="Y883" i="1"/>
  <c r="X883" i="1"/>
  <c r="W883" i="1"/>
  <c r="V883" i="1"/>
  <c r="U883" i="1"/>
  <c r="T883" i="1"/>
  <c r="AJ883" i="1" s="1"/>
  <c r="AK883" i="1" s="1"/>
  <c r="S883" i="1"/>
  <c r="O883" i="1"/>
  <c r="AO882" i="1"/>
  <c r="AN882" i="1"/>
  <c r="AM882" i="1"/>
  <c r="AI882" i="1"/>
  <c r="AH882" i="1"/>
  <c r="AG882" i="1"/>
  <c r="AF882" i="1"/>
  <c r="AE882" i="1"/>
  <c r="AD882" i="1"/>
  <c r="AC882" i="1"/>
  <c r="AB882" i="1"/>
  <c r="AA882" i="1"/>
  <c r="Z882" i="1"/>
  <c r="Y882" i="1"/>
  <c r="X882" i="1"/>
  <c r="W882" i="1"/>
  <c r="V882" i="1"/>
  <c r="U882" i="1"/>
  <c r="T882" i="1"/>
  <c r="AJ882" i="1" s="1"/>
  <c r="AK882" i="1" s="1"/>
  <c r="S882" i="1"/>
  <c r="O882" i="1"/>
  <c r="AO881" i="1"/>
  <c r="AN881" i="1"/>
  <c r="AM881" i="1"/>
  <c r="AI881" i="1"/>
  <c r="AH881" i="1"/>
  <c r="AG881" i="1"/>
  <c r="AF881" i="1"/>
  <c r="AE881" i="1"/>
  <c r="AD881" i="1"/>
  <c r="AC881" i="1"/>
  <c r="AB881" i="1"/>
  <c r="AA881" i="1"/>
  <c r="Z881" i="1"/>
  <c r="Y881" i="1"/>
  <c r="X881" i="1"/>
  <c r="W881" i="1"/>
  <c r="V881" i="1"/>
  <c r="U881" i="1"/>
  <c r="T881" i="1"/>
  <c r="AJ881" i="1" s="1"/>
  <c r="AK881" i="1" s="1"/>
  <c r="S881" i="1"/>
  <c r="O881" i="1"/>
  <c r="AO880" i="1"/>
  <c r="AN880" i="1"/>
  <c r="AM880" i="1"/>
  <c r="AI880" i="1"/>
  <c r="AH880" i="1"/>
  <c r="AG880" i="1"/>
  <c r="AF880" i="1"/>
  <c r="AE880" i="1"/>
  <c r="AD880" i="1"/>
  <c r="AC880" i="1"/>
  <c r="AB880" i="1"/>
  <c r="AA880" i="1"/>
  <c r="Z880" i="1"/>
  <c r="Y880" i="1"/>
  <c r="X880" i="1"/>
  <c r="W880" i="1"/>
  <c r="V880" i="1"/>
  <c r="U880" i="1"/>
  <c r="T880" i="1"/>
  <c r="AJ880" i="1" s="1"/>
  <c r="AK880" i="1" s="1"/>
  <c r="S880" i="1"/>
  <c r="O880" i="1"/>
  <c r="AO879" i="1"/>
  <c r="AN879" i="1"/>
  <c r="AM879" i="1"/>
  <c r="AI879" i="1"/>
  <c r="AH879" i="1"/>
  <c r="AG879" i="1"/>
  <c r="AF879" i="1"/>
  <c r="AE879" i="1"/>
  <c r="AD879" i="1"/>
  <c r="AC879" i="1"/>
  <c r="AB879" i="1"/>
  <c r="AA879" i="1"/>
  <c r="Z879" i="1"/>
  <c r="Y879" i="1"/>
  <c r="X879" i="1"/>
  <c r="W879" i="1"/>
  <c r="V879" i="1"/>
  <c r="U879" i="1"/>
  <c r="T879" i="1"/>
  <c r="AJ879" i="1" s="1"/>
  <c r="AK879" i="1" s="1"/>
  <c r="S879" i="1"/>
  <c r="O879" i="1"/>
  <c r="AO878" i="1"/>
  <c r="AN878" i="1"/>
  <c r="AM878" i="1"/>
  <c r="AI878" i="1"/>
  <c r="AH878" i="1"/>
  <c r="AG878" i="1"/>
  <c r="AF878" i="1"/>
  <c r="AE878" i="1"/>
  <c r="AD878" i="1"/>
  <c r="AC878" i="1"/>
  <c r="AB878" i="1"/>
  <c r="AA878" i="1"/>
  <c r="Z878" i="1"/>
  <c r="Y878" i="1"/>
  <c r="X878" i="1"/>
  <c r="W878" i="1"/>
  <c r="V878" i="1"/>
  <c r="U878" i="1"/>
  <c r="T878" i="1"/>
  <c r="AJ878" i="1" s="1"/>
  <c r="AK878" i="1" s="1"/>
  <c r="S878" i="1"/>
  <c r="O878" i="1"/>
  <c r="AO877" i="1"/>
  <c r="AN877" i="1"/>
  <c r="AM877" i="1"/>
  <c r="AI877" i="1"/>
  <c r="AH877" i="1"/>
  <c r="AG877" i="1"/>
  <c r="AF877" i="1"/>
  <c r="AE877" i="1"/>
  <c r="AD877" i="1"/>
  <c r="AC877" i="1"/>
  <c r="AB877" i="1"/>
  <c r="AA877" i="1"/>
  <c r="Z877" i="1"/>
  <c r="Y877" i="1"/>
  <c r="X877" i="1"/>
  <c r="W877" i="1"/>
  <c r="V877" i="1"/>
  <c r="U877" i="1"/>
  <c r="T877" i="1"/>
  <c r="AJ877" i="1" s="1"/>
  <c r="AK877" i="1" s="1"/>
  <c r="S877" i="1"/>
  <c r="O877" i="1"/>
  <c r="AO876" i="1"/>
  <c r="AN876" i="1"/>
  <c r="AM876" i="1"/>
  <c r="AI876" i="1"/>
  <c r="AH876" i="1"/>
  <c r="AG876" i="1"/>
  <c r="AF876" i="1"/>
  <c r="AE876" i="1"/>
  <c r="AD876" i="1"/>
  <c r="AC876" i="1"/>
  <c r="AB876" i="1"/>
  <c r="AA876" i="1"/>
  <c r="Z876" i="1"/>
  <c r="Y876" i="1"/>
  <c r="X876" i="1"/>
  <c r="W876" i="1"/>
  <c r="V876" i="1"/>
  <c r="U876" i="1"/>
  <c r="T876" i="1"/>
  <c r="AJ876" i="1" s="1"/>
  <c r="AK876" i="1" s="1"/>
  <c r="S876" i="1"/>
  <c r="O876" i="1"/>
  <c r="AO875" i="1"/>
  <c r="AN875" i="1"/>
  <c r="AM875" i="1"/>
  <c r="AI875" i="1"/>
  <c r="AH875" i="1"/>
  <c r="AG875" i="1"/>
  <c r="AF875" i="1"/>
  <c r="AE875" i="1"/>
  <c r="AD875" i="1"/>
  <c r="AC875" i="1"/>
  <c r="AB875" i="1"/>
  <c r="AA875" i="1"/>
  <c r="Z875" i="1"/>
  <c r="Y875" i="1"/>
  <c r="X875" i="1"/>
  <c r="W875" i="1"/>
  <c r="V875" i="1"/>
  <c r="U875" i="1"/>
  <c r="T875" i="1"/>
  <c r="AJ875" i="1" s="1"/>
  <c r="AK875" i="1" s="1"/>
  <c r="S875" i="1"/>
  <c r="O875" i="1"/>
  <c r="AO874" i="1"/>
  <c r="AN874" i="1"/>
  <c r="AM874" i="1"/>
  <c r="AI874" i="1"/>
  <c r="AH874" i="1"/>
  <c r="AG874" i="1"/>
  <c r="AF874" i="1"/>
  <c r="AE874" i="1"/>
  <c r="AD874" i="1"/>
  <c r="AC874" i="1"/>
  <c r="AB874" i="1"/>
  <c r="AA874" i="1"/>
  <c r="Z874" i="1"/>
  <c r="Y874" i="1"/>
  <c r="X874" i="1"/>
  <c r="W874" i="1"/>
  <c r="V874" i="1"/>
  <c r="U874" i="1"/>
  <c r="T874" i="1"/>
  <c r="AJ874" i="1" s="1"/>
  <c r="AK874" i="1" s="1"/>
  <c r="S874" i="1"/>
  <c r="O874" i="1"/>
  <c r="AO873" i="1"/>
  <c r="AN873" i="1"/>
  <c r="AM873" i="1"/>
  <c r="AI873" i="1"/>
  <c r="AH873" i="1"/>
  <c r="AG873" i="1"/>
  <c r="AF873" i="1"/>
  <c r="AE873" i="1"/>
  <c r="AD873" i="1"/>
  <c r="AC873" i="1"/>
  <c r="AB873" i="1"/>
  <c r="AA873" i="1"/>
  <c r="Z873" i="1"/>
  <c r="Y873" i="1"/>
  <c r="X873" i="1"/>
  <c r="W873" i="1"/>
  <c r="V873" i="1"/>
  <c r="U873" i="1"/>
  <c r="T873" i="1"/>
  <c r="AJ873" i="1" s="1"/>
  <c r="AK873" i="1" s="1"/>
  <c r="S873" i="1"/>
  <c r="O873" i="1"/>
  <c r="AO872" i="1"/>
  <c r="AN872" i="1"/>
  <c r="AM872" i="1"/>
  <c r="AI872" i="1"/>
  <c r="AH872" i="1"/>
  <c r="AG872" i="1"/>
  <c r="AF872" i="1"/>
  <c r="AE872" i="1"/>
  <c r="AD872" i="1"/>
  <c r="AC872" i="1"/>
  <c r="AB872" i="1"/>
  <c r="AA872" i="1"/>
  <c r="Z872" i="1"/>
  <c r="Y872" i="1"/>
  <c r="X872" i="1"/>
  <c r="W872" i="1"/>
  <c r="V872" i="1"/>
  <c r="U872" i="1"/>
  <c r="T872" i="1"/>
  <c r="AJ872" i="1" s="1"/>
  <c r="AK872" i="1" s="1"/>
  <c r="S872" i="1"/>
  <c r="O872" i="1"/>
  <c r="AO871" i="1"/>
  <c r="AN871" i="1"/>
  <c r="AM871" i="1"/>
  <c r="AI871" i="1"/>
  <c r="AH871" i="1"/>
  <c r="AG871" i="1"/>
  <c r="AF871" i="1"/>
  <c r="AE871" i="1"/>
  <c r="AD871" i="1"/>
  <c r="AC871" i="1"/>
  <c r="AB871" i="1"/>
  <c r="AA871" i="1"/>
  <c r="Z871" i="1"/>
  <c r="Y871" i="1"/>
  <c r="X871" i="1"/>
  <c r="W871" i="1"/>
  <c r="V871" i="1"/>
  <c r="U871" i="1"/>
  <c r="T871" i="1"/>
  <c r="AJ871" i="1" s="1"/>
  <c r="AK871" i="1" s="1"/>
  <c r="S871" i="1"/>
  <c r="O871" i="1"/>
  <c r="AO870" i="1"/>
  <c r="AN870" i="1"/>
  <c r="AM870" i="1"/>
  <c r="AI870" i="1"/>
  <c r="AH870" i="1"/>
  <c r="AG870" i="1"/>
  <c r="AF870" i="1"/>
  <c r="AE870" i="1"/>
  <c r="AD870" i="1"/>
  <c r="AC870" i="1"/>
  <c r="AB870" i="1"/>
  <c r="AA870" i="1"/>
  <c r="Z870" i="1"/>
  <c r="Y870" i="1"/>
  <c r="X870" i="1"/>
  <c r="W870" i="1"/>
  <c r="V870" i="1"/>
  <c r="U870" i="1"/>
  <c r="T870" i="1"/>
  <c r="AJ870" i="1" s="1"/>
  <c r="AK870" i="1" s="1"/>
  <c r="S870" i="1"/>
  <c r="O870" i="1"/>
  <c r="AO869" i="1"/>
  <c r="AN869" i="1"/>
  <c r="AM869" i="1"/>
  <c r="AI869" i="1"/>
  <c r="AH869" i="1"/>
  <c r="AG869" i="1"/>
  <c r="AF869" i="1"/>
  <c r="AE869" i="1"/>
  <c r="AD869" i="1"/>
  <c r="AC869" i="1"/>
  <c r="AB869" i="1"/>
  <c r="AA869" i="1"/>
  <c r="Z869" i="1"/>
  <c r="Y869" i="1"/>
  <c r="X869" i="1"/>
  <c r="W869" i="1"/>
  <c r="V869" i="1"/>
  <c r="U869" i="1"/>
  <c r="T869" i="1"/>
  <c r="AJ869" i="1" s="1"/>
  <c r="AK869" i="1" s="1"/>
  <c r="S869" i="1"/>
  <c r="O869" i="1"/>
  <c r="AO868" i="1"/>
  <c r="AN868" i="1"/>
  <c r="AM868" i="1"/>
  <c r="AI868" i="1"/>
  <c r="AH868" i="1"/>
  <c r="AG868" i="1"/>
  <c r="AF868" i="1"/>
  <c r="AE868" i="1"/>
  <c r="AD868" i="1"/>
  <c r="AC868" i="1"/>
  <c r="AB868" i="1"/>
  <c r="AA868" i="1"/>
  <c r="Z868" i="1"/>
  <c r="Y868" i="1"/>
  <c r="X868" i="1"/>
  <c r="W868" i="1"/>
  <c r="V868" i="1"/>
  <c r="U868" i="1"/>
  <c r="T868" i="1"/>
  <c r="AJ868" i="1" s="1"/>
  <c r="AK868" i="1" s="1"/>
  <c r="S868" i="1"/>
  <c r="O868" i="1"/>
  <c r="AO867" i="1"/>
  <c r="AN867" i="1"/>
  <c r="AM867" i="1"/>
  <c r="AI867" i="1"/>
  <c r="AH867" i="1"/>
  <c r="AG867" i="1"/>
  <c r="AF867" i="1"/>
  <c r="AE867" i="1"/>
  <c r="AD867" i="1"/>
  <c r="AC867" i="1"/>
  <c r="AB867" i="1"/>
  <c r="AA867" i="1"/>
  <c r="Z867" i="1"/>
  <c r="Y867" i="1"/>
  <c r="X867" i="1"/>
  <c r="W867" i="1"/>
  <c r="V867" i="1"/>
  <c r="U867" i="1"/>
  <c r="T867" i="1"/>
  <c r="AJ867" i="1" s="1"/>
  <c r="AK867" i="1" s="1"/>
  <c r="S867" i="1"/>
  <c r="O867" i="1"/>
  <c r="AO866" i="1"/>
  <c r="AN866" i="1"/>
  <c r="AM866" i="1"/>
  <c r="AI866" i="1"/>
  <c r="AH866" i="1"/>
  <c r="AG866" i="1"/>
  <c r="AF866" i="1"/>
  <c r="AE866" i="1"/>
  <c r="AD866" i="1"/>
  <c r="AC866" i="1"/>
  <c r="AB866" i="1"/>
  <c r="AA866" i="1"/>
  <c r="Z866" i="1"/>
  <c r="Y866" i="1"/>
  <c r="X866" i="1"/>
  <c r="W866" i="1"/>
  <c r="V866" i="1"/>
  <c r="U866" i="1"/>
  <c r="T866" i="1"/>
  <c r="AJ866" i="1" s="1"/>
  <c r="AK866" i="1" s="1"/>
  <c r="S866" i="1"/>
  <c r="O866" i="1"/>
  <c r="AO865" i="1"/>
  <c r="AN865" i="1"/>
  <c r="AM865" i="1"/>
  <c r="AI865" i="1"/>
  <c r="AH865" i="1"/>
  <c r="AG865" i="1"/>
  <c r="AF865" i="1"/>
  <c r="AE865" i="1"/>
  <c r="AD865" i="1"/>
  <c r="AC865" i="1"/>
  <c r="AB865" i="1"/>
  <c r="AA865" i="1"/>
  <c r="Z865" i="1"/>
  <c r="Y865" i="1"/>
  <c r="X865" i="1"/>
  <c r="W865" i="1"/>
  <c r="V865" i="1"/>
  <c r="U865" i="1"/>
  <c r="T865" i="1"/>
  <c r="AJ865" i="1" s="1"/>
  <c r="AK865" i="1" s="1"/>
  <c r="S865" i="1"/>
  <c r="O865" i="1"/>
  <c r="AO864" i="1"/>
  <c r="AN864" i="1"/>
  <c r="AM864" i="1"/>
  <c r="AI864" i="1"/>
  <c r="AH864" i="1"/>
  <c r="AG864" i="1"/>
  <c r="AF864" i="1"/>
  <c r="AE864" i="1"/>
  <c r="AD864" i="1"/>
  <c r="AC864" i="1"/>
  <c r="AB864" i="1"/>
  <c r="AA864" i="1"/>
  <c r="Z864" i="1"/>
  <c r="Y864" i="1"/>
  <c r="X864" i="1"/>
  <c r="W864" i="1"/>
  <c r="V864" i="1"/>
  <c r="U864" i="1"/>
  <c r="T864" i="1"/>
  <c r="AJ864" i="1" s="1"/>
  <c r="AK864" i="1" s="1"/>
  <c r="S864" i="1"/>
  <c r="O864" i="1"/>
  <c r="AO863" i="1"/>
  <c r="AN863" i="1"/>
  <c r="AM863" i="1"/>
  <c r="AI863" i="1"/>
  <c r="AH863" i="1"/>
  <c r="AG863" i="1"/>
  <c r="AF863" i="1"/>
  <c r="AE863" i="1"/>
  <c r="AD863" i="1"/>
  <c r="AC863" i="1"/>
  <c r="AB863" i="1"/>
  <c r="AA863" i="1"/>
  <c r="Z863" i="1"/>
  <c r="Y863" i="1"/>
  <c r="X863" i="1"/>
  <c r="W863" i="1"/>
  <c r="V863" i="1"/>
  <c r="U863" i="1"/>
  <c r="T863" i="1"/>
  <c r="AJ863" i="1" s="1"/>
  <c r="AK863" i="1" s="1"/>
  <c r="S863" i="1"/>
  <c r="O863" i="1"/>
  <c r="AO862" i="1"/>
  <c r="AN862" i="1"/>
  <c r="AM862" i="1"/>
  <c r="AI862" i="1"/>
  <c r="AH862" i="1"/>
  <c r="AG862" i="1"/>
  <c r="AF862" i="1"/>
  <c r="AE862" i="1"/>
  <c r="AD862" i="1"/>
  <c r="AC862" i="1"/>
  <c r="AB862" i="1"/>
  <c r="AA862" i="1"/>
  <c r="Z862" i="1"/>
  <c r="Y862" i="1"/>
  <c r="X862" i="1"/>
  <c r="W862" i="1"/>
  <c r="V862" i="1"/>
  <c r="U862" i="1"/>
  <c r="T862" i="1"/>
  <c r="AJ862" i="1" s="1"/>
  <c r="AK862" i="1" s="1"/>
  <c r="S862" i="1"/>
  <c r="O862" i="1"/>
  <c r="AO861" i="1"/>
  <c r="AN861" i="1"/>
  <c r="AM861" i="1"/>
  <c r="AI861" i="1"/>
  <c r="AH861" i="1"/>
  <c r="AG861" i="1"/>
  <c r="AF861" i="1"/>
  <c r="AE861" i="1"/>
  <c r="AD861" i="1"/>
  <c r="AC861" i="1"/>
  <c r="AB861" i="1"/>
  <c r="AA861" i="1"/>
  <c r="Z861" i="1"/>
  <c r="Y861" i="1"/>
  <c r="X861" i="1"/>
  <c r="W861" i="1"/>
  <c r="V861" i="1"/>
  <c r="U861" i="1"/>
  <c r="T861" i="1"/>
  <c r="AJ861" i="1" s="1"/>
  <c r="AK861" i="1" s="1"/>
  <c r="S861" i="1"/>
  <c r="O861" i="1"/>
  <c r="AO860" i="1"/>
  <c r="AN860" i="1"/>
  <c r="AM860" i="1"/>
  <c r="AI860" i="1"/>
  <c r="AH860" i="1"/>
  <c r="AG860" i="1"/>
  <c r="AF860" i="1"/>
  <c r="AE860" i="1"/>
  <c r="AD860" i="1"/>
  <c r="AC860" i="1"/>
  <c r="AB860" i="1"/>
  <c r="AA860" i="1"/>
  <c r="Z860" i="1"/>
  <c r="Y860" i="1"/>
  <c r="X860" i="1"/>
  <c r="W860" i="1"/>
  <c r="V860" i="1"/>
  <c r="U860" i="1"/>
  <c r="T860" i="1"/>
  <c r="AJ860" i="1" s="1"/>
  <c r="AK860" i="1" s="1"/>
  <c r="S860" i="1"/>
  <c r="O860" i="1"/>
  <c r="AO859" i="1"/>
  <c r="AN859" i="1"/>
  <c r="AM859" i="1"/>
  <c r="AI859" i="1"/>
  <c r="AH859" i="1"/>
  <c r="AG859" i="1"/>
  <c r="AF859" i="1"/>
  <c r="AE859" i="1"/>
  <c r="AD859" i="1"/>
  <c r="AC859" i="1"/>
  <c r="AB859" i="1"/>
  <c r="AA859" i="1"/>
  <c r="Z859" i="1"/>
  <c r="Y859" i="1"/>
  <c r="X859" i="1"/>
  <c r="W859" i="1"/>
  <c r="V859" i="1"/>
  <c r="U859" i="1"/>
  <c r="T859" i="1"/>
  <c r="AJ859" i="1" s="1"/>
  <c r="AK859" i="1" s="1"/>
  <c r="S859" i="1"/>
  <c r="O859" i="1"/>
  <c r="AO858" i="1"/>
  <c r="AN858" i="1"/>
  <c r="AM858" i="1"/>
  <c r="AI858" i="1"/>
  <c r="AH858" i="1"/>
  <c r="AG858" i="1"/>
  <c r="AF858" i="1"/>
  <c r="AE858" i="1"/>
  <c r="AD858" i="1"/>
  <c r="AC858" i="1"/>
  <c r="AB858" i="1"/>
  <c r="AA858" i="1"/>
  <c r="Z858" i="1"/>
  <c r="Y858" i="1"/>
  <c r="X858" i="1"/>
  <c r="W858" i="1"/>
  <c r="V858" i="1"/>
  <c r="U858" i="1"/>
  <c r="T858" i="1"/>
  <c r="AJ858" i="1" s="1"/>
  <c r="AK858" i="1" s="1"/>
  <c r="S858" i="1"/>
  <c r="O858" i="1"/>
  <c r="AO857" i="1"/>
  <c r="AN857" i="1"/>
  <c r="AM857" i="1"/>
  <c r="AI857" i="1"/>
  <c r="AH857" i="1"/>
  <c r="AG857" i="1"/>
  <c r="AF857" i="1"/>
  <c r="AE857" i="1"/>
  <c r="AD857" i="1"/>
  <c r="AC857" i="1"/>
  <c r="AB857" i="1"/>
  <c r="AA857" i="1"/>
  <c r="Z857" i="1"/>
  <c r="Y857" i="1"/>
  <c r="X857" i="1"/>
  <c r="W857" i="1"/>
  <c r="V857" i="1"/>
  <c r="U857" i="1"/>
  <c r="T857" i="1"/>
  <c r="AJ857" i="1" s="1"/>
  <c r="AK857" i="1" s="1"/>
  <c r="S857" i="1"/>
  <c r="O857" i="1"/>
  <c r="AO856" i="1"/>
  <c r="AN856" i="1"/>
  <c r="AM856" i="1"/>
  <c r="AI856" i="1"/>
  <c r="AH856" i="1"/>
  <c r="AG856" i="1"/>
  <c r="AF856" i="1"/>
  <c r="AE856" i="1"/>
  <c r="AD856" i="1"/>
  <c r="AC856" i="1"/>
  <c r="AB856" i="1"/>
  <c r="AA856" i="1"/>
  <c r="Z856" i="1"/>
  <c r="Y856" i="1"/>
  <c r="X856" i="1"/>
  <c r="W856" i="1"/>
  <c r="V856" i="1"/>
  <c r="U856" i="1"/>
  <c r="T856" i="1"/>
  <c r="AJ856" i="1" s="1"/>
  <c r="AK856" i="1" s="1"/>
  <c r="S856" i="1"/>
  <c r="O856" i="1"/>
  <c r="AO855" i="1"/>
  <c r="AN855" i="1"/>
  <c r="AM855" i="1"/>
  <c r="AI855" i="1"/>
  <c r="AH855" i="1"/>
  <c r="AG855" i="1"/>
  <c r="AF855" i="1"/>
  <c r="AE855" i="1"/>
  <c r="AD855" i="1"/>
  <c r="AC855" i="1"/>
  <c r="AB855" i="1"/>
  <c r="AA855" i="1"/>
  <c r="Z855" i="1"/>
  <c r="Y855" i="1"/>
  <c r="X855" i="1"/>
  <c r="W855" i="1"/>
  <c r="V855" i="1"/>
  <c r="U855" i="1"/>
  <c r="T855" i="1"/>
  <c r="AJ855" i="1" s="1"/>
  <c r="AK855" i="1" s="1"/>
  <c r="S855" i="1"/>
  <c r="O855" i="1"/>
  <c r="AO854" i="1"/>
  <c r="AN854" i="1"/>
  <c r="AM854" i="1"/>
  <c r="AI854" i="1"/>
  <c r="AH854" i="1"/>
  <c r="AG854" i="1"/>
  <c r="AF854" i="1"/>
  <c r="AE854" i="1"/>
  <c r="AD854" i="1"/>
  <c r="AC854" i="1"/>
  <c r="AB854" i="1"/>
  <c r="AA854" i="1"/>
  <c r="Z854" i="1"/>
  <c r="Y854" i="1"/>
  <c r="X854" i="1"/>
  <c r="W854" i="1"/>
  <c r="V854" i="1"/>
  <c r="U854" i="1"/>
  <c r="T854" i="1"/>
  <c r="AJ854" i="1" s="1"/>
  <c r="AK854" i="1" s="1"/>
  <c r="S854" i="1"/>
  <c r="O854" i="1"/>
  <c r="AO853" i="1"/>
  <c r="AN853" i="1"/>
  <c r="AM853" i="1"/>
  <c r="AI853" i="1"/>
  <c r="AH853" i="1"/>
  <c r="AG853" i="1"/>
  <c r="AF853" i="1"/>
  <c r="AE853" i="1"/>
  <c r="AD853" i="1"/>
  <c r="AC853" i="1"/>
  <c r="AB853" i="1"/>
  <c r="AA853" i="1"/>
  <c r="Z853" i="1"/>
  <c r="Y853" i="1"/>
  <c r="X853" i="1"/>
  <c r="W853" i="1"/>
  <c r="V853" i="1"/>
  <c r="U853" i="1"/>
  <c r="T853" i="1"/>
  <c r="AJ853" i="1" s="1"/>
  <c r="AK853" i="1" s="1"/>
  <c r="S853" i="1"/>
  <c r="O853" i="1"/>
  <c r="AO852" i="1"/>
  <c r="AN852" i="1"/>
  <c r="AM852" i="1"/>
  <c r="AI852" i="1"/>
  <c r="AH852" i="1"/>
  <c r="AG852" i="1"/>
  <c r="AF852" i="1"/>
  <c r="AE852" i="1"/>
  <c r="AD852" i="1"/>
  <c r="AC852" i="1"/>
  <c r="AB852" i="1"/>
  <c r="AA852" i="1"/>
  <c r="Z852" i="1"/>
  <c r="Y852" i="1"/>
  <c r="X852" i="1"/>
  <c r="W852" i="1"/>
  <c r="V852" i="1"/>
  <c r="U852" i="1"/>
  <c r="T852" i="1"/>
  <c r="AJ852" i="1" s="1"/>
  <c r="AK852" i="1" s="1"/>
  <c r="S852" i="1"/>
  <c r="O852" i="1"/>
  <c r="AO851" i="1"/>
  <c r="AN851" i="1"/>
  <c r="AM851" i="1"/>
  <c r="AI851" i="1"/>
  <c r="AH851" i="1"/>
  <c r="AG851" i="1"/>
  <c r="AF851" i="1"/>
  <c r="AE851" i="1"/>
  <c r="AD851" i="1"/>
  <c r="AC851" i="1"/>
  <c r="AB851" i="1"/>
  <c r="AA851" i="1"/>
  <c r="Z851" i="1"/>
  <c r="Y851" i="1"/>
  <c r="X851" i="1"/>
  <c r="W851" i="1"/>
  <c r="V851" i="1"/>
  <c r="U851" i="1"/>
  <c r="T851" i="1"/>
  <c r="AJ851" i="1" s="1"/>
  <c r="AK851" i="1" s="1"/>
  <c r="S851" i="1"/>
  <c r="O851" i="1"/>
  <c r="AO850" i="1"/>
  <c r="AN850" i="1"/>
  <c r="AM850" i="1"/>
  <c r="AI850" i="1"/>
  <c r="AH850" i="1"/>
  <c r="AG850" i="1"/>
  <c r="AF850" i="1"/>
  <c r="AE850" i="1"/>
  <c r="AD850" i="1"/>
  <c r="AC850" i="1"/>
  <c r="AB850" i="1"/>
  <c r="AA850" i="1"/>
  <c r="Z850" i="1"/>
  <c r="Y850" i="1"/>
  <c r="X850" i="1"/>
  <c r="W850" i="1"/>
  <c r="V850" i="1"/>
  <c r="U850" i="1"/>
  <c r="T850" i="1"/>
  <c r="AJ850" i="1" s="1"/>
  <c r="AK850" i="1" s="1"/>
  <c r="S850" i="1"/>
  <c r="O850" i="1"/>
  <c r="AO849" i="1"/>
  <c r="AN849" i="1"/>
  <c r="AM849" i="1"/>
  <c r="AI849" i="1"/>
  <c r="AH849" i="1"/>
  <c r="AG849" i="1"/>
  <c r="AF849" i="1"/>
  <c r="AE849" i="1"/>
  <c r="AD849" i="1"/>
  <c r="AC849" i="1"/>
  <c r="AB849" i="1"/>
  <c r="AA849" i="1"/>
  <c r="Z849" i="1"/>
  <c r="Y849" i="1"/>
  <c r="X849" i="1"/>
  <c r="W849" i="1"/>
  <c r="V849" i="1"/>
  <c r="U849" i="1"/>
  <c r="T849" i="1"/>
  <c r="AJ849" i="1" s="1"/>
  <c r="AK849" i="1" s="1"/>
  <c r="S849" i="1"/>
  <c r="O849" i="1"/>
  <c r="AO848" i="1"/>
  <c r="AN848" i="1"/>
  <c r="AM848" i="1"/>
  <c r="AI848" i="1"/>
  <c r="AH848" i="1"/>
  <c r="AG848" i="1"/>
  <c r="AF848" i="1"/>
  <c r="AE848" i="1"/>
  <c r="AD848" i="1"/>
  <c r="AC848" i="1"/>
  <c r="AB848" i="1"/>
  <c r="AA848" i="1"/>
  <c r="Z848" i="1"/>
  <c r="Y848" i="1"/>
  <c r="X848" i="1"/>
  <c r="W848" i="1"/>
  <c r="V848" i="1"/>
  <c r="U848" i="1"/>
  <c r="T848" i="1"/>
  <c r="AJ848" i="1" s="1"/>
  <c r="AK848" i="1" s="1"/>
  <c r="S848" i="1"/>
  <c r="O848" i="1"/>
  <c r="AO847" i="1"/>
  <c r="AN847" i="1"/>
  <c r="AM847" i="1"/>
  <c r="AI847" i="1"/>
  <c r="AH847" i="1"/>
  <c r="AG847" i="1"/>
  <c r="AF847" i="1"/>
  <c r="AE847" i="1"/>
  <c r="AD847" i="1"/>
  <c r="AC847" i="1"/>
  <c r="AB847" i="1"/>
  <c r="AA847" i="1"/>
  <c r="Z847" i="1"/>
  <c r="Y847" i="1"/>
  <c r="X847" i="1"/>
  <c r="W847" i="1"/>
  <c r="V847" i="1"/>
  <c r="U847" i="1"/>
  <c r="T847" i="1"/>
  <c r="AJ847" i="1" s="1"/>
  <c r="AK847" i="1" s="1"/>
  <c r="S847" i="1"/>
  <c r="O847" i="1"/>
  <c r="AO846" i="1"/>
  <c r="AN846" i="1"/>
  <c r="AM846" i="1"/>
  <c r="AI846" i="1"/>
  <c r="AH846" i="1"/>
  <c r="AG846" i="1"/>
  <c r="AF846" i="1"/>
  <c r="AE846" i="1"/>
  <c r="AD846" i="1"/>
  <c r="AC846" i="1"/>
  <c r="AB846" i="1"/>
  <c r="AA846" i="1"/>
  <c r="Z846" i="1"/>
  <c r="Y846" i="1"/>
  <c r="X846" i="1"/>
  <c r="W846" i="1"/>
  <c r="V846" i="1"/>
  <c r="U846" i="1"/>
  <c r="T846" i="1"/>
  <c r="AJ846" i="1" s="1"/>
  <c r="AK846" i="1" s="1"/>
  <c r="S846" i="1"/>
  <c r="O846" i="1"/>
  <c r="AO845" i="1"/>
  <c r="AN845" i="1"/>
  <c r="AM845" i="1"/>
  <c r="AI845" i="1"/>
  <c r="AH845" i="1"/>
  <c r="AG845" i="1"/>
  <c r="AF845" i="1"/>
  <c r="AE845" i="1"/>
  <c r="AD845" i="1"/>
  <c r="AC845" i="1"/>
  <c r="AB845" i="1"/>
  <c r="AA845" i="1"/>
  <c r="Z845" i="1"/>
  <c r="Y845" i="1"/>
  <c r="X845" i="1"/>
  <c r="W845" i="1"/>
  <c r="V845" i="1"/>
  <c r="U845" i="1"/>
  <c r="T845" i="1"/>
  <c r="AJ845" i="1" s="1"/>
  <c r="AK845" i="1" s="1"/>
  <c r="S845" i="1"/>
  <c r="O845" i="1"/>
  <c r="AO844" i="1"/>
  <c r="AN844" i="1"/>
  <c r="AM844" i="1"/>
  <c r="AI844" i="1"/>
  <c r="AH844" i="1"/>
  <c r="AG844" i="1"/>
  <c r="AF844" i="1"/>
  <c r="AE844" i="1"/>
  <c r="AD844" i="1"/>
  <c r="AC844" i="1"/>
  <c r="AB844" i="1"/>
  <c r="AA844" i="1"/>
  <c r="Z844" i="1"/>
  <c r="Y844" i="1"/>
  <c r="X844" i="1"/>
  <c r="W844" i="1"/>
  <c r="V844" i="1"/>
  <c r="U844" i="1"/>
  <c r="T844" i="1"/>
  <c r="AJ844" i="1" s="1"/>
  <c r="AK844" i="1" s="1"/>
  <c r="S844" i="1"/>
  <c r="O844" i="1"/>
  <c r="AO843" i="1"/>
  <c r="AN843" i="1"/>
  <c r="AM843" i="1"/>
  <c r="AI843" i="1"/>
  <c r="AH843" i="1"/>
  <c r="AG843" i="1"/>
  <c r="AF843" i="1"/>
  <c r="AE843" i="1"/>
  <c r="AD843" i="1"/>
  <c r="AC843" i="1"/>
  <c r="AB843" i="1"/>
  <c r="AA843" i="1"/>
  <c r="Z843" i="1"/>
  <c r="Y843" i="1"/>
  <c r="X843" i="1"/>
  <c r="W843" i="1"/>
  <c r="V843" i="1"/>
  <c r="U843" i="1"/>
  <c r="T843" i="1"/>
  <c r="AJ843" i="1" s="1"/>
  <c r="AK843" i="1" s="1"/>
  <c r="S843" i="1"/>
  <c r="O843" i="1"/>
  <c r="AO842" i="1"/>
  <c r="AN842" i="1"/>
  <c r="AM842" i="1"/>
  <c r="AI842" i="1"/>
  <c r="AH842" i="1"/>
  <c r="AG842" i="1"/>
  <c r="AF842" i="1"/>
  <c r="AE842" i="1"/>
  <c r="AD842" i="1"/>
  <c r="AC842" i="1"/>
  <c r="AB842" i="1"/>
  <c r="AA842" i="1"/>
  <c r="Z842" i="1"/>
  <c r="Y842" i="1"/>
  <c r="X842" i="1"/>
  <c r="W842" i="1"/>
  <c r="V842" i="1"/>
  <c r="U842" i="1"/>
  <c r="T842" i="1"/>
  <c r="AJ842" i="1" s="1"/>
  <c r="AK842" i="1" s="1"/>
  <c r="S842" i="1"/>
  <c r="O842" i="1"/>
  <c r="AO841" i="1"/>
  <c r="AN841" i="1"/>
  <c r="AM841" i="1"/>
  <c r="AI841" i="1"/>
  <c r="AH841" i="1"/>
  <c r="AG841" i="1"/>
  <c r="AF841" i="1"/>
  <c r="AE841" i="1"/>
  <c r="AD841" i="1"/>
  <c r="AC841" i="1"/>
  <c r="AB841" i="1"/>
  <c r="AA841" i="1"/>
  <c r="Z841" i="1"/>
  <c r="Y841" i="1"/>
  <c r="X841" i="1"/>
  <c r="W841" i="1"/>
  <c r="V841" i="1"/>
  <c r="U841" i="1"/>
  <c r="T841" i="1"/>
  <c r="AJ841" i="1" s="1"/>
  <c r="AK841" i="1" s="1"/>
  <c r="S841" i="1"/>
  <c r="O841" i="1"/>
  <c r="AO840" i="1"/>
  <c r="AN840" i="1"/>
  <c r="AM840" i="1"/>
  <c r="AI840" i="1"/>
  <c r="AH840" i="1"/>
  <c r="AG840" i="1"/>
  <c r="AF840" i="1"/>
  <c r="AE840" i="1"/>
  <c r="AD840" i="1"/>
  <c r="AC840" i="1"/>
  <c r="AB840" i="1"/>
  <c r="AA840" i="1"/>
  <c r="Z840" i="1"/>
  <c r="Y840" i="1"/>
  <c r="X840" i="1"/>
  <c r="W840" i="1"/>
  <c r="V840" i="1"/>
  <c r="U840" i="1"/>
  <c r="T840" i="1"/>
  <c r="AJ840" i="1" s="1"/>
  <c r="AK840" i="1" s="1"/>
  <c r="S840" i="1"/>
  <c r="O840" i="1"/>
  <c r="AO839" i="1"/>
  <c r="AN839" i="1"/>
  <c r="AM839" i="1"/>
  <c r="AI839" i="1"/>
  <c r="AH839" i="1"/>
  <c r="AG839" i="1"/>
  <c r="AF839" i="1"/>
  <c r="AE839" i="1"/>
  <c r="AD839" i="1"/>
  <c r="AC839" i="1"/>
  <c r="AB839" i="1"/>
  <c r="AA839" i="1"/>
  <c r="Z839" i="1"/>
  <c r="Y839" i="1"/>
  <c r="X839" i="1"/>
  <c r="W839" i="1"/>
  <c r="V839" i="1"/>
  <c r="U839" i="1"/>
  <c r="T839" i="1"/>
  <c r="AJ839" i="1" s="1"/>
  <c r="AK839" i="1" s="1"/>
  <c r="S839" i="1"/>
  <c r="O839" i="1"/>
  <c r="AO838" i="1"/>
  <c r="AN838" i="1"/>
  <c r="AM838" i="1"/>
  <c r="AI838" i="1"/>
  <c r="AH838" i="1"/>
  <c r="AG838" i="1"/>
  <c r="AF838" i="1"/>
  <c r="AE838" i="1"/>
  <c r="AD838" i="1"/>
  <c r="AC838" i="1"/>
  <c r="AB838" i="1"/>
  <c r="AA838" i="1"/>
  <c r="Z838" i="1"/>
  <c r="Y838" i="1"/>
  <c r="X838" i="1"/>
  <c r="W838" i="1"/>
  <c r="V838" i="1"/>
  <c r="U838" i="1"/>
  <c r="T838" i="1"/>
  <c r="AJ838" i="1" s="1"/>
  <c r="AK838" i="1" s="1"/>
  <c r="S838" i="1"/>
  <c r="O838" i="1"/>
  <c r="AO837" i="1"/>
  <c r="AN837" i="1"/>
  <c r="AM837" i="1"/>
  <c r="AI837" i="1"/>
  <c r="AH837" i="1"/>
  <c r="AG837" i="1"/>
  <c r="AF837" i="1"/>
  <c r="AE837" i="1"/>
  <c r="AD837" i="1"/>
  <c r="AC837" i="1"/>
  <c r="AB837" i="1"/>
  <c r="AA837" i="1"/>
  <c r="Z837" i="1"/>
  <c r="Y837" i="1"/>
  <c r="X837" i="1"/>
  <c r="W837" i="1"/>
  <c r="V837" i="1"/>
  <c r="U837" i="1"/>
  <c r="T837" i="1"/>
  <c r="AJ837" i="1" s="1"/>
  <c r="AK837" i="1" s="1"/>
  <c r="S837" i="1"/>
  <c r="O837" i="1"/>
  <c r="AO836" i="1"/>
  <c r="AN836" i="1"/>
  <c r="AM836" i="1"/>
  <c r="AI836" i="1"/>
  <c r="AH836" i="1"/>
  <c r="AG836" i="1"/>
  <c r="AF836" i="1"/>
  <c r="AE836" i="1"/>
  <c r="AD836" i="1"/>
  <c r="AC836" i="1"/>
  <c r="AB836" i="1"/>
  <c r="AA836" i="1"/>
  <c r="Z836" i="1"/>
  <c r="Y836" i="1"/>
  <c r="X836" i="1"/>
  <c r="W836" i="1"/>
  <c r="V836" i="1"/>
  <c r="U836" i="1"/>
  <c r="T836" i="1"/>
  <c r="AJ836" i="1" s="1"/>
  <c r="AK836" i="1" s="1"/>
  <c r="S836" i="1"/>
  <c r="O836" i="1"/>
  <c r="AO835" i="1"/>
  <c r="AN835" i="1"/>
  <c r="AM835" i="1"/>
  <c r="AI835" i="1"/>
  <c r="AH835" i="1"/>
  <c r="AG835" i="1"/>
  <c r="AF835" i="1"/>
  <c r="AE835" i="1"/>
  <c r="AD835" i="1"/>
  <c r="AC835" i="1"/>
  <c r="AB835" i="1"/>
  <c r="AA835" i="1"/>
  <c r="Z835" i="1"/>
  <c r="Y835" i="1"/>
  <c r="X835" i="1"/>
  <c r="W835" i="1"/>
  <c r="V835" i="1"/>
  <c r="U835" i="1"/>
  <c r="T835" i="1"/>
  <c r="AJ835" i="1" s="1"/>
  <c r="AK835" i="1" s="1"/>
  <c r="S835" i="1"/>
  <c r="O835" i="1"/>
  <c r="AO834" i="1"/>
  <c r="AN834" i="1"/>
  <c r="AM834" i="1"/>
  <c r="AI834" i="1"/>
  <c r="AH834" i="1"/>
  <c r="AG834" i="1"/>
  <c r="AF834" i="1"/>
  <c r="AE834" i="1"/>
  <c r="AD834" i="1"/>
  <c r="AC834" i="1"/>
  <c r="AB834" i="1"/>
  <c r="AA834" i="1"/>
  <c r="Z834" i="1"/>
  <c r="Y834" i="1"/>
  <c r="X834" i="1"/>
  <c r="W834" i="1"/>
  <c r="V834" i="1"/>
  <c r="U834" i="1"/>
  <c r="T834" i="1"/>
  <c r="AJ834" i="1" s="1"/>
  <c r="AK834" i="1" s="1"/>
  <c r="S834" i="1"/>
  <c r="O834" i="1"/>
  <c r="AO833" i="1"/>
  <c r="AN833" i="1"/>
  <c r="AM833" i="1"/>
  <c r="AI833" i="1"/>
  <c r="AH833" i="1"/>
  <c r="AG833" i="1"/>
  <c r="AF833" i="1"/>
  <c r="AE833" i="1"/>
  <c r="AD833" i="1"/>
  <c r="AC833" i="1"/>
  <c r="AB833" i="1"/>
  <c r="AA833" i="1"/>
  <c r="Z833" i="1"/>
  <c r="Y833" i="1"/>
  <c r="X833" i="1"/>
  <c r="W833" i="1"/>
  <c r="V833" i="1"/>
  <c r="U833" i="1"/>
  <c r="T833" i="1"/>
  <c r="AJ833" i="1" s="1"/>
  <c r="AK833" i="1" s="1"/>
  <c r="S833" i="1"/>
  <c r="O833" i="1"/>
  <c r="AO832" i="1"/>
  <c r="AN832" i="1"/>
  <c r="AM832" i="1"/>
  <c r="AI832" i="1"/>
  <c r="AH832" i="1"/>
  <c r="AG832" i="1"/>
  <c r="AF832" i="1"/>
  <c r="AE832" i="1"/>
  <c r="AD832" i="1"/>
  <c r="AC832" i="1"/>
  <c r="AB832" i="1"/>
  <c r="AA832" i="1"/>
  <c r="Z832" i="1"/>
  <c r="Y832" i="1"/>
  <c r="X832" i="1"/>
  <c r="W832" i="1"/>
  <c r="V832" i="1"/>
  <c r="U832" i="1"/>
  <c r="T832" i="1"/>
  <c r="AJ832" i="1" s="1"/>
  <c r="AK832" i="1" s="1"/>
  <c r="S832" i="1"/>
  <c r="O832" i="1"/>
  <c r="AO831" i="1"/>
  <c r="AN831" i="1"/>
  <c r="AM831" i="1"/>
  <c r="AI831" i="1"/>
  <c r="AH831" i="1"/>
  <c r="AG831" i="1"/>
  <c r="AF831" i="1"/>
  <c r="AE831" i="1"/>
  <c r="AD831" i="1"/>
  <c r="AC831" i="1"/>
  <c r="AB831" i="1"/>
  <c r="AA831" i="1"/>
  <c r="Z831" i="1"/>
  <c r="Y831" i="1"/>
  <c r="X831" i="1"/>
  <c r="W831" i="1"/>
  <c r="V831" i="1"/>
  <c r="U831" i="1"/>
  <c r="T831" i="1"/>
  <c r="AJ831" i="1" s="1"/>
  <c r="AK831" i="1" s="1"/>
  <c r="S831" i="1"/>
  <c r="O831" i="1"/>
  <c r="AO830" i="1"/>
  <c r="AN830" i="1"/>
  <c r="AM830" i="1"/>
  <c r="AI830" i="1"/>
  <c r="AH830" i="1"/>
  <c r="AG830" i="1"/>
  <c r="AF830" i="1"/>
  <c r="AE830" i="1"/>
  <c r="AD830" i="1"/>
  <c r="AC830" i="1"/>
  <c r="AB830" i="1"/>
  <c r="AA830" i="1"/>
  <c r="Z830" i="1"/>
  <c r="Y830" i="1"/>
  <c r="X830" i="1"/>
  <c r="W830" i="1"/>
  <c r="V830" i="1"/>
  <c r="U830" i="1"/>
  <c r="T830" i="1"/>
  <c r="AJ830" i="1" s="1"/>
  <c r="AK830" i="1" s="1"/>
  <c r="S830" i="1"/>
  <c r="O830" i="1"/>
  <c r="AO829" i="1"/>
  <c r="AN829" i="1"/>
  <c r="AM829" i="1"/>
  <c r="AI829" i="1"/>
  <c r="AH829" i="1"/>
  <c r="AG829" i="1"/>
  <c r="AF829" i="1"/>
  <c r="AE829" i="1"/>
  <c r="AD829" i="1"/>
  <c r="AC829" i="1"/>
  <c r="AB829" i="1"/>
  <c r="AA829" i="1"/>
  <c r="Z829" i="1"/>
  <c r="Y829" i="1"/>
  <c r="X829" i="1"/>
  <c r="W829" i="1"/>
  <c r="V829" i="1"/>
  <c r="U829" i="1"/>
  <c r="T829" i="1"/>
  <c r="AJ829" i="1" s="1"/>
  <c r="AK829" i="1" s="1"/>
  <c r="S829" i="1"/>
  <c r="O829" i="1"/>
  <c r="AO828" i="1"/>
  <c r="AN828" i="1"/>
  <c r="AM828" i="1"/>
  <c r="AI828" i="1"/>
  <c r="AH828" i="1"/>
  <c r="AG828" i="1"/>
  <c r="AF828" i="1"/>
  <c r="AE828" i="1"/>
  <c r="AD828" i="1"/>
  <c r="AC828" i="1"/>
  <c r="AB828" i="1"/>
  <c r="AA828" i="1"/>
  <c r="Z828" i="1"/>
  <c r="Y828" i="1"/>
  <c r="X828" i="1"/>
  <c r="W828" i="1"/>
  <c r="V828" i="1"/>
  <c r="U828" i="1"/>
  <c r="T828" i="1"/>
  <c r="AJ828" i="1" s="1"/>
  <c r="AK828" i="1" s="1"/>
  <c r="S828" i="1"/>
  <c r="O828" i="1"/>
  <c r="AO827" i="1"/>
  <c r="AN827" i="1"/>
  <c r="AM827" i="1"/>
  <c r="AI827" i="1"/>
  <c r="AH827" i="1"/>
  <c r="AG827" i="1"/>
  <c r="AF827" i="1"/>
  <c r="AE827" i="1"/>
  <c r="AD827" i="1"/>
  <c r="AC827" i="1"/>
  <c r="AB827" i="1"/>
  <c r="AA827" i="1"/>
  <c r="Z827" i="1"/>
  <c r="Y827" i="1"/>
  <c r="X827" i="1"/>
  <c r="W827" i="1"/>
  <c r="V827" i="1"/>
  <c r="U827" i="1"/>
  <c r="T827" i="1"/>
  <c r="AJ827" i="1" s="1"/>
  <c r="AK827" i="1" s="1"/>
  <c r="S827" i="1"/>
  <c r="O827" i="1"/>
  <c r="AO826" i="1"/>
  <c r="AN826" i="1"/>
  <c r="AM826" i="1"/>
  <c r="AI826" i="1"/>
  <c r="AH826" i="1"/>
  <c r="AG826" i="1"/>
  <c r="AF826" i="1"/>
  <c r="AE826" i="1"/>
  <c r="AD826" i="1"/>
  <c r="AC826" i="1"/>
  <c r="AB826" i="1"/>
  <c r="AA826" i="1"/>
  <c r="Z826" i="1"/>
  <c r="Y826" i="1"/>
  <c r="X826" i="1"/>
  <c r="W826" i="1"/>
  <c r="V826" i="1"/>
  <c r="U826" i="1"/>
  <c r="T826" i="1"/>
  <c r="AJ826" i="1" s="1"/>
  <c r="AK826" i="1" s="1"/>
  <c r="S826" i="1"/>
  <c r="O826" i="1"/>
  <c r="AO825" i="1"/>
  <c r="AN825" i="1"/>
  <c r="AM825" i="1"/>
  <c r="AI825" i="1"/>
  <c r="AH825" i="1"/>
  <c r="AG825" i="1"/>
  <c r="AF825" i="1"/>
  <c r="AE825" i="1"/>
  <c r="AD825" i="1"/>
  <c r="AC825" i="1"/>
  <c r="AB825" i="1"/>
  <c r="AA825" i="1"/>
  <c r="Z825" i="1"/>
  <c r="Y825" i="1"/>
  <c r="X825" i="1"/>
  <c r="W825" i="1"/>
  <c r="V825" i="1"/>
  <c r="U825" i="1"/>
  <c r="T825" i="1"/>
  <c r="AJ825" i="1" s="1"/>
  <c r="AK825" i="1" s="1"/>
  <c r="S825" i="1"/>
  <c r="O825" i="1"/>
  <c r="AO824" i="1"/>
  <c r="AN824" i="1"/>
  <c r="AM824" i="1"/>
  <c r="AI824" i="1"/>
  <c r="AH824" i="1"/>
  <c r="AG824" i="1"/>
  <c r="AF824" i="1"/>
  <c r="AE824" i="1"/>
  <c r="AD824" i="1"/>
  <c r="AC824" i="1"/>
  <c r="AB824" i="1"/>
  <c r="AA824" i="1"/>
  <c r="Z824" i="1"/>
  <c r="Y824" i="1"/>
  <c r="X824" i="1"/>
  <c r="W824" i="1"/>
  <c r="V824" i="1"/>
  <c r="U824" i="1"/>
  <c r="T824" i="1"/>
  <c r="AJ824" i="1" s="1"/>
  <c r="AK824" i="1" s="1"/>
  <c r="S824" i="1"/>
  <c r="O824" i="1"/>
  <c r="AO823" i="1"/>
  <c r="AN823" i="1"/>
  <c r="AM823" i="1"/>
  <c r="AI823" i="1"/>
  <c r="AH823" i="1"/>
  <c r="AG823" i="1"/>
  <c r="AF823" i="1"/>
  <c r="AE823" i="1"/>
  <c r="AD823" i="1"/>
  <c r="AC823" i="1"/>
  <c r="AB823" i="1"/>
  <c r="AA823" i="1"/>
  <c r="Z823" i="1"/>
  <c r="Y823" i="1"/>
  <c r="X823" i="1"/>
  <c r="W823" i="1"/>
  <c r="V823" i="1"/>
  <c r="U823" i="1"/>
  <c r="T823" i="1"/>
  <c r="AJ823" i="1" s="1"/>
  <c r="AK823" i="1" s="1"/>
  <c r="S823" i="1"/>
  <c r="O823" i="1"/>
  <c r="AO822" i="1"/>
  <c r="AN822" i="1"/>
  <c r="AM822" i="1"/>
  <c r="AI822" i="1"/>
  <c r="AH822" i="1"/>
  <c r="AG822" i="1"/>
  <c r="AF822" i="1"/>
  <c r="AE822" i="1"/>
  <c r="AD822" i="1"/>
  <c r="AC822" i="1"/>
  <c r="AB822" i="1"/>
  <c r="AA822" i="1"/>
  <c r="Z822" i="1"/>
  <c r="Y822" i="1"/>
  <c r="X822" i="1"/>
  <c r="W822" i="1"/>
  <c r="V822" i="1"/>
  <c r="U822" i="1"/>
  <c r="T822" i="1"/>
  <c r="AJ822" i="1" s="1"/>
  <c r="AK822" i="1" s="1"/>
  <c r="S822" i="1"/>
  <c r="O822" i="1"/>
  <c r="AO821" i="1"/>
  <c r="AN821" i="1"/>
  <c r="AM821" i="1"/>
  <c r="AI821" i="1"/>
  <c r="AH821" i="1"/>
  <c r="AG821" i="1"/>
  <c r="AF821" i="1"/>
  <c r="AE821" i="1"/>
  <c r="AD821" i="1"/>
  <c r="AC821" i="1"/>
  <c r="AB821" i="1"/>
  <c r="AA821" i="1"/>
  <c r="Z821" i="1"/>
  <c r="Y821" i="1"/>
  <c r="X821" i="1"/>
  <c r="W821" i="1"/>
  <c r="V821" i="1"/>
  <c r="U821" i="1"/>
  <c r="T821" i="1"/>
  <c r="AJ821" i="1" s="1"/>
  <c r="AK821" i="1" s="1"/>
  <c r="S821" i="1"/>
  <c r="O821" i="1"/>
  <c r="AO820" i="1"/>
  <c r="AN820" i="1"/>
  <c r="AM820" i="1"/>
  <c r="AI820" i="1"/>
  <c r="AH820" i="1"/>
  <c r="AG820" i="1"/>
  <c r="AF820" i="1"/>
  <c r="AE820" i="1"/>
  <c r="AD820" i="1"/>
  <c r="AC820" i="1"/>
  <c r="AB820" i="1"/>
  <c r="AA820" i="1"/>
  <c r="Z820" i="1"/>
  <c r="Y820" i="1"/>
  <c r="X820" i="1"/>
  <c r="W820" i="1"/>
  <c r="V820" i="1"/>
  <c r="U820" i="1"/>
  <c r="T820" i="1"/>
  <c r="AJ820" i="1" s="1"/>
  <c r="AK820" i="1" s="1"/>
  <c r="S820" i="1"/>
  <c r="O820" i="1"/>
  <c r="AO819" i="1"/>
  <c r="AN819" i="1"/>
  <c r="AM819" i="1"/>
  <c r="AI819" i="1"/>
  <c r="AH819" i="1"/>
  <c r="AG819" i="1"/>
  <c r="AF819" i="1"/>
  <c r="AE819" i="1"/>
  <c r="AD819" i="1"/>
  <c r="AC819" i="1"/>
  <c r="AB819" i="1"/>
  <c r="AA819" i="1"/>
  <c r="Z819" i="1"/>
  <c r="Y819" i="1"/>
  <c r="X819" i="1"/>
  <c r="W819" i="1"/>
  <c r="V819" i="1"/>
  <c r="U819" i="1"/>
  <c r="T819" i="1"/>
  <c r="AJ819" i="1" s="1"/>
  <c r="AK819" i="1" s="1"/>
  <c r="S819" i="1"/>
  <c r="O819" i="1"/>
  <c r="AO818" i="1"/>
  <c r="AN818" i="1"/>
  <c r="AM818" i="1"/>
  <c r="AI818" i="1"/>
  <c r="AH818" i="1"/>
  <c r="AG818" i="1"/>
  <c r="AF818" i="1"/>
  <c r="AE818" i="1"/>
  <c r="AD818" i="1"/>
  <c r="AC818" i="1"/>
  <c r="AB818" i="1"/>
  <c r="AA818" i="1"/>
  <c r="Z818" i="1"/>
  <c r="Y818" i="1"/>
  <c r="X818" i="1"/>
  <c r="W818" i="1"/>
  <c r="V818" i="1"/>
  <c r="U818" i="1"/>
  <c r="T818" i="1"/>
  <c r="AJ818" i="1" s="1"/>
  <c r="AK818" i="1" s="1"/>
  <c r="S818" i="1"/>
  <c r="O818" i="1"/>
  <c r="AO817" i="1"/>
  <c r="AN817" i="1"/>
  <c r="AM817" i="1"/>
  <c r="AI817" i="1"/>
  <c r="AH817" i="1"/>
  <c r="AG817" i="1"/>
  <c r="AF817" i="1"/>
  <c r="AE817" i="1"/>
  <c r="AD817" i="1"/>
  <c r="AC817" i="1"/>
  <c r="AB817" i="1"/>
  <c r="AA817" i="1"/>
  <c r="Z817" i="1"/>
  <c r="Y817" i="1"/>
  <c r="X817" i="1"/>
  <c r="W817" i="1"/>
  <c r="V817" i="1"/>
  <c r="U817" i="1"/>
  <c r="T817" i="1"/>
  <c r="AJ817" i="1" s="1"/>
  <c r="AK817" i="1" s="1"/>
  <c r="S817" i="1"/>
  <c r="O817" i="1"/>
  <c r="AO816" i="1"/>
  <c r="AN816" i="1"/>
  <c r="AM816" i="1"/>
  <c r="AI816" i="1"/>
  <c r="AH816" i="1"/>
  <c r="AG816" i="1"/>
  <c r="AF816" i="1"/>
  <c r="AE816" i="1"/>
  <c r="AD816" i="1"/>
  <c r="AC816" i="1"/>
  <c r="AB816" i="1"/>
  <c r="AA816" i="1"/>
  <c r="Z816" i="1"/>
  <c r="Y816" i="1"/>
  <c r="X816" i="1"/>
  <c r="W816" i="1"/>
  <c r="V816" i="1"/>
  <c r="U816" i="1"/>
  <c r="T816" i="1"/>
  <c r="AJ816" i="1" s="1"/>
  <c r="AK816" i="1" s="1"/>
  <c r="S816" i="1"/>
  <c r="O816" i="1"/>
  <c r="AO815" i="1"/>
  <c r="AN815" i="1"/>
  <c r="AM815" i="1"/>
  <c r="AI815" i="1"/>
  <c r="AH815" i="1"/>
  <c r="AG815" i="1"/>
  <c r="AF815" i="1"/>
  <c r="AE815" i="1"/>
  <c r="AD815" i="1"/>
  <c r="AC815" i="1"/>
  <c r="AB815" i="1"/>
  <c r="AA815" i="1"/>
  <c r="Z815" i="1"/>
  <c r="Y815" i="1"/>
  <c r="X815" i="1"/>
  <c r="W815" i="1"/>
  <c r="V815" i="1"/>
  <c r="U815" i="1"/>
  <c r="T815" i="1"/>
  <c r="AJ815" i="1" s="1"/>
  <c r="AK815" i="1" s="1"/>
  <c r="S815" i="1"/>
  <c r="O815" i="1"/>
  <c r="AO814" i="1"/>
  <c r="AN814" i="1"/>
  <c r="AM814" i="1"/>
  <c r="AI814" i="1"/>
  <c r="AH814" i="1"/>
  <c r="AG814" i="1"/>
  <c r="AF814" i="1"/>
  <c r="AE814" i="1"/>
  <c r="AD814" i="1"/>
  <c r="AC814" i="1"/>
  <c r="AB814" i="1"/>
  <c r="AA814" i="1"/>
  <c r="Z814" i="1"/>
  <c r="Y814" i="1"/>
  <c r="X814" i="1"/>
  <c r="W814" i="1"/>
  <c r="V814" i="1"/>
  <c r="U814" i="1"/>
  <c r="T814" i="1"/>
  <c r="AJ814" i="1" s="1"/>
  <c r="AK814" i="1" s="1"/>
  <c r="S814" i="1"/>
  <c r="O814" i="1"/>
  <c r="AO813" i="1"/>
  <c r="AN813" i="1"/>
  <c r="AM813" i="1"/>
  <c r="AI813" i="1"/>
  <c r="AH813" i="1"/>
  <c r="AG813" i="1"/>
  <c r="AF813" i="1"/>
  <c r="AE813" i="1"/>
  <c r="AD813" i="1"/>
  <c r="AC813" i="1"/>
  <c r="AB813" i="1"/>
  <c r="AA813" i="1"/>
  <c r="Z813" i="1"/>
  <c r="Y813" i="1"/>
  <c r="X813" i="1"/>
  <c r="W813" i="1"/>
  <c r="V813" i="1"/>
  <c r="U813" i="1"/>
  <c r="T813" i="1"/>
  <c r="AJ813" i="1" s="1"/>
  <c r="AK813" i="1" s="1"/>
  <c r="S813" i="1"/>
  <c r="O813" i="1"/>
  <c r="AO812" i="1"/>
  <c r="AN812" i="1"/>
  <c r="AM812" i="1"/>
  <c r="AI812" i="1"/>
  <c r="AH812" i="1"/>
  <c r="AG812" i="1"/>
  <c r="AF812" i="1"/>
  <c r="AE812" i="1"/>
  <c r="AD812" i="1"/>
  <c r="AC812" i="1"/>
  <c r="AB812" i="1"/>
  <c r="AA812" i="1"/>
  <c r="Z812" i="1"/>
  <c r="Y812" i="1"/>
  <c r="X812" i="1"/>
  <c r="W812" i="1"/>
  <c r="V812" i="1"/>
  <c r="U812" i="1"/>
  <c r="T812" i="1"/>
  <c r="AJ812" i="1" s="1"/>
  <c r="AK812" i="1" s="1"/>
  <c r="S812" i="1"/>
  <c r="O812" i="1"/>
  <c r="AO811" i="1"/>
  <c r="AN811" i="1"/>
  <c r="AM811" i="1"/>
  <c r="AI811" i="1"/>
  <c r="AH811" i="1"/>
  <c r="AG811" i="1"/>
  <c r="AF811" i="1"/>
  <c r="AE811" i="1"/>
  <c r="AD811" i="1"/>
  <c r="AC811" i="1"/>
  <c r="AB811" i="1"/>
  <c r="AA811" i="1"/>
  <c r="Z811" i="1"/>
  <c r="Y811" i="1"/>
  <c r="X811" i="1"/>
  <c r="W811" i="1"/>
  <c r="V811" i="1"/>
  <c r="U811" i="1"/>
  <c r="T811" i="1"/>
  <c r="AJ811" i="1" s="1"/>
  <c r="AK811" i="1" s="1"/>
  <c r="S811" i="1"/>
  <c r="O811" i="1"/>
  <c r="AO810" i="1"/>
  <c r="AN810" i="1"/>
  <c r="AM810" i="1"/>
  <c r="AI810" i="1"/>
  <c r="AH810" i="1"/>
  <c r="AG810" i="1"/>
  <c r="AF810" i="1"/>
  <c r="AE810" i="1"/>
  <c r="AD810" i="1"/>
  <c r="AC810" i="1"/>
  <c r="AB810" i="1"/>
  <c r="AA810" i="1"/>
  <c r="Z810" i="1"/>
  <c r="Y810" i="1"/>
  <c r="X810" i="1"/>
  <c r="W810" i="1"/>
  <c r="V810" i="1"/>
  <c r="U810" i="1"/>
  <c r="T810" i="1"/>
  <c r="AJ810" i="1" s="1"/>
  <c r="AK810" i="1" s="1"/>
  <c r="S810" i="1"/>
  <c r="O810" i="1"/>
  <c r="AO809" i="1"/>
  <c r="AN809" i="1"/>
  <c r="AM809" i="1"/>
  <c r="AI809" i="1"/>
  <c r="AH809" i="1"/>
  <c r="AG809" i="1"/>
  <c r="AF809" i="1"/>
  <c r="AE809" i="1"/>
  <c r="AD809" i="1"/>
  <c r="AC809" i="1"/>
  <c r="AB809" i="1"/>
  <c r="AA809" i="1"/>
  <c r="Z809" i="1"/>
  <c r="Y809" i="1"/>
  <c r="X809" i="1"/>
  <c r="W809" i="1"/>
  <c r="V809" i="1"/>
  <c r="U809" i="1"/>
  <c r="T809" i="1"/>
  <c r="AJ809" i="1" s="1"/>
  <c r="AK809" i="1" s="1"/>
  <c r="S809" i="1"/>
  <c r="O809" i="1"/>
  <c r="AO808" i="1"/>
  <c r="AN808" i="1"/>
  <c r="AM808" i="1"/>
  <c r="AI808" i="1"/>
  <c r="AH808" i="1"/>
  <c r="AG808" i="1"/>
  <c r="AF808" i="1"/>
  <c r="AE808" i="1"/>
  <c r="AD808" i="1"/>
  <c r="AC808" i="1"/>
  <c r="AB808" i="1"/>
  <c r="AA808" i="1"/>
  <c r="Z808" i="1"/>
  <c r="Y808" i="1"/>
  <c r="X808" i="1"/>
  <c r="W808" i="1"/>
  <c r="V808" i="1"/>
  <c r="U808" i="1"/>
  <c r="T808" i="1"/>
  <c r="AJ808" i="1" s="1"/>
  <c r="AK808" i="1" s="1"/>
  <c r="S808" i="1"/>
  <c r="O808" i="1"/>
  <c r="AO807" i="1"/>
  <c r="AN807" i="1"/>
  <c r="AM807" i="1"/>
  <c r="AI807" i="1"/>
  <c r="AH807" i="1"/>
  <c r="AG807" i="1"/>
  <c r="AF807" i="1"/>
  <c r="AE807" i="1"/>
  <c r="AD807" i="1"/>
  <c r="AC807" i="1"/>
  <c r="AB807" i="1"/>
  <c r="AA807" i="1"/>
  <c r="Z807" i="1"/>
  <c r="Y807" i="1"/>
  <c r="X807" i="1"/>
  <c r="W807" i="1"/>
  <c r="V807" i="1"/>
  <c r="U807" i="1"/>
  <c r="T807" i="1"/>
  <c r="AJ807" i="1" s="1"/>
  <c r="AK807" i="1" s="1"/>
  <c r="S807" i="1"/>
  <c r="O807" i="1"/>
  <c r="AO806" i="1"/>
  <c r="AN806" i="1"/>
  <c r="AM806" i="1"/>
  <c r="AI806" i="1"/>
  <c r="AH806" i="1"/>
  <c r="AG806" i="1"/>
  <c r="AF806" i="1"/>
  <c r="AE806" i="1"/>
  <c r="AD806" i="1"/>
  <c r="AC806" i="1"/>
  <c r="AB806" i="1"/>
  <c r="AA806" i="1"/>
  <c r="Z806" i="1"/>
  <c r="Y806" i="1"/>
  <c r="X806" i="1"/>
  <c r="W806" i="1"/>
  <c r="V806" i="1"/>
  <c r="U806" i="1"/>
  <c r="T806" i="1"/>
  <c r="AJ806" i="1" s="1"/>
  <c r="AK806" i="1" s="1"/>
  <c r="S806" i="1"/>
  <c r="O806" i="1"/>
  <c r="AO805" i="1"/>
  <c r="AN805" i="1"/>
  <c r="AM805" i="1"/>
  <c r="AI805" i="1"/>
  <c r="AH805" i="1"/>
  <c r="AG805" i="1"/>
  <c r="AF805" i="1"/>
  <c r="AE805" i="1"/>
  <c r="AD805" i="1"/>
  <c r="AC805" i="1"/>
  <c r="AB805" i="1"/>
  <c r="AA805" i="1"/>
  <c r="Z805" i="1"/>
  <c r="Y805" i="1"/>
  <c r="X805" i="1"/>
  <c r="W805" i="1"/>
  <c r="V805" i="1"/>
  <c r="U805" i="1"/>
  <c r="T805" i="1"/>
  <c r="AJ805" i="1" s="1"/>
  <c r="AK805" i="1" s="1"/>
  <c r="S805" i="1"/>
  <c r="O805" i="1"/>
  <c r="AO804" i="1"/>
  <c r="AN804" i="1"/>
  <c r="AM804" i="1"/>
  <c r="AI804" i="1"/>
  <c r="AH804" i="1"/>
  <c r="AG804" i="1"/>
  <c r="AF804" i="1"/>
  <c r="AE804" i="1"/>
  <c r="AD804" i="1"/>
  <c r="AC804" i="1"/>
  <c r="AB804" i="1"/>
  <c r="AA804" i="1"/>
  <c r="Z804" i="1"/>
  <c r="Y804" i="1"/>
  <c r="X804" i="1"/>
  <c r="W804" i="1"/>
  <c r="V804" i="1"/>
  <c r="U804" i="1"/>
  <c r="T804" i="1"/>
  <c r="AJ804" i="1" s="1"/>
  <c r="AK804" i="1" s="1"/>
  <c r="S804" i="1"/>
  <c r="O804" i="1"/>
  <c r="AO803" i="1"/>
  <c r="AN803" i="1"/>
  <c r="AM803" i="1"/>
  <c r="AI803" i="1"/>
  <c r="AH803" i="1"/>
  <c r="AG803" i="1"/>
  <c r="AF803" i="1"/>
  <c r="AE803" i="1"/>
  <c r="AD803" i="1"/>
  <c r="AC803" i="1"/>
  <c r="AB803" i="1"/>
  <c r="AA803" i="1"/>
  <c r="Z803" i="1"/>
  <c r="Y803" i="1"/>
  <c r="X803" i="1"/>
  <c r="W803" i="1"/>
  <c r="V803" i="1"/>
  <c r="U803" i="1"/>
  <c r="T803" i="1"/>
  <c r="AJ803" i="1" s="1"/>
  <c r="AK803" i="1" s="1"/>
  <c r="S803" i="1"/>
  <c r="O803" i="1"/>
  <c r="AO802" i="1"/>
  <c r="AN802" i="1"/>
  <c r="AM802" i="1"/>
  <c r="AI802" i="1"/>
  <c r="AH802" i="1"/>
  <c r="AG802" i="1"/>
  <c r="AF802" i="1"/>
  <c r="AE802" i="1"/>
  <c r="AD802" i="1"/>
  <c r="AC802" i="1"/>
  <c r="AB802" i="1"/>
  <c r="AA802" i="1"/>
  <c r="Z802" i="1"/>
  <c r="Y802" i="1"/>
  <c r="X802" i="1"/>
  <c r="W802" i="1"/>
  <c r="V802" i="1"/>
  <c r="U802" i="1"/>
  <c r="T802" i="1"/>
  <c r="AJ802" i="1" s="1"/>
  <c r="AK802" i="1" s="1"/>
  <c r="S802" i="1"/>
  <c r="O802" i="1"/>
  <c r="AO801" i="1"/>
  <c r="AN801" i="1"/>
  <c r="AM801" i="1"/>
  <c r="AI801" i="1"/>
  <c r="AH801" i="1"/>
  <c r="AG801" i="1"/>
  <c r="AF801" i="1"/>
  <c r="AE801" i="1"/>
  <c r="AD801" i="1"/>
  <c r="AC801" i="1"/>
  <c r="AB801" i="1"/>
  <c r="AA801" i="1"/>
  <c r="Z801" i="1"/>
  <c r="Y801" i="1"/>
  <c r="X801" i="1"/>
  <c r="W801" i="1"/>
  <c r="V801" i="1"/>
  <c r="U801" i="1"/>
  <c r="T801" i="1"/>
  <c r="AJ801" i="1" s="1"/>
  <c r="AK801" i="1" s="1"/>
  <c r="S801" i="1"/>
  <c r="O801" i="1"/>
  <c r="AO800" i="1"/>
  <c r="AN800" i="1"/>
  <c r="AM800" i="1"/>
  <c r="AI800" i="1"/>
  <c r="AH800" i="1"/>
  <c r="AG800" i="1"/>
  <c r="AF800" i="1"/>
  <c r="AE800" i="1"/>
  <c r="AD800" i="1"/>
  <c r="AC800" i="1"/>
  <c r="AB800" i="1"/>
  <c r="AA800" i="1"/>
  <c r="Z800" i="1"/>
  <c r="Y800" i="1"/>
  <c r="X800" i="1"/>
  <c r="W800" i="1"/>
  <c r="V800" i="1"/>
  <c r="U800" i="1"/>
  <c r="T800" i="1"/>
  <c r="AJ800" i="1" s="1"/>
  <c r="AK800" i="1" s="1"/>
  <c r="S800" i="1"/>
  <c r="O800" i="1"/>
  <c r="AO799" i="1"/>
  <c r="AN799" i="1"/>
  <c r="AM799" i="1"/>
  <c r="AI799" i="1"/>
  <c r="AH799" i="1"/>
  <c r="AG799" i="1"/>
  <c r="AF799" i="1"/>
  <c r="AE799" i="1"/>
  <c r="AD799" i="1"/>
  <c r="AC799" i="1"/>
  <c r="AB799" i="1"/>
  <c r="AA799" i="1"/>
  <c r="Z799" i="1"/>
  <c r="Y799" i="1"/>
  <c r="X799" i="1"/>
  <c r="W799" i="1"/>
  <c r="V799" i="1"/>
  <c r="U799" i="1"/>
  <c r="T799" i="1"/>
  <c r="AJ799" i="1" s="1"/>
  <c r="AK799" i="1" s="1"/>
  <c r="S799" i="1"/>
  <c r="O799" i="1"/>
  <c r="AO798" i="1"/>
  <c r="AN798" i="1"/>
  <c r="AM798" i="1"/>
  <c r="AI798" i="1"/>
  <c r="AH798" i="1"/>
  <c r="AG798" i="1"/>
  <c r="AF798" i="1"/>
  <c r="AE798" i="1"/>
  <c r="AD798" i="1"/>
  <c r="AC798" i="1"/>
  <c r="AB798" i="1"/>
  <c r="AA798" i="1"/>
  <c r="Z798" i="1"/>
  <c r="Y798" i="1"/>
  <c r="X798" i="1"/>
  <c r="W798" i="1"/>
  <c r="V798" i="1"/>
  <c r="U798" i="1"/>
  <c r="T798" i="1"/>
  <c r="AJ798" i="1" s="1"/>
  <c r="AK798" i="1" s="1"/>
  <c r="S798" i="1"/>
  <c r="O798" i="1"/>
  <c r="AO797" i="1"/>
  <c r="AN797" i="1"/>
  <c r="AM797" i="1"/>
  <c r="AI797" i="1"/>
  <c r="AH797" i="1"/>
  <c r="AG797" i="1"/>
  <c r="AF797" i="1"/>
  <c r="AE797" i="1"/>
  <c r="AD797" i="1"/>
  <c r="AC797" i="1"/>
  <c r="AB797" i="1"/>
  <c r="AA797" i="1"/>
  <c r="Z797" i="1"/>
  <c r="Y797" i="1"/>
  <c r="X797" i="1"/>
  <c r="W797" i="1"/>
  <c r="V797" i="1"/>
  <c r="U797" i="1"/>
  <c r="T797" i="1"/>
  <c r="AJ797" i="1" s="1"/>
  <c r="AK797" i="1" s="1"/>
  <c r="S797" i="1"/>
  <c r="O797" i="1"/>
  <c r="AO796" i="1"/>
  <c r="AN796" i="1"/>
  <c r="AM796" i="1"/>
  <c r="AI796" i="1"/>
  <c r="AH796" i="1"/>
  <c r="AG796" i="1"/>
  <c r="AF796" i="1"/>
  <c r="AE796" i="1"/>
  <c r="AD796" i="1"/>
  <c r="AC796" i="1"/>
  <c r="AB796" i="1"/>
  <c r="AA796" i="1"/>
  <c r="Z796" i="1"/>
  <c r="Y796" i="1"/>
  <c r="X796" i="1"/>
  <c r="W796" i="1"/>
  <c r="V796" i="1"/>
  <c r="U796" i="1"/>
  <c r="T796" i="1"/>
  <c r="AJ796" i="1" s="1"/>
  <c r="AK796" i="1" s="1"/>
  <c r="S796" i="1"/>
  <c r="O796" i="1"/>
  <c r="AO795" i="1"/>
  <c r="AN795" i="1"/>
  <c r="AM795" i="1"/>
  <c r="AI795" i="1"/>
  <c r="AH795" i="1"/>
  <c r="AG795" i="1"/>
  <c r="AF795" i="1"/>
  <c r="AE795" i="1"/>
  <c r="AD795" i="1"/>
  <c r="AC795" i="1"/>
  <c r="AB795" i="1"/>
  <c r="AA795" i="1"/>
  <c r="Z795" i="1"/>
  <c r="Y795" i="1"/>
  <c r="X795" i="1"/>
  <c r="W795" i="1"/>
  <c r="V795" i="1"/>
  <c r="U795" i="1"/>
  <c r="T795" i="1"/>
  <c r="AJ795" i="1" s="1"/>
  <c r="AK795" i="1" s="1"/>
  <c r="S795" i="1"/>
  <c r="O795" i="1"/>
  <c r="AO794" i="1"/>
  <c r="AN794" i="1"/>
  <c r="AM794" i="1"/>
  <c r="AI794" i="1"/>
  <c r="AH794" i="1"/>
  <c r="AG794" i="1"/>
  <c r="AF794" i="1"/>
  <c r="AE794" i="1"/>
  <c r="AD794" i="1"/>
  <c r="AC794" i="1"/>
  <c r="AB794" i="1"/>
  <c r="AA794" i="1"/>
  <c r="Z794" i="1"/>
  <c r="Y794" i="1"/>
  <c r="X794" i="1"/>
  <c r="W794" i="1"/>
  <c r="V794" i="1"/>
  <c r="U794" i="1"/>
  <c r="T794" i="1"/>
  <c r="AJ794" i="1" s="1"/>
  <c r="AK794" i="1" s="1"/>
  <c r="S794" i="1"/>
  <c r="O794" i="1"/>
  <c r="AO793" i="1"/>
  <c r="AN793" i="1"/>
  <c r="AM793" i="1"/>
  <c r="AI793" i="1"/>
  <c r="AH793" i="1"/>
  <c r="AG793" i="1"/>
  <c r="AF793" i="1"/>
  <c r="AE793" i="1"/>
  <c r="AD793" i="1"/>
  <c r="AC793" i="1"/>
  <c r="AB793" i="1"/>
  <c r="AA793" i="1"/>
  <c r="Z793" i="1"/>
  <c r="Y793" i="1"/>
  <c r="X793" i="1"/>
  <c r="W793" i="1"/>
  <c r="V793" i="1"/>
  <c r="U793" i="1"/>
  <c r="T793" i="1"/>
  <c r="AJ793" i="1" s="1"/>
  <c r="AK793" i="1" s="1"/>
  <c r="S793" i="1"/>
  <c r="O793" i="1"/>
  <c r="AO792" i="1"/>
  <c r="AN792" i="1"/>
  <c r="AM792" i="1"/>
  <c r="AI792" i="1"/>
  <c r="AH792" i="1"/>
  <c r="AG792" i="1"/>
  <c r="AF792" i="1"/>
  <c r="AE792" i="1"/>
  <c r="AD792" i="1"/>
  <c r="AC792" i="1"/>
  <c r="AB792" i="1"/>
  <c r="AA792" i="1"/>
  <c r="Z792" i="1"/>
  <c r="Y792" i="1"/>
  <c r="X792" i="1"/>
  <c r="W792" i="1"/>
  <c r="V792" i="1"/>
  <c r="U792" i="1"/>
  <c r="T792" i="1"/>
  <c r="AJ792" i="1" s="1"/>
  <c r="AK792" i="1" s="1"/>
  <c r="S792" i="1"/>
  <c r="O792" i="1"/>
  <c r="AO791" i="1"/>
  <c r="AN791" i="1"/>
  <c r="AM791" i="1"/>
  <c r="AI791" i="1"/>
  <c r="AH791" i="1"/>
  <c r="AG791" i="1"/>
  <c r="AF791" i="1"/>
  <c r="AE791" i="1"/>
  <c r="AD791" i="1"/>
  <c r="AC791" i="1"/>
  <c r="AB791" i="1"/>
  <c r="AA791" i="1"/>
  <c r="Z791" i="1"/>
  <c r="Y791" i="1"/>
  <c r="X791" i="1"/>
  <c r="W791" i="1"/>
  <c r="V791" i="1"/>
  <c r="U791" i="1"/>
  <c r="T791" i="1"/>
  <c r="AJ791" i="1" s="1"/>
  <c r="AK791" i="1" s="1"/>
  <c r="S791" i="1"/>
  <c r="O791" i="1"/>
  <c r="AO790" i="1"/>
  <c r="AN790" i="1"/>
  <c r="AM790" i="1"/>
  <c r="AI790" i="1"/>
  <c r="AH790" i="1"/>
  <c r="AG790" i="1"/>
  <c r="AF790" i="1"/>
  <c r="AE790" i="1"/>
  <c r="AD790" i="1"/>
  <c r="AC790" i="1"/>
  <c r="AB790" i="1"/>
  <c r="AA790" i="1"/>
  <c r="Z790" i="1"/>
  <c r="Y790" i="1"/>
  <c r="X790" i="1"/>
  <c r="W790" i="1"/>
  <c r="V790" i="1"/>
  <c r="U790" i="1"/>
  <c r="T790" i="1"/>
  <c r="AJ790" i="1" s="1"/>
  <c r="AK790" i="1" s="1"/>
  <c r="S790" i="1"/>
  <c r="O790" i="1"/>
  <c r="AO789" i="1"/>
  <c r="AN789" i="1"/>
  <c r="AM789" i="1"/>
  <c r="AI789" i="1"/>
  <c r="AH789" i="1"/>
  <c r="AG789" i="1"/>
  <c r="AF789" i="1"/>
  <c r="AE789" i="1"/>
  <c r="AD789" i="1"/>
  <c r="AC789" i="1"/>
  <c r="AB789" i="1"/>
  <c r="AA789" i="1"/>
  <c r="Z789" i="1"/>
  <c r="Y789" i="1"/>
  <c r="X789" i="1"/>
  <c r="W789" i="1"/>
  <c r="V789" i="1"/>
  <c r="U789" i="1"/>
  <c r="T789" i="1"/>
  <c r="AJ789" i="1" s="1"/>
  <c r="AK789" i="1" s="1"/>
  <c r="S789" i="1"/>
  <c r="O789" i="1"/>
  <c r="AO788" i="1"/>
  <c r="AN788" i="1"/>
  <c r="AM788" i="1"/>
  <c r="AI788" i="1"/>
  <c r="AH788" i="1"/>
  <c r="AG788" i="1"/>
  <c r="AF788" i="1"/>
  <c r="AE788" i="1"/>
  <c r="AD788" i="1"/>
  <c r="AC788" i="1"/>
  <c r="AB788" i="1"/>
  <c r="AA788" i="1"/>
  <c r="Z788" i="1"/>
  <c r="Y788" i="1"/>
  <c r="X788" i="1"/>
  <c r="W788" i="1"/>
  <c r="V788" i="1"/>
  <c r="U788" i="1"/>
  <c r="T788" i="1"/>
  <c r="AJ788" i="1" s="1"/>
  <c r="AK788" i="1" s="1"/>
  <c r="S788" i="1"/>
  <c r="O788" i="1"/>
  <c r="AO787" i="1"/>
  <c r="AN787" i="1"/>
  <c r="AM787" i="1"/>
  <c r="AI787" i="1"/>
  <c r="AH787" i="1"/>
  <c r="AG787" i="1"/>
  <c r="AF787" i="1"/>
  <c r="AE787" i="1"/>
  <c r="AD787" i="1"/>
  <c r="AC787" i="1"/>
  <c r="AB787" i="1"/>
  <c r="AA787" i="1"/>
  <c r="Z787" i="1"/>
  <c r="Y787" i="1"/>
  <c r="X787" i="1"/>
  <c r="W787" i="1"/>
  <c r="V787" i="1"/>
  <c r="U787" i="1"/>
  <c r="T787" i="1"/>
  <c r="AJ787" i="1" s="1"/>
  <c r="AK787" i="1" s="1"/>
  <c r="S787" i="1"/>
  <c r="O787" i="1"/>
  <c r="AO786" i="1"/>
  <c r="AN786" i="1"/>
  <c r="AM786" i="1"/>
  <c r="AI786" i="1"/>
  <c r="AH786" i="1"/>
  <c r="AG786" i="1"/>
  <c r="AF786" i="1"/>
  <c r="AE786" i="1"/>
  <c r="AD786" i="1"/>
  <c r="AC786" i="1"/>
  <c r="AB786" i="1"/>
  <c r="AA786" i="1"/>
  <c r="Z786" i="1"/>
  <c r="Y786" i="1"/>
  <c r="X786" i="1"/>
  <c r="W786" i="1"/>
  <c r="V786" i="1"/>
  <c r="U786" i="1"/>
  <c r="T786" i="1"/>
  <c r="AJ786" i="1" s="1"/>
  <c r="AK786" i="1" s="1"/>
  <c r="S786" i="1"/>
  <c r="O786" i="1"/>
  <c r="AO785" i="1"/>
  <c r="AN785" i="1"/>
  <c r="AM785" i="1"/>
  <c r="AI785" i="1"/>
  <c r="AH785" i="1"/>
  <c r="AG785" i="1"/>
  <c r="AF785" i="1"/>
  <c r="AE785" i="1"/>
  <c r="AD785" i="1"/>
  <c r="AC785" i="1"/>
  <c r="AB785" i="1"/>
  <c r="AA785" i="1"/>
  <c r="Z785" i="1"/>
  <c r="Y785" i="1"/>
  <c r="X785" i="1"/>
  <c r="W785" i="1"/>
  <c r="V785" i="1"/>
  <c r="U785" i="1"/>
  <c r="T785" i="1"/>
  <c r="AJ785" i="1" s="1"/>
  <c r="AK785" i="1" s="1"/>
  <c r="S785" i="1"/>
  <c r="O785" i="1"/>
  <c r="AO784" i="1"/>
  <c r="AN784" i="1"/>
  <c r="AM784" i="1"/>
  <c r="AI784" i="1"/>
  <c r="AH784" i="1"/>
  <c r="AG784" i="1"/>
  <c r="AF784" i="1"/>
  <c r="AE784" i="1"/>
  <c r="AD784" i="1"/>
  <c r="AC784" i="1"/>
  <c r="AB784" i="1"/>
  <c r="AA784" i="1"/>
  <c r="Z784" i="1"/>
  <c r="Y784" i="1"/>
  <c r="X784" i="1"/>
  <c r="W784" i="1"/>
  <c r="V784" i="1"/>
  <c r="U784" i="1"/>
  <c r="T784" i="1"/>
  <c r="AJ784" i="1" s="1"/>
  <c r="AK784" i="1" s="1"/>
  <c r="S784" i="1"/>
  <c r="O784" i="1"/>
  <c r="AO783" i="1"/>
  <c r="AN783" i="1"/>
  <c r="AM783" i="1"/>
  <c r="AI783" i="1"/>
  <c r="AH783" i="1"/>
  <c r="AG783" i="1"/>
  <c r="AF783" i="1"/>
  <c r="AE783" i="1"/>
  <c r="AD783" i="1"/>
  <c r="AC783" i="1"/>
  <c r="AB783" i="1"/>
  <c r="AA783" i="1"/>
  <c r="Z783" i="1"/>
  <c r="Y783" i="1"/>
  <c r="X783" i="1"/>
  <c r="W783" i="1"/>
  <c r="V783" i="1"/>
  <c r="U783" i="1"/>
  <c r="T783" i="1"/>
  <c r="AJ783" i="1" s="1"/>
  <c r="AK783" i="1" s="1"/>
  <c r="S783" i="1"/>
  <c r="O783" i="1"/>
  <c r="AO782" i="1"/>
  <c r="AN782" i="1"/>
  <c r="AM782" i="1"/>
  <c r="AI782" i="1"/>
  <c r="AH782" i="1"/>
  <c r="AG782" i="1"/>
  <c r="AF782" i="1"/>
  <c r="AE782" i="1"/>
  <c r="AD782" i="1"/>
  <c r="AC782" i="1"/>
  <c r="AB782" i="1"/>
  <c r="AA782" i="1"/>
  <c r="Z782" i="1"/>
  <c r="Y782" i="1"/>
  <c r="X782" i="1"/>
  <c r="W782" i="1"/>
  <c r="V782" i="1"/>
  <c r="U782" i="1"/>
  <c r="T782" i="1"/>
  <c r="AJ782" i="1" s="1"/>
  <c r="AK782" i="1" s="1"/>
  <c r="S782" i="1"/>
  <c r="O782" i="1"/>
  <c r="AO781" i="1"/>
  <c r="AN781" i="1"/>
  <c r="AM781" i="1"/>
  <c r="AI781" i="1"/>
  <c r="AH781" i="1"/>
  <c r="AG781" i="1"/>
  <c r="AF781" i="1"/>
  <c r="AE781" i="1"/>
  <c r="AD781" i="1"/>
  <c r="AC781" i="1"/>
  <c r="AB781" i="1"/>
  <c r="AA781" i="1"/>
  <c r="Z781" i="1"/>
  <c r="Y781" i="1"/>
  <c r="X781" i="1"/>
  <c r="W781" i="1"/>
  <c r="V781" i="1"/>
  <c r="U781" i="1"/>
  <c r="T781" i="1"/>
  <c r="AJ781" i="1" s="1"/>
  <c r="AK781" i="1" s="1"/>
  <c r="S781" i="1"/>
  <c r="O781" i="1"/>
  <c r="AO780" i="1"/>
  <c r="AN780" i="1"/>
  <c r="AM780" i="1"/>
  <c r="AI780" i="1"/>
  <c r="AH780" i="1"/>
  <c r="AG780" i="1"/>
  <c r="AF780" i="1"/>
  <c r="AE780" i="1"/>
  <c r="AD780" i="1"/>
  <c r="AC780" i="1"/>
  <c r="AB780" i="1"/>
  <c r="AA780" i="1"/>
  <c r="Z780" i="1"/>
  <c r="Y780" i="1"/>
  <c r="X780" i="1"/>
  <c r="W780" i="1"/>
  <c r="V780" i="1"/>
  <c r="U780" i="1"/>
  <c r="T780" i="1"/>
  <c r="AJ780" i="1" s="1"/>
  <c r="AK780" i="1" s="1"/>
  <c r="S780" i="1"/>
  <c r="O780" i="1"/>
  <c r="AO779" i="1"/>
  <c r="AN779" i="1"/>
  <c r="AM779" i="1"/>
  <c r="AI779" i="1"/>
  <c r="AH779" i="1"/>
  <c r="AG779" i="1"/>
  <c r="AF779" i="1"/>
  <c r="AE779" i="1"/>
  <c r="AD779" i="1"/>
  <c r="AC779" i="1"/>
  <c r="AB779" i="1"/>
  <c r="AA779" i="1"/>
  <c r="Z779" i="1"/>
  <c r="Y779" i="1"/>
  <c r="X779" i="1"/>
  <c r="W779" i="1"/>
  <c r="V779" i="1"/>
  <c r="U779" i="1"/>
  <c r="T779" i="1"/>
  <c r="AJ779" i="1" s="1"/>
  <c r="AK779" i="1" s="1"/>
  <c r="S779" i="1"/>
  <c r="O779" i="1"/>
  <c r="AO778" i="1"/>
  <c r="AN778" i="1"/>
  <c r="AM778" i="1"/>
  <c r="AI778" i="1"/>
  <c r="AH778" i="1"/>
  <c r="AG778" i="1"/>
  <c r="AF778" i="1"/>
  <c r="AE778" i="1"/>
  <c r="AD778" i="1"/>
  <c r="AC778" i="1"/>
  <c r="AB778" i="1"/>
  <c r="AA778" i="1"/>
  <c r="Z778" i="1"/>
  <c r="Y778" i="1"/>
  <c r="X778" i="1"/>
  <c r="W778" i="1"/>
  <c r="V778" i="1"/>
  <c r="U778" i="1"/>
  <c r="T778" i="1"/>
  <c r="AJ778" i="1" s="1"/>
  <c r="AK778" i="1" s="1"/>
  <c r="S778" i="1"/>
  <c r="O778" i="1"/>
  <c r="AO777" i="1"/>
  <c r="AN777" i="1"/>
  <c r="AM777" i="1"/>
  <c r="AI777" i="1"/>
  <c r="AH777" i="1"/>
  <c r="AG777" i="1"/>
  <c r="AF777" i="1"/>
  <c r="AE777" i="1"/>
  <c r="AD777" i="1"/>
  <c r="AC777" i="1"/>
  <c r="AB777" i="1"/>
  <c r="AA777" i="1"/>
  <c r="Z777" i="1"/>
  <c r="Y777" i="1"/>
  <c r="X777" i="1"/>
  <c r="W777" i="1"/>
  <c r="V777" i="1"/>
  <c r="U777" i="1"/>
  <c r="T777" i="1"/>
  <c r="AJ777" i="1" s="1"/>
  <c r="AK777" i="1" s="1"/>
  <c r="S777" i="1"/>
  <c r="O777" i="1"/>
  <c r="AO776" i="1"/>
  <c r="AN776" i="1"/>
  <c r="AM776" i="1"/>
  <c r="AI776" i="1"/>
  <c r="AH776" i="1"/>
  <c r="AG776" i="1"/>
  <c r="AF776" i="1"/>
  <c r="AE776" i="1"/>
  <c r="AD776" i="1"/>
  <c r="AC776" i="1"/>
  <c r="AB776" i="1"/>
  <c r="AA776" i="1"/>
  <c r="Z776" i="1"/>
  <c r="Y776" i="1"/>
  <c r="X776" i="1"/>
  <c r="W776" i="1"/>
  <c r="V776" i="1"/>
  <c r="U776" i="1"/>
  <c r="T776" i="1"/>
  <c r="AJ776" i="1" s="1"/>
  <c r="AK776" i="1" s="1"/>
  <c r="S776" i="1"/>
  <c r="O776" i="1"/>
  <c r="AO775" i="1"/>
  <c r="AN775" i="1"/>
  <c r="AM775" i="1"/>
  <c r="AI775" i="1"/>
  <c r="AH775" i="1"/>
  <c r="AG775" i="1"/>
  <c r="AF775" i="1"/>
  <c r="AE775" i="1"/>
  <c r="AD775" i="1"/>
  <c r="AC775" i="1"/>
  <c r="AB775" i="1"/>
  <c r="AA775" i="1"/>
  <c r="Z775" i="1"/>
  <c r="Y775" i="1"/>
  <c r="X775" i="1"/>
  <c r="W775" i="1"/>
  <c r="V775" i="1"/>
  <c r="U775" i="1"/>
  <c r="T775" i="1"/>
  <c r="AJ775" i="1" s="1"/>
  <c r="AK775" i="1" s="1"/>
  <c r="S775" i="1"/>
  <c r="O775" i="1"/>
  <c r="AO774" i="1"/>
  <c r="AN774" i="1"/>
  <c r="AM774" i="1"/>
  <c r="AI774" i="1"/>
  <c r="AH774" i="1"/>
  <c r="AG774" i="1"/>
  <c r="AF774" i="1"/>
  <c r="AE774" i="1"/>
  <c r="AD774" i="1"/>
  <c r="AC774" i="1"/>
  <c r="AB774" i="1"/>
  <c r="AA774" i="1"/>
  <c r="Z774" i="1"/>
  <c r="Y774" i="1"/>
  <c r="X774" i="1"/>
  <c r="W774" i="1"/>
  <c r="V774" i="1"/>
  <c r="U774" i="1"/>
  <c r="T774" i="1"/>
  <c r="AJ774" i="1" s="1"/>
  <c r="AK774" i="1" s="1"/>
  <c r="S774" i="1"/>
  <c r="O774" i="1"/>
  <c r="AO773" i="1"/>
  <c r="AN773" i="1"/>
  <c r="AM773" i="1"/>
  <c r="AI773" i="1"/>
  <c r="AH773" i="1"/>
  <c r="AG773" i="1"/>
  <c r="AF773" i="1"/>
  <c r="AE773" i="1"/>
  <c r="AD773" i="1"/>
  <c r="AC773" i="1"/>
  <c r="AB773" i="1"/>
  <c r="AA773" i="1"/>
  <c r="Z773" i="1"/>
  <c r="Y773" i="1"/>
  <c r="X773" i="1"/>
  <c r="W773" i="1"/>
  <c r="V773" i="1"/>
  <c r="U773" i="1"/>
  <c r="T773" i="1"/>
  <c r="AJ773" i="1" s="1"/>
  <c r="AK773" i="1" s="1"/>
  <c r="S773" i="1"/>
  <c r="O773" i="1"/>
  <c r="AO772" i="1"/>
  <c r="AN772" i="1"/>
  <c r="AM772" i="1"/>
  <c r="AI772" i="1"/>
  <c r="AH772" i="1"/>
  <c r="AG772" i="1"/>
  <c r="AF772" i="1"/>
  <c r="AE772" i="1"/>
  <c r="AD772" i="1"/>
  <c r="AC772" i="1"/>
  <c r="AB772" i="1"/>
  <c r="AA772" i="1"/>
  <c r="Z772" i="1"/>
  <c r="Y772" i="1"/>
  <c r="X772" i="1"/>
  <c r="W772" i="1"/>
  <c r="V772" i="1"/>
  <c r="U772" i="1"/>
  <c r="T772" i="1"/>
  <c r="AJ772" i="1" s="1"/>
  <c r="AK772" i="1" s="1"/>
  <c r="S772" i="1"/>
  <c r="O772" i="1"/>
  <c r="AO771" i="1"/>
  <c r="AN771" i="1"/>
  <c r="AM771" i="1"/>
  <c r="AI771" i="1"/>
  <c r="AH771" i="1"/>
  <c r="AG771" i="1"/>
  <c r="AF771" i="1"/>
  <c r="AE771" i="1"/>
  <c r="AD771" i="1"/>
  <c r="AC771" i="1"/>
  <c r="AB771" i="1"/>
  <c r="AA771" i="1"/>
  <c r="Z771" i="1"/>
  <c r="Y771" i="1"/>
  <c r="X771" i="1"/>
  <c r="W771" i="1"/>
  <c r="V771" i="1"/>
  <c r="U771" i="1"/>
  <c r="T771" i="1"/>
  <c r="AJ771" i="1" s="1"/>
  <c r="AK771" i="1" s="1"/>
  <c r="S771" i="1"/>
  <c r="O771" i="1"/>
  <c r="AO770" i="1"/>
  <c r="AN770" i="1"/>
  <c r="AM770" i="1"/>
  <c r="AI770" i="1"/>
  <c r="AH770" i="1"/>
  <c r="AG770" i="1"/>
  <c r="AF770" i="1"/>
  <c r="AE770" i="1"/>
  <c r="AD770" i="1"/>
  <c r="AC770" i="1"/>
  <c r="AB770" i="1"/>
  <c r="AA770" i="1"/>
  <c r="Z770" i="1"/>
  <c r="Y770" i="1"/>
  <c r="X770" i="1"/>
  <c r="W770" i="1"/>
  <c r="V770" i="1"/>
  <c r="U770" i="1"/>
  <c r="T770" i="1"/>
  <c r="AJ770" i="1" s="1"/>
  <c r="AK770" i="1" s="1"/>
  <c r="S770" i="1"/>
  <c r="O770" i="1"/>
  <c r="AO769" i="1"/>
  <c r="AN769" i="1"/>
  <c r="AM769" i="1"/>
  <c r="AI769" i="1"/>
  <c r="AH769" i="1"/>
  <c r="AG769" i="1"/>
  <c r="AF769" i="1"/>
  <c r="AE769" i="1"/>
  <c r="AD769" i="1"/>
  <c r="AC769" i="1"/>
  <c r="AB769" i="1"/>
  <c r="AA769" i="1"/>
  <c r="Z769" i="1"/>
  <c r="Y769" i="1"/>
  <c r="X769" i="1"/>
  <c r="W769" i="1"/>
  <c r="V769" i="1"/>
  <c r="U769" i="1"/>
  <c r="T769" i="1"/>
  <c r="AJ769" i="1" s="1"/>
  <c r="AK769" i="1" s="1"/>
  <c r="S769" i="1"/>
  <c r="O769" i="1"/>
  <c r="AO768" i="1"/>
  <c r="AN768" i="1"/>
  <c r="AM768" i="1"/>
  <c r="AI768" i="1"/>
  <c r="AH768" i="1"/>
  <c r="AG768" i="1"/>
  <c r="AF768" i="1"/>
  <c r="AE768" i="1"/>
  <c r="AD768" i="1"/>
  <c r="AC768" i="1"/>
  <c r="AB768" i="1"/>
  <c r="AA768" i="1"/>
  <c r="Z768" i="1"/>
  <c r="Y768" i="1"/>
  <c r="X768" i="1"/>
  <c r="W768" i="1"/>
  <c r="V768" i="1"/>
  <c r="U768" i="1"/>
  <c r="T768" i="1"/>
  <c r="AJ768" i="1" s="1"/>
  <c r="AK768" i="1" s="1"/>
  <c r="S768" i="1"/>
  <c r="O768" i="1"/>
  <c r="AO767" i="1"/>
  <c r="AN767" i="1"/>
  <c r="AM767" i="1"/>
  <c r="AI767" i="1"/>
  <c r="AH767" i="1"/>
  <c r="AG767" i="1"/>
  <c r="AF767" i="1"/>
  <c r="AE767" i="1"/>
  <c r="AD767" i="1"/>
  <c r="AC767" i="1"/>
  <c r="AB767" i="1"/>
  <c r="AA767" i="1"/>
  <c r="Z767" i="1"/>
  <c r="Y767" i="1"/>
  <c r="X767" i="1"/>
  <c r="W767" i="1"/>
  <c r="V767" i="1"/>
  <c r="U767" i="1"/>
  <c r="T767" i="1"/>
  <c r="AJ767" i="1" s="1"/>
  <c r="AK767" i="1" s="1"/>
  <c r="S767" i="1"/>
  <c r="O767" i="1"/>
  <c r="AO766" i="1"/>
  <c r="AN766" i="1"/>
  <c r="AM766" i="1"/>
  <c r="AI766" i="1"/>
  <c r="AH766" i="1"/>
  <c r="AG766" i="1"/>
  <c r="AF766" i="1"/>
  <c r="AE766" i="1"/>
  <c r="AD766" i="1"/>
  <c r="AC766" i="1"/>
  <c r="AB766" i="1"/>
  <c r="AA766" i="1"/>
  <c r="Z766" i="1"/>
  <c r="Y766" i="1"/>
  <c r="X766" i="1"/>
  <c r="W766" i="1"/>
  <c r="V766" i="1"/>
  <c r="U766" i="1"/>
  <c r="T766" i="1"/>
  <c r="AJ766" i="1" s="1"/>
  <c r="AK766" i="1" s="1"/>
  <c r="S766" i="1"/>
  <c r="O766" i="1"/>
  <c r="AO765" i="1"/>
  <c r="AN765" i="1"/>
  <c r="AM765" i="1"/>
  <c r="AI765" i="1"/>
  <c r="AH765" i="1"/>
  <c r="AG765" i="1"/>
  <c r="AF765" i="1"/>
  <c r="AE765" i="1"/>
  <c r="AD765" i="1"/>
  <c r="AC765" i="1"/>
  <c r="AB765" i="1"/>
  <c r="AA765" i="1"/>
  <c r="Z765" i="1"/>
  <c r="Y765" i="1"/>
  <c r="X765" i="1"/>
  <c r="W765" i="1"/>
  <c r="V765" i="1"/>
  <c r="U765" i="1"/>
  <c r="T765" i="1"/>
  <c r="AJ765" i="1" s="1"/>
  <c r="AK765" i="1" s="1"/>
  <c r="S765" i="1"/>
  <c r="O765" i="1"/>
  <c r="AO764" i="1"/>
  <c r="AN764" i="1"/>
  <c r="AM764" i="1"/>
  <c r="AI764" i="1"/>
  <c r="AH764" i="1"/>
  <c r="AG764" i="1"/>
  <c r="AF764" i="1"/>
  <c r="AE764" i="1"/>
  <c r="AD764" i="1"/>
  <c r="AC764" i="1"/>
  <c r="AB764" i="1"/>
  <c r="AA764" i="1"/>
  <c r="Z764" i="1"/>
  <c r="Y764" i="1"/>
  <c r="X764" i="1"/>
  <c r="W764" i="1"/>
  <c r="V764" i="1"/>
  <c r="U764" i="1"/>
  <c r="T764" i="1"/>
  <c r="AJ764" i="1" s="1"/>
  <c r="AK764" i="1" s="1"/>
  <c r="S764" i="1"/>
  <c r="O764" i="1"/>
  <c r="AO763" i="1"/>
  <c r="AN763" i="1"/>
  <c r="AM763" i="1"/>
  <c r="AI763" i="1"/>
  <c r="AH763" i="1"/>
  <c r="AG763" i="1"/>
  <c r="AF763" i="1"/>
  <c r="AE763" i="1"/>
  <c r="AD763" i="1"/>
  <c r="AC763" i="1"/>
  <c r="AB763" i="1"/>
  <c r="AA763" i="1"/>
  <c r="Z763" i="1"/>
  <c r="Y763" i="1"/>
  <c r="X763" i="1"/>
  <c r="W763" i="1"/>
  <c r="V763" i="1"/>
  <c r="U763" i="1"/>
  <c r="T763" i="1"/>
  <c r="AJ763" i="1" s="1"/>
  <c r="AK763" i="1" s="1"/>
  <c r="S763" i="1"/>
  <c r="O763" i="1"/>
  <c r="AO762" i="1"/>
  <c r="AN762" i="1"/>
  <c r="AM762" i="1"/>
  <c r="AI762" i="1"/>
  <c r="AH762" i="1"/>
  <c r="AG762" i="1"/>
  <c r="AF762" i="1"/>
  <c r="AE762" i="1"/>
  <c r="AD762" i="1"/>
  <c r="AC762" i="1"/>
  <c r="AB762" i="1"/>
  <c r="AA762" i="1"/>
  <c r="Z762" i="1"/>
  <c r="Y762" i="1"/>
  <c r="X762" i="1"/>
  <c r="W762" i="1"/>
  <c r="V762" i="1"/>
  <c r="U762" i="1"/>
  <c r="T762" i="1"/>
  <c r="AJ762" i="1" s="1"/>
  <c r="AK762" i="1" s="1"/>
  <c r="S762" i="1"/>
  <c r="O762" i="1"/>
  <c r="AO761" i="1"/>
  <c r="AN761" i="1"/>
  <c r="AM761" i="1"/>
  <c r="AI761" i="1"/>
  <c r="AH761" i="1"/>
  <c r="AG761" i="1"/>
  <c r="AF761" i="1"/>
  <c r="AE761" i="1"/>
  <c r="AD761" i="1"/>
  <c r="AC761" i="1"/>
  <c r="AB761" i="1"/>
  <c r="AA761" i="1"/>
  <c r="Z761" i="1"/>
  <c r="Y761" i="1"/>
  <c r="X761" i="1"/>
  <c r="W761" i="1"/>
  <c r="V761" i="1"/>
  <c r="U761" i="1"/>
  <c r="T761" i="1"/>
  <c r="AJ761" i="1" s="1"/>
  <c r="AK761" i="1" s="1"/>
  <c r="S761" i="1"/>
  <c r="O761" i="1"/>
  <c r="AO760" i="1"/>
  <c r="AN760" i="1"/>
  <c r="AM760" i="1"/>
  <c r="AI760" i="1"/>
  <c r="AH760" i="1"/>
  <c r="AG760" i="1"/>
  <c r="AF760" i="1"/>
  <c r="AE760" i="1"/>
  <c r="AD760" i="1"/>
  <c r="AC760" i="1"/>
  <c r="AB760" i="1"/>
  <c r="AA760" i="1"/>
  <c r="Z760" i="1"/>
  <c r="Y760" i="1"/>
  <c r="X760" i="1"/>
  <c r="W760" i="1"/>
  <c r="V760" i="1"/>
  <c r="U760" i="1"/>
  <c r="T760" i="1"/>
  <c r="AJ760" i="1" s="1"/>
  <c r="AK760" i="1" s="1"/>
  <c r="S760" i="1"/>
  <c r="O760" i="1"/>
  <c r="AO759" i="1"/>
  <c r="AN759" i="1"/>
  <c r="AM759" i="1"/>
  <c r="AI759" i="1"/>
  <c r="AH759" i="1"/>
  <c r="AG759" i="1"/>
  <c r="AF759" i="1"/>
  <c r="AE759" i="1"/>
  <c r="AD759" i="1"/>
  <c r="AC759" i="1"/>
  <c r="AB759" i="1"/>
  <c r="AA759" i="1"/>
  <c r="Z759" i="1"/>
  <c r="Y759" i="1"/>
  <c r="X759" i="1"/>
  <c r="W759" i="1"/>
  <c r="V759" i="1"/>
  <c r="U759" i="1"/>
  <c r="T759" i="1"/>
  <c r="AJ759" i="1" s="1"/>
  <c r="AK759" i="1" s="1"/>
  <c r="S759" i="1"/>
  <c r="O759" i="1"/>
  <c r="AO758" i="1"/>
  <c r="AN758" i="1"/>
  <c r="AM758" i="1"/>
  <c r="AI758" i="1"/>
  <c r="AH758" i="1"/>
  <c r="AG758" i="1"/>
  <c r="AF758" i="1"/>
  <c r="AE758" i="1"/>
  <c r="AD758" i="1"/>
  <c r="AC758" i="1"/>
  <c r="AB758" i="1"/>
  <c r="AA758" i="1"/>
  <c r="Z758" i="1"/>
  <c r="Y758" i="1"/>
  <c r="X758" i="1"/>
  <c r="W758" i="1"/>
  <c r="V758" i="1"/>
  <c r="U758" i="1"/>
  <c r="T758" i="1"/>
  <c r="AJ758" i="1" s="1"/>
  <c r="AK758" i="1" s="1"/>
  <c r="S758" i="1"/>
  <c r="O758" i="1"/>
  <c r="AO757" i="1"/>
  <c r="AN757" i="1"/>
  <c r="AM757" i="1"/>
  <c r="AI757" i="1"/>
  <c r="AH757" i="1"/>
  <c r="AG757" i="1"/>
  <c r="AF757" i="1"/>
  <c r="AE757" i="1"/>
  <c r="AD757" i="1"/>
  <c r="AC757" i="1"/>
  <c r="AB757" i="1"/>
  <c r="AA757" i="1"/>
  <c r="Z757" i="1"/>
  <c r="Y757" i="1"/>
  <c r="X757" i="1"/>
  <c r="W757" i="1"/>
  <c r="V757" i="1"/>
  <c r="U757" i="1"/>
  <c r="T757" i="1"/>
  <c r="AJ757" i="1" s="1"/>
  <c r="AK757" i="1" s="1"/>
  <c r="S757" i="1"/>
  <c r="O757" i="1"/>
  <c r="AO756" i="1"/>
  <c r="AN756" i="1"/>
  <c r="AM756" i="1"/>
  <c r="AI756" i="1"/>
  <c r="AH756" i="1"/>
  <c r="AG756" i="1"/>
  <c r="AF756" i="1"/>
  <c r="AE756" i="1"/>
  <c r="AD756" i="1"/>
  <c r="AC756" i="1"/>
  <c r="AB756" i="1"/>
  <c r="AA756" i="1"/>
  <c r="Z756" i="1"/>
  <c r="Y756" i="1"/>
  <c r="X756" i="1"/>
  <c r="W756" i="1"/>
  <c r="V756" i="1"/>
  <c r="U756" i="1"/>
  <c r="T756" i="1"/>
  <c r="AJ756" i="1" s="1"/>
  <c r="AK756" i="1" s="1"/>
  <c r="S756" i="1"/>
  <c r="O756" i="1"/>
  <c r="AO755" i="1"/>
  <c r="AN755" i="1"/>
  <c r="AM755" i="1"/>
  <c r="AI755" i="1"/>
  <c r="AH755" i="1"/>
  <c r="AG755" i="1"/>
  <c r="AF755" i="1"/>
  <c r="AE755" i="1"/>
  <c r="AD755" i="1"/>
  <c r="AC755" i="1"/>
  <c r="AB755" i="1"/>
  <c r="AA755" i="1"/>
  <c r="Z755" i="1"/>
  <c r="Y755" i="1"/>
  <c r="X755" i="1"/>
  <c r="W755" i="1"/>
  <c r="V755" i="1"/>
  <c r="U755" i="1"/>
  <c r="T755" i="1"/>
  <c r="AJ755" i="1" s="1"/>
  <c r="AK755" i="1" s="1"/>
  <c r="S755" i="1"/>
  <c r="O755" i="1"/>
  <c r="AO754" i="1"/>
  <c r="AN754" i="1"/>
  <c r="AM754" i="1"/>
  <c r="AI754" i="1"/>
  <c r="AH754" i="1"/>
  <c r="AG754" i="1"/>
  <c r="AF754" i="1"/>
  <c r="AE754" i="1"/>
  <c r="AD754" i="1"/>
  <c r="AC754" i="1"/>
  <c r="AB754" i="1"/>
  <c r="AA754" i="1"/>
  <c r="Z754" i="1"/>
  <c r="Y754" i="1"/>
  <c r="X754" i="1"/>
  <c r="W754" i="1"/>
  <c r="V754" i="1"/>
  <c r="U754" i="1"/>
  <c r="T754" i="1"/>
  <c r="AJ754" i="1" s="1"/>
  <c r="AK754" i="1" s="1"/>
  <c r="S754" i="1"/>
  <c r="O754" i="1"/>
  <c r="AO753" i="1"/>
  <c r="AN753" i="1"/>
  <c r="AM753" i="1"/>
  <c r="AI753" i="1"/>
  <c r="AH753" i="1"/>
  <c r="AG753" i="1"/>
  <c r="AF753" i="1"/>
  <c r="AE753" i="1"/>
  <c r="AD753" i="1"/>
  <c r="AC753" i="1"/>
  <c r="AB753" i="1"/>
  <c r="AA753" i="1"/>
  <c r="Z753" i="1"/>
  <c r="Y753" i="1"/>
  <c r="X753" i="1"/>
  <c r="W753" i="1"/>
  <c r="V753" i="1"/>
  <c r="U753" i="1"/>
  <c r="T753" i="1"/>
  <c r="AJ753" i="1" s="1"/>
  <c r="AK753" i="1" s="1"/>
  <c r="S753" i="1"/>
  <c r="O753" i="1"/>
  <c r="AO752" i="1"/>
  <c r="AN752" i="1"/>
  <c r="AM752" i="1"/>
  <c r="AI752" i="1"/>
  <c r="AH752" i="1"/>
  <c r="AG752" i="1"/>
  <c r="AF752" i="1"/>
  <c r="AE752" i="1"/>
  <c r="AD752" i="1"/>
  <c r="AC752" i="1"/>
  <c r="AB752" i="1"/>
  <c r="AA752" i="1"/>
  <c r="Z752" i="1"/>
  <c r="Y752" i="1"/>
  <c r="X752" i="1"/>
  <c r="W752" i="1"/>
  <c r="V752" i="1"/>
  <c r="U752" i="1"/>
  <c r="T752" i="1"/>
  <c r="AJ752" i="1" s="1"/>
  <c r="AK752" i="1" s="1"/>
  <c r="S752" i="1"/>
  <c r="O752" i="1"/>
  <c r="AO751" i="1"/>
  <c r="AN751" i="1"/>
  <c r="AM751" i="1"/>
  <c r="AI751" i="1"/>
  <c r="AH751" i="1"/>
  <c r="AG751" i="1"/>
  <c r="AF751" i="1"/>
  <c r="AE751" i="1"/>
  <c r="AD751" i="1"/>
  <c r="AC751" i="1"/>
  <c r="AB751" i="1"/>
  <c r="AA751" i="1"/>
  <c r="Z751" i="1"/>
  <c r="Y751" i="1"/>
  <c r="X751" i="1"/>
  <c r="W751" i="1"/>
  <c r="V751" i="1"/>
  <c r="U751" i="1"/>
  <c r="T751" i="1"/>
  <c r="AJ751" i="1" s="1"/>
  <c r="AK751" i="1" s="1"/>
  <c r="S751" i="1"/>
  <c r="O751" i="1"/>
  <c r="AO750" i="1"/>
  <c r="AN750" i="1"/>
  <c r="AM750" i="1"/>
  <c r="AI750" i="1"/>
  <c r="AH750" i="1"/>
  <c r="AG750" i="1"/>
  <c r="AF750" i="1"/>
  <c r="AE750" i="1"/>
  <c r="AD750" i="1"/>
  <c r="AC750" i="1"/>
  <c r="AB750" i="1"/>
  <c r="AA750" i="1"/>
  <c r="Z750" i="1"/>
  <c r="Y750" i="1"/>
  <c r="X750" i="1"/>
  <c r="W750" i="1"/>
  <c r="V750" i="1"/>
  <c r="U750" i="1"/>
  <c r="T750" i="1"/>
  <c r="AJ750" i="1" s="1"/>
  <c r="AK750" i="1" s="1"/>
  <c r="S750" i="1"/>
  <c r="O750" i="1"/>
  <c r="AO749" i="1"/>
  <c r="AN749" i="1"/>
  <c r="AM749" i="1"/>
  <c r="AI749" i="1"/>
  <c r="AH749" i="1"/>
  <c r="AG749" i="1"/>
  <c r="AF749" i="1"/>
  <c r="AE749" i="1"/>
  <c r="AD749" i="1"/>
  <c r="AC749" i="1"/>
  <c r="AB749" i="1"/>
  <c r="AA749" i="1"/>
  <c r="Z749" i="1"/>
  <c r="Y749" i="1"/>
  <c r="X749" i="1"/>
  <c r="W749" i="1"/>
  <c r="V749" i="1"/>
  <c r="U749" i="1"/>
  <c r="T749" i="1"/>
  <c r="AJ749" i="1" s="1"/>
  <c r="AK749" i="1" s="1"/>
  <c r="S749" i="1"/>
  <c r="O749" i="1"/>
  <c r="AO748" i="1"/>
  <c r="AN748" i="1"/>
  <c r="AM748" i="1"/>
  <c r="AI748" i="1"/>
  <c r="AH748" i="1"/>
  <c r="AG748" i="1"/>
  <c r="AF748" i="1"/>
  <c r="AE748" i="1"/>
  <c r="AD748" i="1"/>
  <c r="AC748" i="1"/>
  <c r="AB748" i="1"/>
  <c r="AA748" i="1"/>
  <c r="Z748" i="1"/>
  <c r="Y748" i="1"/>
  <c r="X748" i="1"/>
  <c r="W748" i="1"/>
  <c r="V748" i="1"/>
  <c r="U748" i="1"/>
  <c r="T748" i="1"/>
  <c r="AJ748" i="1" s="1"/>
  <c r="AK748" i="1" s="1"/>
  <c r="S748" i="1"/>
  <c r="O748" i="1"/>
  <c r="AO747" i="1"/>
  <c r="AN747" i="1"/>
  <c r="AM747" i="1"/>
  <c r="AI747" i="1"/>
  <c r="AH747" i="1"/>
  <c r="AG747" i="1"/>
  <c r="AF747" i="1"/>
  <c r="AE747" i="1"/>
  <c r="AD747" i="1"/>
  <c r="AC747" i="1"/>
  <c r="AB747" i="1"/>
  <c r="AA747" i="1"/>
  <c r="Z747" i="1"/>
  <c r="Y747" i="1"/>
  <c r="X747" i="1"/>
  <c r="W747" i="1"/>
  <c r="V747" i="1"/>
  <c r="U747" i="1"/>
  <c r="T747" i="1"/>
  <c r="AJ747" i="1" s="1"/>
  <c r="AK747" i="1" s="1"/>
  <c r="S747" i="1"/>
  <c r="O747" i="1"/>
  <c r="AO746" i="1"/>
  <c r="AN746" i="1"/>
  <c r="AM746" i="1"/>
  <c r="AI746" i="1"/>
  <c r="AH746" i="1"/>
  <c r="AG746" i="1"/>
  <c r="AF746" i="1"/>
  <c r="AE746" i="1"/>
  <c r="AD746" i="1"/>
  <c r="AC746" i="1"/>
  <c r="AB746" i="1"/>
  <c r="AA746" i="1"/>
  <c r="Z746" i="1"/>
  <c r="Y746" i="1"/>
  <c r="X746" i="1"/>
  <c r="W746" i="1"/>
  <c r="V746" i="1"/>
  <c r="U746" i="1"/>
  <c r="T746" i="1"/>
  <c r="AJ746" i="1" s="1"/>
  <c r="AK746" i="1" s="1"/>
  <c r="S746" i="1"/>
  <c r="O746" i="1"/>
  <c r="AO745" i="1"/>
  <c r="AN745" i="1"/>
  <c r="AM745" i="1"/>
  <c r="AI745" i="1"/>
  <c r="AH745" i="1"/>
  <c r="AG745" i="1"/>
  <c r="AF745" i="1"/>
  <c r="AE745" i="1"/>
  <c r="AD745" i="1"/>
  <c r="AC745" i="1"/>
  <c r="AB745" i="1"/>
  <c r="AA745" i="1"/>
  <c r="Z745" i="1"/>
  <c r="Y745" i="1"/>
  <c r="X745" i="1"/>
  <c r="W745" i="1"/>
  <c r="V745" i="1"/>
  <c r="U745" i="1"/>
  <c r="T745" i="1"/>
  <c r="AJ745" i="1" s="1"/>
  <c r="AK745" i="1" s="1"/>
  <c r="S745" i="1"/>
  <c r="O745" i="1"/>
  <c r="AO744" i="1"/>
  <c r="AN744" i="1"/>
  <c r="AM744" i="1"/>
  <c r="AI744" i="1"/>
  <c r="AH744" i="1"/>
  <c r="AG744" i="1"/>
  <c r="AF744" i="1"/>
  <c r="AE744" i="1"/>
  <c r="AD744" i="1"/>
  <c r="AC744" i="1"/>
  <c r="AB744" i="1"/>
  <c r="AA744" i="1"/>
  <c r="Z744" i="1"/>
  <c r="Y744" i="1"/>
  <c r="X744" i="1"/>
  <c r="W744" i="1"/>
  <c r="V744" i="1"/>
  <c r="U744" i="1"/>
  <c r="T744" i="1"/>
  <c r="AJ744" i="1" s="1"/>
  <c r="AK744" i="1" s="1"/>
  <c r="S744" i="1"/>
  <c r="O744" i="1"/>
  <c r="AO743" i="1"/>
  <c r="AN743" i="1"/>
  <c r="AM743" i="1"/>
  <c r="AI743" i="1"/>
  <c r="AH743" i="1"/>
  <c r="AG743" i="1"/>
  <c r="AF743" i="1"/>
  <c r="AE743" i="1"/>
  <c r="AD743" i="1"/>
  <c r="AC743" i="1"/>
  <c r="AB743" i="1"/>
  <c r="AA743" i="1"/>
  <c r="Z743" i="1"/>
  <c r="Y743" i="1"/>
  <c r="X743" i="1"/>
  <c r="W743" i="1"/>
  <c r="V743" i="1"/>
  <c r="U743" i="1"/>
  <c r="T743" i="1"/>
  <c r="AJ743" i="1" s="1"/>
  <c r="AK743" i="1" s="1"/>
  <c r="S743" i="1"/>
  <c r="O743" i="1"/>
  <c r="AO742" i="1"/>
  <c r="AN742" i="1"/>
  <c r="AM742" i="1"/>
  <c r="AI742" i="1"/>
  <c r="AH742" i="1"/>
  <c r="AG742" i="1"/>
  <c r="AF742" i="1"/>
  <c r="AE742" i="1"/>
  <c r="AD742" i="1"/>
  <c r="AC742" i="1"/>
  <c r="AB742" i="1"/>
  <c r="AA742" i="1"/>
  <c r="Z742" i="1"/>
  <c r="Y742" i="1"/>
  <c r="X742" i="1"/>
  <c r="W742" i="1"/>
  <c r="V742" i="1"/>
  <c r="U742" i="1"/>
  <c r="T742" i="1"/>
  <c r="AJ742" i="1" s="1"/>
  <c r="AK742" i="1" s="1"/>
  <c r="S742" i="1"/>
  <c r="O742" i="1"/>
  <c r="AO741" i="1"/>
  <c r="AN741" i="1"/>
  <c r="AM741" i="1"/>
  <c r="AI741" i="1"/>
  <c r="AH741" i="1"/>
  <c r="AG741" i="1"/>
  <c r="AF741" i="1"/>
  <c r="AE741" i="1"/>
  <c r="AD741" i="1"/>
  <c r="AC741" i="1"/>
  <c r="AB741" i="1"/>
  <c r="AA741" i="1"/>
  <c r="Z741" i="1"/>
  <c r="Y741" i="1"/>
  <c r="X741" i="1"/>
  <c r="W741" i="1"/>
  <c r="V741" i="1"/>
  <c r="U741" i="1"/>
  <c r="T741" i="1"/>
  <c r="AJ741" i="1" s="1"/>
  <c r="AK741" i="1" s="1"/>
  <c r="S741" i="1"/>
  <c r="O741" i="1"/>
  <c r="AO740" i="1"/>
  <c r="AN740" i="1"/>
  <c r="AM740" i="1"/>
  <c r="AI740" i="1"/>
  <c r="AH740" i="1"/>
  <c r="AG740" i="1"/>
  <c r="AF740" i="1"/>
  <c r="AE740" i="1"/>
  <c r="AD740" i="1"/>
  <c r="AC740" i="1"/>
  <c r="AB740" i="1"/>
  <c r="AA740" i="1"/>
  <c r="Z740" i="1"/>
  <c r="Y740" i="1"/>
  <c r="X740" i="1"/>
  <c r="W740" i="1"/>
  <c r="V740" i="1"/>
  <c r="U740" i="1"/>
  <c r="T740" i="1"/>
  <c r="AJ740" i="1" s="1"/>
  <c r="AK740" i="1" s="1"/>
  <c r="S740" i="1"/>
  <c r="O740" i="1"/>
  <c r="AO739" i="1"/>
  <c r="AN739" i="1"/>
  <c r="AM739" i="1"/>
  <c r="AI739" i="1"/>
  <c r="AH739" i="1"/>
  <c r="AG739" i="1"/>
  <c r="AF739" i="1"/>
  <c r="AE739" i="1"/>
  <c r="AD739" i="1"/>
  <c r="AC739" i="1"/>
  <c r="AB739" i="1"/>
  <c r="AA739" i="1"/>
  <c r="Z739" i="1"/>
  <c r="Y739" i="1"/>
  <c r="X739" i="1"/>
  <c r="W739" i="1"/>
  <c r="V739" i="1"/>
  <c r="U739" i="1"/>
  <c r="T739" i="1"/>
  <c r="AJ739" i="1" s="1"/>
  <c r="AK739" i="1" s="1"/>
  <c r="S739" i="1"/>
  <c r="O739" i="1"/>
  <c r="AO738" i="1"/>
  <c r="AN738" i="1"/>
  <c r="AM738" i="1"/>
  <c r="AI738" i="1"/>
  <c r="AH738" i="1"/>
  <c r="AG738" i="1"/>
  <c r="AF738" i="1"/>
  <c r="AE738" i="1"/>
  <c r="AD738" i="1"/>
  <c r="AC738" i="1"/>
  <c r="AB738" i="1"/>
  <c r="AA738" i="1"/>
  <c r="Z738" i="1"/>
  <c r="Y738" i="1"/>
  <c r="X738" i="1"/>
  <c r="W738" i="1"/>
  <c r="V738" i="1"/>
  <c r="U738" i="1"/>
  <c r="T738" i="1"/>
  <c r="AJ738" i="1" s="1"/>
  <c r="AK738" i="1" s="1"/>
  <c r="S738" i="1"/>
  <c r="O738" i="1"/>
  <c r="AO737" i="1"/>
  <c r="AN737" i="1"/>
  <c r="AM737" i="1"/>
  <c r="AI737" i="1"/>
  <c r="AH737" i="1"/>
  <c r="AG737" i="1"/>
  <c r="AF737" i="1"/>
  <c r="AE737" i="1"/>
  <c r="AD737" i="1"/>
  <c r="AC737" i="1"/>
  <c r="AB737" i="1"/>
  <c r="AA737" i="1"/>
  <c r="Z737" i="1"/>
  <c r="Y737" i="1"/>
  <c r="X737" i="1"/>
  <c r="W737" i="1"/>
  <c r="V737" i="1"/>
  <c r="U737" i="1"/>
  <c r="T737" i="1"/>
  <c r="AJ737" i="1" s="1"/>
  <c r="AK737" i="1" s="1"/>
  <c r="S737" i="1"/>
  <c r="O737" i="1"/>
  <c r="AO736" i="1"/>
  <c r="AN736" i="1"/>
  <c r="AM736" i="1"/>
  <c r="AI736" i="1"/>
  <c r="AH736" i="1"/>
  <c r="AG736" i="1"/>
  <c r="AF736" i="1"/>
  <c r="AE736" i="1"/>
  <c r="AD736" i="1"/>
  <c r="AC736" i="1"/>
  <c r="AB736" i="1"/>
  <c r="AA736" i="1"/>
  <c r="Z736" i="1"/>
  <c r="Y736" i="1"/>
  <c r="X736" i="1"/>
  <c r="W736" i="1"/>
  <c r="V736" i="1"/>
  <c r="U736" i="1"/>
  <c r="T736" i="1"/>
  <c r="AJ736" i="1" s="1"/>
  <c r="AK736" i="1" s="1"/>
  <c r="S736" i="1"/>
  <c r="O736" i="1"/>
  <c r="AO735" i="1"/>
  <c r="AN735" i="1"/>
  <c r="AM735" i="1"/>
  <c r="AI735" i="1"/>
  <c r="AH735" i="1"/>
  <c r="AG735" i="1"/>
  <c r="AF735" i="1"/>
  <c r="AE735" i="1"/>
  <c r="AD735" i="1"/>
  <c r="AC735" i="1"/>
  <c r="AB735" i="1"/>
  <c r="AA735" i="1"/>
  <c r="Z735" i="1"/>
  <c r="Y735" i="1"/>
  <c r="X735" i="1"/>
  <c r="W735" i="1"/>
  <c r="V735" i="1"/>
  <c r="U735" i="1"/>
  <c r="T735" i="1"/>
  <c r="AJ735" i="1" s="1"/>
  <c r="AK735" i="1" s="1"/>
  <c r="S735" i="1"/>
  <c r="O735" i="1"/>
  <c r="AO734" i="1"/>
  <c r="AN734" i="1"/>
  <c r="AM734" i="1"/>
  <c r="AI734" i="1"/>
  <c r="AH734" i="1"/>
  <c r="AG734" i="1"/>
  <c r="AF734" i="1"/>
  <c r="AE734" i="1"/>
  <c r="AD734" i="1"/>
  <c r="AC734" i="1"/>
  <c r="AB734" i="1"/>
  <c r="AA734" i="1"/>
  <c r="Z734" i="1"/>
  <c r="Y734" i="1"/>
  <c r="X734" i="1"/>
  <c r="W734" i="1"/>
  <c r="V734" i="1"/>
  <c r="U734" i="1"/>
  <c r="T734" i="1"/>
  <c r="AJ734" i="1" s="1"/>
  <c r="AK734" i="1" s="1"/>
  <c r="S734" i="1"/>
  <c r="O734" i="1"/>
  <c r="AO733" i="1"/>
  <c r="AN733" i="1"/>
  <c r="AM733" i="1"/>
  <c r="AI733" i="1"/>
  <c r="AH733" i="1"/>
  <c r="AG733" i="1"/>
  <c r="AF733" i="1"/>
  <c r="AE733" i="1"/>
  <c r="AD733" i="1"/>
  <c r="AC733" i="1"/>
  <c r="AB733" i="1"/>
  <c r="AA733" i="1"/>
  <c r="Z733" i="1"/>
  <c r="Y733" i="1"/>
  <c r="X733" i="1"/>
  <c r="W733" i="1"/>
  <c r="V733" i="1"/>
  <c r="U733" i="1"/>
  <c r="T733" i="1"/>
  <c r="AJ733" i="1" s="1"/>
  <c r="AK733" i="1" s="1"/>
  <c r="S733" i="1"/>
  <c r="O733" i="1"/>
  <c r="AO732" i="1"/>
  <c r="AN732" i="1"/>
  <c r="AM732" i="1"/>
  <c r="AI732" i="1"/>
  <c r="AH732" i="1"/>
  <c r="AG732" i="1"/>
  <c r="AF732" i="1"/>
  <c r="AE732" i="1"/>
  <c r="AD732" i="1"/>
  <c r="AC732" i="1"/>
  <c r="AB732" i="1"/>
  <c r="AA732" i="1"/>
  <c r="Z732" i="1"/>
  <c r="Y732" i="1"/>
  <c r="X732" i="1"/>
  <c r="W732" i="1"/>
  <c r="V732" i="1"/>
  <c r="U732" i="1"/>
  <c r="T732" i="1"/>
  <c r="AJ732" i="1" s="1"/>
  <c r="AK732" i="1" s="1"/>
  <c r="S732" i="1"/>
  <c r="O732" i="1"/>
  <c r="AO731" i="1"/>
  <c r="AN731" i="1"/>
  <c r="AM731" i="1"/>
  <c r="AI731" i="1"/>
  <c r="AH731" i="1"/>
  <c r="AG731" i="1"/>
  <c r="AF731" i="1"/>
  <c r="AE731" i="1"/>
  <c r="AD731" i="1"/>
  <c r="AC731" i="1"/>
  <c r="AB731" i="1"/>
  <c r="AA731" i="1"/>
  <c r="Z731" i="1"/>
  <c r="Y731" i="1"/>
  <c r="X731" i="1"/>
  <c r="W731" i="1"/>
  <c r="V731" i="1"/>
  <c r="U731" i="1"/>
  <c r="T731" i="1"/>
  <c r="AJ731" i="1" s="1"/>
  <c r="AK731" i="1" s="1"/>
  <c r="S731" i="1"/>
  <c r="O731" i="1"/>
  <c r="AO730" i="1"/>
  <c r="AN730" i="1"/>
  <c r="AM730" i="1"/>
  <c r="AI730" i="1"/>
  <c r="AH730" i="1"/>
  <c r="AG730" i="1"/>
  <c r="AF730" i="1"/>
  <c r="AE730" i="1"/>
  <c r="AD730" i="1"/>
  <c r="AC730" i="1"/>
  <c r="AB730" i="1"/>
  <c r="AA730" i="1"/>
  <c r="Z730" i="1"/>
  <c r="Y730" i="1"/>
  <c r="X730" i="1"/>
  <c r="W730" i="1"/>
  <c r="V730" i="1"/>
  <c r="U730" i="1"/>
  <c r="T730" i="1"/>
  <c r="AJ730" i="1" s="1"/>
  <c r="AK730" i="1" s="1"/>
  <c r="S730" i="1"/>
  <c r="O730" i="1"/>
  <c r="AO729" i="1"/>
  <c r="AN729" i="1"/>
  <c r="AM729" i="1"/>
  <c r="AI729" i="1"/>
  <c r="AH729" i="1"/>
  <c r="AG729" i="1"/>
  <c r="AF729" i="1"/>
  <c r="AE729" i="1"/>
  <c r="AD729" i="1"/>
  <c r="AC729" i="1"/>
  <c r="AB729" i="1"/>
  <c r="AA729" i="1"/>
  <c r="Z729" i="1"/>
  <c r="Y729" i="1"/>
  <c r="X729" i="1"/>
  <c r="W729" i="1"/>
  <c r="V729" i="1"/>
  <c r="U729" i="1"/>
  <c r="T729" i="1"/>
  <c r="AJ729" i="1" s="1"/>
  <c r="AK729" i="1" s="1"/>
  <c r="S729" i="1"/>
  <c r="O729" i="1"/>
  <c r="AO728" i="1"/>
  <c r="AN728" i="1"/>
  <c r="AM728" i="1"/>
  <c r="AI728" i="1"/>
  <c r="AH728" i="1"/>
  <c r="AG728" i="1"/>
  <c r="AF728" i="1"/>
  <c r="AE728" i="1"/>
  <c r="AD728" i="1"/>
  <c r="AC728" i="1"/>
  <c r="AB728" i="1"/>
  <c r="AA728" i="1"/>
  <c r="Z728" i="1"/>
  <c r="Y728" i="1"/>
  <c r="X728" i="1"/>
  <c r="W728" i="1"/>
  <c r="V728" i="1"/>
  <c r="U728" i="1"/>
  <c r="T728" i="1"/>
  <c r="AJ728" i="1" s="1"/>
  <c r="AK728" i="1" s="1"/>
  <c r="S728" i="1"/>
  <c r="O728" i="1"/>
  <c r="AO727" i="1"/>
  <c r="AN727" i="1"/>
  <c r="AM727" i="1"/>
  <c r="AI727" i="1"/>
  <c r="AH727" i="1"/>
  <c r="AG727" i="1"/>
  <c r="AF727" i="1"/>
  <c r="AE727" i="1"/>
  <c r="AD727" i="1"/>
  <c r="AC727" i="1"/>
  <c r="AB727" i="1"/>
  <c r="AA727" i="1"/>
  <c r="Z727" i="1"/>
  <c r="Y727" i="1"/>
  <c r="X727" i="1"/>
  <c r="W727" i="1"/>
  <c r="V727" i="1"/>
  <c r="U727" i="1"/>
  <c r="T727" i="1"/>
  <c r="AJ727" i="1" s="1"/>
  <c r="AK727" i="1" s="1"/>
  <c r="S727" i="1"/>
  <c r="O727" i="1"/>
  <c r="AO726" i="1"/>
  <c r="AN726" i="1"/>
  <c r="AM726" i="1"/>
  <c r="AI726" i="1"/>
  <c r="AH726" i="1"/>
  <c r="AG726" i="1"/>
  <c r="AF726" i="1"/>
  <c r="AE726" i="1"/>
  <c r="AD726" i="1"/>
  <c r="AC726" i="1"/>
  <c r="AB726" i="1"/>
  <c r="AA726" i="1"/>
  <c r="Z726" i="1"/>
  <c r="Y726" i="1"/>
  <c r="X726" i="1"/>
  <c r="W726" i="1"/>
  <c r="V726" i="1"/>
  <c r="U726" i="1"/>
  <c r="T726" i="1"/>
  <c r="AJ726" i="1" s="1"/>
  <c r="AK726" i="1" s="1"/>
  <c r="S726" i="1"/>
  <c r="O726" i="1"/>
  <c r="AO725" i="1"/>
  <c r="AN725" i="1"/>
  <c r="AM725" i="1"/>
  <c r="AI725" i="1"/>
  <c r="AH725" i="1"/>
  <c r="AG725" i="1"/>
  <c r="AF725" i="1"/>
  <c r="AE725" i="1"/>
  <c r="AD725" i="1"/>
  <c r="AC725" i="1"/>
  <c r="AB725" i="1"/>
  <c r="AA725" i="1"/>
  <c r="Z725" i="1"/>
  <c r="Y725" i="1"/>
  <c r="X725" i="1"/>
  <c r="W725" i="1"/>
  <c r="V725" i="1"/>
  <c r="U725" i="1"/>
  <c r="T725" i="1"/>
  <c r="AJ725" i="1" s="1"/>
  <c r="AK725" i="1" s="1"/>
  <c r="S725" i="1"/>
  <c r="O725" i="1"/>
  <c r="AO724" i="1"/>
  <c r="AN724" i="1"/>
  <c r="AM724" i="1"/>
  <c r="AI724" i="1"/>
  <c r="AH724" i="1"/>
  <c r="AG724" i="1"/>
  <c r="AF724" i="1"/>
  <c r="AE724" i="1"/>
  <c r="AD724" i="1"/>
  <c r="AC724" i="1"/>
  <c r="AB724" i="1"/>
  <c r="AA724" i="1"/>
  <c r="Z724" i="1"/>
  <c r="Y724" i="1"/>
  <c r="X724" i="1"/>
  <c r="W724" i="1"/>
  <c r="V724" i="1"/>
  <c r="U724" i="1"/>
  <c r="T724" i="1"/>
  <c r="AJ724" i="1" s="1"/>
  <c r="AK724" i="1" s="1"/>
  <c r="S724" i="1"/>
  <c r="O724" i="1"/>
  <c r="AO723" i="1"/>
  <c r="AN723" i="1"/>
  <c r="AM723" i="1"/>
  <c r="AI723" i="1"/>
  <c r="AH723" i="1"/>
  <c r="AG723" i="1"/>
  <c r="AF723" i="1"/>
  <c r="AE723" i="1"/>
  <c r="AD723" i="1"/>
  <c r="AC723" i="1"/>
  <c r="AB723" i="1"/>
  <c r="AA723" i="1"/>
  <c r="Z723" i="1"/>
  <c r="Y723" i="1"/>
  <c r="X723" i="1"/>
  <c r="W723" i="1"/>
  <c r="V723" i="1"/>
  <c r="U723" i="1"/>
  <c r="T723" i="1"/>
  <c r="AJ723" i="1" s="1"/>
  <c r="AK723" i="1" s="1"/>
  <c r="S723" i="1"/>
  <c r="O723" i="1"/>
  <c r="AO722" i="1"/>
  <c r="AN722" i="1"/>
  <c r="AM722" i="1"/>
  <c r="AI722" i="1"/>
  <c r="AH722" i="1"/>
  <c r="AG722" i="1"/>
  <c r="AF722" i="1"/>
  <c r="AE722" i="1"/>
  <c r="AD722" i="1"/>
  <c r="AC722" i="1"/>
  <c r="AB722" i="1"/>
  <c r="AA722" i="1"/>
  <c r="Z722" i="1"/>
  <c r="Y722" i="1"/>
  <c r="X722" i="1"/>
  <c r="W722" i="1"/>
  <c r="V722" i="1"/>
  <c r="U722" i="1"/>
  <c r="T722" i="1"/>
  <c r="AJ722" i="1" s="1"/>
  <c r="AK722" i="1" s="1"/>
  <c r="S722" i="1"/>
  <c r="O722" i="1"/>
  <c r="AO721" i="1"/>
  <c r="AN721" i="1"/>
  <c r="AM721" i="1"/>
  <c r="AI721" i="1"/>
  <c r="AH721" i="1"/>
  <c r="AG721" i="1"/>
  <c r="AF721" i="1"/>
  <c r="AE721" i="1"/>
  <c r="AD721" i="1"/>
  <c r="AC721" i="1"/>
  <c r="AB721" i="1"/>
  <c r="AA721" i="1"/>
  <c r="Z721" i="1"/>
  <c r="Y721" i="1"/>
  <c r="X721" i="1"/>
  <c r="W721" i="1"/>
  <c r="V721" i="1"/>
  <c r="U721" i="1"/>
  <c r="T721" i="1"/>
  <c r="AJ721" i="1" s="1"/>
  <c r="AK721" i="1" s="1"/>
  <c r="S721" i="1"/>
  <c r="O721" i="1"/>
  <c r="AO720" i="1"/>
  <c r="AN720" i="1"/>
  <c r="AM720" i="1"/>
  <c r="AI720" i="1"/>
  <c r="AH720" i="1"/>
  <c r="AG720" i="1"/>
  <c r="AF720" i="1"/>
  <c r="AE720" i="1"/>
  <c r="AD720" i="1"/>
  <c r="AC720" i="1"/>
  <c r="AB720" i="1"/>
  <c r="AA720" i="1"/>
  <c r="Z720" i="1"/>
  <c r="Y720" i="1"/>
  <c r="X720" i="1"/>
  <c r="W720" i="1"/>
  <c r="V720" i="1"/>
  <c r="U720" i="1"/>
  <c r="T720" i="1"/>
  <c r="AJ720" i="1" s="1"/>
  <c r="AK720" i="1" s="1"/>
  <c r="S720" i="1"/>
  <c r="O720" i="1"/>
  <c r="AO719" i="1"/>
  <c r="AN719" i="1"/>
  <c r="AM719" i="1"/>
  <c r="AI719" i="1"/>
  <c r="AH719" i="1"/>
  <c r="AG719" i="1"/>
  <c r="AF719" i="1"/>
  <c r="AE719" i="1"/>
  <c r="AD719" i="1"/>
  <c r="AC719" i="1"/>
  <c r="AB719" i="1"/>
  <c r="AA719" i="1"/>
  <c r="Z719" i="1"/>
  <c r="Y719" i="1"/>
  <c r="X719" i="1"/>
  <c r="W719" i="1"/>
  <c r="V719" i="1"/>
  <c r="U719" i="1"/>
  <c r="T719" i="1"/>
  <c r="AJ719" i="1" s="1"/>
  <c r="AK719" i="1" s="1"/>
  <c r="S719" i="1"/>
  <c r="O719" i="1"/>
  <c r="AO718" i="1"/>
  <c r="AN718" i="1"/>
  <c r="AM718" i="1"/>
  <c r="AI718" i="1"/>
  <c r="AH718" i="1"/>
  <c r="AG718" i="1"/>
  <c r="AF718" i="1"/>
  <c r="AE718" i="1"/>
  <c r="AD718" i="1"/>
  <c r="AC718" i="1"/>
  <c r="AB718" i="1"/>
  <c r="AA718" i="1"/>
  <c r="Z718" i="1"/>
  <c r="Y718" i="1"/>
  <c r="X718" i="1"/>
  <c r="W718" i="1"/>
  <c r="V718" i="1"/>
  <c r="U718" i="1"/>
  <c r="T718" i="1"/>
  <c r="AJ718" i="1" s="1"/>
  <c r="AK718" i="1" s="1"/>
  <c r="S718" i="1"/>
  <c r="O718" i="1"/>
  <c r="AO717" i="1"/>
  <c r="AN717" i="1"/>
  <c r="AM717" i="1"/>
  <c r="AI717" i="1"/>
  <c r="AH717" i="1"/>
  <c r="AG717" i="1"/>
  <c r="AF717" i="1"/>
  <c r="AE717" i="1"/>
  <c r="AD717" i="1"/>
  <c r="AC717" i="1"/>
  <c r="AB717" i="1"/>
  <c r="AA717" i="1"/>
  <c r="Z717" i="1"/>
  <c r="Y717" i="1"/>
  <c r="X717" i="1"/>
  <c r="W717" i="1"/>
  <c r="V717" i="1"/>
  <c r="U717" i="1"/>
  <c r="T717" i="1"/>
  <c r="AJ717" i="1" s="1"/>
  <c r="AK717" i="1" s="1"/>
  <c r="S717" i="1"/>
  <c r="O717" i="1"/>
  <c r="AO716" i="1"/>
  <c r="AN716" i="1"/>
  <c r="AM716" i="1"/>
  <c r="AI716" i="1"/>
  <c r="AH716" i="1"/>
  <c r="AG716" i="1"/>
  <c r="AF716" i="1"/>
  <c r="AE716" i="1"/>
  <c r="AD716" i="1"/>
  <c r="AC716" i="1"/>
  <c r="AB716" i="1"/>
  <c r="AA716" i="1"/>
  <c r="Z716" i="1"/>
  <c r="Y716" i="1"/>
  <c r="X716" i="1"/>
  <c r="W716" i="1"/>
  <c r="V716" i="1"/>
  <c r="U716" i="1"/>
  <c r="T716" i="1"/>
  <c r="AJ716" i="1" s="1"/>
  <c r="AK716" i="1" s="1"/>
  <c r="S716" i="1"/>
  <c r="O716" i="1"/>
  <c r="AO715" i="1"/>
  <c r="AN715" i="1"/>
  <c r="AM715" i="1"/>
  <c r="AI715" i="1"/>
  <c r="AH715" i="1"/>
  <c r="AG715" i="1"/>
  <c r="AF715" i="1"/>
  <c r="AE715" i="1"/>
  <c r="AD715" i="1"/>
  <c r="AC715" i="1"/>
  <c r="AB715" i="1"/>
  <c r="AA715" i="1"/>
  <c r="Z715" i="1"/>
  <c r="Y715" i="1"/>
  <c r="X715" i="1"/>
  <c r="W715" i="1"/>
  <c r="V715" i="1"/>
  <c r="U715" i="1"/>
  <c r="T715" i="1"/>
  <c r="AJ715" i="1" s="1"/>
  <c r="AK715" i="1" s="1"/>
  <c r="S715" i="1"/>
  <c r="O715" i="1"/>
  <c r="AO714" i="1"/>
  <c r="AN714" i="1"/>
  <c r="AM714" i="1"/>
  <c r="AI714" i="1"/>
  <c r="AH714" i="1"/>
  <c r="AG714" i="1"/>
  <c r="AF714" i="1"/>
  <c r="AE714" i="1"/>
  <c r="AD714" i="1"/>
  <c r="AC714" i="1"/>
  <c r="AB714" i="1"/>
  <c r="AA714" i="1"/>
  <c r="Z714" i="1"/>
  <c r="Y714" i="1"/>
  <c r="X714" i="1"/>
  <c r="W714" i="1"/>
  <c r="V714" i="1"/>
  <c r="U714" i="1"/>
  <c r="T714" i="1"/>
  <c r="AJ714" i="1" s="1"/>
  <c r="AK714" i="1" s="1"/>
  <c r="S714" i="1"/>
  <c r="O714" i="1"/>
  <c r="AO713" i="1"/>
  <c r="AN713" i="1"/>
  <c r="AM713" i="1"/>
  <c r="AI713" i="1"/>
  <c r="AH713" i="1"/>
  <c r="AG713" i="1"/>
  <c r="AF713" i="1"/>
  <c r="AE713" i="1"/>
  <c r="AD713" i="1"/>
  <c r="AC713" i="1"/>
  <c r="AB713" i="1"/>
  <c r="AA713" i="1"/>
  <c r="Z713" i="1"/>
  <c r="Y713" i="1"/>
  <c r="X713" i="1"/>
  <c r="W713" i="1"/>
  <c r="V713" i="1"/>
  <c r="U713" i="1"/>
  <c r="T713" i="1"/>
  <c r="AJ713" i="1" s="1"/>
  <c r="AK713" i="1" s="1"/>
  <c r="S713" i="1"/>
  <c r="O713" i="1"/>
  <c r="AO712" i="1"/>
  <c r="AN712" i="1"/>
  <c r="AM712" i="1"/>
  <c r="AI712" i="1"/>
  <c r="AH712" i="1"/>
  <c r="AG712" i="1"/>
  <c r="AF712" i="1"/>
  <c r="AE712" i="1"/>
  <c r="AD712" i="1"/>
  <c r="AC712" i="1"/>
  <c r="AB712" i="1"/>
  <c r="AA712" i="1"/>
  <c r="Z712" i="1"/>
  <c r="Y712" i="1"/>
  <c r="X712" i="1"/>
  <c r="W712" i="1"/>
  <c r="V712" i="1"/>
  <c r="U712" i="1"/>
  <c r="T712" i="1"/>
  <c r="AJ712" i="1" s="1"/>
  <c r="AK712" i="1" s="1"/>
  <c r="S712" i="1"/>
  <c r="O712" i="1"/>
  <c r="AO711" i="1"/>
  <c r="AN711" i="1"/>
  <c r="AM711" i="1"/>
  <c r="AI711" i="1"/>
  <c r="AH711" i="1"/>
  <c r="AG711" i="1"/>
  <c r="AF711" i="1"/>
  <c r="AE711" i="1"/>
  <c r="AD711" i="1"/>
  <c r="AC711" i="1"/>
  <c r="AB711" i="1"/>
  <c r="AA711" i="1"/>
  <c r="Z711" i="1"/>
  <c r="Y711" i="1"/>
  <c r="X711" i="1"/>
  <c r="W711" i="1"/>
  <c r="V711" i="1"/>
  <c r="U711" i="1"/>
  <c r="T711" i="1"/>
  <c r="AJ711" i="1" s="1"/>
  <c r="AK711" i="1" s="1"/>
  <c r="S711" i="1"/>
  <c r="O711" i="1"/>
  <c r="AO710" i="1"/>
  <c r="AN710" i="1"/>
  <c r="AM710" i="1"/>
  <c r="AI710" i="1"/>
  <c r="AH710" i="1"/>
  <c r="AG710" i="1"/>
  <c r="AF710" i="1"/>
  <c r="AE710" i="1"/>
  <c r="AD710" i="1"/>
  <c r="AC710" i="1"/>
  <c r="AB710" i="1"/>
  <c r="AA710" i="1"/>
  <c r="Z710" i="1"/>
  <c r="Y710" i="1"/>
  <c r="X710" i="1"/>
  <c r="W710" i="1"/>
  <c r="V710" i="1"/>
  <c r="U710" i="1"/>
  <c r="T710" i="1"/>
  <c r="AJ710" i="1" s="1"/>
  <c r="AK710" i="1" s="1"/>
  <c r="S710" i="1"/>
  <c r="O710" i="1"/>
  <c r="AO709" i="1"/>
  <c r="AN709" i="1"/>
  <c r="AM709" i="1"/>
  <c r="AI709" i="1"/>
  <c r="AH709" i="1"/>
  <c r="AG709" i="1"/>
  <c r="AF709" i="1"/>
  <c r="AE709" i="1"/>
  <c r="AD709" i="1"/>
  <c r="AC709" i="1"/>
  <c r="AB709" i="1"/>
  <c r="AA709" i="1"/>
  <c r="Z709" i="1"/>
  <c r="Y709" i="1"/>
  <c r="X709" i="1"/>
  <c r="W709" i="1"/>
  <c r="V709" i="1"/>
  <c r="U709" i="1"/>
  <c r="T709" i="1"/>
  <c r="AJ709" i="1" s="1"/>
  <c r="AK709" i="1" s="1"/>
  <c r="S709" i="1"/>
  <c r="O709" i="1"/>
  <c r="AO708" i="1"/>
  <c r="AN708" i="1"/>
  <c r="AM708" i="1"/>
  <c r="AI708" i="1"/>
  <c r="AH708" i="1"/>
  <c r="AG708" i="1"/>
  <c r="AF708" i="1"/>
  <c r="AE708" i="1"/>
  <c r="AD708" i="1"/>
  <c r="AC708" i="1"/>
  <c r="AB708" i="1"/>
  <c r="AA708" i="1"/>
  <c r="Z708" i="1"/>
  <c r="Y708" i="1"/>
  <c r="X708" i="1"/>
  <c r="W708" i="1"/>
  <c r="V708" i="1"/>
  <c r="U708" i="1"/>
  <c r="T708" i="1"/>
  <c r="AJ708" i="1" s="1"/>
  <c r="AK708" i="1" s="1"/>
  <c r="S708" i="1"/>
  <c r="O708" i="1"/>
  <c r="AO707" i="1"/>
  <c r="AN707" i="1"/>
  <c r="AM707" i="1"/>
  <c r="AI707" i="1"/>
  <c r="AH707" i="1"/>
  <c r="AG707" i="1"/>
  <c r="AF707" i="1"/>
  <c r="AE707" i="1"/>
  <c r="AD707" i="1"/>
  <c r="AC707" i="1"/>
  <c r="AB707" i="1"/>
  <c r="AA707" i="1"/>
  <c r="Z707" i="1"/>
  <c r="Y707" i="1"/>
  <c r="X707" i="1"/>
  <c r="W707" i="1"/>
  <c r="V707" i="1"/>
  <c r="U707" i="1"/>
  <c r="T707" i="1"/>
  <c r="AJ707" i="1" s="1"/>
  <c r="AK707" i="1" s="1"/>
  <c r="S707" i="1"/>
  <c r="O707" i="1"/>
  <c r="AO706" i="1"/>
  <c r="AN706" i="1"/>
  <c r="AM706" i="1"/>
  <c r="AI706" i="1"/>
  <c r="AH706" i="1"/>
  <c r="AG706" i="1"/>
  <c r="AF706" i="1"/>
  <c r="AE706" i="1"/>
  <c r="AD706" i="1"/>
  <c r="AC706" i="1"/>
  <c r="AB706" i="1"/>
  <c r="AA706" i="1"/>
  <c r="Z706" i="1"/>
  <c r="Y706" i="1"/>
  <c r="X706" i="1"/>
  <c r="W706" i="1"/>
  <c r="V706" i="1"/>
  <c r="U706" i="1"/>
  <c r="T706" i="1"/>
  <c r="AJ706" i="1" s="1"/>
  <c r="AK706" i="1" s="1"/>
  <c r="S706" i="1"/>
  <c r="O706" i="1"/>
  <c r="AO705" i="1"/>
  <c r="AN705" i="1"/>
  <c r="AM705" i="1"/>
  <c r="AI705" i="1"/>
  <c r="AH705" i="1"/>
  <c r="AG705" i="1"/>
  <c r="AF705" i="1"/>
  <c r="AE705" i="1"/>
  <c r="AD705" i="1"/>
  <c r="AC705" i="1"/>
  <c r="AB705" i="1"/>
  <c r="AA705" i="1"/>
  <c r="Z705" i="1"/>
  <c r="Y705" i="1"/>
  <c r="X705" i="1"/>
  <c r="W705" i="1"/>
  <c r="V705" i="1"/>
  <c r="U705" i="1"/>
  <c r="T705" i="1"/>
  <c r="AJ705" i="1" s="1"/>
  <c r="AK705" i="1" s="1"/>
  <c r="S705" i="1"/>
  <c r="O705" i="1"/>
  <c r="AO704" i="1"/>
  <c r="AN704" i="1"/>
  <c r="AM704" i="1"/>
  <c r="AI704" i="1"/>
  <c r="AH704" i="1"/>
  <c r="AG704" i="1"/>
  <c r="AF704" i="1"/>
  <c r="AE704" i="1"/>
  <c r="AD704" i="1"/>
  <c r="AC704" i="1"/>
  <c r="AB704" i="1"/>
  <c r="AA704" i="1"/>
  <c r="Z704" i="1"/>
  <c r="Y704" i="1"/>
  <c r="X704" i="1"/>
  <c r="W704" i="1"/>
  <c r="V704" i="1"/>
  <c r="U704" i="1"/>
  <c r="T704" i="1"/>
  <c r="AJ704" i="1" s="1"/>
  <c r="AK704" i="1" s="1"/>
  <c r="S704" i="1"/>
  <c r="O704" i="1"/>
  <c r="AO703" i="1"/>
  <c r="AN703" i="1"/>
  <c r="AM703" i="1"/>
  <c r="AI703" i="1"/>
  <c r="AH703" i="1"/>
  <c r="AG703" i="1"/>
  <c r="AF703" i="1"/>
  <c r="AE703" i="1"/>
  <c r="AD703" i="1"/>
  <c r="AC703" i="1"/>
  <c r="AB703" i="1"/>
  <c r="AA703" i="1"/>
  <c r="Z703" i="1"/>
  <c r="Y703" i="1"/>
  <c r="X703" i="1"/>
  <c r="W703" i="1"/>
  <c r="V703" i="1"/>
  <c r="U703" i="1"/>
  <c r="T703" i="1"/>
  <c r="AJ703" i="1" s="1"/>
  <c r="AK703" i="1" s="1"/>
  <c r="S703" i="1"/>
  <c r="O703" i="1"/>
  <c r="AO702" i="1"/>
  <c r="AN702" i="1"/>
  <c r="AM702" i="1"/>
  <c r="AI702" i="1"/>
  <c r="AH702" i="1"/>
  <c r="AG702" i="1"/>
  <c r="AF702" i="1"/>
  <c r="AE702" i="1"/>
  <c r="AD702" i="1"/>
  <c r="AC702" i="1"/>
  <c r="AB702" i="1"/>
  <c r="AA702" i="1"/>
  <c r="Z702" i="1"/>
  <c r="Y702" i="1"/>
  <c r="X702" i="1"/>
  <c r="W702" i="1"/>
  <c r="V702" i="1"/>
  <c r="U702" i="1"/>
  <c r="T702" i="1"/>
  <c r="AJ702" i="1" s="1"/>
  <c r="AK702" i="1" s="1"/>
  <c r="S702" i="1"/>
  <c r="O702" i="1"/>
  <c r="AO701" i="1"/>
  <c r="AN701" i="1"/>
  <c r="AM701" i="1"/>
  <c r="AI701" i="1"/>
  <c r="AH701" i="1"/>
  <c r="AG701" i="1"/>
  <c r="AF701" i="1"/>
  <c r="AE701" i="1"/>
  <c r="AD701" i="1"/>
  <c r="AC701" i="1"/>
  <c r="AB701" i="1"/>
  <c r="AA701" i="1"/>
  <c r="Z701" i="1"/>
  <c r="Y701" i="1"/>
  <c r="X701" i="1"/>
  <c r="W701" i="1"/>
  <c r="V701" i="1"/>
  <c r="U701" i="1"/>
  <c r="T701" i="1"/>
  <c r="AJ701" i="1" s="1"/>
  <c r="AK701" i="1" s="1"/>
  <c r="S701" i="1"/>
  <c r="O701" i="1"/>
  <c r="AO700" i="1"/>
  <c r="AN700" i="1"/>
  <c r="AM700" i="1"/>
  <c r="AI700" i="1"/>
  <c r="AH700" i="1"/>
  <c r="AG700" i="1"/>
  <c r="AF700" i="1"/>
  <c r="AE700" i="1"/>
  <c r="AD700" i="1"/>
  <c r="AC700" i="1"/>
  <c r="AB700" i="1"/>
  <c r="AA700" i="1"/>
  <c r="Z700" i="1"/>
  <c r="Y700" i="1"/>
  <c r="X700" i="1"/>
  <c r="W700" i="1"/>
  <c r="V700" i="1"/>
  <c r="U700" i="1"/>
  <c r="T700" i="1"/>
  <c r="AJ700" i="1" s="1"/>
  <c r="AK700" i="1" s="1"/>
  <c r="S700" i="1"/>
  <c r="O700" i="1"/>
  <c r="AO699" i="1"/>
  <c r="AN699" i="1"/>
  <c r="AM699" i="1"/>
  <c r="AI699" i="1"/>
  <c r="AH699" i="1"/>
  <c r="AG699" i="1"/>
  <c r="AF699" i="1"/>
  <c r="AE699" i="1"/>
  <c r="AD699" i="1"/>
  <c r="AC699" i="1"/>
  <c r="AB699" i="1"/>
  <c r="AA699" i="1"/>
  <c r="Z699" i="1"/>
  <c r="Y699" i="1"/>
  <c r="X699" i="1"/>
  <c r="W699" i="1"/>
  <c r="V699" i="1"/>
  <c r="U699" i="1"/>
  <c r="T699" i="1"/>
  <c r="AJ699" i="1" s="1"/>
  <c r="AK699" i="1" s="1"/>
  <c r="S699" i="1"/>
  <c r="O699" i="1"/>
  <c r="AO698" i="1"/>
  <c r="AN698" i="1"/>
  <c r="AM698" i="1"/>
  <c r="AI698" i="1"/>
  <c r="AH698" i="1"/>
  <c r="AG698" i="1"/>
  <c r="AF698" i="1"/>
  <c r="AE698" i="1"/>
  <c r="AD698" i="1"/>
  <c r="AC698" i="1"/>
  <c r="AB698" i="1"/>
  <c r="AA698" i="1"/>
  <c r="Z698" i="1"/>
  <c r="Y698" i="1"/>
  <c r="X698" i="1"/>
  <c r="W698" i="1"/>
  <c r="V698" i="1"/>
  <c r="U698" i="1"/>
  <c r="T698" i="1"/>
  <c r="AJ698" i="1" s="1"/>
  <c r="AK698" i="1" s="1"/>
  <c r="S698" i="1"/>
  <c r="O698" i="1"/>
  <c r="AO697" i="1"/>
  <c r="AN697" i="1"/>
  <c r="AM697" i="1"/>
  <c r="AI697" i="1"/>
  <c r="AH697" i="1"/>
  <c r="AG697" i="1"/>
  <c r="AF697" i="1"/>
  <c r="AE697" i="1"/>
  <c r="AD697" i="1"/>
  <c r="AC697" i="1"/>
  <c r="AB697" i="1"/>
  <c r="AA697" i="1"/>
  <c r="Z697" i="1"/>
  <c r="Y697" i="1"/>
  <c r="X697" i="1"/>
  <c r="W697" i="1"/>
  <c r="V697" i="1"/>
  <c r="U697" i="1"/>
  <c r="T697" i="1"/>
  <c r="AJ697" i="1" s="1"/>
  <c r="AK697" i="1" s="1"/>
  <c r="S697" i="1"/>
  <c r="O697" i="1"/>
  <c r="AO696" i="1"/>
  <c r="AN696" i="1"/>
  <c r="AM696" i="1"/>
  <c r="AI696" i="1"/>
  <c r="AH696" i="1"/>
  <c r="AG696" i="1"/>
  <c r="AF696" i="1"/>
  <c r="AE696" i="1"/>
  <c r="AD696" i="1"/>
  <c r="AC696" i="1"/>
  <c r="AB696" i="1"/>
  <c r="AA696" i="1"/>
  <c r="Z696" i="1"/>
  <c r="Y696" i="1"/>
  <c r="X696" i="1"/>
  <c r="W696" i="1"/>
  <c r="V696" i="1"/>
  <c r="U696" i="1"/>
  <c r="T696" i="1"/>
  <c r="AJ696" i="1" s="1"/>
  <c r="AK696" i="1" s="1"/>
  <c r="S696" i="1"/>
  <c r="O696" i="1"/>
  <c r="AO695" i="1"/>
  <c r="AN695" i="1"/>
  <c r="AM695" i="1"/>
  <c r="AI695" i="1"/>
  <c r="AH695" i="1"/>
  <c r="AG695" i="1"/>
  <c r="AF695" i="1"/>
  <c r="AE695" i="1"/>
  <c r="AD695" i="1"/>
  <c r="AC695" i="1"/>
  <c r="AB695" i="1"/>
  <c r="AA695" i="1"/>
  <c r="Z695" i="1"/>
  <c r="Y695" i="1"/>
  <c r="X695" i="1"/>
  <c r="W695" i="1"/>
  <c r="V695" i="1"/>
  <c r="U695" i="1"/>
  <c r="T695" i="1"/>
  <c r="AJ695" i="1" s="1"/>
  <c r="AK695" i="1" s="1"/>
  <c r="S695" i="1"/>
  <c r="O695" i="1"/>
  <c r="AO694" i="1"/>
  <c r="AN694" i="1"/>
  <c r="AM694" i="1"/>
  <c r="AI694" i="1"/>
  <c r="AH694" i="1"/>
  <c r="AG694" i="1"/>
  <c r="AF694" i="1"/>
  <c r="AE694" i="1"/>
  <c r="AD694" i="1"/>
  <c r="AC694" i="1"/>
  <c r="AB694" i="1"/>
  <c r="AA694" i="1"/>
  <c r="Z694" i="1"/>
  <c r="Y694" i="1"/>
  <c r="X694" i="1"/>
  <c r="W694" i="1"/>
  <c r="V694" i="1"/>
  <c r="U694" i="1"/>
  <c r="T694" i="1"/>
  <c r="AJ694" i="1" s="1"/>
  <c r="AK694" i="1" s="1"/>
  <c r="S694" i="1"/>
  <c r="O694" i="1"/>
  <c r="AO693" i="1"/>
  <c r="AN693" i="1"/>
  <c r="AM693" i="1"/>
  <c r="AI693" i="1"/>
  <c r="AH693" i="1"/>
  <c r="AG693" i="1"/>
  <c r="AF693" i="1"/>
  <c r="AE693" i="1"/>
  <c r="AD693" i="1"/>
  <c r="AC693" i="1"/>
  <c r="AB693" i="1"/>
  <c r="AA693" i="1"/>
  <c r="Z693" i="1"/>
  <c r="Y693" i="1"/>
  <c r="X693" i="1"/>
  <c r="W693" i="1"/>
  <c r="V693" i="1"/>
  <c r="U693" i="1"/>
  <c r="T693" i="1"/>
  <c r="AJ693" i="1" s="1"/>
  <c r="AK693" i="1" s="1"/>
  <c r="S693" i="1"/>
  <c r="O693" i="1"/>
  <c r="AO692" i="1"/>
  <c r="AN692" i="1"/>
  <c r="AM692" i="1"/>
  <c r="AI692" i="1"/>
  <c r="AH692" i="1"/>
  <c r="AG692" i="1"/>
  <c r="AF692" i="1"/>
  <c r="AE692" i="1"/>
  <c r="AD692" i="1"/>
  <c r="AC692" i="1"/>
  <c r="AB692" i="1"/>
  <c r="AA692" i="1"/>
  <c r="Z692" i="1"/>
  <c r="Y692" i="1"/>
  <c r="X692" i="1"/>
  <c r="W692" i="1"/>
  <c r="V692" i="1"/>
  <c r="U692" i="1"/>
  <c r="T692" i="1"/>
  <c r="AJ692" i="1" s="1"/>
  <c r="AK692" i="1" s="1"/>
  <c r="S692" i="1"/>
  <c r="O692" i="1"/>
  <c r="AO691" i="1"/>
  <c r="AN691" i="1"/>
  <c r="AM691" i="1"/>
  <c r="AI691" i="1"/>
  <c r="AH691" i="1"/>
  <c r="AG691" i="1"/>
  <c r="AF691" i="1"/>
  <c r="AE691" i="1"/>
  <c r="AD691" i="1"/>
  <c r="AC691" i="1"/>
  <c r="AB691" i="1"/>
  <c r="AA691" i="1"/>
  <c r="Z691" i="1"/>
  <c r="Y691" i="1"/>
  <c r="X691" i="1"/>
  <c r="W691" i="1"/>
  <c r="V691" i="1"/>
  <c r="U691" i="1"/>
  <c r="T691" i="1"/>
  <c r="AJ691" i="1" s="1"/>
  <c r="AK691" i="1" s="1"/>
  <c r="S691" i="1"/>
  <c r="O691" i="1"/>
  <c r="AO690" i="1"/>
  <c r="AN690" i="1"/>
  <c r="AM690" i="1"/>
  <c r="AI690" i="1"/>
  <c r="AH690" i="1"/>
  <c r="AG690" i="1"/>
  <c r="AF690" i="1"/>
  <c r="AE690" i="1"/>
  <c r="AD690" i="1"/>
  <c r="AC690" i="1"/>
  <c r="AB690" i="1"/>
  <c r="AA690" i="1"/>
  <c r="Z690" i="1"/>
  <c r="Y690" i="1"/>
  <c r="X690" i="1"/>
  <c r="W690" i="1"/>
  <c r="V690" i="1"/>
  <c r="U690" i="1"/>
  <c r="T690" i="1"/>
  <c r="AJ690" i="1" s="1"/>
  <c r="AK690" i="1" s="1"/>
  <c r="S690" i="1"/>
  <c r="O690" i="1"/>
  <c r="AO689" i="1"/>
  <c r="AN689" i="1"/>
  <c r="AM689" i="1"/>
  <c r="AI689" i="1"/>
  <c r="AH689" i="1"/>
  <c r="AG689" i="1"/>
  <c r="AF689" i="1"/>
  <c r="AE689" i="1"/>
  <c r="AD689" i="1"/>
  <c r="AC689" i="1"/>
  <c r="AB689" i="1"/>
  <c r="AA689" i="1"/>
  <c r="Z689" i="1"/>
  <c r="Y689" i="1"/>
  <c r="X689" i="1"/>
  <c r="W689" i="1"/>
  <c r="V689" i="1"/>
  <c r="U689" i="1"/>
  <c r="T689" i="1"/>
  <c r="AJ689" i="1" s="1"/>
  <c r="AK689" i="1" s="1"/>
  <c r="S689" i="1"/>
  <c r="O689" i="1"/>
  <c r="AO688" i="1"/>
  <c r="AN688" i="1"/>
  <c r="AM688" i="1"/>
  <c r="AI688" i="1"/>
  <c r="AH688" i="1"/>
  <c r="AG688" i="1"/>
  <c r="AF688" i="1"/>
  <c r="AE688" i="1"/>
  <c r="AD688" i="1"/>
  <c r="AC688" i="1"/>
  <c r="AB688" i="1"/>
  <c r="AA688" i="1"/>
  <c r="Z688" i="1"/>
  <c r="Y688" i="1"/>
  <c r="X688" i="1"/>
  <c r="W688" i="1"/>
  <c r="V688" i="1"/>
  <c r="U688" i="1"/>
  <c r="T688" i="1"/>
  <c r="AJ688" i="1" s="1"/>
  <c r="AK688" i="1" s="1"/>
  <c r="S688" i="1"/>
  <c r="O688" i="1"/>
  <c r="AO687" i="1"/>
  <c r="AN687" i="1"/>
  <c r="AM687" i="1"/>
  <c r="AI687" i="1"/>
  <c r="AH687" i="1"/>
  <c r="AG687" i="1"/>
  <c r="AF687" i="1"/>
  <c r="AE687" i="1"/>
  <c r="AD687" i="1"/>
  <c r="AC687" i="1"/>
  <c r="AB687" i="1"/>
  <c r="AA687" i="1"/>
  <c r="Z687" i="1"/>
  <c r="Y687" i="1"/>
  <c r="X687" i="1"/>
  <c r="W687" i="1"/>
  <c r="V687" i="1"/>
  <c r="U687" i="1"/>
  <c r="T687" i="1"/>
  <c r="AJ687" i="1" s="1"/>
  <c r="AK687" i="1" s="1"/>
  <c r="S687" i="1"/>
  <c r="O687" i="1"/>
  <c r="AO686" i="1"/>
  <c r="AN686" i="1"/>
  <c r="AM686" i="1"/>
  <c r="AI686" i="1"/>
  <c r="AH686" i="1"/>
  <c r="AG686" i="1"/>
  <c r="AF686" i="1"/>
  <c r="AE686" i="1"/>
  <c r="AD686" i="1"/>
  <c r="AC686" i="1"/>
  <c r="AB686" i="1"/>
  <c r="AA686" i="1"/>
  <c r="Z686" i="1"/>
  <c r="Y686" i="1"/>
  <c r="X686" i="1"/>
  <c r="W686" i="1"/>
  <c r="V686" i="1"/>
  <c r="U686" i="1"/>
  <c r="T686" i="1"/>
  <c r="AJ686" i="1" s="1"/>
  <c r="AK686" i="1" s="1"/>
  <c r="S686" i="1"/>
  <c r="O686" i="1"/>
  <c r="AO685" i="1"/>
  <c r="AN685" i="1"/>
  <c r="AM685" i="1"/>
  <c r="AI685" i="1"/>
  <c r="AH685" i="1"/>
  <c r="AG685" i="1"/>
  <c r="AF685" i="1"/>
  <c r="AE685" i="1"/>
  <c r="AD685" i="1"/>
  <c r="AC685" i="1"/>
  <c r="AB685" i="1"/>
  <c r="AA685" i="1"/>
  <c r="Z685" i="1"/>
  <c r="Y685" i="1"/>
  <c r="X685" i="1"/>
  <c r="W685" i="1"/>
  <c r="V685" i="1"/>
  <c r="U685" i="1"/>
  <c r="T685" i="1"/>
  <c r="AJ685" i="1" s="1"/>
  <c r="AK685" i="1" s="1"/>
  <c r="S685" i="1"/>
  <c r="O685" i="1"/>
  <c r="AO684" i="1"/>
  <c r="AN684" i="1"/>
  <c r="AM684" i="1"/>
  <c r="AI684" i="1"/>
  <c r="AH684" i="1"/>
  <c r="AG684" i="1"/>
  <c r="AF684" i="1"/>
  <c r="AE684" i="1"/>
  <c r="AD684" i="1"/>
  <c r="AC684" i="1"/>
  <c r="AB684" i="1"/>
  <c r="AA684" i="1"/>
  <c r="Z684" i="1"/>
  <c r="Y684" i="1"/>
  <c r="X684" i="1"/>
  <c r="W684" i="1"/>
  <c r="V684" i="1"/>
  <c r="U684" i="1"/>
  <c r="T684" i="1"/>
  <c r="AJ684" i="1" s="1"/>
  <c r="AK684" i="1" s="1"/>
  <c r="S684" i="1"/>
  <c r="O684" i="1"/>
  <c r="AO683" i="1"/>
  <c r="AN683" i="1"/>
  <c r="AM683" i="1"/>
  <c r="AI683" i="1"/>
  <c r="AH683" i="1"/>
  <c r="AG683" i="1"/>
  <c r="AF683" i="1"/>
  <c r="AE683" i="1"/>
  <c r="AD683" i="1"/>
  <c r="AC683" i="1"/>
  <c r="AB683" i="1"/>
  <c r="AA683" i="1"/>
  <c r="Z683" i="1"/>
  <c r="Y683" i="1"/>
  <c r="X683" i="1"/>
  <c r="W683" i="1"/>
  <c r="V683" i="1"/>
  <c r="U683" i="1"/>
  <c r="T683" i="1"/>
  <c r="AJ683" i="1" s="1"/>
  <c r="AK683" i="1" s="1"/>
  <c r="S683" i="1"/>
  <c r="O683" i="1"/>
  <c r="AO682" i="1"/>
  <c r="AN682" i="1"/>
  <c r="AM682" i="1"/>
  <c r="AI682" i="1"/>
  <c r="AH682" i="1"/>
  <c r="AG682" i="1"/>
  <c r="AF682" i="1"/>
  <c r="AE682" i="1"/>
  <c r="AD682" i="1"/>
  <c r="AC682" i="1"/>
  <c r="AB682" i="1"/>
  <c r="AA682" i="1"/>
  <c r="Z682" i="1"/>
  <c r="Y682" i="1"/>
  <c r="X682" i="1"/>
  <c r="W682" i="1"/>
  <c r="V682" i="1"/>
  <c r="U682" i="1"/>
  <c r="T682" i="1"/>
  <c r="AJ682" i="1" s="1"/>
  <c r="AK682" i="1" s="1"/>
  <c r="S682" i="1"/>
  <c r="O682" i="1"/>
  <c r="AO681" i="1"/>
  <c r="AN681" i="1"/>
  <c r="AM681" i="1"/>
  <c r="AI681" i="1"/>
  <c r="AH681" i="1"/>
  <c r="AG681" i="1"/>
  <c r="AF681" i="1"/>
  <c r="AE681" i="1"/>
  <c r="AD681" i="1"/>
  <c r="AC681" i="1"/>
  <c r="AB681" i="1"/>
  <c r="AA681" i="1"/>
  <c r="Z681" i="1"/>
  <c r="Y681" i="1"/>
  <c r="X681" i="1"/>
  <c r="W681" i="1"/>
  <c r="V681" i="1"/>
  <c r="U681" i="1"/>
  <c r="T681" i="1"/>
  <c r="AJ681" i="1" s="1"/>
  <c r="AK681" i="1" s="1"/>
  <c r="S681" i="1"/>
  <c r="O681" i="1"/>
  <c r="AO680" i="1"/>
  <c r="AN680" i="1"/>
  <c r="AM680" i="1"/>
  <c r="AI680" i="1"/>
  <c r="AH680" i="1"/>
  <c r="AG680" i="1"/>
  <c r="AF680" i="1"/>
  <c r="AE680" i="1"/>
  <c r="AD680" i="1"/>
  <c r="AC680" i="1"/>
  <c r="AB680" i="1"/>
  <c r="AA680" i="1"/>
  <c r="Z680" i="1"/>
  <c r="Y680" i="1"/>
  <c r="X680" i="1"/>
  <c r="W680" i="1"/>
  <c r="V680" i="1"/>
  <c r="U680" i="1"/>
  <c r="T680" i="1"/>
  <c r="AJ680" i="1" s="1"/>
  <c r="AK680" i="1" s="1"/>
  <c r="S680" i="1"/>
  <c r="O680" i="1"/>
  <c r="AO679" i="1"/>
  <c r="AN679" i="1"/>
  <c r="AM679" i="1"/>
  <c r="AI679" i="1"/>
  <c r="AH679" i="1"/>
  <c r="AG679" i="1"/>
  <c r="AF679" i="1"/>
  <c r="AE679" i="1"/>
  <c r="AD679" i="1"/>
  <c r="AC679" i="1"/>
  <c r="AB679" i="1"/>
  <c r="AA679" i="1"/>
  <c r="Z679" i="1"/>
  <c r="Y679" i="1"/>
  <c r="X679" i="1"/>
  <c r="W679" i="1"/>
  <c r="V679" i="1"/>
  <c r="U679" i="1"/>
  <c r="T679" i="1"/>
  <c r="AJ679" i="1" s="1"/>
  <c r="AK679" i="1" s="1"/>
  <c r="S679" i="1"/>
  <c r="O679" i="1"/>
  <c r="AO678" i="1"/>
  <c r="AN678" i="1"/>
  <c r="AM678" i="1"/>
  <c r="AI678" i="1"/>
  <c r="AH678" i="1"/>
  <c r="AG678" i="1"/>
  <c r="AF678" i="1"/>
  <c r="AE678" i="1"/>
  <c r="AD678" i="1"/>
  <c r="AC678" i="1"/>
  <c r="AB678" i="1"/>
  <c r="AA678" i="1"/>
  <c r="Z678" i="1"/>
  <c r="Y678" i="1"/>
  <c r="X678" i="1"/>
  <c r="W678" i="1"/>
  <c r="V678" i="1"/>
  <c r="U678" i="1"/>
  <c r="T678" i="1"/>
  <c r="AJ678" i="1" s="1"/>
  <c r="AK678" i="1" s="1"/>
  <c r="S678" i="1"/>
  <c r="O678" i="1"/>
  <c r="AO677" i="1"/>
  <c r="AN677" i="1"/>
  <c r="AM677" i="1"/>
  <c r="AI677" i="1"/>
  <c r="AH677" i="1"/>
  <c r="AG677" i="1"/>
  <c r="AF677" i="1"/>
  <c r="AE677" i="1"/>
  <c r="AD677" i="1"/>
  <c r="AC677" i="1"/>
  <c r="AB677" i="1"/>
  <c r="AA677" i="1"/>
  <c r="Z677" i="1"/>
  <c r="Y677" i="1"/>
  <c r="X677" i="1"/>
  <c r="W677" i="1"/>
  <c r="V677" i="1"/>
  <c r="U677" i="1"/>
  <c r="T677" i="1"/>
  <c r="AJ677" i="1" s="1"/>
  <c r="AK677" i="1" s="1"/>
  <c r="S677" i="1"/>
  <c r="O677" i="1"/>
  <c r="AO676" i="1"/>
  <c r="AN676" i="1"/>
  <c r="AM676" i="1"/>
  <c r="AI676" i="1"/>
  <c r="AH676" i="1"/>
  <c r="AG676" i="1"/>
  <c r="AF676" i="1"/>
  <c r="AE676" i="1"/>
  <c r="AD676" i="1"/>
  <c r="AC676" i="1"/>
  <c r="AB676" i="1"/>
  <c r="AA676" i="1"/>
  <c r="Z676" i="1"/>
  <c r="Y676" i="1"/>
  <c r="X676" i="1"/>
  <c r="W676" i="1"/>
  <c r="V676" i="1"/>
  <c r="U676" i="1"/>
  <c r="T676" i="1"/>
  <c r="AJ676" i="1" s="1"/>
  <c r="AK676" i="1" s="1"/>
  <c r="S676" i="1"/>
  <c r="O676" i="1"/>
  <c r="AO675" i="1"/>
  <c r="AN675" i="1"/>
  <c r="AM675" i="1"/>
  <c r="AI675" i="1"/>
  <c r="AH675" i="1"/>
  <c r="AG675" i="1"/>
  <c r="AF675" i="1"/>
  <c r="AE675" i="1"/>
  <c r="AD675" i="1"/>
  <c r="AC675" i="1"/>
  <c r="AB675" i="1"/>
  <c r="AA675" i="1"/>
  <c r="Z675" i="1"/>
  <c r="Y675" i="1"/>
  <c r="X675" i="1"/>
  <c r="W675" i="1"/>
  <c r="V675" i="1"/>
  <c r="U675" i="1"/>
  <c r="T675" i="1"/>
  <c r="AJ675" i="1" s="1"/>
  <c r="AK675" i="1" s="1"/>
  <c r="S675" i="1"/>
  <c r="O675" i="1"/>
  <c r="AO674" i="1"/>
  <c r="AN674" i="1"/>
  <c r="AM674" i="1"/>
  <c r="AI674" i="1"/>
  <c r="AH674" i="1"/>
  <c r="AG674" i="1"/>
  <c r="AF674" i="1"/>
  <c r="AE674" i="1"/>
  <c r="AD674" i="1"/>
  <c r="AC674" i="1"/>
  <c r="AB674" i="1"/>
  <c r="AA674" i="1"/>
  <c r="Z674" i="1"/>
  <c r="Y674" i="1"/>
  <c r="X674" i="1"/>
  <c r="W674" i="1"/>
  <c r="V674" i="1"/>
  <c r="U674" i="1"/>
  <c r="T674" i="1"/>
  <c r="AJ674" i="1" s="1"/>
  <c r="AK674" i="1" s="1"/>
  <c r="S674" i="1"/>
  <c r="O674" i="1"/>
  <c r="AO673" i="1"/>
  <c r="AN673" i="1"/>
  <c r="AM673" i="1"/>
  <c r="AI673" i="1"/>
  <c r="AH673" i="1"/>
  <c r="AG673" i="1"/>
  <c r="AF673" i="1"/>
  <c r="AE673" i="1"/>
  <c r="AD673" i="1"/>
  <c r="AC673" i="1"/>
  <c r="AB673" i="1"/>
  <c r="AA673" i="1"/>
  <c r="Z673" i="1"/>
  <c r="Y673" i="1"/>
  <c r="X673" i="1"/>
  <c r="W673" i="1"/>
  <c r="V673" i="1"/>
  <c r="U673" i="1"/>
  <c r="T673" i="1"/>
  <c r="AJ673" i="1" s="1"/>
  <c r="AK673" i="1" s="1"/>
  <c r="S673" i="1"/>
  <c r="O673" i="1"/>
  <c r="AO672" i="1"/>
  <c r="AN672" i="1"/>
  <c r="AM672" i="1"/>
  <c r="AI672" i="1"/>
  <c r="AH672" i="1"/>
  <c r="AG672" i="1"/>
  <c r="AF672" i="1"/>
  <c r="AE672" i="1"/>
  <c r="AD672" i="1"/>
  <c r="AC672" i="1"/>
  <c r="AB672" i="1"/>
  <c r="AA672" i="1"/>
  <c r="Z672" i="1"/>
  <c r="Y672" i="1"/>
  <c r="X672" i="1"/>
  <c r="W672" i="1"/>
  <c r="V672" i="1"/>
  <c r="U672" i="1"/>
  <c r="T672" i="1"/>
  <c r="AJ672" i="1" s="1"/>
  <c r="AK672" i="1" s="1"/>
  <c r="S672" i="1"/>
  <c r="O672" i="1"/>
  <c r="AO671" i="1"/>
  <c r="AN671" i="1"/>
  <c r="AM671" i="1"/>
  <c r="AI671" i="1"/>
  <c r="AH671" i="1"/>
  <c r="AG671" i="1"/>
  <c r="AF671" i="1"/>
  <c r="AE671" i="1"/>
  <c r="AD671" i="1"/>
  <c r="AC671" i="1"/>
  <c r="AB671" i="1"/>
  <c r="AA671" i="1"/>
  <c r="Z671" i="1"/>
  <c r="Y671" i="1"/>
  <c r="X671" i="1"/>
  <c r="W671" i="1"/>
  <c r="V671" i="1"/>
  <c r="U671" i="1"/>
  <c r="T671" i="1"/>
  <c r="AJ671" i="1" s="1"/>
  <c r="AK671" i="1" s="1"/>
  <c r="S671" i="1"/>
  <c r="O671" i="1"/>
  <c r="AO670" i="1"/>
  <c r="AN670" i="1"/>
  <c r="AM670" i="1"/>
  <c r="AI670" i="1"/>
  <c r="AH670" i="1"/>
  <c r="AG670" i="1"/>
  <c r="AF670" i="1"/>
  <c r="AE670" i="1"/>
  <c r="AD670" i="1"/>
  <c r="AC670" i="1"/>
  <c r="AB670" i="1"/>
  <c r="AA670" i="1"/>
  <c r="Z670" i="1"/>
  <c r="Y670" i="1"/>
  <c r="X670" i="1"/>
  <c r="W670" i="1"/>
  <c r="V670" i="1"/>
  <c r="U670" i="1"/>
  <c r="T670" i="1"/>
  <c r="AJ670" i="1" s="1"/>
  <c r="AK670" i="1" s="1"/>
  <c r="S670" i="1"/>
  <c r="O670" i="1"/>
  <c r="AO669" i="1"/>
  <c r="AN669" i="1"/>
  <c r="AM669" i="1"/>
  <c r="AI669" i="1"/>
  <c r="AH669" i="1"/>
  <c r="AG669" i="1"/>
  <c r="AF669" i="1"/>
  <c r="AE669" i="1"/>
  <c r="AD669" i="1"/>
  <c r="AC669" i="1"/>
  <c r="AB669" i="1"/>
  <c r="AA669" i="1"/>
  <c r="Z669" i="1"/>
  <c r="Y669" i="1"/>
  <c r="X669" i="1"/>
  <c r="W669" i="1"/>
  <c r="V669" i="1"/>
  <c r="U669" i="1"/>
  <c r="T669" i="1"/>
  <c r="AJ669" i="1" s="1"/>
  <c r="AK669" i="1" s="1"/>
  <c r="S669" i="1"/>
  <c r="O669" i="1"/>
  <c r="AO668" i="1"/>
  <c r="AN668" i="1"/>
  <c r="AM668" i="1"/>
  <c r="AI668" i="1"/>
  <c r="AH668" i="1"/>
  <c r="AG668" i="1"/>
  <c r="AF668" i="1"/>
  <c r="AE668" i="1"/>
  <c r="AD668" i="1"/>
  <c r="AC668" i="1"/>
  <c r="AB668" i="1"/>
  <c r="AA668" i="1"/>
  <c r="Z668" i="1"/>
  <c r="Y668" i="1"/>
  <c r="X668" i="1"/>
  <c r="W668" i="1"/>
  <c r="V668" i="1"/>
  <c r="U668" i="1"/>
  <c r="T668" i="1"/>
  <c r="AJ668" i="1" s="1"/>
  <c r="AK668" i="1" s="1"/>
  <c r="S668" i="1"/>
  <c r="O668" i="1"/>
  <c r="AO667" i="1"/>
  <c r="AN667" i="1"/>
  <c r="AM667" i="1"/>
  <c r="AI667" i="1"/>
  <c r="AH667" i="1"/>
  <c r="AG667" i="1"/>
  <c r="AF667" i="1"/>
  <c r="AE667" i="1"/>
  <c r="AD667" i="1"/>
  <c r="AC667" i="1"/>
  <c r="AB667" i="1"/>
  <c r="AA667" i="1"/>
  <c r="Z667" i="1"/>
  <c r="Y667" i="1"/>
  <c r="X667" i="1"/>
  <c r="W667" i="1"/>
  <c r="V667" i="1"/>
  <c r="U667" i="1"/>
  <c r="T667" i="1"/>
  <c r="AJ667" i="1" s="1"/>
  <c r="AK667" i="1" s="1"/>
  <c r="S667" i="1"/>
  <c r="O667" i="1"/>
  <c r="AO666" i="1"/>
  <c r="AN666" i="1"/>
  <c r="AM666" i="1"/>
  <c r="AI666" i="1"/>
  <c r="AH666" i="1"/>
  <c r="AG666" i="1"/>
  <c r="AF666" i="1"/>
  <c r="AE666" i="1"/>
  <c r="AD666" i="1"/>
  <c r="AC666" i="1"/>
  <c r="AB666" i="1"/>
  <c r="AA666" i="1"/>
  <c r="Z666" i="1"/>
  <c r="Y666" i="1"/>
  <c r="X666" i="1"/>
  <c r="W666" i="1"/>
  <c r="V666" i="1"/>
  <c r="U666" i="1"/>
  <c r="T666" i="1"/>
  <c r="AJ666" i="1" s="1"/>
  <c r="AK666" i="1" s="1"/>
  <c r="S666" i="1"/>
  <c r="O666" i="1"/>
  <c r="AO665" i="1"/>
  <c r="AN665" i="1"/>
  <c r="AM665" i="1"/>
  <c r="AI665" i="1"/>
  <c r="AH665" i="1"/>
  <c r="AG665" i="1"/>
  <c r="AF665" i="1"/>
  <c r="AE665" i="1"/>
  <c r="AD665" i="1"/>
  <c r="AC665" i="1"/>
  <c r="AB665" i="1"/>
  <c r="AA665" i="1"/>
  <c r="Z665" i="1"/>
  <c r="Y665" i="1"/>
  <c r="X665" i="1"/>
  <c r="W665" i="1"/>
  <c r="V665" i="1"/>
  <c r="U665" i="1"/>
  <c r="T665" i="1"/>
  <c r="AJ665" i="1" s="1"/>
  <c r="AK665" i="1" s="1"/>
  <c r="S665" i="1"/>
  <c r="O665" i="1"/>
  <c r="AO664" i="1"/>
  <c r="AN664" i="1"/>
  <c r="AM664" i="1"/>
  <c r="AI664" i="1"/>
  <c r="AH664" i="1"/>
  <c r="AG664" i="1"/>
  <c r="AF664" i="1"/>
  <c r="AE664" i="1"/>
  <c r="AD664" i="1"/>
  <c r="AC664" i="1"/>
  <c r="AB664" i="1"/>
  <c r="AA664" i="1"/>
  <c r="Z664" i="1"/>
  <c r="Y664" i="1"/>
  <c r="X664" i="1"/>
  <c r="W664" i="1"/>
  <c r="V664" i="1"/>
  <c r="U664" i="1"/>
  <c r="T664" i="1"/>
  <c r="AJ664" i="1" s="1"/>
  <c r="AK664" i="1" s="1"/>
  <c r="S664" i="1"/>
  <c r="O664" i="1"/>
  <c r="AO663" i="1"/>
  <c r="AN663" i="1"/>
  <c r="AM663" i="1"/>
  <c r="AI663" i="1"/>
  <c r="AH663" i="1"/>
  <c r="AG663" i="1"/>
  <c r="AF663" i="1"/>
  <c r="AE663" i="1"/>
  <c r="AD663" i="1"/>
  <c r="AC663" i="1"/>
  <c r="AB663" i="1"/>
  <c r="AA663" i="1"/>
  <c r="Z663" i="1"/>
  <c r="Y663" i="1"/>
  <c r="X663" i="1"/>
  <c r="W663" i="1"/>
  <c r="V663" i="1"/>
  <c r="U663" i="1"/>
  <c r="T663" i="1"/>
  <c r="AJ663" i="1" s="1"/>
  <c r="AK663" i="1" s="1"/>
  <c r="S663" i="1"/>
  <c r="O663" i="1"/>
  <c r="AO662" i="1"/>
  <c r="AN662" i="1"/>
  <c r="AM662" i="1"/>
  <c r="AI662" i="1"/>
  <c r="AH662" i="1"/>
  <c r="AG662" i="1"/>
  <c r="AF662" i="1"/>
  <c r="AE662" i="1"/>
  <c r="AD662" i="1"/>
  <c r="AC662" i="1"/>
  <c r="AB662" i="1"/>
  <c r="AA662" i="1"/>
  <c r="Z662" i="1"/>
  <c r="Y662" i="1"/>
  <c r="X662" i="1"/>
  <c r="W662" i="1"/>
  <c r="V662" i="1"/>
  <c r="U662" i="1"/>
  <c r="T662" i="1"/>
  <c r="AJ662" i="1" s="1"/>
  <c r="AK662" i="1" s="1"/>
  <c r="S662" i="1"/>
  <c r="O662" i="1"/>
  <c r="AO661" i="1"/>
  <c r="AN661" i="1"/>
  <c r="AM661" i="1"/>
  <c r="AI661" i="1"/>
  <c r="AH661" i="1"/>
  <c r="AG661" i="1"/>
  <c r="AF661" i="1"/>
  <c r="AE661" i="1"/>
  <c r="AD661" i="1"/>
  <c r="AC661" i="1"/>
  <c r="AB661" i="1"/>
  <c r="AA661" i="1"/>
  <c r="Z661" i="1"/>
  <c r="Y661" i="1"/>
  <c r="X661" i="1"/>
  <c r="W661" i="1"/>
  <c r="V661" i="1"/>
  <c r="U661" i="1"/>
  <c r="T661" i="1"/>
  <c r="AJ661" i="1" s="1"/>
  <c r="AK661" i="1" s="1"/>
  <c r="S661" i="1"/>
  <c r="O661" i="1"/>
  <c r="AO660" i="1"/>
  <c r="AN660" i="1"/>
  <c r="AM660" i="1"/>
  <c r="AI660" i="1"/>
  <c r="AH660" i="1"/>
  <c r="AG660" i="1"/>
  <c r="AF660" i="1"/>
  <c r="AE660" i="1"/>
  <c r="AD660" i="1"/>
  <c r="AC660" i="1"/>
  <c r="AB660" i="1"/>
  <c r="AA660" i="1"/>
  <c r="Z660" i="1"/>
  <c r="Y660" i="1"/>
  <c r="X660" i="1"/>
  <c r="W660" i="1"/>
  <c r="V660" i="1"/>
  <c r="U660" i="1"/>
  <c r="T660" i="1"/>
  <c r="AJ660" i="1" s="1"/>
  <c r="AK660" i="1" s="1"/>
  <c r="S660" i="1"/>
  <c r="O660" i="1"/>
  <c r="AO659" i="1"/>
  <c r="AN659" i="1"/>
  <c r="AM659" i="1"/>
  <c r="AI659" i="1"/>
  <c r="AH659" i="1"/>
  <c r="AG659" i="1"/>
  <c r="AF659" i="1"/>
  <c r="AE659" i="1"/>
  <c r="AD659" i="1"/>
  <c r="AC659" i="1"/>
  <c r="AB659" i="1"/>
  <c r="AA659" i="1"/>
  <c r="Z659" i="1"/>
  <c r="Y659" i="1"/>
  <c r="X659" i="1"/>
  <c r="W659" i="1"/>
  <c r="V659" i="1"/>
  <c r="U659" i="1"/>
  <c r="T659" i="1"/>
  <c r="AJ659" i="1" s="1"/>
  <c r="AK659" i="1" s="1"/>
  <c r="S659" i="1"/>
  <c r="O659" i="1"/>
  <c r="AO658" i="1"/>
  <c r="AN658" i="1"/>
  <c r="AM658" i="1"/>
  <c r="AI658" i="1"/>
  <c r="AH658" i="1"/>
  <c r="AG658" i="1"/>
  <c r="AF658" i="1"/>
  <c r="AE658" i="1"/>
  <c r="AD658" i="1"/>
  <c r="AC658" i="1"/>
  <c r="AB658" i="1"/>
  <c r="AA658" i="1"/>
  <c r="Z658" i="1"/>
  <c r="Y658" i="1"/>
  <c r="X658" i="1"/>
  <c r="W658" i="1"/>
  <c r="V658" i="1"/>
  <c r="U658" i="1"/>
  <c r="T658" i="1"/>
  <c r="AJ658" i="1" s="1"/>
  <c r="AK658" i="1" s="1"/>
  <c r="S658" i="1"/>
  <c r="O658" i="1"/>
  <c r="AO657" i="1"/>
  <c r="AN657" i="1"/>
  <c r="AM657" i="1"/>
  <c r="AI657" i="1"/>
  <c r="AH657" i="1"/>
  <c r="AG657" i="1"/>
  <c r="AF657" i="1"/>
  <c r="AE657" i="1"/>
  <c r="AD657" i="1"/>
  <c r="AC657" i="1"/>
  <c r="AB657" i="1"/>
  <c r="AA657" i="1"/>
  <c r="Z657" i="1"/>
  <c r="Y657" i="1"/>
  <c r="X657" i="1"/>
  <c r="W657" i="1"/>
  <c r="V657" i="1"/>
  <c r="U657" i="1"/>
  <c r="T657" i="1"/>
  <c r="AJ657" i="1" s="1"/>
  <c r="AK657" i="1" s="1"/>
  <c r="S657" i="1"/>
  <c r="O657" i="1"/>
  <c r="AO656" i="1"/>
  <c r="AN656" i="1"/>
  <c r="AM656" i="1"/>
  <c r="AI656" i="1"/>
  <c r="AH656" i="1"/>
  <c r="AG656" i="1"/>
  <c r="AF656" i="1"/>
  <c r="AE656" i="1"/>
  <c r="AD656" i="1"/>
  <c r="AC656" i="1"/>
  <c r="AB656" i="1"/>
  <c r="AA656" i="1"/>
  <c r="Z656" i="1"/>
  <c r="Y656" i="1"/>
  <c r="X656" i="1"/>
  <c r="W656" i="1"/>
  <c r="V656" i="1"/>
  <c r="U656" i="1"/>
  <c r="T656" i="1"/>
  <c r="AJ656" i="1" s="1"/>
  <c r="AK656" i="1" s="1"/>
  <c r="S656" i="1"/>
  <c r="O656" i="1"/>
  <c r="AO655" i="1"/>
  <c r="AN655" i="1"/>
  <c r="AM655" i="1"/>
  <c r="AI655" i="1"/>
  <c r="AH655" i="1"/>
  <c r="AG655" i="1"/>
  <c r="AF655" i="1"/>
  <c r="AE655" i="1"/>
  <c r="AD655" i="1"/>
  <c r="AC655" i="1"/>
  <c r="AB655" i="1"/>
  <c r="AA655" i="1"/>
  <c r="Z655" i="1"/>
  <c r="Y655" i="1"/>
  <c r="X655" i="1"/>
  <c r="W655" i="1"/>
  <c r="V655" i="1"/>
  <c r="U655" i="1"/>
  <c r="T655" i="1"/>
  <c r="AJ655" i="1" s="1"/>
  <c r="AK655" i="1" s="1"/>
  <c r="S655" i="1"/>
  <c r="O655" i="1"/>
  <c r="AO654" i="1"/>
  <c r="AN654" i="1"/>
  <c r="AM654" i="1"/>
  <c r="AI654" i="1"/>
  <c r="AH654" i="1"/>
  <c r="AG654" i="1"/>
  <c r="AF654" i="1"/>
  <c r="AE654" i="1"/>
  <c r="AD654" i="1"/>
  <c r="AC654" i="1"/>
  <c r="AB654" i="1"/>
  <c r="AA654" i="1"/>
  <c r="Z654" i="1"/>
  <c r="Y654" i="1"/>
  <c r="X654" i="1"/>
  <c r="W654" i="1"/>
  <c r="V654" i="1"/>
  <c r="U654" i="1"/>
  <c r="T654" i="1"/>
  <c r="AJ654" i="1" s="1"/>
  <c r="AK654" i="1" s="1"/>
  <c r="S654" i="1"/>
  <c r="O654" i="1"/>
  <c r="AO653" i="1"/>
  <c r="AN653" i="1"/>
  <c r="AM653" i="1"/>
  <c r="AI653" i="1"/>
  <c r="AH653" i="1"/>
  <c r="AG653" i="1"/>
  <c r="AF653" i="1"/>
  <c r="AE653" i="1"/>
  <c r="AD653" i="1"/>
  <c r="AC653" i="1"/>
  <c r="AB653" i="1"/>
  <c r="AA653" i="1"/>
  <c r="Z653" i="1"/>
  <c r="Y653" i="1"/>
  <c r="X653" i="1"/>
  <c r="W653" i="1"/>
  <c r="V653" i="1"/>
  <c r="U653" i="1"/>
  <c r="T653" i="1"/>
  <c r="AJ653" i="1" s="1"/>
  <c r="AK653" i="1" s="1"/>
  <c r="S653" i="1"/>
  <c r="O653" i="1"/>
  <c r="AO652" i="1"/>
  <c r="AN652" i="1"/>
  <c r="AM652" i="1"/>
  <c r="AI652" i="1"/>
  <c r="AH652" i="1"/>
  <c r="AG652" i="1"/>
  <c r="AF652" i="1"/>
  <c r="AE652" i="1"/>
  <c r="AD652" i="1"/>
  <c r="AC652" i="1"/>
  <c r="AB652" i="1"/>
  <c r="AA652" i="1"/>
  <c r="Z652" i="1"/>
  <c r="Y652" i="1"/>
  <c r="X652" i="1"/>
  <c r="W652" i="1"/>
  <c r="V652" i="1"/>
  <c r="U652" i="1"/>
  <c r="T652" i="1"/>
  <c r="AJ652" i="1" s="1"/>
  <c r="AK652" i="1" s="1"/>
  <c r="S652" i="1"/>
  <c r="O652" i="1"/>
  <c r="AO651" i="1"/>
  <c r="AN651" i="1"/>
  <c r="AM651" i="1"/>
  <c r="AI651" i="1"/>
  <c r="AH651" i="1"/>
  <c r="AG651" i="1"/>
  <c r="AF651" i="1"/>
  <c r="AE651" i="1"/>
  <c r="AD651" i="1"/>
  <c r="AC651" i="1"/>
  <c r="AB651" i="1"/>
  <c r="AA651" i="1"/>
  <c r="Z651" i="1"/>
  <c r="Y651" i="1"/>
  <c r="X651" i="1"/>
  <c r="W651" i="1"/>
  <c r="V651" i="1"/>
  <c r="U651" i="1"/>
  <c r="T651" i="1"/>
  <c r="AJ651" i="1" s="1"/>
  <c r="AK651" i="1" s="1"/>
  <c r="S651" i="1"/>
  <c r="O651" i="1"/>
  <c r="AO650" i="1"/>
  <c r="AN650" i="1"/>
  <c r="AM650" i="1"/>
  <c r="AI650" i="1"/>
  <c r="AH650" i="1"/>
  <c r="AG650" i="1"/>
  <c r="AF650" i="1"/>
  <c r="AE650" i="1"/>
  <c r="AD650" i="1"/>
  <c r="AC650" i="1"/>
  <c r="AB650" i="1"/>
  <c r="AA650" i="1"/>
  <c r="Z650" i="1"/>
  <c r="Y650" i="1"/>
  <c r="X650" i="1"/>
  <c r="W650" i="1"/>
  <c r="V650" i="1"/>
  <c r="U650" i="1"/>
  <c r="T650" i="1"/>
  <c r="AJ650" i="1" s="1"/>
  <c r="AK650" i="1" s="1"/>
  <c r="S650" i="1"/>
  <c r="O650" i="1"/>
  <c r="AO649" i="1"/>
  <c r="AN649" i="1"/>
  <c r="AM649" i="1"/>
  <c r="AI649" i="1"/>
  <c r="AH649" i="1"/>
  <c r="AG649" i="1"/>
  <c r="AF649" i="1"/>
  <c r="AE649" i="1"/>
  <c r="AD649" i="1"/>
  <c r="AC649" i="1"/>
  <c r="AB649" i="1"/>
  <c r="AA649" i="1"/>
  <c r="Z649" i="1"/>
  <c r="Y649" i="1"/>
  <c r="X649" i="1"/>
  <c r="W649" i="1"/>
  <c r="V649" i="1"/>
  <c r="U649" i="1"/>
  <c r="T649" i="1"/>
  <c r="AJ649" i="1" s="1"/>
  <c r="AK649" i="1" s="1"/>
  <c r="S649" i="1"/>
  <c r="O649" i="1"/>
  <c r="AO648" i="1"/>
  <c r="AN648" i="1"/>
  <c r="AM648" i="1"/>
  <c r="AI648" i="1"/>
  <c r="AH648" i="1"/>
  <c r="AG648" i="1"/>
  <c r="AF648" i="1"/>
  <c r="AE648" i="1"/>
  <c r="AD648" i="1"/>
  <c r="AC648" i="1"/>
  <c r="AB648" i="1"/>
  <c r="AA648" i="1"/>
  <c r="Z648" i="1"/>
  <c r="Y648" i="1"/>
  <c r="X648" i="1"/>
  <c r="W648" i="1"/>
  <c r="V648" i="1"/>
  <c r="U648" i="1"/>
  <c r="T648" i="1"/>
  <c r="AJ648" i="1" s="1"/>
  <c r="AK648" i="1" s="1"/>
  <c r="S648" i="1"/>
  <c r="O648" i="1"/>
  <c r="AO647" i="1"/>
  <c r="AN647" i="1"/>
  <c r="AM647" i="1"/>
  <c r="AI647" i="1"/>
  <c r="AH647" i="1"/>
  <c r="AG647" i="1"/>
  <c r="AF647" i="1"/>
  <c r="AE647" i="1"/>
  <c r="AD647" i="1"/>
  <c r="AC647" i="1"/>
  <c r="AB647" i="1"/>
  <c r="AA647" i="1"/>
  <c r="Z647" i="1"/>
  <c r="Y647" i="1"/>
  <c r="X647" i="1"/>
  <c r="W647" i="1"/>
  <c r="V647" i="1"/>
  <c r="U647" i="1"/>
  <c r="T647" i="1"/>
  <c r="AJ647" i="1" s="1"/>
  <c r="AK647" i="1" s="1"/>
  <c r="S647" i="1"/>
  <c r="O647" i="1"/>
  <c r="AO646" i="1"/>
  <c r="AN646" i="1"/>
  <c r="AM646" i="1"/>
  <c r="AI646" i="1"/>
  <c r="AH646" i="1"/>
  <c r="AG646" i="1"/>
  <c r="AF646" i="1"/>
  <c r="AE646" i="1"/>
  <c r="AD646" i="1"/>
  <c r="AC646" i="1"/>
  <c r="AB646" i="1"/>
  <c r="AA646" i="1"/>
  <c r="Z646" i="1"/>
  <c r="Y646" i="1"/>
  <c r="X646" i="1"/>
  <c r="W646" i="1"/>
  <c r="V646" i="1"/>
  <c r="U646" i="1"/>
  <c r="T646" i="1"/>
  <c r="AJ646" i="1" s="1"/>
  <c r="AK646" i="1" s="1"/>
  <c r="S646" i="1"/>
  <c r="O646" i="1"/>
  <c r="AO645" i="1"/>
  <c r="AN645" i="1"/>
  <c r="AM645" i="1"/>
  <c r="AI645" i="1"/>
  <c r="AH645" i="1"/>
  <c r="AG645" i="1"/>
  <c r="AF645" i="1"/>
  <c r="AE645" i="1"/>
  <c r="AD645" i="1"/>
  <c r="AC645" i="1"/>
  <c r="AB645" i="1"/>
  <c r="AA645" i="1"/>
  <c r="Z645" i="1"/>
  <c r="Y645" i="1"/>
  <c r="X645" i="1"/>
  <c r="W645" i="1"/>
  <c r="V645" i="1"/>
  <c r="U645" i="1"/>
  <c r="T645" i="1"/>
  <c r="AJ645" i="1" s="1"/>
  <c r="AK645" i="1" s="1"/>
  <c r="S645" i="1"/>
  <c r="O645" i="1"/>
  <c r="AO644" i="1"/>
  <c r="AN644" i="1"/>
  <c r="AM644" i="1"/>
  <c r="AI644" i="1"/>
  <c r="AH644" i="1"/>
  <c r="AG644" i="1"/>
  <c r="AF644" i="1"/>
  <c r="AE644" i="1"/>
  <c r="AD644" i="1"/>
  <c r="AC644" i="1"/>
  <c r="AB644" i="1"/>
  <c r="AA644" i="1"/>
  <c r="Z644" i="1"/>
  <c r="Y644" i="1"/>
  <c r="X644" i="1"/>
  <c r="W644" i="1"/>
  <c r="V644" i="1"/>
  <c r="U644" i="1"/>
  <c r="T644" i="1"/>
  <c r="AJ644" i="1" s="1"/>
  <c r="AK644" i="1" s="1"/>
  <c r="S644" i="1"/>
  <c r="O644" i="1"/>
  <c r="AO643" i="1"/>
  <c r="AN643" i="1"/>
  <c r="AM643" i="1"/>
  <c r="AI643" i="1"/>
  <c r="AH643" i="1"/>
  <c r="AG643" i="1"/>
  <c r="AF643" i="1"/>
  <c r="AE643" i="1"/>
  <c r="AD643" i="1"/>
  <c r="AC643" i="1"/>
  <c r="AB643" i="1"/>
  <c r="AA643" i="1"/>
  <c r="Z643" i="1"/>
  <c r="Y643" i="1"/>
  <c r="X643" i="1"/>
  <c r="W643" i="1"/>
  <c r="V643" i="1"/>
  <c r="U643" i="1"/>
  <c r="T643" i="1"/>
  <c r="AJ643" i="1" s="1"/>
  <c r="AK643" i="1" s="1"/>
  <c r="S643" i="1"/>
  <c r="O643" i="1"/>
  <c r="AO642" i="1"/>
  <c r="AN642" i="1"/>
  <c r="AM642" i="1"/>
  <c r="AI642" i="1"/>
  <c r="AH642" i="1"/>
  <c r="AG642" i="1"/>
  <c r="AF642" i="1"/>
  <c r="AE642" i="1"/>
  <c r="AD642" i="1"/>
  <c r="AC642" i="1"/>
  <c r="AB642" i="1"/>
  <c r="AA642" i="1"/>
  <c r="Z642" i="1"/>
  <c r="Y642" i="1"/>
  <c r="X642" i="1"/>
  <c r="W642" i="1"/>
  <c r="V642" i="1"/>
  <c r="U642" i="1"/>
  <c r="T642" i="1"/>
  <c r="AJ642" i="1" s="1"/>
  <c r="AK642" i="1" s="1"/>
  <c r="S642" i="1"/>
  <c r="O642" i="1"/>
  <c r="AO641" i="1"/>
  <c r="AN641" i="1"/>
  <c r="AM641" i="1"/>
  <c r="AI641" i="1"/>
  <c r="AH641" i="1"/>
  <c r="AG641" i="1"/>
  <c r="AF641" i="1"/>
  <c r="AE641" i="1"/>
  <c r="AD641" i="1"/>
  <c r="AC641" i="1"/>
  <c r="AB641" i="1"/>
  <c r="AA641" i="1"/>
  <c r="Z641" i="1"/>
  <c r="Y641" i="1"/>
  <c r="X641" i="1"/>
  <c r="W641" i="1"/>
  <c r="V641" i="1"/>
  <c r="U641" i="1"/>
  <c r="T641" i="1"/>
  <c r="AJ641" i="1" s="1"/>
  <c r="AK641" i="1" s="1"/>
  <c r="S641" i="1"/>
  <c r="O641" i="1"/>
  <c r="AO640" i="1"/>
  <c r="AN640" i="1"/>
  <c r="AM640" i="1"/>
  <c r="AI640" i="1"/>
  <c r="AH640" i="1"/>
  <c r="AG640" i="1"/>
  <c r="AF640" i="1"/>
  <c r="AE640" i="1"/>
  <c r="AD640" i="1"/>
  <c r="AC640" i="1"/>
  <c r="AB640" i="1"/>
  <c r="AA640" i="1"/>
  <c r="Z640" i="1"/>
  <c r="Y640" i="1"/>
  <c r="X640" i="1"/>
  <c r="W640" i="1"/>
  <c r="V640" i="1"/>
  <c r="U640" i="1"/>
  <c r="T640" i="1"/>
  <c r="AJ640" i="1" s="1"/>
  <c r="AK640" i="1" s="1"/>
  <c r="S640" i="1"/>
  <c r="O640" i="1"/>
  <c r="AO639" i="1"/>
  <c r="AN639" i="1"/>
  <c r="AM639" i="1"/>
  <c r="AI639" i="1"/>
  <c r="AH639" i="1"/>
  <c r="AG639" i="1"/>
  <c r="AF639" i="1"/>
  <c r="AE639" i="1"/>
  <c r="AD639" i="1"/>
  <c r="AC639" i="1"/>
  <c r="AB639" i="1"/>
  <c r="AA639" i="1"/>
  <c r="Z639" i="1"/>
  <c r="Y639" i="1"/>
  <c r="X639" i="1"/>
  <c r="W639" i="1"/>
  <c r="V639" i="1"/>
  <c r="U639" i="1"/>
  <c r="T639" i="1"/>
  <c r="AJ639" i="1" s="1"/>
  <c r="AK639" i="1" s="1"/>
  <c r="S639" i="1"/>
  <c r="O639" i="1"/>
  <c r="AO638" i="1"/>
  <c r="AN638" i="1"/>
  <c r="AM638" i="1"/>
  <c r="AI638" i="1"/>
  <c r="AH638" i="1"/>
  <c r="AG638" i="1"/>
  <c r="AF638" i="1"/>
  <c r="AE638" i="1"/>
  <c r="AD638" i="1"/>
  <c r="AC638" i="1"/>
  <c r="AB638" i="1"/>
  <c r="AA638" i="1"/>
  <c r="Z638" i="1"/>
  <c r="Y638" i="1"/>
  <c r="X638" i="1"/>
  <c r="W638" i="1"/>
  <c r="V638" i="1"/>
  <c r="U638" i="1"/>
  <c r="T638" i="1"/>
  <c r="AJ638" i="1" s="1"/>
  <c r="AK638" i="1" s="1"/>
  <c r="S638" i="1"/>
  <c r="O638" i="1"/>
  <c r="AO637" i="1"/>
  <c r="AN637" i="1"/>
  <c r="AM637" i="1"/>
  <c r="AI637" i="1"/>
  <c r="AH637" i="1"/>
  <c r="AG637" i="1"/>
  <c r="AF637" i="1"/>
  <c r="AE637" i="1"/>
  <c r="AD637" i="1"/>
  <c r="AC637" i="1"/>
  <c r="AB637" i="1"/>
  <c r="AA637" i="1"/>
  <c r="Z637" i="1"/>
  <c r="Y637" i="1"/>
  <c r="X637" i="1"/>
  <c r="W637" i="1"/>
  <c r="V637" i="1"/>
  <c r="U637" i="1"/>
  <c r="T637" i="1"/>
  <c r="AJ637" i="1" s="1"/>
  <c r="AK637" i="1" s="1"/>
  <c r="S637" i="1"/>
  <c r="O637" i="1"/>
  <c r="AO636" i="1"/>
  <c r="AN636" i="1"/>
  <c r="AM636" i="1"/>
  <c r="AI636" i="1"/>
  <c r="AH636" i="1"/>
  <c r="AG636" i="1"/>
  <c r="AF636" i="1"/>
  <c r="AE636" i="1"/>
  <c r="AD636" i="1"/>
  <c r="AC636" i="1"/>
  <c r="AB636" i="1"/>
  <c r="AA636" i="1"/>
  <c r="Z636" i="1"/>
  <c r="Y636" i="1"/>
  <c r="X636" i="1"/>
  <c r="W636" i="1"/>
  <c r="V636" i="1"/>
  <c r="U636" i="1"/>
  <c r="T636" i="1"/>
  <c r="AJ636" i="1" s="1"/>
  <c r="AK636" i="1" s="1"/>
  <c r="S636" i="1"/>
  <c r="O636" i="1"/>
  <c r="AO635" i="1"/>
  <c r="AN635" i="1"/>
  <c r="AM635" i="1"/>
  <c r="AI635" i="1"/>
  <c r="AH635" i="1"/>
  <c r="AG635" i="1"/>
  <c r="AF635" i="1"/>
  <c r="AE635" i="1"/>
  <c r="AD635" i="1"/>
  <c r="AC635" i="1"/>
  <c r="AB635" i="1"/>
  <c r="AA635" i="1"/>
  <c r="Z635" i="1"/>
  <c r="Y635" i="1"/>
  <c r="X635" i="1"/>
  <c r="W635" i="1"/>
  <c r="V635" i="1"/>
  <c r="U635" i="1"/>
  <c r="T635" i="1"/>
  <c r="AJ635" i="1" s="1"/>
  <c r="AK635" i="1" s="1"/>
  <c r="S635" i="1"/>
  <c r="O635" i="1"/>
  <c r="AO634" i="1"/>
  <c r="AN634" i="1"/>
  <c r="AM634" i="1"/>
  <c r="AI634" i="1"/>
  <c r="AH634" i="1"/>
  <c r="AG634" i="1"/>
  <c r="AF634" i="1"/>
  <c r="AE634" i="1"/>
  <c r="AD634" i="1"/>
  <c r="AC634" i="1"/>
  <c r="AB634" i="1"/>
  <c r="AA634" i="1"/>
  <c r="Z634" i="1"/>
  <c r="Y634" i="1"/>
  <c r="X634" i="1"/>
  <c r="W634" i="1"/>
  <c r="V634" i="1"/>
  <c r="U634" i="1"/>
  <c r="T634" i="1"/>
  <c r="AJ634" i="1" s="1"/>
  <c r="AK634" i="1" s="1"/>
  <c r="S634" i="1"/>
  <c r="O634" i="1"/>
  <c r="AO633" i="1"/>
  <c r="AN633" i="1"/>
  <c r="AM633" i="1"/>
  <c r="AI633" i="1"/>
  <c r="AH633" i="1"/>
  <c r="AG633" i="1"/>
  <c r="AF633" i="1"/>
  <c r="AE633" i="1"/>
  <c r="AD633" i="1"/>
  <c r="AC633" i="1"/>
  <c r="AB633" i="1"/>
  <c r="AA633" i="1"/>
  <c r="Z633" i="1"/>
  <c r="Y633" i="1"/>
  <c r="X633" i="1"/>
  <c r="W633" i="1"/>
  <c r="V633" i="1"/>
  <c r="U633" i="1"/>
  <c r="T633" i="1"/>
  <c r="AJ633" i="1" s="1"/>
  <c r="AK633" i="1" s="1"/>
  <c r="S633" i="1"/>
  <c r="O633" i="1"/>
  <c r="AO632" i="1"/>
  <c r="AN632" i="1"/>
  <c r="AM632" i="1"/>
  <c r="AI632" i="1"/>
  <c r="AH632" i="1"/>
  <c r="AG632" i="1"/>
  <c r="AF632" i="1"/>
  <c r="AE632" i="1"/>
  <c r="AD632" i="1"/>
  <c r="AC632" i="1"/>
  <c r="AB632" i="1"/>
  <c r="AA632" i="1"/>
  <c r="Z632" i="1"/>
  <c r="Y632" i="1"/>
  <c r="X632" i="1"/>
  <c r="W632" i="1"/>
  <c r="V632" i="1"/>
  <c r="U632" i="1"/>
  <c r="T632" i="1"/>
  <c r="AJ632" i="1" s="1"/>
  <c r="AK632" i="1" s="1"/>
  <c r="S632" i="1"/>
  <c r="O632" i="1"/>
  <c r="AO631" i="1"/>
  <c r="AN631" i="1"/>
  <c r="AM631" i="1"/>
  <c r="AI631" i="1"/>
  <c r="AH631" i="1"/>
  <c r="AG631" i="1"/>
  <c r="AF631" i="1"/>
  <c r="AE631" i="1"/>
  <c r="AD631" i="1"/>
  <c r="AC631" i="1"/>
  <c r="AB631" i="1"/>
  <c r="AA631" i="1"/>
  <c r="Z631" i="1"/>
  <c r="Y631" i="1"/>
  <c r="X631" i="1"/>
  <c r="W631" i="1"/>
  <c r="V631" i="1"/>
  <c r="U631" i="1"/>
  <c r="T631" i="1"/>
  <c r="AJ631" i="1" s="1"/>
  <c r="AK631" i="1" s="1"/>
  <c r="S631" i="1"/>
  <c r="O631" i="1"/>
  <c r="AO630" i="1"/>
  <c r="AN630" i="1"/>
  <c r="AM630" i="1"/>
  <c r="AI630" i="1"/>
  <c r="AH630" i="1"/>
  <c r="AG630" i="1"/>
  <c r="AF630" i="1"/>
  <c r="AE630" i="1"/>
  <c r="AD630" i="1"/>
  <c r="AC630" i="1"/>
  <c r="AB630" i="1"/>
  <c r="AA630" i="1"/>
  <c r="Z630" i="1"/>
  <c r="Y630" i="1"/>
  <c r="X630" i="1"/>
  <c r="W630" i="1"/>
  <c r="V630" i="1"/>
  <c r="U630" i="1"/>
  <c r="T630" i="1"/>
  <c r="AJ630" i="1" s="1"/>
  <c r="AK630" i="1" s="1"/>
  <c r="S630" i="1"/>
  <c r="O630" i="1"/>
  <c r="AO629" i="1"/>
  <c r="AN629" i="1"/>
  <c r="AM629" i="1"/>
  <c r="AI629" i="1"/>
  <c r="AH629" i="1"/>
  <c r="AG629" i="1"/>
  <c r="AF629" i="1"/>
  <c r="AE629" i="1"/>
  <c r="AD629" i="1"/>
  <c r="AC629" i="1"/>
  <c r="AB629" i="1"/>
  <c r="AA629" i="1"/>
  <c r="Z629" i="1"/>
  <c r="Y629" i="1"/>
  <c r="X629" i="1"/>
  <c r="W629" i="1"/>
  <c r="V629" i="1"/>
  <c r="U629" i="1"/>
  <c r="T629" i="1"/>
  <c r="AJ629" i="1" s="1"/>
  <c r="AK629" i="1" s="1"/>
  <c r="S629" i="1"/>
  <c r="O629" i="1"/>
  <c r="AO628" i="1"/>
  <c r="AN628" i="1"/>
  <c r="AM628" i="1"/>
  <c r="AI628" i="1"/>
  <c r="AH628" i="1"/>
  <c r="AG628" i="1"/>
  <c r="AF628" i="1"/>
  <c r="AE628" i="1"/>
  <c r="AD628" i="1"/>
  <c r="AC628" i="1"/>
  <c r="AB628" i="1"/>
  <c r="AA628" i="1"/>
  <c r="Z628" i="1"/>
  <c r="Y628" i="1"/>
  <c r="X628" i="1"/>
  <c r="W628" i="1"/>
  <c r="V628" i="1"/>
  <c r="U628" i="1"/>
  <c r="T628" i="1"/>
  <c r="AJ628" i="1" s="1"/>
  <c r="AK628" i="1" s="1"/>
  <c r="S628" i="1"/>
  <c r="O628" i="1"/>
  <c r="AO627" i="1"/>
  <c r="AN627" i="1"/>
  <c r="AM627" i="1"/>
  <c r="AI627" i="1"/>
  <c r="AH627" i="1"/>
  <c r="AG627" i="1"/>
  <c r="AF627" i="1"/>
  <c r="AE627" i="1"/>
  <c r="AD627" i="1"/>
  <c r="AC627" i="1"/>
  <c r="AB627" i="1"/>
  <c r="AA627" i="1"/>
  <c r="Z627" i="1"/>
  <c r="Y627" i="1"/>
  <c r="X627" i="1"/>
  <c r="W627" i="1"/>
  <c r="V627" i="1"/>
  <c r="U627" i="1"/>
  <c r="T627" i="1"/>
  <c r="AJ627" i="1" s="1"/>
  <c r="AK627" i="1" s="1"/>
  <c r="S627" i="1"/>
  <c r="O627" i="1"/>
  <c r="AO626" i="1"/>
  <c r="AN626" i="1"/>
  <c r="AM626" i="1"/>
  <c r="AI626" i="1"/>
  <c r="AH626" i="1"/>
  <c r="AG626" i="1"/>
  <c r="AF626" i="1"/>
  <c r="AE626" i="1"/>
  <c r="AD626" i="1"/>
  <c r="AC626" i="1"/>
  <c r="AB626" i="1"/>
  <c r="AA626" i="1"/>
  <c r="Z626" i="1"/>
  <c r="Y626" i="1"/>
  <c r="X626" i="1"/>
  <c r="W626" i="1"/>
  <c r="V626" i="1"/>
  <c r="U626" i="1"/>
  <c r="T626" i="1"/>
  <c r="AJ626" i="1" s="1"/>
  <c r="AK626" i="1" s="1"/>
  <c r="S626" i="1"/>
  <c r="O626" i="1"/>
  <c r="AO625" i="1"/>
  <c r="AN625" i="1"/>
  <c r="AM625" i="1"/>
  <c r="AI625" i="1"/>
  <c r="AH625" i="1"/>
  <c r="AG625" i="1"/>
  <c r="AF625" i="1"/>
  <c r="AE625" i="1"/>
  <c r="AD625" i="1"/>
  <c r="AC625" i="1"/>
  <c r="AB625" i="1"/>
  <c r="AA625" i="1"/>
  <c r="Z625" i="1"/>
  <c r="Y625" i="1"/>
  <c r="X625" i="1"/>
  <c r="W625" i="1"/>
  <c r="V625" i="1"/>
  <c r="U625" i="1"/>
  <c r="T625" i="1"/>
  <c r="AJ625" i="1" s="1"/>
  <c r="AK625" i="1" s="1"/>
  <c r="S625" i="1"/>
  <c r="O625" i="1"/>
  <c r="AO624" i="1"/>
  <c r="AN624" i="1"/>
  <c r="AM624" i="1"/>
  <c r="AI624" i="1"/>
  <c r="AH624" i="1"/>
  <c r="AG624" i="1"/>
  <c r="AF624" i="1"/>
  <c r="AE624" i="1"/>
  <c r="AD624" i="1"/>
  <c r="AC624" i="1"/>
  <c r="AB624" i="1"/>
  <c r="AA624" i="1"/>
  <c r="Z624" i="1"/>
  <c r="Y624" i="1"/>
  <c r="X624" i="1"/>
  <c r="W624" i="1"/>
  <c r="V624" i="1"/>
  <c r="U624" i="1"/>
  <c r="T624" i="1"/>
  <c r="AJ624" i="1" s="1"/>
  <c r="AK624" i="1" s="1"/>
  <c r="S624" i="1"/>
  <c r="O624" i="1"/>
  <c r="AO623" i="1"/>
  <c r="AN623" i="1"/>
  <c r="AM623" i="1"/>
  <c r="AI623" i="1"/>
  <c r="AH623" i="1"/>
  <c r="AG623" i="1"/>
  <c r="AF623" i="1"/>
  <c r="AE623" i="1"/>
  <c r="AD623" i="1"/>
  <c r="AC623" i="1"/>
  <c r="AB623" i="1"/>
  <c r="AA623" i="1"/>
  <c r="Z623" i="1"/>
  <c r="Y623" i="1"/>
  <c r="X623" i="1"/>
  <c r="W623" i="1"/>
  <c r="V623" i="1"/>
  <c r="U623" i="1"/>
  <c r="T623" i="1"/>
  <c r="AJ623" i="1" s="1"/>
  <c r="AK623" i="1" s="1"/>
  <c r="S623" i="1"/>
  <c r="O623" i="1"/>
  <c r="AO622" i="1"/>
  <c r="AN622" i="1"/>
  <c r="AM622" i="1"/>
  <c r="AI622" i="1"/>
  <c r="AH622" i="1"/>
  <c r="AG622" i="1"/>
  <c r="AF622" i="1"/>
  <c r="AE622" i="1"/>
  <c r="AD622" i="1"/>
  <c r="AC622" i="1"/>
  <c r="AB622" i="1"/>
  <c r="AA622" i="1"/>
  <c r="Z622" i="1"/>
  <c r="Y622" i="1"/>
  <c r="X622" i="1"/>
  <c r="W622" i="1"/>
  <c r="V622" i="1"/>
  <c r="U622" i="1"/>
  <c r="T622" i="1"/>
  <c r="AJ622" i="1" s="1"/>
  <c r="AK622" i="1" s="1"/>
  <c r="S622" i="1"/>
  <c r="O622" i="1"/>
  <c r="AO621" i="1"/>
  <c r="AN621" i="1"/>
  <c r="AM621" i="1"/>
  <c r="AI621" i="1"/>
  <c r="AH621" i="1"/>
  <c r="AG621" i="1"/>
  <c r="AF621" i="1"/>
  <c r="AE621" i="1"/>
  <c r="AD621" i="1"/>
  <c r="AC621" i="1"/>
  <c r="AB621" i="1"/>
  <c r="AA621" i="1"/>
  <c r="Z621" i="1"/>
  <c r="Y621" i="1"/>
  <c r="X621" i="1"/>
  <c r="W621" i="1"/>
  <c r="V621" i="1"/>
  <c r="U621" i="1"/>
  <c r="T621" i="1"/>
  <c r="AJ621" i="1" s="1"/>
  <c r="AK621" i="1" s="1"/>
  <c r="S621" i="1"/>
  <c r="O621" i="1"/>
  <c r="AO620" i="1"/>
  <c r="AN620" i="1"/>
  <c r="AM620" i="1"/>
  <c r="AI620" i="1"/>
  <c r="AH620" i="1"/>
  <c r="AG620" i="1"/>
  <c r="AF620" i="1"/>
  <c r="AE620" i="1"/>
  <c r="AD620" i="1"/>
  <c r="AC620" i="1"/>
  <c r="AB620" i="1"/>
  <c r="AA620" i="1"/>
  <c r="Z620" i="1"/>
  <c r="Y620" i="1"/>
  <c r="X620" i="1"/>
  <c r="W620" i="1"/>
  <c r="V620" i="1"/>
  <c r="U620" i="1"/>
  <c r="T620" i="1"/>
  <c r="AJ620" i="1" s="1"/>
  <c r="AK620" i="1" s="1"/>
  <c r="S620" i="1"/>
  <c r="O620" i="1"/>
  <c r="AO619" i="1"/>
  <c r="AN619" i="1"/>
  <c r="AM619" i="1"/>
  <c r="AI619" i="1"/>
  <c r="AH619" i="1"/>
  <c r="AG619" i="1"/>
  <c r="AF619" i="1"/>
  <c r="AE619" i="1"/>
  <c r="AD619" i="1"/>
  <c r="AC619" i="1"/>
  <c r="AB619" i="1"/>
  <c r="AA619" i="1"/>
  <c r="Z619" i="1"/>
  <c r="Y619" i="1"/>
  <c r="X619" i="1"/>
  <c r="W619" i="1"/>
  <c r="V619" i="1"/>
  <c r="U619" i="1"/>
  <c r="T619" i="1"/>
  <c r="AJ619" i="1" s="1"/>
  <c r="AK619" i="1" s="1"/>
  <c r="S619" i="1"/>
  <c r="O619" i="1"/>
  <c r="AO618" i="1"/>
  <c r="AN618" i="1"/>
  <c r="AM618" i="1"/>
  <c r="AI618" i="1"/>
  <c r="AH618" i="1"/>
  <c r="AG618" i="1"/>
  <c r="AF618" i="1"/>
  <c r="AE618" i="1"/>
  <c r="AD618" i="1"/>
  <c r="AC618" i="1"/>
  <c r="AB618" i="1"/>
  <c r="AA618" i="1"/>
  <c r="Z618" i="1"/>
  <c r="Y618" i="1"/>
  <c r="X618" i="1"/>
  <c r="W618" i="1"/>
  <c r="V618" i="1"/>
  <c r="U618" i="1"/>
  <c r="T618" i="1"/>
  <c r="AJ618" i="1" s="1"/>
  <c r="AK618" i="1" s="1"/>
  <c r="S618" i="1"/>
  <c r="O618" i="1"/>
  <c r="AO617" i="1"/>
  <c r="AN617" i="1"/>
  <c r="AM617" i="1"/>
  <c r="AI617" i="1"/>
  <c r="AH617" i="1"/>
  <c r="AG617" i="1"/>
  <c r="AF617" i="1"/>
  <c r="AE617" i="1"/>
  <c r="AD617" i="1"/>
  <c r="AC617" i="1"/>
  <c r="AB617" i="1"/>
  <c r="AA617" i="1"/>
  <c r="Z617" i="1"/>
  <c r="Y617" i="1"/>
  <c r="X617" i="1"/>
  <c r="W617" i="1"/>
  <c r="V617" i="1"/>
  <c r="U617" i="1"/>
  <c r="T617" i="1"/>
  <c r="AJ617" i="1" s="1"/>
  <c r="AK617" i="1" s="1"/>
  <c r="S617" i="1"/>
  <c r="O617" i="1"/>
  <c r="AO616" i="1"/>
  <c r="AN616" i="1"/>
  <c r="AM616" i="1"/>
  <c r="AI616" i="1"/>
  <c r="AH616" i="1"/>
  <c r="AG616" i="1"/>
  <c r="AF616" i="1"/>
  <c r="AE616" i="1"/>
  <c r="AD616" i="1"/>
  <c r="AC616" i="1"/>
  <c r="AB616" i="1"/>
  <c r="AA616" i="1"/>
  <c r="Z616" i="1"/>
  <c r="Y616" i="1"/>
  <c r="X616" i="1"/>
  <c r="W616" i="1"/>
  <c r="V616" i="1"/>
  <c r="U616" i="1"/>
  <c r="T616" i="1"/>
  <c r="AJ616" i="1" s="1"/>
  <c r="AK616" i="1" s="1"/>
  <c r="S616" i="1"/>
  <c r="O616" i="1"/>
  <c r="AO615" i="1"/>
  <c r="AN615" i="1"/>
  <c r="AM615" i="1"/>
  <c r="AI615" i="1"/>
  <c r="AH615" i="1"/>
  <c r="AG615" i="1"/>
  <c r="AF615" i="1"/>
  <c r="AE615" i="1"/>
  <c r="AD615" i="1"/>
  <c r="AC615" i="1"/>
  <c r="AB615" i="1"/>
  <c r="AA615" i="1"/>
  <c r="Z615" i="1"/>
  <c r="Y615" i="1"/>
  <c r="X615" i="1"/>
  <c r="W615" i="1"/>
  <c r="V615" i="1"/>
  <c r="U615" i="1"/>
  <c r="T615" i="1"/>
  <c r="AJ615" i="1" s="1"/>
  <c r="AK615" i="1" s="1"/>
  <c r="S615" i="1"/>
  <c r="O615" i="1"/>
  <c r="AO614" i="1"/>
  <c r="AN614" i="1"/>
  <c r="AM614" i="1"/>
  <c r="AI614" i="1"/>
  <c r="AH614" i="1"/>
  <c r="AG614" i="1"/>
  <c r="AF614" i="1"/>
  <c r="AE614" i="1"/>
  <c r="AD614" i="1"/>
  <c r="AC614" i="1"/>
  <c r="AB614" i="1"/>
  <c r="AA614" i="1"/>
  <c r="Z614" i="1"/>
  <c r="Y614" i="1"/>
  <c r="X614" i="1"/>
  <c r="W614" i="1"/>
  <c r="V614" i="1"/>
  <c r="U614" i="1"/>
  <c r="T614" i="1"/>
  <c r="AJ614" i="1" s="1"/>
  <c r="AK614" i="1" s="1"/>
  <c r="S614" i="1"/>
  <c r="O614" i="1"/>
  <c r="AO613" i="1"/>
  <c r="AN613" i="1"/>
  <c r="AM613" i="1"/>
  <c r="AI613" i="1"/>
  <c r="AH613" i="1"/>
  <c r="AG613" i="1"/>
  <c r="AF613" i="1"/>
  <c r="AE613" i="1"/>
  <c r="AD613" i="1"/>
  <c r="AC613" i="1"/>
  <c r="AB613" i="1"/>
  <c r="AA613" i="1"/>
  <c r="Z613" i="1"/>
  <c r="Y613" i="1"/>
  <c r="X613" i="1"/>
  <c r="W613" i="1"/>
  <c r="V613" i="1"/>
  <c r="U613" i="1"/>
  <c r="T613" i="1"/>
  <c r="AJ613" i="1" s="1"/>
  <c r="AK613" i="1" s="1"/>
  <c r="S613" i="1"/>
  <c r="O613" i="1"/>
  <c r="AO612" i="1"/>
  <c r="AN612" i="1"/>
  <c r="AM612" i="1"/>
  <c r="AI612" i="1"/>
  <c r="AH612" i="1"/>
  <c r="AG612" i="1"/>
  <c r="AF612" i="1"/>
  <c r="AE612" i="1"/>
  <c r="AD612" i="1"/>
  <c r="AC612" i="1"/>
  <c r="AB612" i="1"/>
  <c r="AA612" i="1"/>
  <c r="Z612" i="1"/>
  <c r="Y612" i="1"/>
  <c r="X612" i="1"/>
  <c r="W612" i="1"/>
  <c r="V612" i="1"/>
  <c r="U612" i="1"/>
  <c r="T612" i="1"/>
  <c r="AJ612" i="1" s="1"/>
  <c r="AK612" i="1" s="1"/>
  <c r="S612" i="1"/>
  <c r="O612" i="1"/>
  <c r="AO611" i="1"/>
  <c r="AN611" i="1"/>
  <c r="AM611" i="1"/>
  <c r="AI611" i="1"/>
  <c r="AH611" i="1"/>
  <c r="AG611" i="1"/>
  <c r="AF611" i="1"/>
  <c r="AE611" i="1"/>
  <c r="AD611" i="1"/>
  <c r="AC611" i="1"/>
  <c r="AB611" i="1"/>
  <c r="AA611" i="1"/>
  <c r="Z611" i="1"/>
  <c r="Y611" i="1"/>
  <c r="X611" i="1"/>
  <c r="W611" i="1"/>
  <c r="V611" i="1"/>
  <c r="U611" i="1"/>
  <c r="T611" i="1"/>
  <c r="AJ611" i="1" s="1"/>
  <c r="AK611" i="1" s="1"/>
  <c r="S611" i="1"/>
  <c r="O611" i="1"/>
  <c r="AO610" i="1"/>
  <c r="AN610" i="1"/>
  <c r="AM610" i="1"/>
  <c r="AI610" i="1"/>
  <c r="AH610" i="1"/>
  <c r="AG610" i="1"/>
  <c r="AF610" i="1"/>
  <c r="AE610" i="1"/>
  <c r="AD610" i="1"/>
  <c r="AC610" i="1"/>
  <c r="AB610" i="1"/>
  <c r="AA610" i="1"/>
  <c r="Z610" i="1"/>
  <c r="Y610" i="1"/>
  <c r="X610" i="1"/>
  <c r="W610" i="1"/>
  <c r="V610" i="1"/>
  <c r="U610" i="1"/>
  <c r="T610" i="1"/>
  <c r="AJ610" i="1" s="1"/>
  <c r="AK610" i="1" s="1"/>
  <c r="S610" i="1"/>
  <c r="O610" i="1"/>
  <c r="AO609" i="1"/>
  <c r="AN609" i="1"/>
  <c r="AM609" i="1"/>
  <c r="AI609" i="1"/>
  <c r="AH609" i="1"/>
  <c r="AG609" i="1"/>
  <c r="AF609" i="1"/>
  <c r="AE609" i="1"/>
  <c r="AD609" i="1"/>
  <c r="AC609" i="1"/>
  <c r="AB609" i="1"/>
  <c r="AA609" i="1"/>
  <c r="Z609" i="1"/>
  <c r="Y609" i="1"/>
  <c r="X609" i="1"/>
  <c r="W609" i="1"/>
  <c r="V609" i="1"/>
  <c r="U609" i="1"/>
  <c r="T609" i="1"/>
  <c r="AJ609" i="1" s="1"/>
  <c r="AK609" i="1" s="1"/>
  <c r="S609" i="1"/>
  <c r="O609" i="1"/>
  <c r="AO608" i="1"/>
  <c r="AN608" i="1"/>
  <c r="AM608" i="1"/>
  <c r="AI608" i="1"/>
  <c r="AH608" i="1"/>
  <c r="AG608" i="1"/>
  <c r="AF608" i="1"/>
  <c r="AE608" i="1"/>
  <c r="AD608" i="1"/>
  <c r="AC608" i="1"/>
  <c r="AB608" i="1"/>
  <c r="AA608" i="1"/>
  <c r="Z608" i="1"/>
  <c r="Y608" i="1"/>
  <c r="X608" i="1"/>
  <c r="W608" i="1"/>
  <c r="V608" i="1"/>
  <c r="U608" i="1"/>
  <c r="T608" i="1"/>
  <c r="AJ608" i="1" s="1"/>
  <c r="AK608" i="1" s="1"/>
  <c r="S608" i="1"/>
  <c r="O608" i="1"/>
  <c r="AO607" i="1"/>
  <c r="AN607" i="1"/>
  <c r="AM607" i="1"/>
  <c r="AI607" i="1"/>
  <c r="AH607" i="1"/>
  <c r="AG607" i="1"/>
  <c r="AF607" i="1"/>
  <c r="AE607" i="1"/>
  <c r="AD607" i="1"/>
  <c r="AC607" i="1"/>
  <c r="AB607" i="1"/>
  <c r="AA607" i="1"/>
  <c r="Z607" i="1"/>
  <c r="Y607" i="1"/>
  <c r="X607" i="1"/>
  <c r="W607" i="1"/>
  <c r="V607" i="1"/>
  <c r="U607" i="1"/>
  <c r="T607" i="1"/>
  <c r="AJ607" i="1" s="1"/>
  <c r="AK607" i="1" s="1"/>
  <c r="S607" i="1"/>
  <c r="O607" i="1"/>
  <c r="AO606" i="1"/>
  <c r="AN606" i="1"/>
  <c r="AM606" i="1"/>
  <c r="AI606" i="1"/>
  <c r="AH606" i="1"/>
  <c r="AG606" i="1"/>
  <c r="AF606" i="1"/>
  <c r="AE606" i="1"/>
  <c r="AD606" i="1"/>
  <c r="AC606" i="1"/>
  <c r="AB606" i="1"/>
  <c r="AA606" i="1"/>
  <c r="Z606" i="1"/>
  <c r="Y606" i="1"/>
  <c r="X606" i="1"/>
  <c r="W606" i="1"/>
  <c r="V606" i="1"/>
  <c r="U606" i="1"/>
  <c r="T606" i="1"/>
  <c r="AJ606" i="1" s="1"/>
  <c r="AK606" i="1" s="1"/>
  <c r="S606" i="1"/>
  <c r="O606" i="1"/>
  <c r="AO605" i="1"/>
  <c r="AN605" i="1"/>
  <c r="AM605" i="1"/>
  <c r="AI605" i="1"/>
  <c r="AH605" i="1"/>
  <c r="AG605" i="1"/>
  <c r="AF605" i="1"/>
  <c r="AE605" i="1"/>
  <c r="AD605" i="1"/>
  <c r="AC605" i="1"/>
  <c r="AB605" i="1"/>
  <c r="AA605" i="1"/>
  <c r="Z605" i="1"/>
  <c r="Y605" i="1"/>
  <c r="X605" i="1"/>
  <c r="W605" i="1"/>
  <c r="V605" i="1"/>
  <c r="U605" i="1"/>
  <c r="T605" i="1"/>
  <c r="AJ605" i="1" s="1"/>
  <c r="AK605" i="1" s="1"/>
  <c r="S605" i="1"/>
  <c r="O605" i="1"/>
  <c r="AO604" i="1"/>
  <c r="AN604" i="1"/>
  <c r="AM604" i="1"/>
  <c r="AI604" i="1"/>
  <c r="AH604" i="1"/>
  <c r="AG604" i="1"/>
  <c r="AF604" i="1"/>
  <c r="AE604" i="1"/>
  <c r="AD604" i="1"/>
  <c r="AC604" i="1"/>
  <c r="AB604" i="1"/>
  <c r="AA604" i="1"/>
  <c r="Z604" i="1"/>
  <c r="Y604" i="1"/>
  <c r="X604" i="1"/>
  <c r="W604" i="1"/>
  <c r="V604" i="1"/>
  <c r="U604" i="1"/>
  <c r="T604" i="1"/>
  <c r="AJ604" i="1" s="1"/>
  <c r="AK604" i="1" s="1"/>
  <c r="S604" i="1"/>
  <c r="O604" i="1"/>
  <c r="AO603" i="1"/>
  <c r="AN603" i="1"/>
  <c r="AM603" i="1"/>
  <c r="AI603" i="1"/>
  <c r="AH603" i="1"/>
  <c r="AG603" i="1"/>
  <c r="AF603" i="1"/>
  <c r="AE603" i="1"/>
  <c r="AD603" i="1"/>
  <c r="AC603" i="1"/>
  <c r="AB603" i="1"/>
  <c r="AA603" i="1"/>
  <c r="Z603" i="1"/>
  <c r="Y603" i="1"/>
  <c r="X603" i="1"/>
  <c r="W603" i="1"/>
  <c r="V603" i="1"/>
  <c r="U603" i="1"/>
  <c r="T603" i="1"/>
  <c r="AJ603" i="1" s="1"/>
  <c r="AK603" i="1" s="1"/>
  <c r="S603" i="1"/>
  <c r="O603" i="1"/>
  <c r="AO602" i="1"/>
  <c r="AN602" i="1"/>
  <c r="AM602" i="1"/>
  <c r="AI602" i="1"/>
  <c r="AH602" i="1"/>
  <c r="AG602" i="1"/>
  <c r="AF602" i="1"/>
  <c r="AE602" i="1"/>
  <c r="AD602" i="1"/>
  <c r="AC602" i="1"/>
  <c r="AB602" i="1"/>
  <c r="AA602" i="1"/>
  <c r="Z602" i="1"/>
  <c r="Y602" i="1"/>
  <c r="X602" i="1"/>
  <c r="W602" i="1"/>
  <c r="V602" i="1"/>
  <c r="U602" i="1"/>
  <c r="T602" i="1"/>
  <c r="AJ602" i="1" s="1"/>
  <c r="AK602" i="1" s="1"/>
  <c r="S602" i="1"/>
  <c r="O602" i="1"/>
  <c r="AO601" i="1"/>
  <c r="AN601" i="1"/>
  <c r="AM601" i="1"/>
  <c r="AI601" i="1"/>
  <c r="AH601" i="1"/>
  <c r="AG601" i="1"/>
  <c r="AF601" i="1"/>
  <c r="AE601" i="1"/>
  <c r="AD601" i="1"/>
  <c r="AC601" i="1"/>
  <c r="AB601" i="1"/>
  <c r="AA601" i="1"/>
  <c r="Z601" i="1"/>
  <c r="Y601" i="1"/>
  <c r="X601" i="1"/>
  <c r="W601" i="1"/>
  <c r="V601" i="1"/>
  <c r="U601" i="1"/>
  <c r="T601" i="1"/>
  <c r="AJ601" i="1" s="1"/>
  <c r="AK601" i="1" s="1"/>
  <c r="S601" i="1"/>
  <c r="O601" i="1"/>
  <c r="AO600" i="1"/>
  <c r="AN600" i="1"/>
  <c r="AM600" i="1"/>
  <c r="AI600" i="1"/>
  <c r="AH600" i="1"/>
  <c r="AG600" i="1"/>
  <c r="AF600" i="1"/>
  <c r="AE600" i="1"/>
  <c r="AD600" i="1"/>
  <c r="AC600" i="1"/>
  <c r="AB600" i="1"/>
  <c r="AA600" i="1"/>
  <c r="Z600" i="1"/>
  <c r="Y600" i="1"/>
  <c r="X600" i="1"/>
  <c r="W600" i="1"/>
  <c r="V600" i="1"/>
  <c r="U600" i="1"/>
  <c r="T600" i="1"/>
  <c r="AJ600" i="1" s="1"/>
  <c r="AK600" i="1" s="1"/>
  <c r="S600" i="1"/>
  <c r="O600" i="1"/>
  <c r="AO599" i="1"/>
  <c r="AN599" i="1"/>
  <c r="AM599" i="1"/>
  <c r="AI599" i="1"/>
  <c r="AH599" i="1"/>
  <c r="AG599" i="1"/>
  <c r="AF599" i="1"/>
  <c r="AE599" i="1"/>
  <c r="AD599" i="1"/>
  <c r="AC599" i="1"/>
  <c r="AB599" i="1"/>
  <c r="AA599" i="1"/>
  <c r="Z599" i="1"/>
  <c r="Y599" i="1"/>
  <c r="X599" i="1"/>
  <c r="W599" i="1"/>
  <c r="V599" i="1"/>
  <c r="U599" i="1"/>
  <c r="T599" i="1"/>
  <c r="AJ599" i="1" s="1"/>
  <c r="AK599" i="1" s="1"/>
  <c r="S599" i="1"/>
  <c r="O599" i="1"/>
  <c r="AO598" i="1"/>
  <c r="AN598" i="1"/>
  <c r="AM598" i="1"/>
  <c r="AI598" i="1"/>
  <c r="AH598" i="1"/>
  <c r="AG598" i="1"/>
  <c r="AF598" i="1"/>
  <c r="AE598" i="1"/>
  <c r="AD598" i="1"/>
  <c r="AC598" i="1"/>
  <c r="AB598" i="1"/>
  <c r="AA598" i="1"/>
  <c r="Z598" i="1"/>
  <c r="Y598" i="1"/>
  <c r="X598" i="1"/>
  <c r="W598" i="1"/>
  <c r="V598" i="1"/>
  <c r="U598" i="1"/>
  <c r="T598" i="1"/>
  <c r="AJ598" i="1" s="1"/>
  <c r="AK598" i="1" s="1"/>
  <c r="S598" i="1"/>
  <c r="O598" i="1"/>
  <c r="AO597" i="1"/>
  <c r="AN597" i="1"/>
  <c r="AM597" i="1"/>
  <c r="AI597" i="1"/>
  <c r="AH597" i="1"/>
  <c r="AG597" i="1"/>
  <c r="AF597" i="1"/>
  <c r="AE597" i="1"/>
  <c r="AD597" i="1"/>
  <c r="AC597" i="1"/>
  <c r="AB597" i="1"/>
  <c r="AA597" i="1"/>
  <c r="Z597" i="1"/>
  <c r="Y597" i="1"/>
  <c r="X597" i="1"/>
  <c r="W597" i="1"/>
  <c r="V597" i="1"/>
  <c r="U597" i="1"/>
  <c r="T597" i="1"/>
  <c r="AJ597" i="1" s="1"/>
  <c r="AK597" i="1" s="1"/>
  <c r="S597" i="1"/>
  <c r="O597" i="1"/>
  <c r="AO596" i="1"/>
  <c r="AN596" i="1"/>
  <c r="AM596" i="1"/>
  <c r="AI596" i="1"/>
  <c r="AH596" i="1"/>
  <c r="AG596" i="1"/>
  <c r="AF596" i="1"/>
  <c r="AE596" i="1"/>
  <c r="AD596" i="1"/>
  <c r="AC596" i="1"/>
  <c r="AB596" i="1"/>
  <c r="AA596" i="1"/>
  <c r="Z596" i="1"/>
  <c r="Y596" i="1"/>
  <c r="X596" i="1"/>
  <c r="W596" i="1"/>
  <c r="V596" i="1"/>
  <c r="U596" i="1"/>
  <c r="T596" i="1"/>
  <c r="AJ596" i="1" s="1"/>
  <c r="AK596" i="1" s="1"/>
  <c r="S596" i="1"/>
  <c r="O596" i="1"/>
  <c r="AO595" i="1"/>
  <c r="AN595" i="1"/>
  <c r="AM595" i="1"/>
  <c r="AI595" i="1"/>
  <c r="AH595" i="1"/>
  <c r="AG595" i="1"/>
  <c r="AF595" i="1"/>
  <c r="AE595" i="1"/>
  <c r="AD595" i="1"/>
  <c r="AC595" i="1"/>
  <c r="AB595" i="1"/>
  <c r="AA595" i="1"/>
  <c r="Z595" i="1"/>
  <c r="Y595" i="1"/>
  <c r="X595" i="1"/>
  <c r="W595" i="1"/>
  <c r="V595" i="1"/>
  <c r="U595" i="1"/>
  <c r="T595" i="1"/>
  <c r="AJ595" i="1" s="1"/>
  <c r="AK595" i="1" s="1"/>
  <c r="S595" i="1"/>
  <c r="O595" i="1"/>
  <c r="AO594" i="1"/>
  <c r="AN594" i="1"/>
  <c r="AM594" i="1"/>
  <c r="AI594" i="1"/>
  <c r="AH594" i="1"/>
  <c r="AG594" i="1"/>
  <c r="AF594" i="1"/>
  <c r="AE594" i="1"/>
  <c r="AD594" i="1"/>
  <c r="AC594" i="1"/>
  <c r="AB594" i="1"/>
  <c r="AA594" i="1"/>
  <c r="Z594" i="1"/>
  <c r="Y594" i="1"/>
  <c r="X594" i="1"/>
  <c r="W594" i="1"/>
  <c r="V594" i="1"/>
  <c r="U594" i="1"/>
  <c r="T594" i="1"/>
  <c r="AJ594" i="1" s="1"/>
  <c r="AK594" i="1" s="1"/>
  <c r="S594" i="1"/>
  <c r="O594" i="1"/>
  <c r="AO593" i="1"/>
  <c r="AN593" i="1"/>
  <c r="AM593" i="1"/>
  <c r="AI593" i="1"/>
  <c r="AH593" i="1"/>
  <c r="AG593" i="1"/>
  <c r="AF593" i="1"/>
  <c r="AE593" i="1"/>
  <c r="AD593" i="1"/>
  <c r="AC593" i="1"/>
  <c r="AB593" i="1"/>
  <c r="AA593" i="1"/>
  <c r="Z593" i="1"/>
  <c r="Y593" i="1"/>
  <c r="X593" i="1"/>
  <c r="W593" i="1"/>
  <c r="V593" i="1"/>
  <c r="U593" i="1"/>
  <c r="T593" i="1"/>
  <c r="AJ593" i="1" s="1"/>
  <c r="AK593" i="1" s="1"/>
  <c r="S593" i="1"/>
  <c r="O593" i="1"/>
  <c r="AO592" i="1"/>
  <c r="AN592" i="1"/>
  <c r="AM592" i="1"/>
  <c r="AI592" i="1"/>
  <c r="AH592" i="1"/>
  <c r="AG592" i="1"/>
  <c r="AF592" i="1"/>
  <c r="AE592" i="1"/>
  <c r="AD592" i="1"/>
  <c r="AC592" i="1"/>
  <c r="AB592" i="1"/>
  <c r="AA592" i="1"/>
  <c r="Z592" i="1"/>
  <c r="Y592" i="1"/>
  <c r="X592" i="1"/>
  <c r="W592" i="1"/>
  <c r="V592" i="1"/>
  <c r="U592" i="1"/>
  <c r="T592" i="1"/>
  <c r="AJ592" i="1" s="1"/>
  <c r="AK592" i="1" s="1"/>
  <c r="S592" i="1"/>
  <c r="O592" i="1"/>
  <c r="AO591" i="1"/>
  <c r="AN591" i="1"/>
  <c r="AM591" i="1"/>
  <c r="AI591" i="1"/>
  <c r="AH591" i="1"/>
  <c r="AG591" i="1"/>
  <c r="AF591" i="1"/>
  <c r="AE591" i="1"/>
  <c r="AD591" i="1"/>
  <c r="AC591" i="1"/>
  <c r="AB591" i="1"/>
  <c r="AA591" i="1"/>
  <c r="Z591" i="1"/>
  <c r="Y591" i="1"/>
  <c r="X591" i="1"/>
  <c r="W591" i="1"/>
  <c r="V591" i="1"/>
  <c r="U591" i="1"/>
  <c r="T591" i="1"/>
  <c r="AJ591" i="1" s="1"/>
  <c r="AK591" i="1" s="1"/>
  <c r="S591" i="1"/>
  <c r="O591" i="1"/>
  <c r="AO590" i="1"/>
  <c r="AN590" i="1"/>
  <c r="AM590" i="1"/>
  <c r="AI590" i="1"/>
  <c r="AH590" i="1"/>
  <c r="AG590" i="1"/>
  <c r="AF590" i="1"/>
  <c r="AE590" i="1"/>
  <c r="AD590" i="1"/>
  <c r="AC590" i="1"/>
  <c r="AB590" i="1"/>
  <c r="AA590" i="1"/>
  <c r="Z590" i="1"/>
  <c r="Y590" i="1"/>
  <c r="X590" i="1"/>
  <c r="W590" i="1"/>
  <c r="V590" i="1"/>
  <c r="U590" i="1"/>
  <c r="T590" i="1"/>
  <c r="AJ590" i="1" s="1"/>
  <c r="AK590" i="1" s="1"/>
  <c r="S590" i="1"/>
  <c r="O590" i="1"/>
  <c r="AO589" i="1"/>
  <c r="AN589" i="1"/>
  <c r="AM589" i="1"/>
  <c r="AI589" i="1"/>
  <c r="AH589" i="1"/>
  <c r="AG589" i="1"/>
  <c r="AF589" i="1"/>
  <c r="AE589" i="1"/>
  <c r="AD589" i="1"/>
  <c r="AC589" i="1"/>
  <c r="AB589" i="1"/>
  <c r="AA589" i="1"/>
  <c r="Z589" i="1"/>
  <c r="Y589" i="1"/>
  <c r="X589" i="1"/>
  <c r="W589" i="1"/>
  <c r="V589" i="1"/>
  <c r="U589" i="1"/>
  <c r="T589" i="1"/>
  <c r="AJ589" i="1" s="1"/>
  <c r="AK589" i="1" s="1"/>
  <c r="S589" i="1"/>
  <c r="O589" i="1"/>
  <c r="AO588" i="1"/>
  <c r="AN588" i="1"/>
  <c r="AM588" i="1"/>
  <c r="AI588" i="1"/>
  <c r="AH588" i="1"/>
  <c r="AG588" i="1"/>
  <c r="AF588" i="1"/>
  <c r="AE588" i="1"/>
  <c r="AD588" i="1"/>
  <c r="AC588" i="1"/>
  <c r="AB588" i="1"/>
  <c r="AA588" i="1"/>
  <c r="Z588" i="1"/>
  <c r="Y588" i="1"/>
  <c r="X588" i="1"/>
  <c r="W588" i="1"/>
  <c r="V588" i="1"/>
  <c r="U588" i="1"/>
  <c r="T588" i="1"/>
  <c r="AJ588" i="1" s="1"/>
  <c r="AK588" i="1" s="1"/>
  <c r="S588" i="1"/>
  <c r="O588" i="1"/>
  <c r="AO587" i="1"/>
  <c r="AN587" i="1"/>
  <c r="AM587" i="1"/>
  <c r="AI587" i="1"/>
  <c r="AH587" i="1"/>
  <c r="AG587" i="1"/>
  <c r="AF587" i="1"/>
  <c r="AE587" i="1"/>
  <c r="AD587" i="1"/>
  <c r="AC587" i="1"/>
  <c r="AB587" i="1"/>
  <c r="AA587" i="1"/>
  <c r="Z587" i="1"/>
  <c r="Y587" i="1"/>
  <c r="X587" i="1"/>
  <c r="W587" i="1"/>
  <c r="V587" i="1"/>
  <c r="U587" i="1"/>
  <c r="T587" i="1"/>
  <c r="AJ587" i="1" s="1"/>
  <c r="AK587" i="1" s="1"/>
  <c r="S587" i="1"/>
  <c r="O587" i="1"/>
  <c r="AO586" i="1"/>
  <c r="AN586" i="1"/>
  <c r="AM586" i="1"/>
  <c r="AI586" i="1"/>
  <c r="AH586" i="1"/>
  <c r="AG586" i="1"/>
  <c r="AF586" i="1"/>
  <c r="AE586" i="1"/>
  <c r="AD586" i="1"/>
  <c r="AC586" i="1"/>
  <c r="AB586" i="1"/>
  <c r="AA586" i="1"/>
  <c r="Z586" i="1"/>
  <c r="Y586" i="1"/>
  <c r="X586" i="1"/>
  <c r="W586" i="1"/>
  <c r="V586" i="1"/>
  <c r="U586" i="1"/>
  <c r="T586" i="1"/>
  <c r="AJ586" i="1" s="1"/>
  <c r="AK586" i="1" s="1"/>
  <c r="S586" i="1"/>
  <c r="O586" i="1"/>
  <c r="AO585" i="1"/>
  <c r="AN585" i="1"/>
  <c r="AM585" i="1"/>
  <c r="AI585" i="1"/>
  <c r="AH585" i="1"/>
  <c r="AG585" i="1"/>
  <c r="AF585" i="1"/>
  <c r="AE585" i="1"/>
  <c r="AD585" i="1"/>
  <c r="AC585" i="1"/>
  <c r="AB585" i="1"/>
  <c r="AA585" i="1"/>
  <c r="Z585" i="1"/>
  <c r="Y585" i="1"/>
  <c r="X585" i="1"/>
  <c r="W585" i="1"/>
  <c r="V585" i="1"/>
  <c r="U585" i="1"/>
  <c r="T585" i="1"/>
  <c r="AJ585" i="1" s="1"/>
  <c r="AK585" i="1" s="1"/>
  <c r="S585" i="1"/>
  <c r="O585" i="1"/>
  <c r="AO584" i="1"/>
  <c r="AN584" i="1"/>
  <c r="AM584" i="1"/>
  <c r="AI584" i="1"/>
  <c r="AH584" i="1"/>
  <c r="AG584" i="1"/>
  <c r="AF584" i="1"/>
  <c r="AE584" i="1"/>
  <c r="AD584" i="1"/>
  <c r="AC584" i="1"/>
  <c r="AB584" i="1"/>
  <c r="AA584" i="1"/>
  <c r="Z584" i="1"/>
  <c r="Y584" i="1"/>
  <c r="X584" i="1"/>
  <c r="W584" i="1"/>
  <c r="V584" i="1"/>
  <c r="U584" i="1"/>
  <c r="T584" i="1"/>
  <c r="AJ584" i="1" s="1"/>
  <c r="AK584" i="1" s="1"/>
  <c r="S584" i="1"/>
  <c r="O584" i="1"/>
  <c r="AO583" i="1"/>
  <c r="AN583" i="1"/>
  <c r="AM583" i="1"/>
  <c r="AI583" i="1"/>
  <c r="AH583" i="1"/>
  <c r="AG583" i="1"/>
  <c r="AF583" i="1"/>
  <c r="AE583" i="1"/>
  <c r="AD583" i="1"/>
  <c r="AC583" i="1"/>
  <c r="AB583" i="1"/>
  <c r="AA583" i="1"/>
  <c r="Z583" i="1"/>
  <c r="Y583" i="1"/>
  <c r="X583" i="1"/>
  <c r="W583" i="1"/>
  <c r="V583" i="1"/>
  <c r="U583" i="1"/>
  <c r="T583" i="1"/>
  <c r="AJ583" i="1" s="1"/>
  <c r="AK583" i="1" s="1"/>
  <c r="S583" i="1"/>
  <c r="O583" i="1"/>
  <c r="AO582" i="1"/>
  <c r="AN582" i="1"/>
  <c r="AM582" i="1"/>
  <c r="AI582" i="1"/>
  <c r="AH582" i="1"/>
  <c r="AG582" i="1"/>
  <c r="AF582" i="1"/>
  <c r="AE582" i="1"/>
  <c r="AD582" i="1"/>
  <c r="AC582" i="1"/>
  <c r="AB582" i="1"/>
  <c r="AA582" i="1"/>
  <c r="Z582" i="1"/>
  <c r="Y582" i="1"/>
  <c r="X582" i="1"/>
  <c r="W582" i="1"/>
  <c r="V582" i="1"/>
  <c r="U582" i="1"/>
  <c r="T582" i="1"/>
  <c r="AJ582" i="1" s="1"/>
  <c r="AK582" i="1" s="1"/>
  <c r="S582" i="1"/>
  <c r="O582" i="1"/>
  <c r="AO581" i="1"/>
  <c r="AN581" i="1"/>
  <c r="AM581" i="1"/>
  <c r="AI581" i="1"/>
  <c r="AH581" i="1"/>
  <c r="AG581" i="1"/>
  <c r="AF581" i="1"/>
  <c r="AE581" i="1"/>
  <c r="AD581" i="1"/>
  <c r="AC581" i="1"/>
  <c r="AB581" i="1"/>
  <c r="AA581" i="1"/>
  <c r="Z581" i="1"/>
  <c r="Y581" i="1"/>
  <c r="X581" i="1"/>
  <c r="W581" i="1"/>
  <c r="V581" i="1"/>
  <c r="U581" i="1"/>
  <c r="T581" i="1"/>
  <c r="AJ581" i="1" s="1"/>
  <c r="AK581" i="1" s="1"/>
  <c r="S581" i="1"/>
  <c r="O581" i="1"/>
  <c r="AO580" i="1"/>
  <c r="AN580" i="1"/>
  <c r="AM580" i="1"/>
  <c r="AI580" i="1"/>
  <c r="AH580" i="1"/>
  <c r="AG580" i="1"/>
  <c r="AF580" i="1"/>
  <c r="AE580" i="1"/>
  <c r="AD580" i="1"/>
  <c r="AC580" i="1"/>
  <c r="AB580" i="1"/>
  <c r="AA580" i="1"/>
  <c r="Z580" i="1"/>
  <c r="Y580" i="1"/>
  <c r="X580" i="1"/>
  <c r="W580" i="1"/>
  <c r="V580" i="1"/>
  <c r="U580" i="1"/>
  <c r="T580" i="1"/>
  <c r="AJ580" i="1" s="1"/>
  <c r="AK580" i="1" s="1"/>
  <c r="S580" i="1"/>
  <c r="O580" i="1"/>
  <c r="AO579" i="1"/>
  <c r="AN579" i="1"/>
  <c r="AM579" i="1"/>
  <c r="AI579" i="1"/>
  <c r="AH579" i="1"/>
  <c r="AG579" i="1"/>
  <c r="AF579" i="1"/>
  <c r="AE579" i="1"/>
  <c r="AD579" i="1"/>
  <c r="AC579" i="1"/>
  <c r="AB579" i="1"/>
  <c r="AA579" i="1"/>
  <c r="Z579" i="1"/>
  <c r="Y579" i="1"/>
  <c r="X579" i="1"/>
  <c r="W579" i="1"/>
  <c r="V579" i="1"/>
  <c r="U579" i="1"/>
  <c r="T579" i="1"/>
  <c r="AJ579" i="1" s="1"/>
  <c r="AK579" i="1" s="1"/>
  <c r="S579" i="1"/>
  <c r="O579" i="1"/>
  <c r="AO578" i="1"/>
  <c r="AN578" i="1"/>
  <c r="AM578" i="1"/>
  <c r="AI578" i="1"/>
  <c r="AH578" i="1"/>
  <c r="AG578" i="1"/>
  <c r="AF578" i="1"/>
  <c r="AE578" i="1"/>
  <c r="AD578" i="1"/>
  <c r="AC578" i="1"/>
  <c r="AB578" i="1"/>
  <c r="AA578" i="1"/>
  <c r="Z578" i="1"/>
  <c r="Y578" i="1"/>
  <c r="X578" i="1"/>
  <c r="W578" i="1"/>
  <c r="V578" i="1"/>
  <c r="U578" i="1"/>
  <c r="T578" i="1"/>
  <c r="AJ578" i="1" s="1"/>
  <c r="AK578" i="1" s="1"/>
  <c r="S578" i="1"/>
  <c r="O578" i="1"/>
  <c r="AO577" i="1"/>
  <c r="AN577" i="1"/>
  <c r="AM577" i="1"/>
  <c r="AI577" i="1"/>
  <c r="AH577" i="1"/>
  <c r="AG577" i="1"/>
  <c r="AF577" i="1"/>
  <c r="AE577" i="1"/>
  <c r="AD577" i="1"/>
  <c r="AC577" i="1"/>
  <c r="AB577" i="1"/>
  <c r="AA577" i="1"/>
  <c r="Z577" i="1"/>
  <c r="Y577" i="1"/>
  <c r="X577" i="1"/>
  <c r="W577" i="1"/>
  <c r="V577" i="1"/>
  <c r="U577" i="1"/>
  <c r="T577" i="1"/>
  <c r="AJ577" i="1" s="1"/>
  <c r="AK577" i="1" s="1"/>
  <c r="S577" i="1"/>
  <c r="O577" i="1"/>
  <c r="AO576" i="1"/>
  <c r="AN576" i="1"/>
  <c r="AM576" i="1"/>
  <c r="AI576" i="1"/>
  <c r="AH576" i="1"/>
  <c r="AG576" i="1"/>
  <c r="AF576" i="1"/>
  <c r="AE576" i="1"/>
  <c r="AD576" i="1"/>
  <c r="AC576" i="1"/>
  <c r="AB576" i="1"/>
  <c r="AA576" i="1"/>
  <c r="Z576" i="1"/>
  <c r="Y576" i="1"/>
  <c r="X576" i="1"/>
  <c r="W576" i="1"/>
  <c r="V576" i="1"/>
  <c r="U576" i="1"/>
  <c r="T576" i="1"/>
  <c r="AJ576" i="1" s="1"/>
  <c r="AK576" i="1" s="1"/>
  <c r="S576" i="1"/>
  <c r="O576" i="1"/>
  <c r="AO575" i="1"/>
  <c r="AN575" i="1"/>
  <c r="AM575" i="1"/>
  <c r="AI575" i="1"/>
  <c r="AH575" i="1"/>
  <c r="AG575" i="1"/>
  <c r="AF575" i="1"/>
  <c r="AE575" i="1"/>
  <c r="AD575" i="1"/>
  <c r="AC575" i="1"/>
  <c r="AB575" i="1"/>
  <c r="AA575" i="1"/>
  <c r="Z575" i="1"/>
  <c r="Y575" i="1"/>
  <c r="X575" i="1"/>
  <c r="W575" i="1"/>
  <c r="V575" i="1"/>
  <c r="U575" i="1"/>
  <c r="T575" i="1"/>
  <c r="AJ575" i="1" s="1"/>
  <c r="AK575" i="1" s="1"/>
  <c r="S575" i="1"/>
  <c r="O575" i="1"/>
  <c r="AO574" i="1"/>
  <c r="AN574" i="1"/>
  <c r="AM574" i="1"/>
  <c r="AI574" i="1"/>
  <c r="AH574" i="1"/>
  <c r="AG574" i="1"/>
  <c r="AF574" i="1"/>
  <c r="AE574" i="1"/>
  <c r="AD574" i="1"/>
  <c r="AC574" i="1"/>
  <c r="AB574" i="1"/>
  <c r="AA574" i="1"/>
  <c r="Z574" i="1"/>
  <c r="Y574" i="1"/>
  <c r="X574" i="1"/>
  <c r="W574" i="1"/>
  <c r="V574" i="1"/>
  <c r="U574" i="1"/>
  <c r="T574" i="1"/>
  <c r="AJ574" i="1" s="1"/>
  <c r="AK574" i="1" s="1"/>
  <c r="S574" i="1"/>
  <c r="O574" i="1"/>
  <c r="AO573" i="1"/>
  <c r="AN573" i="1"/>
  <c r="AM573" i="1"/>
  <c r="AI573" i="1"/>
  <c r="AH573" i="1"/>
  <c r="AG573" i="1"/>
  <c r="AF573" i="1"/>
  <c r="AE573" i="1"/>
  <c r="AD573" i="1"/>
  <c r="AC573" i="1"/>
  <c r="AB573" i="1"/>
  <c r="AA573" i="1"/>
  <c r="Z573" i="1"/>
  <c r="Y573" i="1"/>
  <c r="X573" i="1"/>
  <c r="W573" i="1"/>
  <c r="V573" i="1"/>
  <c r="U573" i="1"/>
  <c r="T573" i="1"/>
  <c r="AJ573" i="1" s="1"/>
  <c r="AK573" i="1" s="1"/>
  <c r="S573" i="1"/>
  <c r="O573" i="1"/>
  <c r="AO572" i="1"/>
  <c r="AN572" i="1"/>
  <c r="AM572" i="1"/>
  <c r="AI572" i="1"/>
  <c r="AH572" i="1"/>
  <c r="AG572" i="1"/>
  <c r="AF572" i="1"/>
  <c r="AE572" i="1"/>
  <c r="AD572" i="1"/>
  <c r="AC572" i="1"/>
  <c r="AB572" i="1"/>
  <c r="AA572" i="1"/>
  <c r="Z572" i="1"/>
  <c r="Y572" i="1"/>
  <c r="X572" i="1"/>
  <c r="W572" i="1"/>
  <c r="V572" i="1"/>
  <c r="U572" i="1"/>
  <c r="T572" i="1"/>
  <c r="AJ572" i="1" s="1"/>
  <c r="AK572" i="1" s="1"/>
  <c r="S572" i="1"/>
  <c r="O572" i="1"/>
  <c r="AO571" i="1"/>
  <c r="AN571" i="1"/>
  <c r="AM571" i="1"/>
  <c r="AI571" i="1"/>
  <c r="AH571" i="1"/>
  <c r="AG571" i="1"/>
  <c r="AF571" i="1"/>
  <c r="AE571" i="1"/>
  <c r="AD571" i="1"/>
  <c r="AC571" i="1"/>
  <c r="AB571" i="1"/>
  <c r="AA571" i="1"/>
  <c r="Z571" i="1"/>
  <c r="Y571" i="1"/>
  <c r="X571" i="1"/>
  <c r="W571" i="1"/>
  <c r="V571" i="1"/>
  <c r="U571" i="1"/>
  <c r="T571" i="1"/>
  <c r="AJ571" i="1" s="1"/>
  <c r="AK571" i="1" s="1"/>
  <c r="S571" i="1"/>
  <c r="O571" i="1"/>
  <c r="AO570" i="1"/>
  <c r="AN570" i="1"/>
  <c r="AM570" i="1"/>
  <c r="AI570" i="1"/>
  <c r="AH570" i="1"/>
  <c r="AG570" i="1"/>
  <c r="AF570" i="1"/>
  <c r="AE570" i="1"/>
  <c r="AD570" i="1"/>
  <c r="AC570" i="1"/>
  <c r="AB570" i="1"/>
  <c r="AA570" i="1"/>
  <c r="Z570" i="1"/>
  <c r="Y570" i="1"/>
  <c r="X570" i="1"/>
  <c r="W570" i="1"/>
  <c r="V570" i="1"/>
  <c r="U570" i="1"/>
  <c r="T570" i="1"/>
  <c r="AJ570" i="1" s="1"/>
  <c r="AK570" i="1" s="1"/>
  <c r="S570" i="1"/>
  <c r="O570" i="1"/>
  <c r="AO569" i="1"/>
  <c r="AN569" i="1"/>
  <c r="AM569" i="1"/>
  <c r="AI569" i="1"/>
  <c r="AH569" i="1"/>
  <c r="AG569" i="1"/>
  <c r="AF569" i="1"/>
  <c r="AE569" i="1"/>
  <c r="AD569" i="1"/>
  <c r="AC569" i="1"/>
  <c r="AB569" i="1"/>
  <c r="AA569" i="1"/>
  <c r="Z569" i="1"/>
  <c r="Y569" i="1"/>
  <c r="X569" i="1"/>
  <c r="W569" i="1"/>
  <c r="V569" i="1"/>
  <c r="U569" i="1"/>
  <c r="T569" i="1"/>
  <c r="AJ569" i="1" s="1"/>
  <c r="AK569" i="1" s="1"/>
  <c r="S569" i="1"/>
  <c r="O569" i="1"/>
  <c r="AO568" i="1"/>
  <c r="AN568" i="1"/>
  <c r="AM568" i="1"/>
  <c r="AI568" i="1"/>
  <c r="AH568" i="1"/>
  <c r="AG568" i="1"/>
  <c r="AF568" i="1"/>
  <c r="AE568" i="1"/>
  <c r="AD568" i="1"/>
  <c r="AC568" i="1"/>
  <c r="AB568" i="1"/>
  <c r="AA568" i="1"/>
  <c r="Z568" i="1"/>
  <c r="Y568" i="1"/>
  <c r="X568" i="1"/>
  <c r="W568" i="1"/>
  <c r="V568" i="1"/>
  <c r="U568" i="1"/>
  <c r="T568" i="1"/>
  <c r="AJ568" i="1" s="1"/>
  <c r="AK568" i="1" s="1"/>
  <c r="S568" i="1"/>
  <c r="O568" i="1"/>
  <c r="AO567" i="1"/>
  <c r="AN567" i="1"/>
  <c r="AM567" i="1"/>
  <c r="AI567" i="1"/>
  <c r="AH567" i="1"/>
  <c r="AG567" i="1"/>
  <c r="AF567" i="1"/>
  <c r="AE567" i="1"/>
  <c r="AD567" i="1"/>
  <c r="AC567" i="1"/>
  <c r="AB567" i="1"/>
  <c r="AA567" i="1"/>
  <c r="Z567" i="1"/>
  <c r="Y567" i="1"/>
  <c r="X567" i="1"/>
  <c r="W567" i="1"/>
  <c r="V567" i="1"/>
  <c r="U567" i="1"/>
  <c r="T567" i="1"/>
  <c r="AJ567" i="1" s="1"/>
  <c r="AK567" i="1" s="1"/>
  <c r="S567" i="1"/>
  <c r="O567" i="1"/>
  <c r="AO566" i="1"/>
  <c r="AN566" i="1"/>
  <c r="AM566" i="1"/>
  <c r="AI566" i="1"/>
  <c r="AH566" i="1"/>
  <c r="AG566" i="1"/>
  <c r="AF566" i="1"/>
  <c r="AE566" i="1"/>
  <c r="AD566" i="1"/>
  <c r="AC566" i="1"/>
  <c r="AB566" i="1"/>
  <c r="AA566" i="1"/>
  <c r="Z566" i="1"/>
  <c r="Y566" i="1"/>
  <c r="X566" i="1"/>
  <c r="W566" i="1"/>
  <c r="V566" i="1"/>
  <c r="U566" i="1"/>
  <c r="T566" i="1"/>
  <c r="AJ566" i="1" s="1"/>
  <c r="AK566" i="1" s="1"/>
  <c r="S566" i="1"/>
  <c r="O566" i="1"/>
  <c r="AO565" i="1"/>
  <c r="AN565" i="1"/>
  <c r="AM565" i="1"/>
  <c r="AI565" i="1"/>
  <c r="AH565" i="1"/>
  <c r="AG565" i="1"/>
  <c r="AF565" i="1"/>
  <c r="AE565" i="1"/>
  <c r="AD565" i="1"/>
  <c r="AC565" i="1"/>
  <c r="AB565" i="1"/>
  <c r="AA565" i="1"/>
  <c r="Z565" i="1"/>
  <c r="Y565" i="1"/>
  <c r="X565" i="1"/>
  <c r="W565" i="1"/>
  <c r="V565" i="1"/>
  <c r="U565" i="1"/>
  <c r="T565" i="1"/>
  <c r="AJ565" i="1" s="1"/>
  <c r="AK565" i="1" s="1"/>
  <c r="S565" i="1"/>
  <c r="O565" i="1"/>
  <c r="AO564" i="1"/>
  <c r="AN564" i="1"/>
  <c r="AM564" i="1"/>
  <c r="AI564" i="1"/>
  <c r="AH564" i="1"/>
  <c r="AG564" i="1"/>
  <c r="AF564" i="1"/>
  <c r="AE564" i="1"/>
  <c r="AD564" i="1"/>
  <c r="AC564" i="1"/>
  <c r="AB564" i="1"/>
  <c r="AA564" i="1"/>
  <c r="Z564" i="1"/>
  <c r="Y564" i="1"/>
  <c r="X564" i="1"/>
  <c r="W564" i="1"/>
  <c r="V564" i="1"/>
  <c r="U564" i="1"/>
  <c r="T564" i="1"/>
  <c r="AJ564" i="1" s="1"/>
  <c r="AK564" i="1" s="1"/>
  <c r="S564" i="1"/>
  <c r="O564" i="1"/>
  <c r="AO563" i="1"/>
  <c r="AN563" i="1"/>
  <c r="AM563" i="1"/>
  <c r="AI563" i="1"/>
  <c r="AH563" i="1"/>
  <c r="AG563" i="1"/>
  <c r="AF563" i="1"/>
  <c r="AE563" i="1"/>
  <c r="AD563" i="1"/>
  <c r="AC563" i="1"/>
  <c r="AB563" i="1"/>
  <c r="AA563" i="1"/>
  <c r="Z563" i="1"/>
  <c r="Y563" i="1"/>
  <c r="X563" i="1"/>
  <c r="W563" i="1"/>
  <c r="V563" i="1"/>
  <c r="U563" i="1"/>
  <c r="T563" i="1"/>
  <c r="AJ563" i="1" s="1"/>
  <c r="AK563" i="1" s="1"/>
  <c r="S563" i="1"/>
  <c r="O563" i="1"/>
  <c r="AO562" i="1"/>
  <c r="AN562" i="1"/>
  <c r="AM562" i="1"/>
  <c r="AI562" i="1"/>
  <c r="AH562" i="1"/>
  <c r="AG562" i="1"/>
  <c r="AF562" i="1"/>
  <c r="AE562" i="1"/>
  <c r="AD562" i="1"/>
  <c r="AC562" i="1"/>
  <c r="AB562" i="1"/>
  <c r="AA562" i="1"/>
  <c r="Z562" i="1"/>
  <c r="Y562" i="1"/>
  <c r="X562" i="1"/>
  <c r="W562" i="1"/>
  <c r="V562" i="1"/>
  <c r="U562" i="1"/>
  <c r="T562" i="1"/>
  <c r="AJ562" i="1" s="1"/>
  <c r="AK562" i="1" s="1"/>
  <c r="S562" i="1"/>
  <c r="O562" i="1"/>
  <c r="AO561" i="1"/>
  <c r="AN561" i="1"/>
  <c r="AM561" i="1"/>
  <c r="AI561" i="1"/>
  <c r="AH561" i="1"/>
  <c r="AG561" i="1"/>
  <c r="AF561" i="1"/>
  <c r="AE561" i="1"/>
  <c r="AD561" i="1"/>
  <c r="AC561" i="1"/>
  <c r="AB561" i="1"/>
  <c r="AA561" i="1"/>
  <c r="Z561" i="1"/>
  <c r="Y561" i="1"/>
  <c r="X561" i="1"/>
  <c r="W561" i="1"/>
  <c r="V561" i="1"/>
  <c r="U561" i="1"/>
  <c r="T561" i="1"/>
  <c r="AJ561" i="1" s="1"/>
  <c r="AK561" i="1" s="1"/>
  <c r="S561" i="1"/>
  <c r="O561" i="1"/>
  <c r="AO560" i="1"/>
  <c r="AN560" i="1"/>
  <c r="AM560" i="1"/>
  <c r="AI560" i="1"/>
  <c r="AH560" i="1"/>
  <c r="AG560" i="1"/>
  <c r="AF560" i="1"/>
  <c r="AE560" i="1"/>
  <c r="AD560" i="1"/>
  <c r="AC560" i="1"/>
  <c r="AB560" i="1"/>
  <c r="AA560" i="1"/>
  <c r="Z560" i="1"/>
  <c r="Y560" i="1"/>
  <c r="X560" i="1"/>
  <c r="W560" i="1"/>
  <c r="V560" i="1"/>
  <c r="U560" i="1"/>
  <c r="T560" i="1"/>
  <c r="AJ560" i="1" s="1"/>
  <c r="AK560" i="1" s="1"/>
  <c r="S560" i="1"/>
  <c r="O560" i="1"/>
  <c r="AO559" i="1"/>
  <c r="AN559" i="1"/>
  <c r="AM559" i="1"/>
  <c r="AI559" i="1"/>
  <c r="AH559" i="1"/>
  <c r="AG559" i="1"/>
  <c r="AF559" i="1"/>
  <c r="AE559" i="1"/>
  <c r="AD559" i="1"/>
  <c r="AC559" i="1"/>
  <c r="AB559" i="1"/>
  <c r="AA559" i="1"/>
  <c r="Z559" i="1"/>
  <c r="Y559" i="1"/>
  <c r="X559" i="1"/>
  <c r="W559" i="1"/>
  <c r="V559" i="1"/>
  <c r="U559" i="1"/>
  <c r="T559" i="1"/>
  <c r="AJ559" i="1" s="1"/>
  <c r="AK559" i="1" s="1"/>
  <c r="S559" i="1"/>
  <c r="O559" i="1"/>
  <c r="AO558" i="1"/>
  <c r="AN558" i="1"/>
  <c r="AM558" i="1"/>
  <c r="AI558" i="1"/>
  <c r="AH558" i="1"/>
  <c r="AG558" i="1"/>
  <c r="AF558" i="1"/>
  <c r="AE558" i="1"/>
  <c r="AD558" i="1"/>
  <c r="AC558" i="1"/>
  <c r="AB558" i="1"/>
  <c r="AA558" i="1"/>
  <c r="Z558" i="1"/>
  <c r="Y558" i="1"/>
  <c r="X558" i="1"/>
  <c r="W558" i="1"/>
  <c r="V558" i="1"/>
  <c r="U558" i="1"/>
  <c r="T558" i="1"/>
  <c r="AJ558" i="1" s="1"/>
  <c r="AK558" i="1" s="1"/>
  <c r="S558" i="1"/>
  <c r="O558" i="1"/>
  <c r="AO557" i="1"/>
  <c r="AN557" i="1"/>
  <c r="AM557" i="1"/>
  <c r="AI557" i="1"/>
  <c r="AH557" i="1"/>
  <c r="AG557" i="1"/>
  <c r="AF557" i="1"/>
  <c r="AE557" i="1"/>
  <c r="AD557" i="1"/>
  <c r="AC557" i="1"/>
  <c r="AB557" i="1"/>
  <c r="AA557" i="1"/>
  <c r="Z557" i="1"/>
  <c r="Y557" i="1"/>
  <c r="X557" i="1"/>
  <c r="W557" i="1"/>
  <c r="V557" i="1"/>
  <c r="U557" i="1"/>
  <c r="T557" i="1"/>
  <c r="AJ557" i="1" s="1"/>
  <c r="AK557" i="1" s="1"/>
  <c r="S557" i="1"/>
  <c r="O557" i="1"/>
  <c r="AO556" i="1"/>
  <c r="AN556" i="1"/>
  <c r="AM556" i="1"/>
  <c r="AI556" i="1"/>
  <c r="AH556" i="1"/>
  <c r="AG556" i="1"/>
  <c r="AF556" i="1"/>
  <c r="AE556" i="1"/>
  <c r="AD556" i="1"/>
  <c r="AC556" i="1"/>
  <c r="AB556" i="1"/>
  <c r="AA556" i="1"/>
  <c r="Z556" i="1"/>
  <c r="Y556" i="1"/>
  <c r="X556" i="1"/>
  <c r="W556" i="1"/>
  <c r="V556" i="1"/>
  <c r="U556" i="1"/>
  <c r="T556" i="1"/>
  <c r="AJ556" i="1" s="1"/>
  <c r="AK556" i="1" s="1"/>
  <c r="S556" i="1"/>
  <c r="O556" i="1"/>
  <c r="AO555" i="1"/>
  <c r="AN555" i="1"/>
  <c r="AM555" i="1"/>
  <c r="AI555" i="1"/>
  <c r="AH555" i="1"/>
  <c r="AG555" i="1"/>
  <c r="AF555" i="1"/>
  <c r="AE555" i="1"/>
  <c r="AD555" i="1"/>
  <c r="AC555" i="1"/>
  <c r="AB555" i="1"/>
  <c r="AA555" i="1"/>
  <c r="Z555" i="1"/>
  <c r="Y555" i="1"/>
  <c r="X555" i="1"/>
  <c r="W555" i="1"/>
  <c r="V555" i="1"/>
  <c r="U555" i="1"/>
  <c r="T555" i="1"/>
  <c r="AJ555" i="1" s="1"/>
  <c r="AK555" i="1" s="1"/>
  <c r="S555" i="1"/>
  <c r="O555" i="1"/>
  <c r="AO554" i="1"/>
  <c r="AN554" i="1"/>
  <c r="AM554" i="1"/>
  <c r="AI554" i="1"/>
  <c r="AH554" i="1"/>
  <c r="AG554" i="1"/>
  <c r="AF554" i="1"/>
  <c r="AE554" i="1"/>
  <c r="AD554" i="1"/>
  <c r="AC554" i="1"/>
  <c r="AB554" i="1"/>
  <c r="AA554" i="1"/>
  <c r="Z554" i="1"/>
  <c r="Y554" i="1"/>
  <c r="X554" i="1"/>
  <c r="W554" i="1"/>
  <c r="V554" i="1"/>
  <c r="U554" i="1"/>
  <c r="T554" i="1"/>
  <c r="AJ554" i="1" s="1"/>
  <c r="AK554" i="1" s="1"/>
  <c r="S554" i="1"/>
  <c r="O554" i="1"/>
  <c r="AO553" i="1"/>
  <c r="AN553" i="1"/>
  <c r="AM553" i="1"/>
  <c r="AI553" i="1"/>
  <c r="AH553" i="1"/>
  <c r="AG553" i="1"/>
  <c r="AF553" i="1"/>
  <c r="AE553" i="1"/>
  <c r="AD553" i="1"/>
  <c r="AC553" i="1"/>
  <c r="AB553" i="1"/>
  <c r="AA553" i="1"/>
  <c r="Z553" i="1"/>
  <c r="Y553" i="1"/>
  <c r="X553" i="1"/>
  <c r="W553" i="1"/>
  <c r="V553" i="1"/>
  <c r="U553" i="1"/>
  <c r="T553" i="1"/>
  <c r="AJ553" i="1" s="1"/>
  <c r="AK553" i="1" s="1"/>
  <c r="S553" i="1"/>
  <c r="O553" i="1"/>
  <c r="AO552" i="1"/>
  <c r="AN552" i="1"/>
  <c r="AM552" i="1"/>
  <c r="AI552" i="1"/>
  <c r="AH552" i="1"/>
  <c r="AG552" i="1"/>
  <c r="AF552" i="1"/>
  <c r="AE552" i="1"/>
  <c r="AD552" i="1"/>
  <c r="AC552" i="1"/>
  <c r="AB552" i="1"/>
  <c r="AA552" i="1"/>
  <c r="Z552" i="1"/>
  <c r="Y552" i="1"/>
  <c r="X552" i="1"/>
  <c r="W552" i="1"/>
  <c r="V552" i="1"/>
  <c r="U552" i="1"/>
  <c r="T552" i="1"/>
  <c r="AJ552" i="1" s="1"/>
  <c r="AK552" i="1" s="1"/>
  <c r="S552" i="1"/>
  <c r="O552" i="1"/>
  <c r="AO551" i="1"/>
  <c r="AN551" i="1"/>
  <c r="AM551" i="1"/>
  <c r="AI551" i="1"/>
  <c r="AH551" i="1"/>
  <c r="AG551" i="1"/>
  <c r="AF551" i="1"/>
  <c r="AE551" i="1"/>
  <c r="AD551" i="1"/>
  <c r="AC551" i="1"/>
  <c r="AB551" i="1"/>
  <c r="AA551" i="1"/>
  <c r="Z551" i="1"/>
  <c r="Y551" i="1"/>
  <c r="X551" i="1"/>
  <c r="W551" i="1"/>
  <c r="V551" i="1"/>
  <c r="U551" i="1"/>
  <c r="T551" i="1"/>
  <c r="AJ551" i="1" s="1"/>
  <c r="AK551" i="1" s="1"/>
  <c r="S551" i="1"/>
  <c r="O551" i="1"/>
  <c r="AO550" i="1"/>
  <c r="AN550" i="1"/>
  <c r="AM550" i="1"/>
  <c r="AI550" i="1"/>
  <c r="AH550" i="1"/>
  <c r="AG550" i="1"/>
  <c r="AF550" i="1"/>
  <c r="AE550" i="1"/>
  <c r="AD550" i="1"/>
  <c r="AC550" i="1"/>
  <c r="AB550" i="1"/>
  <c r="AA550" i="1"/>
  <c r="Z550" i="1"/>
  <c r="Y550" i="1"/>
  <c r="X550" i="1"/>
  <c r="W550" i="1"/>
  <c r="V550" i="1"/>
  <c r="U550" i="1"/>
  <c r="T550" i="1"/>
  <c r="AJ550" i="1" s="1"/>
  <c r="AK550" i="1" s="1"/>
  <c r="S550" i="1"/>
  <c r="O550" i="1"/>
  <c r="AO549" i="1"/>
  <c r="AN549" i="1"/>
  <c r="AM549" i="1"/>
  <c r="AI549" i="1"/>
  <c r="AH549" i="1"/>
  <c r="AG549" i="1"/>
  <c r="AF549" i="1"/>
  <c r="AE549" i="1"/>
  <c r="AD549" i="1"/>
  <c r="AC549" i="1"/>
  <c r="AB549" i="1"/>
  <c r="AA549" i="1"/>
  <c r="Z549" i="1"/>
  <c r="Y549" i="1"/>
  <c r="X549" i="1"/>
  <c r="W549" i="1"/>
  <c r="V549" i="1"/>
  <c r="U549" i="1"/>
  <c r="T549" i="1"/>
  <c r="AJ549" i="1" s="1"/>
  <c r="AK549" i="1" s="1"/>
  <c r="S549" i="1"/>
  <c r="O549" i="1"/>
  <c r="AO548" i="1"/>
  <c r="AN548" i="1"/>
  <c r="AM548" i="1"/>
  <c r="AI548" i="1"/>
  <c r="AH548" i="1"/>
  <c r="AG548" i="1"/>
  <c r="AF548" i="1"/>
  <c r="AE548" i="1"/>
  <c r="AD548" i="1"/>
  <c r="AC548" i="1"/>
  <c r="AB548" i="1"/>
  <c r="AA548" i="1"/>
  <c r="Z548" i="1"/>
  <c r="Y548" i="1"/>
  <c r="X548" i="1"/>
  <c r="W548" i="1"/>
  <c r="V548" i="1"/>
  <c r="U548" i="1"/>
  <c r="T548" i="1"/>
  <c r="AJ548" i="1" s="1"/>
  <c r="AK548" i="1" s="1"/>
  <c r="S548" i="1"/>
  <c r="O548" i="1"/>
  <c r="AO547" i="1"/>
  <c r="AN547" i="1"/>
  <c r="AM547" i="1"/>
  <c r="AI547" i="1"/>
  <c r="AH547" i="1"/>
  <c r="AG547" i="1"/>
  <c r="AF547" i="1"/>
  <c r="AE547" i="1"/>
  <c r="AD547" i="1"/>
  <c r="AC547" i="1"/>
  <c r="AB547" i="1"/>
  <c r="AA547" i="1"/>
  <c r="Z547" i="1"/>
  <c r="Y547" i="1"/>
  <c r="X547" i="1"/>
  <c r="W547" i="1"/>
  <c r="V547" i="1"/>
  <c r="U547" i="1"/>
  <c r="T547" i="1"/>
  <c r="AJ547" i="1" s="1"/>
  <c r="AK547" i="1" s="1"/>
  <c r="S547" i="1"/>
  <c r="O547" i="1"/>
  <c r="AO546" i="1"/>
  <c r="AN546" i="1"/>
  <c r="AM546" i="1"/>
  <c r="AI546" i="1"/>
  <c r="AH546" i="1"/>
  <c r="AG546" i="1"/>
  <c r="AF546" i="1"/>
  <c r="AE546" i="1"/>
  <c r="AD546" i="1"/>
  <c r="AC546" i="1"/>
  <c r="AB546" i="1"/>
  <c r="AA546" i="1"/>
  <c r="Z546" i="1"/>
  <c r="Y546" i="1"/>
  <c r="X546" i="1"/>
  <c r="W546" i="1"/>
  <c r="V546" i="1"/>
  <c r="U546" i="1"/>
  <c r="T546" i="1"/>
  <c r="AJ546" i="1" s="1"/>
  <c r="AK546" i="1" s="1"/>
  <c r="S546" i="1"/>
  <c r="O546" i="1"/>
  <c r="AO545" i="1"/>
  <c r="AN545" i="1"/>
  <c r="AM545" i="1"/>
  <c r="AI545" i="1"/>
  <c r="AH545" i="1"/>
  <c r="AG545" i="1"/>
  <c r="AF545" i="1"/>
  <c r="AE545" i="1"/>
  <c r="AD545" i="1"/>
  <c r="AC545" i="1"/>
  <c r="AB545" i="1"/>
  <c r="AA545" i="1"/>
  <c r="Z545" i="1"/>
  <c r="Y545" i="1"/>
  <c r="X545" i="1"/>
  <c r="W545" i="1"/>
  <c r="V545" i="1"/>
  <c r="U545" i="1"/>
  <c r="T545" i="1"/>
  <c r="AJ545" i="1" s="1"/>
  <c r="AK545" i="1" s="1"/>
  <c r="S545" i="1"/>
  <c r="O545" i="1"/>
  <c r="AO544" i="1"/>
  <c r="AN544" i="1"/>
  <c r="AM544" i="1"/>
  <c r="AI544" i="1"/>
  <c r="AH544" i="1"/>
  <c r="AG544" i="1"/>
  <c r="AF544" i="1"/>
  <c r="AE544" i="1"/>
  <c r="AD544" i="1"/>
  <c r="AC544" i="1"/>
  <c r="AB544" i="1"/>
  <c r="AA544" i="1"/>
  <c r="Z544" i="1"/>
  <c r="Y544" i="1"/>
  <c r="X544" i="1"/>
  <c r="W544" i="1"/>
  <c r="V544" i="1"/>
  <c r="U544" i="1"/>
  <c r="T544" i="1"/>
  <c r="AJ544" i="1" s="1"/>
  <c r="AK544" i="1" s="1"/>
  <c r="S544" i="1"/>
  <c r="O544" i="1"/>
  <c r="AO543" i="1"/>
  <c r="AN543" i="1"/>
  <c r="AM543" i="1"/>
  <c r="AI543" i="1"/>
  <c r="AH543" i="1"/>
  <c r="AG543" i="1"/>
  <c r="AF543" i="1"/>
  <c r="AE543" i="1"/>
  <c r="AD543" i="1"/>
  <c r="AC543" i="1"/>
  <c r="AB543" i="1"/>
  <c r="AA543" i="1"/>
  <c r="Z543" i="1"/>
  <c r="Y543" i="1"/>
  <c r="X543" i="1"/>
  <c r="W543" i="1"/>
  <c r="V543" i="1"/>
  <c r="U543" i="1"/>
  <c r="T543" i="1"/>
  <c r="AJ543" i="1" s="1"/>
  <c r="AK543" i="1" s="1"/>
  <c r="S543" i="1"/>
  <c r="O543" i="1"/>
  <c r="AO542" i="1"/>
  <c r="AN542" i="1"/>
  <c r="AM542" i="1"/>
  <c r="AI542" i="1"/>
  <c r="AH542" i="1"/>
  <c r="AG542" i="1"/>
  <c r="AF542" i="1"/>
  <c r="AE542" i="1"/>
  <c r="AD542" i="1"/>
  <c r="AC542" i="1"/>
  <c r="AB542" i="1"/>
  <c r="AA542" i="1"/>
  <c r="Z542" i="1"/>
  <c r="Y542" i="1"/>
  <c r="X542" i="1"/>
  <c r="W542" i="1"/>
  <c r="V542" i="1"/>
  <c r="U542" i="1"/>
  <c r="T542" i="1"/>
  <c r="AJ542" i="1" s="1"/>
  <c r="AK542" i="1" s="1"/>
  <c r="S542" i="1"/>
  <c r="O542" i="1"/>
  <c r="AO541" i="1"/>
  <c r="AN541" i="1"/>
  <c r="AM541" i="1"/>
  <c r="AI541" i="1"/>
  <c r="AH541" i="1"/>
  <c r="AG541" i="1"/>
  <c r="AF541" i="1"/>
  <c r="AE541" i="1"/>
  <c r="AD541" i="1"/>
  <c r="AC541" i="1"/>
  <c r="AB541" i="1"/>
  <c r="AA541" i="1"/>
  <c r="Z541" i="1"/>
  <c r="Y541" i="1"/>
  <c r="X541" i="1"/>
  <c r="W541" i="1"/>
  <c r="V541" i="1"/>
  <c r="U541" i="1"/>
  <c r="T541" i="1"/>
  <c r="AJ541" i="1" s="1"/>
  <c r="AK541" i="1" s="1"/>
  <c r="S541" i="1"/>
  <c r="O541" i="1"/>
  <c r="AO540" i="1"/>
  <c r="AN540" i="1"/>
  <c r="AM540" i="1"/>
  <c r="AI540" i="1"/>
  <c r="AH540" i="1"/>
  <c r="AG540" i="1"/>
  <c r="AF540" i="1"/>
  <c r="AE540" i="1"/>
  <c r="AD540" i="1"/>
  <c r="AC540" i="1"/>
  <c r="AB540" i="1"/>
  <c r="AA540" i="1"/>
  <c r="Z540" i="1"/>
  <c r="Y540" i="1"/>
  <c r="X540" i="1"/>
  <c r="W540" i="1"/>
  <c r="V540" i="1"/>
  <c r="U540" i="1"/>
  <c r="T540" i="1"/>
  <c r="AJ540" i="1" s="1"/>
  <c r="AK540" i="1" s="1"/>
  <c r="S540" i="1"/>
  <c r="O540" i="1"/>
  <c r="AO539" i="1"/>
  <c r="AN539" i="1"/>
  <c r="AM539" i="1"/>
  <c r="AI539" i="1"/>
  <c r="AH539" i="1"/>
  <c r="AG539" i="1"/>
  <c r="AF539" i="1"/>
  <c r="AE539" i="1"/>
  <c r="AD539" i="1"/>
  <c r="AC539" i="1"/>
  <c r="AB539" i="1"/>
  <c r="AA539" i="1"/>
  <c r="Z539" i="1"/>
  <c r="Y539" i="1"/>
  <c r="X539" i="1"/>
  <c r="W539" i="1"/>
  <c r="V539" i="1"/>
  <c r="U539" i="1"/>
  <c r="T539" i="1"/>
  <c r="AJ539" i="1" s="1"/>
  <c r="AK539" i="1" s="1"/>
  <c r="S539" i="1"/>
  <c r="O539" i="1"/>
  <c r="AO538" i="1"/>
  <c r="AN538" i="1"/>
  <c r="AM538" i="1"/>
  <c r="AI538" i="1"/>
  <c r="AH538" i="1"/>
  <c r="AG538" i="1"/>
  <c r="AF538" i="1"/>
  <c r="AE538" i="1"/>
  <c r="AD538" i="1"/>
  <c r="AC538" i="1"/>
  <c r="AB538" i="1"/>
  <c r="AA538" i="1"/>
  <c r="Z538" i="1"/>
  <c r="Y538" i="1"/>
  <c r="X538" i="1"/>
  <c r="W538" i="1"/>
  <c r="V538" i="1"/>
  <c r="U538" i="1"/>
  <c r="T538" i="1"/>
  <c r="AJ538" i="1" s="1"/>
  <c r="AK538" i="1" s="1"/>
  <c r="S538" i="1"/>
  <c r="O538" i="1"/>
  <c r="AO537" i="1"/>
  <c r="AN537" i="1"/>
  <c r="AM537" i="1"/>
  <c r="AI537" i="1"/>
  <c r="AH537" i="1"/>
  <c r="AG537" i="1"/>
  <c r="AF537" i="1"/>
  <c r="AE537" i="1"/>
  <c r="AD537" i="1"/>
  <c r="AC537" i="1"/>
  <c r="AB537" i="1"/>
  <c r="AA537" i="1"/>
  <c r="Z537" i="1"/>
  <c r="Y537" i="1"/>
  <c r="X537" i="1"/>
  <c r="W537" i="1"/>
  <c r="V537" i="1"/>
  <c r="U537" i="1"/>
  <c r="T537" i="1"/>
  <c r="AJ537" i="1" s="1"/>
  <c r="AK537" i="1" s="1"/>
  <c r="S537" i="1"/>
  <c r="O537" i="1"/>
  <c r="AO536" i="1"/>
  <c r="AN536" i="1"/>
  <c r="AM536" i="1"/>
  <c r="AI536" i="1"/>
  <c r="AH536" i="1"/>
  <c r="AG536" i="1"/>
  <c r="AF536" i="1"/>
  <c r="AE536" i="1"/>
  <c r="AD536" i="1"/>
  <c r="AC536" i="1"/>
  <c r="AB536" i="1"/>
  <c r="AA536" i="1"/>
  <c r="Z536" i="1"/>
  <c r="Y536" i="1"/>
  <c r="X536" i="1"/>
  <c r="W536" i="1"/>
  <c r="V536" i="1"/>
  <c r="U536" i="1"/>
  <c r="T536" i="1"/>
  <c r="AJ536" i="1" s="1"/>
  <c r="AK536" i="1" s="1"/>
  <c r="S536" i="1"/>
  <c r="O536" i="1"/>
  <c r="AO535" i="1"/>
  <c r="AN535" i="1"/>
  <c r="AM535" i="1"/>
  <c r="AI535" i="1"/>
  <c r="AH535" i="1"/>
  <c r="AG535" i="1"/>
  <c r="AF535" i="1"/>
  <c r="AE535" i="1"/>
  <c r="AD535" i="1"/>
  <c r="AC535" i="1"/>
  <c r="AB535" i="1"/>
  <c r="AA535" i="1"/>
  <c r="Z535" i="1"/>
  <c r="Y535" i="1"/>
  <c r="X535" i="1"/>
  <c r="W535" i="1"/>
  <c r="V535" i="1"/>
  <c r="U535" i="1"/>
  <c r="T535" i="1"/>
  <c r="AJ535" i="1" s="1"/>
  <c r="AK535" i="1" s="1"/>
  <c r="S535" i="1"/>
  <c r="O535" i="1"/>
  <c r="AO534" i="1"/>
  <c r="AN534" i="1"/>
  <c r="AM534" i="1"/>
  <c r="AI534" i="1"/>
  <c r="AH534" i="1"/>
  <c r="AG534" i="1"/>
  <c r="AF534" i="1"/>
  <c r="AE534" i="1"/>
  <c r="AD534" i="1"/>
  <c r="AC534" i="1"/>
  <c r="AB534" i="1"/>
  <c r="AA534" i="1"/>
  <c r="Z534" i="1"/>
  <c r="Y534" i="1"/>
  <c r="X534" i="1"/>
  <c r="W534" i="1"/>
  <c r="V534" i="1"/>
  <c r="U534" i="1"/>
  <c r="T534" i="1"/>
  <c r="AJ534" i="1" s="1"/>
  <c r="AK534" i="1" s="1"/>
  <c r="S534" i="1"/>
  <c r="O534" i="1"/>
  <c r="AO533" i="1"/>
  <c r="AN533" i="1"/>
  <c r="AM533" i="1"/>
  <c r="AI533" i="1"/>
  <c r="AH533" i="1"/>
  <c r="AG533" i="1"/>
  <c r="AF533" i="1"/>
  <c r="AE533" i="1"/>
  <c r="AD533" i="1"/>
  <c r="AC533" i="1"/>
  <c r="AB533" i="1"/>
  <c r="AA533" i="1"/>
  <c r="Z533" i="1"/>
  <c r="Y533" i="1"/>
  <c r="X533" i="1"/>
  <c r="W533" i="1"/>
  <c r="V533" i="1"/>
  <c r="U533" i="1"/>
  <c r="T533" i="1"/>
  <c r="AJ533" i="1" s="1"/>
  <c r="AK533" i="1" s="1"/>
  <c r="S533" i="1"/>
  <c r="O533" i="1"/>
  <c r="AO532" i="1"/>
  <c r="AN532" i="1"/>
  <c r="AM532" i="1"/>
  <c r="AI532" i="1"/>
  <c r="AH532" i="1"/>
  <c r="AG532" i="1"/>
  <c r="AF532" i="1"/>
  <c r="AE532" i="1"/>
  <c r="AD532" i="1"/>
  <c r="AC532" i="1"/>
  <c r="AB532" i="1"/>
  <c r="AA532" i="1"/>
  <c r="Z532" i="1"/>
  <c r="Y532" i="1"/>
  <c r="X532" i="1"/>
  <c r="W532" i="1"/>
  <c r="V532" i="1"/>
  <c r="U532" i="1"/>
  <c r="T532" i="1"/>
  <c r="AJ532" i="1" s="1"/>
  <c r="AK532" i="1" s="1"/>
  <c r="S532" i="1"/>
  <c r="O532" i="1"/>
  <c r="AO531" i="1"/>
  <c r="AN531" i="1"/>
  <c r="AM531" i="1"/>
  <c r="AI531" i="1"/>
  <c r="AH531" i="1"/>
  <c r="AG531" i="1"/>
  <c r="AF531" i="1"/>
  <c r="AE531" i="1"/>
  <c r="AD531" i="1"/>
  <c r="AC531" i="1"/>
  <c r="AB531" i="1"/>
  <c r="AA531" i="1"/>
  <c r="Z531" i="1"/>
  <c r="Y531" i="1"/>
  <c r="X531" i="1"/>
  <c r="W531" i="1"/>
  <c r="V531" i="1"/>
  <c r="U531" i="1"/>
  <c r="T531" i="1"/>
  <c r="AJ531" i="1" s="1"/>
  <c r="AK531" i="1" s="1"/>
  <c r="S531" i="1"/>
  <c r="O531" i="1"/>
  <c r="AO530" i="1"/>
  <c r="AN530" i="1"/>
  <c r="AM530" i="1"/>
  <c r="AI530" i="1"/>
  <c r="AH530" i="1"/>
  <c r="AG530" i="1"/>
  <c r="AF530" i="1"/>
  <c r="AE530" i="1"/>
  <c r="AD530" i="1"/>
  <c r="AC530" i="1"/>
  <c r="AB530" i="1"/>
  <c r="AA530" i="1"/>
  <c r="Z530" i="1"/>
  <c r="Y530" i="1"/>
  <c r="X530" i="1"/>
  <c r="W530" i="1"/>
  <c r="V530" i="1"/>
  <c r="U530" i="1"/>
  <c r="T530" i="1"/>
  <c r="AJ530" i="1" s="1"/>
  <c r="AK530" i="1" s="1"/>
  <c r="S530" i="1"/>
  <c r="O530" i="1"/>
  <c r="AO529" i="1"/>
  <c r="AN529" i="1"/>
  <c r="AM529" i="1"/>
  <c r="AI529" i="1"/>
  <c r="AH529" i="1"/>
  <c r="AG529" i="1"/>
  <c r="AF529" i="1"/>
  <c r="AE529" i="1"/>
  <c r="AD529" i="1"/>
  <c r="AC529" i="1"/>
  <c r="AB529" i="1"/>
  <c r="AA529" i="1"/>
  <c r="Z529" i="1"/>
  <c r="Y529" i="1"/>
  <c r="X529" i="1"/>
  <c r="W529" i="1"/>
  <c r="V529" i="1"/>
  <c r="U529" i="1"/>
  <c r="T529" i="1"/>
  <c r="AJ529" i="1" s="1"/>
  <c r="AK529" i="1" s="1"/>
  <c r="S529" i="1"/>
  <c r="O529" i="1"/>
  <c r="AO528" i="1"/>
  <c r="AN528" i="1"/>
  <c r="AM528" i="1"/>
  <c r="AI528" i="1"/>
  <c r="AH528" i="1"/>
  <c r="AG528" i="1"/>
  <c r="AF528" i="1"/>
  <c r="AE528" i="1"/>
  <c r="AD528" i="1"/>
  <c r="AC528" i="1"/>
  <c r="AB528" i="1"/>
  <c r="AA528" i="1"/>
  <c r="Z528" i="1"/>
  <c r="Y528" i="1"/>
  <c r="X528" i="1"/>
  <c r="W528" i="1"/>
  <c r="V528" i="1"/>
  <c r="U528" i="1"/>
  <c r="T528" i="1"/>
  <c r="AJ528" i="1" s="1"/>
  <c r="AK528" i="1" s="1"/>
  <c r="S528" i="1"/>
  <c r="O528" i="1"/>
  <c r="AO527" i="1"/>
  <c r="AN527" i="1"/>
  <c r="AM527" i="1"/>
  <c r="AI527" i="1"/>
  <c r="AH527" i="1"/>
  <c r="AG527" i="1"/>
  <c r="AF527" i="1"/>
  <c r="AE527" i="1"/>
  <c r="AD527" i="1"/>
  <c r="AC527" i="1"/>
  <c r="AB527" i="1"/>
  <c r="AA527" i="1"/>
  <c r="Z527" i="1"/>
  <c r="Y527" i="1"/>
  <c r="X527" i="1"/>
  <c r="W527" i="1"/>
  <c r="V527" i="1"/>
  <c r="U527" i="1"/>
  <c r="T527" i="1"/>
  <c r="AJ527" i="1" s="1"/>
  <c r="AK527" i="1" s="1"/>
  <c r="S527" i="1"/>
  <c r="O527" i="1"/>
  <c r="AO526" i="1"/>
  <c r="AN526" i="1"/>
  <c r="AM526" i="1"/>
  <c r="AI526" i="1"/>
  <c r="AH526" i="1"/>
  <c r="AG526" i="1"/>
  <c r="AF526" i="1"/>
  <c r="AE526" i="1"/>
  <c r="AD526" i="1"/>
  <c r="AC526" i="1"/>
  <c r="AB526" i="1"/>
  <c r="AA526" i="1"/>
  <c r="Z526" i="1"/>
  <c r="Y526" i="1"/>
  <c r="X526" i="1"/>
  <c r="W526" i="1"/>
  <c r="V526" i="1"/>
  <c r="U526" i="1"/>
  <c r="T526" i="1"/>
  <c r="AJ526" i="1" s="1"/>
  <c r="AK526" i="1" s="1"/>
  <c r="S526" i="1"/>
  <c r="O526" i="1"/>
  <c r="AO525" i="1"/>
  <c r="AN525" i="1"/>
  <c r="AM525" i="1"/>
  <c r="AI525" i="1"/>
  <c r="AH525" i="1"/>
  <c r="AG525" i="1"/>
  <c r="AF525" i="1"/>
  <c r="AE525" i="1"/>
  <c r="AD525" i="1"/>
  <c r="AC525" i="1"/>
  <c r="AB525" i="1"/>
  <c r="AA525" i="1"/>
  <c r="Z525" i="1"/>
  <c r="Y525" i="1"/>
  <c r="X525" i="1"/>
  <c r="W525" i="1"/>
  <c r="V525" i="1"/>
  <c r="U525" i="1"/>
  <c r="T525" i="1"/>
  <c r="AJ525" i="1" s="1"/>
  <c r="AK525" i="1" s="1"/>
  <c r="S525" i="1"/>
  <c r="O525" i="1"/>
  <c r="AO524" i="1"/>
  <c r="AN524" i="1"/>
  <c r="AM524" i="1"/>
  <c r="AI524" i="1"/>
  <c r="AH524" i="1"/>
  <c r="AG524" i="1"/>
  <c r="AF524" i="1"/>
  <c r="AE524" i="1"/>
  <c r="AD524" i="1"/>
  <c r="AC524" i="1"/>
  <c r="AB524" i="1"/>
  <c r="AA524" i="1"/>
  <c r="Z524" i="1"/>
  <c r="Y524" i="1"/>
  <c r="X524" i="1"/>
  <c r="W524" i="1"/>
  <c r="V524" i="1"/>
  <c r="U524" i="1"/>
  <c r="T524" i="1"/>
  <c r="AJ524" i="1" s="1"/>
  <c r="AK524" i="1" s="1"/>
  <c r="S524" i="1"/>
  <c r="O524" i="1"/>
  <c r="AO523" i="1"/>
  <c r="AN523" i="1"/>
  <c r="AM523" i="1"/>
  <c r="AI523" i="1"/>
  <c r="AH523" i="1"/>
  <c r="AG523" i="1"/>
  <c r="AF523" i="1"/>
  <c r="AE523" i="1"/>
  <c r="AD523" i="1"/>
  <c r="AC523" i="1"/>
  <c r="AB523" i="1"/>
  <c r="AA523" i="1"/>
  <c r="Z523" i="1"/>
  <c r="Y523" i="1"/>
  <c r="X523" i="1"/>
  <c r="W523" i="1"/>
  <c r="V523" i="1"/>
  <c r="U523" i="1"/>
  <c r="T523" i="1"/>
  <c r="AJ523" i="1" s="1"/>
  <c r="AK523" i="1" s="1"/>
  <c r="S523" i="1"/>
  <c r="O523" i="1"/>
  <c r="AO522" i="1"/>
  <c r="AN522" i="1"/>
  <c r="AM522" i="1"/>
  <c r="AI522" i="1"/>
  <c r="AH522" i="1"/>
  <c r="AG522" i="1"/>
  <c r="AF522" i="1"/>
  <c r="AE522" i="1"/>
  <c r="AD522" i="1"/>
  <c r="AC522" i="1"/>
  <c r="AB522" i="1"/>
  <c r="AA522" i="1"/>
  <c r="Z522" i="1"/>
  <c r="Y522" i="1"/>
  <c r="X522" i="1"/>
  <c r="W522" i="1"/>
  <c r="V522" i="1"/>
  <c r="U522" i="1"/>
  <c r="T522" i="1"/>
  <c r="AJ522" i="1" s="1"/>
  <c r="AK522" i="1" s="1"/>
  <c r="S522" i="1"/>
  <c r="O522" i="1"/>
  <c r="AO521" i="1"/>
  <c r="AN521" i="1"/>
  <c r="AM521" i="1"/>
  <c r="AI521" i="1"/>
  <c r="AH521" i="1"/>
  <c r="AG521" i="1"/>
  <c r="AF521" i="1"/>
  <c r="AE521" i="1"/>
  <c r="AD521" i="1"/>
  <c r="AC521" i="1"/>
  <c r="AB521" i="1"/>
  <c r="AA521" i="1"/>
  <c r="Z521" i="1"/>
  <c r="Y521" i="1"/>
  <c r="X521" i="1"/>
  <c r="W521" i="1"/>
  <c r="V521" i="1"/>
  <c r="U521" i="1"/>
  <c r="T521" i="1"/>
  <c r="AJ521" i="1" s="1"/>
  <c r="AK521" i="1" s="1"/>
  <c r="S521" i="1"/>
  <c r="O521" i="1"/>
  <c r="AO520" i="1"/>
  <c r="AN520" i="1"/>
  <c r="AM520" i="1"/>
  <c r="AI520" i="1"/>
  <c r="AH520" i="1"/>
  <c r="AG520" i="1"/>
  <c r="AF520" i="1"/>
  <c r="AE520" i="1"/>
  <c r="AD520" i="1"/>
  <c r="AC520" i="1"/>
  <c r="AB520" i="1"/>
  <c r="AA520" i="1"/>
  <c r="Z520" i="1"/>
  <c r="Y520" i="1"/>
  <c r="X520" i="1"/>
  <c r="W520" i="1"/>
  <c r="V520" i="1"/>
  <c r="U520" i="1"/>
  <c r="T520" i="1"/>
  <c r="AJ520" i="1" s="1"/>
  <c r="AK520" i="1" s="1"/>
  <c r="S520" i="1"/>
  <c r="O520" i="1"/>
  <c r="AO519" i="1"/>
  <c r="AN519" i="1"/>
  <c r="AM519" i="1"/>
  <c r="AI519" i="1"/>
  <c r="AH519" i="1"/>
  <c r="AG519" i="1"/>
  <c r="AF519" i="1"/>
  <c r="AE519" i="1"/>
  <c r="AD519" i="1"/>
  <c r="AC519" i="1"/>
  <c r="AB519" i="1"/>
  <c r="AA519" i="1"/>
  <c r="Z519" i="1"/>
  <c r="Y519" i="1"/>
  <c r="X519" i="1"/>
  <c r="W519" i="1"/>
  <c r="V519" i="1"/>
  <c r="U519" i="1"/>
  <c r="T519" i="1"/>
  <c r="AJ519" i="1" s="1"/>
  <c r="AK519" i="1" s="1"/>
  <c r="S519" i="1"/>
  <c r="O519" i="1"/>
  <c r="AO518" i="1"/>
  <c r="AN518" i="1"/>
  <c r="AM518" i="1"/>
  <c r="AI518" i="1"/>
  <c r="AH518" i="1"/>
  <c r="AG518" i="1"/>
  <c r="AF518" i="1"/>
  <c r="AE518" i="1"/>
  <c r="AD518" i="1"/>
  <c r="AC518" i="1"/>
  <c r="AB518" i="1"/>
  <c r="AA518" i="1"/>
  <c r="Z518" i="1"/>
  <c r="Y518" i="1"/>
  <c r="X518" i="1"/>
  <c r="W518" i="1"/>
  <c r="V518" i="1"/>
  <c r="U518" i="1"/>
  <c r="T518" i="1"/>
  <c r="AJ518" i="1" s="1"/>
  <c r="AK518" i="1" s="1"/>
  <c r="S518" i="1"/>
  <c r="O518" i="1"/>
  <c r="AO517" i="1"/>
  <c r="AN517" i="1"/>
  <c r="AM517" i="1"/>
  <c r="AI517" i="1"/>
  <c r="AH517" i="1"/>
  <c r="AG517" i="1"/>
  <c r="AF517" i="1"/>
  <c r="AE517" i="1"/>
  <c r="AD517" i="1"/>
  <c r="AC517" i="1"/>
  <c r="AB517" i="1"/>
  <c r="AA517" i="1"/>
  <c r="Z517" i="1"/>
  <c r="Y517" i="1"/>
  <c r="X517" i="1"/>
  <c r="W517" i="1"/>
  <c r="V517" i="1"/>
  <c r="U517" i="1"/>
  <c r="T517" i="1"/>
  <c r="AJ517" i="1" s="1"/>
  <c r="AK517" i="1" s="1"/>
  <c r="S517" i="1"/>
  <c r="O517" i="1"/>
  <c r="AO516" i="1"/>
  <c r="AN516" i="1"/>
  <c r="AM516" i="1"/>
  <c r="AI516" i="1"/>
  <c r="AH516" i="1"/>
  <c r="AG516" i="1"/>
  <c r="AF516" i="1"/>
  <c r="AE516" i="1"/>
  <c r="AD516" i="1"/>
  <c r="AC516" i="1"/>
  <c r="AB516" i="1"/>
  <c r="AA516" i="1"/>
  <c r="Z516" i="1"/>
  <c r="Y516" i="1"/>
  <c r="X516" i="1"/>
  <c r="W516" i="1"/>
  <c r="V516" i="1"/>
  <c r="U516" i="1"/>
  <c r="T516" i="1"/>
  <c r="AJ516" i="1" s="1"/>
  <c r="AK516" i="1" s="1"/>
  <c r="S516" i="1"/>
  <c r="O516" i="1"/>
  <c r="AO515" i="1"/>
  <c r="AN515" i="1"/>
  <c r="AM515" i="1"/>
  <c r="AI515" i="1"/>
  <c r="AH515" i="1"/>
  <c r="AG515" i="1"/>
  <c r="AF515" i="1"/>
  <c r="AE515" i="1"/>
  <c r="AD515" i="1"/>
  <c r="AC515" i="1"/>
  <c r="AB515" i="1"/>
  <c r="AA515" i="1"/>
  <c r="Z515" i="1"/>
  <c r="Y515" i="1"/>
  <c r="X515" i="1"/>
  <c r="W515" i="1"/>
  <c r="V515" i="1"/>
  <c r="U515" i="1"/>
  <c r="T515" i="1"/>
  <c r="AJ515" i="1" s="1"/>
  <c r="AK515" i="1" s="1"/>
  <c r="S515" i="1"/>
  <c r="O515" i="1"/>
  <c r="AO514" i="1"/>
  <c r="AN514" i="1"/>
  <c r="AM514" i="1"/>
  <c r="AI514" i="1"/>
  <c r="AH514" i="1"/>
  <c r="AG514" i="1"/>
  <c r="AF514" i="1"/>
  <c r="AE514" i="1"/>
  <c r="AD514" i="1"/>
  <c r="AC514" i="1"/>
  <c r="AB514" i="1"/>
  <c r="AA514" i="1"/>
  <c r="Z514" i="1"/>
  <c r="Y514" i="1"/>
  <c r="X514" i="1"/>
  <c r="W514" i="1"/>
  <c r="V514" i="1"/>
  <c r="U514" i="1"/>
  <c r="T514" i="1"/>
  <c r="AJ514" i="1" s="1"/>
  <c r="AK514" i="1" s="1"/>
  <c r="S514" i="1"/>
  <c r="O514" i="1"/>
  <c r="AO513" i="1"/>
  <c r="AN513" i="1"/>
  <c r="AM513" i="1"/>
  <c r="AI513" i="1"/>
  <c r="AH513" i="1"/>
  <c r="AG513" i="1"/>
  <c r="AF513" i="1"/>
  <c r="AE513" i="1"/>
  <c r="AD513" i="1"/>
  <c r="AC513" i="1"/>
  <c r="AB513" i="1"/>
  <c r="AA513" i="1"/>
  <c r="Z513" i="1"/>
  <c r="Y513" i="1"/>
  <c r="X513" i="1"/>
  <c r="W513" i="1"/>
  <c r="V513" i="1"/>
  <c r="U513" i="1"/>
  <c r="T513" i="1"/>
  <c r="AJ513" i="1" s="1"/>
  <c r="AK513" i="1" s="1"/>
  <c r="S513" i="1"/>
  <c r="O513" i="1"/>
  <c r="AO512" i="1"/>
  <c r="AN512" i="1"/>
  <c r="AM512" i="1"/>
  <c r="AI512" i="1"/>
  <c r="AH512" i="1"/>
  <c r="AG512" i="1"/>
  <c r="AF512" i="1"/>
  <c r="AE512" i="1"/>
  <c r="AD512" i="1"/>
  <c r="AC512" i="1"/>
  <c r="AB512" i="1"/>
  <c r="AA512" i="1"/>
  <c r="Z512" i="1"/>
  <c r="Y512" i="1"/>
  <c r="X512" i="1"/>
  <c r="W512" i="1"/>
  <c r="V512" i="1"/>
  <c r="U512" i="1"/>
  <c r="T512" i="1"/>
  <c r="AJ512" i="1" s="1"/>
  <c r="AK512" i="1" s="1"/>
  <c r="S512" i="1"/>
  <c r="O512" i="1"/>
  <c r="AO511" i="1"/>
  <c r="AN511" i="1"/>
  <c r="AM511" i="1"/>
  <c r="AI511" i="1"/>
  <c r="AH511" i="1"/>
  <c r="AG511" i="1"/>
  <c r="AF511" i="1"/>
  <c r="AE511" i="1"/>
  <c r="AD511" i="1"/>
  <c r="AC511" i="1"/>
  <c r="AB511" i="1"/>
  <c r="AA511" i="1"/>
  <c r="Z511" i="1"/>
  <c r="Y511" i="1"/>
  <c r="X511" i="1"/>
  <c r="W511" i="1"/>
  <c r="V511" i="1"/>
  <c r="U511" i="1"/>
  <c r="T511" i="1"/>
  <c r="AJ511" i="1" s="1"/>
  <c r="AK511" i="1" s="1"/>
  <c r="S511" i="1"/>
  <c r="O511" i="1"/>
  <c r="AO510" i="1"/>
  <c r="AN510" i="1"/>
  <c r="AM510" i="1"/>
  <c r="AI510" i="1"/>
  <c r="AH510" i="1"/>
  <c r="AG510" i="1"/>
  <c r="AF510" i="1"/>
  <c r="AE510" i="1"/>
  <c r="AD510" i="1"/>
  <c r="AC510" i="1"/>
  <c r="AB510" i="1"/>
  <c r="AA510" i="1"/>
  <c r="Z510" i="1"/>
  <c r="Y510" i="1"/>
  <c r="X510" i="1"/>
  <c r="W510" i="1"/>
  <c r="V510" i="1"/>
  <c r="U510" i="1"/>
  <c r="T510" i="1"/>
  <c r="AJ510" i="1" s="1"/>
  <c r="AK510" i="1" s="1"/>
  <c r="S510" i="1"/>
  <c r="O510" i="1"/>
  <c r="AO509" i="1"/>
  <c r="AN509" i="1"/>
  <c r="AM509" i="1"/>
  <c r="AI509" i="1"/>
  <c r="AH509" i="1"/>
  <c r="AG509" i="1"/>
  <c r="AF509" i="1"/>
  <c r="AE509" i="1"/>
  <c r="AD509" i="1"/>
  <c r="AC509" i="1"/>
  <c r="AB509" i="1"/>
  <c r="AA509" i="1"/>
  <c r="Z509" i="1"/>
  <c r="Y509" i="1"/>
  <c r="X509" i="1"/>
  <c r="W509" i="1"/>
  <c r="V509" i="1"/>
  <c r="U509" i="1"/>
  <c r="T509" i="1"/>
  <c r="AJ509" i="1" s="1"/>
  <c r="AK509" i="1" s="1"/>
  <c r="S509" i="1"/>
  <c r="O509" i="1"/>
  <c r="AO508" i="1"/>
  <c r="AN508" i="1"/>
  <c r="AM508" i="1"/>
  <c r="AI508" i="1"/>
  <c r="AH508" i="1"/>
  <c r="AG508" i="1"/>
  <c r="AF508" i="1"/>
  <c r="AE508" i="1"/>
  <c r="AD508" i="1"/>
  <c r="AC508" i="1"/>
  <c r="AB508" i="1"/>
  <c r="AA508" i="1"/>
  <c r="Z508" i="1"/>
  <c r="Y508" i="1"/>
  <c r="X508" i="1"/>
  <c r="W508" i="1"/>
  <c r="V508" i="1"/>
  <c r="U508" i="1"/>
  <c r="T508" i="1"/>
  <c r="AJ508" i="1" s="1"/>
  <c r="AK508" i="1" s="1"/>
  <c r="S508" i="1"/>
  <c r="O508" i="1"/>
  <c r="AO507" i="1"/>
  <c r="AN507" i="1"/>
  <c r="AM507" i="1"/>
  <c r="AI507" i="1"/>
  <c r="AH507" i="1"/>
  <c r="AG507" i="1"/>
  <c r="AF507" i="1"/>
  <c r="AE507" i="1"/>
  <c r="AD507" i="1"/>
  <c r="AC507" i="1"/>
  <c r="AB507" i="1"/>
  <c r="AA507" i="1"/>
  <c r="Z507" i="1"/>
  <c r="Y507" i="1"/>
  <c r="X507" i="1"/>
  <c r="W507" i="1"/>
  <c r="V507" i="1"/>
  <c r="U507" i="1"/>
  <c r="T507" i="1"/>
  <c r="AJ507" i="1" s="1"/>
  <c r="AK507" i="1" s="1"/>
  <c r="S507" i="1"/>
  <c r="O507" i="1"/>
  <c r="AO506" i="1"/>
  <c r="AN506" i="1"/>
  <c r="AM506" i="1"/>
  <c r="AI506" i="1"/>
  <c r="AH506" i="1"/>
  <c r="AG506" i="1"/>
  <c r="AF506" i="1"/>
  <c r="AE506" i="1"/>
  <c r="AD506" i="1"/>
  <c r="AC506" i="1"/>
  <c r="AB506" i="1"/>
  <c r="AA506" i="1"/>
  <c r="Z506" i="1"/>
  <c r="Y506" i="1"/>
  <c r="X506" i="1"/>
  <c r="W506" i="1"/>
  <c r="V506" i="1"/>
  <c r="U506" i="1"/>
  <c r="T506" i="1"/>
  <c r="AJ506" i="1" s="1"/>
  <c r="AK506" i="1" s="1"/>
  <c r="S506" i="1"/>
  <c r="O506" i="1"/>
  <c r="AO505" i="1"/>
  <c r="AN505" i="1"/>
  <c r="AM505" i="1"/>
  <c r="AI505" i="1"/>
  <c r="AH505" i="1"/>
  <c r="AG505" i="1"/>
  <c r="AF505" i="1"/>
  <c r="AE505" i="1"/>
  <c r="AD505" i="1"/>
  <c r="AC505" i="1"/>
  <c r="AB505" i="1"/>
  <c r="AA505" i="1"/>
  <c r="Z505" i="1"/>
  <c r="Y505" i="1"/>
  <c r="X505" i="1"/>
  <c r="W505" i="1"/>
  <c r="V505" i="1"/>
  <c r="U505" i="1"/>
  <c r="T505" i="1"/>
  <c r="AJ505" i="1" s="1"/>
  <c r="AK505" i="1" s="1"/>
  <c r="S505" i="1"/>
  <c r="O505" i="1"/>
  <c r="AO504" i="1"/>
  <c r="AN504" i="1"/>
  <c r="AM504" i="1"/>
  <c r="AI504" i="1"/>
  <c r="AH504" i="1"/>
  <c r="AG504" i="1"/>
  <c r="AF504" i="1"/>
  <c r="AE504" i="1"/>
  <c r="AD504" i="1"/>
  <c r="AC504" i="1"/>
  <c r="AB504" i="1"/>
  <c r="AA504" i="1"/>
  <c r="Z504" i="1"/>
  <c r="Y504" i="1"/>
  <c r="X504" i="1"/>
  <c r="W504" i="1"/>
  <c r="V504" i="1"/>
  <c r="U504" i="1"/>
  <c r="T504" i="1"/>
  <c r="AJ504" i="1" s="1"/>
  <c r="AK504" i="1" s="1"/>
  <c r="S504" i="1"/>
  <c r="O504" i="1"/>
  <c r="AO503" i="1"/>
  <c r="AN503" i="1"/>
  <c r="AM503" i="1"/>
  <c r="AI503" i="1"/>
  <c r="AH503" i="1"/>
  <c r="AG503" i="1"/>
  <c r="AF503" i="1"/>
  <c r="AE503" i="1"/>
  <c r="AD503" i="1"/>
  <c r="AC503" i="1"/>
  <c r="AB503" i="1"/>
  <c r="AA503" i="1"/>
  <c r="Z503" i="1"/>
  <c r="Y503" i="1"/>
  <c r="X503" i="1"/>
  <c r="W503" i="1"/>
  <c r="V503" i="1"/>
  <c r="U503" i="1"/>
  <c r="T503" i="1"/>
  <c r="AJ503" i="1" s="1"/>
  <c r="AK503" i="1" s="1"/>
  <c r="S503" i="1"/>
  <c r="O503" i="1"/>
  <c r="AO502" i="1"/>
  <c r="AN502" i="1"/>
  <c r="AM502" i="1"/>
  <c r="AI502" i="1"/>
  <c r="AH502" i="1"/>
  <c r="AG502" i="1"/>
  <c r="AF502" i="1"/>
  <c r="AE502" i="1"/>
  <c r="AD502" i="1"/>
  <c r="AC502" i="1"/>
  <c r="AB502" i="1"/>
  <c r="AA502" i="1"/>
  <c r="Z502" i="1"/>
  <c r="Y502" i="1"/>
  <c r="X502" i="1"/>
  <c r="W502" i="1"/>
  <c r="V502" i="1"/>
  <c r="U502" i="1"/>
  <c r="T502" i="1"/>
  <c r="AJ502" i="1" s="1"/>
  <c r="AK502" i="1" s="1"/>
  <c r="S502" i="1"/>
  <c r="O502" i="1"/>
  <c r="AO501" i="1"/>
  <c r="AN501" i="1"/>
  <c r="AM501" i="1"/>
  <c r="AI501" i="1"/>
  <c r="AH501" i="1"/>
  <c r="AG501" i="1"/>
  <c r="AF501" i="1"/>
  <c r="AE501" i="1"/>
  <c r="AD501" i="1"/>
  <c r="AC501" i="1"/>
  <c r="AB501" i="1"/>
  <c r="AA501" i="1"/>
  <c r="Z501" i="1"/>
  <c r="Y501" i="1"/>
  <c r="X501" i="1"/>
  <c r="W501" i="1"/>
  <c r="V501" i="1"/>
  <c r="U501" i="1"/>
  <c r="T501" i="1"/>
  <c r="AJ501" i="1" s="1"/>
  <c r="AK501" i="1" s="1"/>
  <c r="S501" i="1"/>
  <c r="O501" i="1"/>
  <c r="AO500" i="1"/>
  <c r="AN500" i="1"/>
  <c r="AM500" i="1"/>
  <c r="AI500" i="1"/>
  <c r="AH500" i="1"/>
  <c r="AG500" i="1"/>
  <c r="AF500" i="1"/>
  <c r="AE500" i="1"/>
  <c r="AD500" i="1"/>
  <c r="AC500" i="1"/>
  <c r="AB500" i="1"/>
  <c r="AA500" i="1"/>
  <c r="Z500" i="1"/>
  <c r="Y500" i="1"/>
  <c r="X500" i="1"/>
  <c r="W500" i="1"/>
  <c r="V500" i="1"/>
  <c r="U500" i="1"/>
  <c r="T500" i="1"/>
  <c r="AJ500" i="1" s="1"/>
  <c r="AK500" i="1" s="1"/>
  <c r="S500" i="1"/>
  <c r="O500" i="1"/>
  <c r="AO499" i="1"/>
  <c r="AN499" i="1"/>
  <c r="AM499" i="1"/>
  <c r="AI499" i="1"/>
  <c r="AH499" i="1"/>
  <c r="AG499" i="1"/>
  <c r="AF499" i="1"/>
  <c r="AE499" i="1"/>
  <c r="AD499" i="1"/>
  <c r="AC499" i="1"/>
  <c r="AB499" i="1"/>
  <c r="AA499" i="1"/>
  <c r="Z499" i="1"/>
  <c r="Y499" i="1"/>
  <c r="X499" i="1"/>
  <c r="W499" i="1"/>
  <c r="V499" i="1"/>
  <c r="U499" i="1"/>
  <c r="T499" i="1"/>
  <c r="AJ499" i="1" s="1"/>
  <c r="AK499" i="1" s="1"/>
  <c r="S499" i="1"/>
  <c r="O499" i="1"/>
  <c r="AO498" i="1"/>
  <c r="AN498" i="1"/>
  <c r="AM498" i="1"/>
  <c r="AI498" i="1"/>
  <c r="AH498" i="1"/>
  <c r="AG498" i="1"/>
  <c r="AF498" i="1"/>
  <c r="AE498" i="1"/>
  <c r="AD498" i="1"/>
  <c r="AC498" i="1"/>
  <c r="AB498" i="1"/>
  <c r="AA498" i="1"/>
  <c r="Z498" i="1"/>
  <c r="Y498" i="1"/>
  <c r="X498" i="1"/>
  <c r="W498" i="1"/>
  <c r="V498" i="1"/>
  <c r="U498" i="1"/>
  <c r="T498" i="1"/>
  <c r="AJ498" i="1" s="1"/>
  <c r="AK498" i="1" s="1"/>
  <c r="S498" i="1"/>
  <c r="O498" i="1"/>
  <c r="AO497" i="1"/>
  <c r="AN497" i="1"/>
  <c r="AM497" i="1"/>
  <c r="AI497" i="1"/>
  <c r="AH497" i="1"/>
  <c r="AG497" i="1"/>
  <c r="AF497" i="1"/>
  <c r="AE497" i="1"/>
  <c r="AD497" i="1"/>
  <c r="AC497" i="1"/>
  <c r="AB497" i="1"/>
  <c r="AA497" i="1"/>
  <c r="Z497" i="1"/>
  <c r="Y497" i="1"/>
  <c r="X497" i="1"/>
  <c r="W497" i="1"/>
  <c r="V497" i="1"/>
  <c r="U497" i="1"/>
  <c r="T497" i="1"/>
  <c r="AJ497" i="1" s="1"/>
  <c r="AK497" i="1" s="1"/>
  <c r="S497" i="1"/>
  <c r="O497" i="1"/>
  <c r="AO496" i="1"/>
  <c r="AN496" i="1"/>
  <c r="AM496" i="1"/>
  <c r="AI496" i="1"/>
  <c r="AH496" i="1"/>
  <c r="AG496" i="1"/>
  <c r="AF496" i="1"/>
  <c r="AE496" i="1"/>
  <c r="AD496" i="1"/>
  <c r="AC496" i="1"/>
  <c r="AB496" i="1"/>
  <c r="AA496" i="1"/>
  <c r="Z496" i="1"/>
  <c r="Y496" i="1"/>
  <c r="X496" i="1"/>
  <c r="W496" i="1"/>
  <c r="V496" i="1"/>
  <c r="U496" i="1"/>
  <c r="T496" i="1"/>
  <c r="AJ496" i="1" s="1"/>
  <c r="AK496" i="1" s="1"/>
  <c r="S496" i="1"/>
  <c r="O496" i="1"/>
  <c r="AO495" i="1"/>
  <c r="AN495" i="1"/>
  <c r="AM495" i="1"/>
  <c r="AI495" i="1"/>
  <c r="AH495" i="1"/>
  <c r="AG495" i="1"/>
  <c r="AF495" i="1"/>
  <c r="AE495" i="1"/>
  <c r="AD495" i="1"/>
  <c r="AC495" i="1"/>
  <c r="AB495" i="1"/>
  <c r="AA495" i="1"/>
  <c r="Z495" i="1"/>
  <c r="Y495" i="1"/>
  <c r="X495" i="1"/>
  <c r="W495" i="1"/>
  <c r="V495" i="1"/>
  <c r="U495" i="1"/>
  <c r="T495" i="1"/>
  <c r="AJ495" i="1" s="1"/>
  <c r="AK495" i="1" s="1"/>
  <c r="S495" i="1"/>
  <c r="O495" i="1"/>
  <c r="AO494" i="1"/>
  <c r="AN494" i="1"/>
  <c r="AM494" i="1"/>
  <c r="AI494" i="1"/>
  <c r="AH494" i="1"/>
  <c r="AG494" i="1"/>
  <c r="AF494" i="1"/>
  <c r="AE494" i="1"/>
  <c r="AD494" i="1"/>
  <c r="AC494" i="1"/>
  <c r="AB494" i="1"/>
  <c r="AA494" i="1"/>
  <c r="Z494" i="1"/>
  <c r="Y494" i="1"/>
  <c r="X494" i="1"/>
  <c r="W494" i="1"/>
  <c r="V494" i="1"/>
  <c r="U494" i="1"/>
  <c r="T494" i="1"/>
  <c r="AJ494" i="1" s="1"/>
  <c r="AK494" i="1" s="1"/>
  <c r="S494" i="1"/>
  <c r="O494" i="1"/>
  <c r="AO493" i="1"/>
  <c r="AN493" i="1"/>
  <c r="AM493" i="1"/>
  <c r="AI493" i="1"/>
  <c r="AH493" i="1"/>
  <c r="AG493" i="1"/>
  <c r="AF493" i="1"/>
  <c r="AE493" i="1"/>
  <c r="AD493" i="1"/>
  <c r="AC493" i="1"/>
  <c r="AB493" i="1"/>
  <c r="AA493" i="1"/>
  <c r="Z493" i="1"/>
  <c r="Y493" i="1"/>
  <c r="X493" i="1"/>
  <c r="W493" i="1"/>
  <c r="V493" i="1"/>
  <c r="U493" i="1"/>
  <c r="T493" i="1"/>
  <c r="AJ493" i="1" s="1"/>
  <c r="AK493" i="1" s="1"/>
  <c r="S493" i="1"/>
  <c r="O493" i="1"/>
  <c r="AO492" i="1"/>
  <c r="AN492" i="1"/>
  <c r="AM492" i="1"/>
  <c r="AI492" i="1"/>
  <c r="AH492" i="1"/>
  <c r="AG492" i="1"/>
  <c r="AF492" i="1"/>
  <c r="AE492" i="1"/>
  <c r="AD492" i="1"/>
  <c r="AC492" i="1"/>
  <c r="AB492" i="1"/>
  <c r="AA492" i="1"/>
  <c r="Z492" i="1"/>
  <c r="Y492" i="1"/>
  <c r="X492" i="1"/>
  <c r="W492" i="1"/>
  <c r="V492" i="1"/>
  <c r="U492" i="1"/>
  <c r="T492" i="1"/>
  <c r="AJ492" i="1" s="1"/>
  <c r="AK492" i="1" s="1"/>
  <c r="S492" i="1"/>
  <c r="O492" i="1"/>
  <c r="AO491" i="1"/>
  <c r="AN491" i="1"/>
  <c r="AM491" i="1"/>
  <c r="AI491" i="1"/>
  <c r="AH491" i="1"/>
  <c r="AG491" i="1"/>
  <c r="AF491" i="1"/>
  <c r="AE491" i="1"/>
  <c r="AD491" i="1"/>
  <c r="AC491" i="1"/>
  <c r="AB491" i="1"/>
  <c r="AA491" i="1"/>
  <c r="Z491" i="1"/>
  <c r="Y491" i="1"/>
  <c r="X491" i="1"/>
  <c r="W491" i="1"/>
  <c r="V491" i="1"/>
  <c r="U491" i="1"/>
  <c r="T491" i="1"/>
  <c r="AJ491" i="1" s="1"/>
  <c r="AK491" i="1" s="1"/>
  <c r="S491" i="1"/>
  <c r="O491" i="1"/>
  <c r="AO490" i="1"/>
  <c r="AN490" i="1"/>
  <c r="AM490" i="1"/>
  <c r="AI490" i="1"/>
  <c r="AH490" i="1"/>
  <c r="AG490" i="1"/>
  <c r="AF490" i="1"/>
  <c r="AE490" i="1"/>
  <c r="AD490" i="1"/>
  <c r="AC490" i="1"/>
  <c r="AB490" i="1"/>
  <c r="AA490" i="1"/>
  <c r="Z490" i="1"/>
  <c r="Y490" i="1"/>
  <c r="X490" i="1"/>
  <c r="W490" i="1"/>
  <c r="V490" i="1"/>
  <c r="U490" i="1"/>
  <c r="T490" i="1"/>
  <c r="AJ490" i="1" s="1"/>
  <c r="AK490" i="1" s="1"/>
  <c r="S490" i="1"/>
  <c r="O490" i="1"/>
  <c r="AO489" i="1"/>
  <c r="AN489" i="1"/>
  <c r="AM489" i="1"/>
  <c r="AI489" i="1"/>
  <c r="AH489" i="1"/>
  <c r="AG489" i="1"/>
  <c r="AF489" i="1"/>
  <c r="AE489" i="1"/>
  <c r="AD489" i="1"/>
  <c r="AC489" i="1"/>
  <c r="AB489" i="1"/>
  <c r="AA489" i="1"/>
  <c r="Z489" i="1"/>
  <c r="Y489" i="1"/>
  <c r="X489" i="1"/>
  <c r="W489" i="1"/>
  <c r="V489" i="1"/>
  <c r="U489" i="1"/>
  <c r="T489" i="1"/>
  <c r="AJ489" i="1" s="1"/>
  <c r="AK489" i="1" s="1"/>
  <c r="S489" i="1"/>
  <c r="O489" i="1"/>
  <c r="AO488" i="1"/>
  <c r="AN488" i="1"/>
  <c r="AM488" i="1"/>
  <c r="AI488" i="1"/>
  <c r="AH488" i="1"/>
  <c r="AG488" i="1"/>
  <c r="AF488" i="1"/>
  <c r="AE488" i="1"/>
  <c r="AD488" i="1"/>
  <c r="AC488" i="1"/>
  <c r="AB488" i="1"/>
  <c r="AA488" i="1"/>
  <c r="Z488" i="1"/>
  <c r="Y488" i="1"/>
  <c r="X488" i="1"/>
  <c r="W488" i="1"/>
  <c r="V488" i="1"/>
  <c r="U488" i="1"/>
  <c r="T488" i="1"/>
  <c r="AJ488" i="1" s="1"/>
  <c r="AK488" i="1" s="1"/>
  <c r="S488" i="1"/>
  <c r="O488" i="1"/>
  <c r="AO487" i="1"/>
  <c r="AN487" i="1"/>
  <c r="AM487" i="1"/>
  <c r="AI487" i="1"/>
  <c r="AH487" i="1"/>
  <c r="AG487" i="1"/>
  <c r="AF487" i="1"/>
  <c r="AE487" i="1"/>
  <c r="AD487" i="1"/>
  <c r="AC487" i="1"/>
  <c r="AB487" i="1"/>
  <c r="AA487" i="1"/>
  <c r="Z487" i="1"/>
  <c r="Y487" i="1"/>
  <c r="X487" i="1"/>
  <c r="W487" i="1"/>
  <c r="V487" i="1"/>
  <c r="U487" i="1"/>
  <c r="T487" i="1"/>
  <c r="AJ487" i="1" s="1"/>
  <c r="AK487" i="1" s="1"/>
  <c r="S487" i="1"/>
  <c r="O487" i="1"/>
  <c r="AO486" i="1"/>
  <c r="AN486" i="1"/>
  <c r="AM486" i="1"/>
  <c r="AI486" i="1"/>
  <c r="AH486" i="1"/>
  <c r="AG486" i="1"/>
  <c r="AF486" i="1"/>
  <c r="AE486" i="1"/>
  <c r="AD486" i="1"/>
  <c r="AC486" i="1"/>
  <c r="AB486" i="1"/>
  <c r="AA486" i="1"/>
  <c r="Z486" i="1"/>
  <c r="Y486" i="1"/>
  <c r="X486" i="1"/>
  <c r="W486" i="1"/>
  <c r="V486" i="1"/>
  <c r="U486" i="1"/>
  <c r="T486" i="1"/>
  <c r="AJ486" i="1" s="1"/>
  <c r="AK486" i="1" s="1"/>
  <c r="S486" i="1"/>
  <c r="O486" i="1"/>
  <c r="AO485" i="1"/>
  <c r="AN485" i="1"/>
  <c r="AM485" i="1"/>
  <c r="AI485" i="1"/>
  <c r="AH485" i="1"/>
  <c r="AG485" i="1"/>
  <c r="AF485" i="1"/>
  <c r="AE485" i="1"/>
  <c r="AD485" i="1"/>
  <c r="AC485" i="1"/>
  <c r="AB485" i="1"/>
  <c r="AA485" i="1"/>
  <c r="Z485" i="1"/>
  <c r="Y485" i="1"/>
  <c r="X485" i="1"/>
  <c r="W485" i="1"/>
  <c r="V485" i="1"/>
  <c r="U485" i="1"/>
  <c r="T485" i="1"/>
  <c r="AJ485" i="1" s="1"/>
  <c r="AK485" i="1" s="1"/>
  <c r="S485" i="1"/>
  <c r="O485" i="1"/>
  <c r="AO484" i="1"/>
  <c r="AN484" i="1"/>
  <c r="AM484" i="1"/>
  <c r="AI484" i="1"/>
  <c r="AH484" i="1"/>
  <c r="AG484" i="1"/>
  <c r="AF484" i="1"/>
  <c r="AE484" i="1"/>
  <c r="AD484" i="1"/>
  <c r="AC484" i="1"/>
  <c r="AB484" i="1"/>
  <c r="AA484" i="1"/>
  <c r="Z484" i="1"/>
  <c r="Y484" i="1"/>
  <c r="X484" i="1"/>
  <c r="W484" i="1"/>
  <c r="V484" i="1"/>
  <c r="U484" i="1"/>
  <c r="T484" i="1"/>
  <c r="AJ484" i="1" s="1"/>
  <c r="AK484" i="1" s="1"/>
  <c r="S484" i="1"/>
  <c r="O484" i="1"/>
  <c r="AO483" i="1"/>
  <c r="AN483" i="1"/>
  <c r="AM483" i="1"/>
  <c r="AI483" i="1"/>
  <c r="AH483" i="1"/>
  <c r="AG483" i="1"/>
  <c r="AF483" i="1"/>
  <c r="AE483" i="1"/>
  <c r="AD483" i="1"/>
  <c r="AC483" i="1"/>
  <c r="AB483" i="1"/>
  <c r="AA483" i="1"/>
  <c r="Z483" i="1"/>
  <c r="Y483" i="1"/>
  <c r="X483" i="1"/>
  <c r="W483" i="1"/>
  <c r="V483" i="1"/>
  <c r="U483" i="1"/>
  <c r="T483" i="1"/>
  <c r="AJ483" i="1" s="1"/>
  <c r="AK483" i="1" s="1"/>
  <c r="S483" i="1"/>
  <c r="O483" i="1"/>
  <c r="AO482" i="1"/>
  <c r="AN482" i="1"/>
  <c r="AM482" i="1"/>
  <c r="AI482" i="1"/>
  <c r="AH482" i="1"/>
  <c r="AG482" i="1"/>
  <c r="AF482" i="1"/>
  <c r="AE482" i="1"/>
  <c r="AD482" i="1"/>
  <c r="AC482" i="1"/>
  <c r="AB482" i="1"/>
  <c r="AA482" i="1"/>
  <c r="Z482" i="1"/>
  <c r="Y482" i="1"/>
  <c r="X482" i="1"/>
  <c r="W482" i="1"/>
  <c r="V482" i="1"/>
  <c r="U482" i="1"/>
  <c r="T482" i="1"/>
  <c r="AJ482" i="1" s="1"/>
  <c r="AK482" i="1" s="1"/>
  <c r="S482" i="1"/>
  <c r="O482" i="1"/>
  <c r="AO481" i="1"/>
  <c r="AN481" i="1"/>
  <c r="AM481" i="1"/>
  <c r="AI481" i="1"/>
  <c r="AH481" i="1"/>
  <c r="AG481" i="1"/>
  <c r="AF481" i="1"/>
  <c r="AE481" i="1"/>
  <c r="AD481" i="1"/>
  <c r="AC481" i="1"/>
  <c r="AB481" i="1"/>
  <c r="AA481" i="1"/>
  <c r="Z481" i="1"/>
  <c r="Y481" i="1"/>
  <c r="X481" i="1"/>
  <c r="W481" i="1"/>
  <c r="V481" i="1"/>
  <c r="U481" i="1"/>
  <c r="T481" i="1"/>
  <c r="AJ481" i="1" s="1"/>
  <c r="AK481" i="1" s="1"/>
  <c r="S481" i="1"/>
  <c r="O481" i="1"/>
  <c r="AO480" i="1"/>
  <c r="AN480" i="1"/>
  <c r="AM480" i="1"/>
  <c r="AI480" i="1"/>
  <c r="AH480" i="1"/>
  <c r="AG480" i="1"/>
  <c r="AF480" i="1"/>
  <c r="AE480" i="1"/>
  <c r="AD480" i="1"/>
  <c r="AC480" i="1"/>
  <c r="AB480" i="1"/>
  <c r="AA480" i="1"/>
  <c r="Z480" i="1"/>
  <c r="Y480" i="1"/>
  <c r="X480" i="1"/>
  <c r="W480" i="1"/>
  <c r="V480" i="1"/>
  <c r="U480" i="1"/>
  <c r="T480" i="1"/>
  <c r="AJ480" i="1" s="1"/>
  <c r="AK480" i="1" s="1"/>
  <c r="S480" i="1"/>
  <c r="O480" i="1"/>
  <c r="AO479" i="1"/>
  <c r="AN479" i="1"/>
  <c r="AM479" i="1"/>
  <c r="AI479" i="1"/>
  <c r="AH479" i="1"/>
  <c r="AG479" i="1"/>
  <c r="AF479" i="1"/>
  <c r="AE479" i="1"/>
  <c r="AD479" i="1"/>
  <c r="AC479" i="1"/>
  <c r="AB479" i="1"/>
  <c r="AA479" i="1"/>
  <c r="Z479" i="1"/>
  <c r="Y479" i="1"/>
  <c r="X479" i="1"/>
  <c r="W479" i="1"/>
  <c r="V479" i="1"/>
  <c r="U479" i="1"/>
  <c r="T479" i="1"/>
  <c r="AJ479" i="1" s="1"/>
  <c r="AK479" i="1" s="1"/>
  <c r="S479" i="1"/>
  <c r="O479" i="1"/>
  <c r="AO478" i="1"/>
  <c r="AN478" i="1"/>
  <c r="AM478" i="1"/>
  <c r="AI478" i="1"/>
  <c r="AH478" i="1"/>
  <c r="AG478" i="1"/>
  <c r="AF478" i="1"/>
  <c r="AE478" i="1"/>
  <c r="AD478" i="1"/>
  <c r="AC478" i="1"/>
  <c r="AB478" i="1"/>
  <c r="AA478" i="1"/>
  <c r="Z478" i="1"/>
  <c r="Y478" i="1"/>
  <c r="X478" i="1"/>
  <c r="W478" i="1"/>
  <c r="V478" i="1"/>
  <c r="U478" i="1"/>
  <c r="T478" i="1"/>
  <c r="AJ478" i="1" s="1"/>
  <c r="AK478" i="1" s="1"/>
  <c r="S478" i="1"/>
  <c r="O478" i="1"/>
  <c r="AO477" i="1"/>
  <c r="AN477" i="1"/>
  <c r="AM477" i="1"/>
  <c r="AI477" i="1"/>
  <c r="AH477" i="1"/>
  <c r="AG477" i="1"/>
  <c r="AF477" i="1"/>
  <c r="AE477" i="1"/>
  <c r="AD477" i="1"/>
  <c r="AC477" i="1"/>
  <c r="AB477" i="1"/>
  <c r="AA477" i="1"/>
  <c r="Z477" i="1"/>
  <c r="Y477" i="1"/>
  <c r="X477" i="1"/>
  <c r="W477" i="1"/>
  <c r="V477" i="1"/>
  <c r="U477" i="1"/>
  <c r="T477" i="1"/>
  <c r="AJ477" i="1" s="1"/>
  <c r="AK477" i="1" s="1"/>
  <c r="S477" i="1"/>
  <c r="O477" i="1"/>
  <c r="AO476" i="1"/>
  <c r="AN476" i="1"/>
  <c r="AM476" i="1"/>
  <c r="AI476" i="1"/>
  <c r="AH476" i="1"/>
  <c r="AG476" i="1"/>
  <c r="AF476" i="1"/>
  <c r="AE476" i="1"/>
  <c r="AD476" i="1"/>
  <c r="AC476" i="1"/>
  <c r="AB476" i="1"/>
  <c r="AA476" i="1"/>
  <c r="Z476" i="1"/>
  <c r="Y476" i="1"/>
  <c r="X476" i="1"/>
  <c r="W476" i="1"/>
  <c r="V476" i="1"/>
  <c r="U476" i="1"/>
  <c r="T476" i="1"/>
  <c r="AJ476" i="1" s="1"/>
  <c r="AK476" i="1" s="1"/>
  <c r="S476" i="1"/>
  <c r="O476" i="1"/>
  <c r="AO475" i="1"/>
  <c r="AN475" i="1"/>
  <c r="AM475" i="1"/>
  <c r="AI475" i="1"/>
  <c r="AH475" i="1"/>
  <c r="AG475" i="1"/>
  <c r="AF475" i="1"/>
  <c r="AE475" i="1"/>
  <c r="AD475" i="1"/>
  <c r="AC475" i="1"/>
  <c r="AB475" i="1"/>
  <c r="AA475" i="1"/>
  <c r="Z475" i="1"/>
  <c r="Y475" i="1"/>
  <c r="X475" i="1"/>
  <c r="W475" i="1"/>
  <c r="V475" i="1"/>
  <c r="U475" i="1"/>
  <c r="T475" i="1"/>
  <c r="AJ475" i="1" s="1"/>
  <c r="AK475" i="1" s="1"/>
  <c r="S475" i="1"/>
  <c r="O475" i="1"/>
  <c r="AO474" i="1"/>
  <c r="AN474" i="1"/>
  <c r="AM474" i="1"/>
  <c r="AI474" i="1"/>
  <c r="AH474" i="1"/>
  <c r="AG474" i="1"/>
  <c r="AF474" i="1"/>
  <c r="AE474" i="1"/>
  <c r="AD474" i="1"/>
  <c r="AC474" i="1"/>
  <c r="AB474" i="1"/>
  <c r="AA474" i="1"/>
  <c r="Z474" i="1"/>
  <c r="Y474" i="1"/>
  <c r="X474" i="1"/>
  <c r="W474" i="1"/>
  <c r="V474" i="1"/>
  <c r="U474" i="1"/>
  <c r="T474" i="1"/>
  <c r="AJ474" i="1" s="1"/>
  <c r="AK474" i="1" s="1"/>
  <c r="S474" i="1"/>
  <c r="O474" i="1"/>
  <c r="AO473" i="1"/>
  <c r="AN473" i="1"/>
  <c r="AM473" i="1"/>
  <c r="AI473" i="1"/>
  <c r="AH473" i="1"/>
  <c r="AG473" i="1"/>
  <c r="AF473" i="1"/>
  <c r="AE473" i="1"/>
  <c r="AD473" i="1"/>
  <c r="AC473" i="1"/>
  <c r="AB473" i="1"/>
  <c r="AA473" i="1"/>
  <c r="Z473" i="1"/>
  <c r="Y473" i="1"/>
  <c r="X473" i="1"/>
  <c r="W473" i="1"/>
  <c r="V473" i="1"/>
  <c r="U473" i="1"/>
  <c r="T473" i="1"/>
  <c r="AJ473" i="1" s="1"/>
  <c r="AK473" i="1" s="1"/>
  <c r="S473" i="1"/>
  <c r="O473" i="1"/>
  <c r="AO472" i="1"/>
  <c r="AN472" i="1"/>
  <c r="AM472" i="1"/>
  <c r="AI472" i="1"/>
  <c r="AH472" i="1"/>
  <c r="AG472" i="1"/>
  <c r="AF472" i="1"/>
  <c r="AE472" i="1"/>
  <c r="AD472" i="1"/>
  <c r="AC472" i="1"/>
  <c r="AB472" i="1"/>
  <c r="AA472" i="1"/>
  <c r="Z472" i="1"/>
  <c r="Y472" i="1"/>
  <c r="X472" i="1"/>
  <c r="W472" i="1"/>
  <c r="V472" i="1"/>
  <c r="U472" i="1"/>
  <c r="T472" i="1"/>
  <c r="AJ472" i="1" s="1"/>
  <c r="AK472" i="1" s="1"/>
  <c r="S472" i="1"/>
  <c r="O472" i="1"/>
  <c r="AO471" i="1"/>
  <c r="AN471" i="1"/>
  <c r="AM471" i="1"/>
  <c r="AI471" i="1"/>
  <c r="AH471" i="1"/>
  <c r="AG471" i="1"/>
  <c r="AF471" i="1"/>
  <c r="AE471" i="1"/>
  <c r="AD471" i="1"/>
  <c r="AC471" i="1"/>
  <c r="AB471" i="1"/>
  <c r="AA471" i="1"/>
  <c r="Z471" i="1"/>
  <c r="Y471" i="1"/>
  <c r="X471" i="1"/>
  <c r="W471" i="1"/>
  <c r="V471" i="1"/>
  <c r="U471" i="1"/>
  <c r="T471" i="1"/>
  <c r="AJ471" i="1" s="1"/>
  <c r="AK471" i="1" s="1"/>
  <c r="S471" i="1"/>
  <c r="O471" i="1"/>
  <c r="AO470" i="1"/>
  <c r="AN470" i="1"/>
  <c r="AM470" i="1"/>
  <c r="AI470" i="1"/>
  <c r="AH470" i="1"/>
  <c r="AG470" i="1"/>
  <c r="AF470" i="1"/>
  <c r="AE470" i="1"/>
  <c r="AD470" i="1"/>
  <c r="AC470" i="1"/>
  <c r="AB470" i="1"/>
  <c r="AA470" i="1"/>
  <c r="Z470" i="1"/>
  <c r="Y470" i="1"/>
  <c r="X470" i="1"/>
  <c r="W470" i="1"/>
  <c r="V470" i="1"/>
  <c r="U470" i="1"/>
  <c r="T470" i="1"/>
  <c r="AJ470" i="1" s="1"/>
  <c r="AK470" i="1" s="1"/>
  <c r="S470" i="1"/>
  <c r="O470" i="1"/>
  <c r="AO469" i="1"/>
  <c r="AN469" i="1"/>
  <c r="AM469" i="1"/>
  <c r="AI469" i="1"/>
  <c r="AH469" i="1"/>
  <c r="AG469" i="1"/>
  <c r="AF469" i="1"/>
  <c r="AE469" i="1"/>
  <c r="AD469" i="1"/>
  <c r="AC469" i="1"/>
  <c r="AB469" i="1"/>
  <c r="AA469" i="1"/>
  <c r="Z469" i="1"/>
  <c r="Y469" i="1"/>
  <c r="X469" i="1"/>
  <c r="W469" i="1"/>
  <c r="V469" i="1"/>
  <c r="U469" i="1"/>
  <c r="T469" i="1"/>
  <c r="AJ469" i="1" s="1"/>
  <c r="AK469" i="1" s="1"/>
  <c r="S469" i="1"/>
  <c r="O469" i="1"/>
  <c r="AO468" i="1"/>
  <c r="AN468" i="1"/>
  <c r="AM468" i="1"/>
  <c r="AI468" i="1"/>
  <c r="AH468" i="1"/>
  <c r="AG468" i="1"/>
  <c r="AF468" i="1"/>
  <c r="AE468" i="1"/>
  <c r="AD468" i="1"/>
  <c r="AC468" i="1"/>
  <c r="AB468" i="1"/>
  <c r="AA468" i="1"/>
  <c r="Z468" i="1"/>
  <c r="Y468" i="1"/>
  <c r="X468" i="1"/>
  <c r="W468" i="1"/>
  <c r="V468" i="1"/>
  <c r="U468" i="1"/>
  <c r="T468" i="1"/>
  <c r="AJ468" i="1" s="1"/>
  <c r="AK468" i="1" s="1"/>
  <c r="S468" i="1"/>
  <c r="O468" i="1"/>
  <c r="AO467" i="1"/>
  <c r="AN467" i="1"/>
  <c r="AM467" i="1"/>
  <c r="AI467" i="1"/>
  <c r="AH467" i="1"/>
  <c r="AG467" i="1"/>
  <c r="AF467" i="1"/>
  <c r="AE467" i="1"/>
  <c r="AD467" i="1"/>
  <c r="AC467" i="1"/>
  <c r="AB467" i="1"/>
  <c r="AA467" i="1"/>
  <c r="Z467" i="1"/>
  <c r="Y467" i="1"/>
  <c r="X467" i="1"/>
  <c r="W467" i="1"/>
  <c r="V467" i="1"/>
  <c r="U467" i="1"/>
  <c r="T467" i="1"/>
  <c r="AJ467" i="1" s="1"/>
  <c r="AK467" i="1" s="1"/>
  <c r="S467" i="1"/>
  <c r="O467" i="1"/>
  <c r="AO466" i="1"/>
  <c r="AN466" i="1"/>
  <c r="AM466" i="1"/>
  <c r="AI466" i="1"/>
  <c r="AH466" i="1"/>
  <c r="AG466" i="1"/>
  <c r="AF466" i="1"/>
  <c r="AE466" i="1"/>
  <c r="AD466" i="1"/>
  <c r="AC466" i="1"/>
  <c r="AB466" i="1"/>
  <c r="AA466" i="1"/>
  <c r="Z466" i="1"/>
  <c r="Y466" i="1"/>
  <c r="X466" i="1"/>
  <c r="W466" i="1"/>
  <c r="V466" i="1"/>
  <c r="U466" i="1"/>
  <c r="T466" i="1"/>
  <c r="AJ466" i="1" s="1"/>
  <c r="AK466" i="1" s="1"/>
  <c r="S466" i="1"/>
  <c r="O466" i="1"/>
  <c r="AO465" i="1"/>
  <c r="AN465" i="1"/>
  <c r="AM465" i="1"/>
  <c r="AI465" i="1"/>
  <c r="AH465" i="1"/>
  <c r="AG465" i="1"/>
  <c r="AF465" i="1"/>
  <c r="AE465" i="1"/>
  <c r="AD465" i="1"/>
  <c r="AC465" i="1"/>
  <c r="AB465" i="1"/>
  <c r="AA465" i="1"/>
  <c r="Z465" i="1"/>
  <c r="Y465" i="1"/>
  <c r="X465" i="1"/>
  <c r="W465" i="1"/>
  <c r="V465" i="1"/>
  <c r="U465" i="1"/>
  <c r="T465" i="1"/>
  <c r="AJ465" i="1" s="1"/>
  <c r="AK465" i="1" s="1"/>
  <c r="S465" i="1"/>
  <c r="O465" i="1"/>
  <c r="AO464" i="1"/>
  <c r="AN464" i="1"/>
  <c r="AM464" i="1"/>
  <c r="AI464" i="1"/>
  <c r="AH464" i="1"/>
  <c r="AG464" i="1"/>
  <c r="AF464" i="1"/>
  <c r="AE464" i="1"/>
  <c r="AD464" i="1"/>
  <c r="AC464" i="1"/>
  <c r="AB464" i="1"/>
  <c r="AA464" i="1"/>
  <c r="Z464" i="1"/>
  <c r="Y464" i="1"/>
  <c r="X464" i="1"/>
  <c r="W464" i="1"/>
  <c r="V464" i="1"/>
  <c r="U464" i="1"/>
  <c r="T464" i="1"/>
  <c r="AJ464" i="1" s="1"/>
  <c r="AK464" i="1" s="1"/>
  <c r="S464" i="1"/>
  <c r="O464" i="1"/>
  <c r="AO463" i="1"/>
  <c r="AN463" i="1"/>
  <c r="AM463" i="1"/>
  <c r="AI463" i="1"/>
  <c r="AH463" i="1"/>
  <c r="AG463" i="1"/>
  <c r="AF463" i="1"/>
  <c r="AE463" i="1"/>
  <c r="AD463" i="1"/>
  <c r="AC463" i="1"/>
  <c r="AB463" i="1"/>
  <c r="AA463" i="1"/>
  <c r="Z463" i="1"/>
  <c r="Y463" i="1"/>
  <c r="X463" i="1"/>
  <c r="W463" i="1"/>
  <c r="V463" i="1"/>
  <c r="U463" i="1"/>
  <c r="T463" i="1"/>
  <c r="AJ463" i="1" s="1"/>
  <c r="AK463" i="1" s="1"/>
  <c r="S463" i="1"/>
  <c r="O463" i="1"/>
  <c r="AO462" i="1"/>
  <c r="AN462" i="1"/>
  <c r="AM462" i="1"/>
  <c r="AI462" i="1"/>
  <c r="AH462" i="1"/>
  <c r="AG462" i="1"/>
  <c r="AF462" i="1"/>
  <c r="AE462" i="1"/>
  <c r="AD462" i="1"/>
  <c r="AC462" i="1"/>
  <c r="AB462" i="1"/>
  <c r="AA462" i="1"/>
  <c r="Z462" i="1"/>
  <c r="Y462" i="1"/>
  <c r="X462" i="1"/>
  <c r="W462" i="1"/>
  <c r="V462" i="1"/>
  <c r="U462" i="1"/>
  <c r="T462" i="1"/>
  <c r="AJ462" i="1" s="1"/>
  <c r="AK462" i="1" s="1"/>
  <c r="S462" i="1"/>
  <c r="O462" i="1"/>
  <c r="AO461" i="1"/>
  <c r="AN461" i="1"/>
  <c r="AM461" i="1"/>
  <c r="AI461" i="1"/>
  <c r="AH461" i="1"/>
  <c r="AG461" i="1"/>
  <c r="AF461" i="1"/>
  <c r="AE461" i="1"/>
  <c r="AD461" i="1"/>
  <c r="AC461" i="1"/>
  <c r="AB461" i="1"/>
  <c r="AA461" i="1"/>
  <c r="Z461" i="1"/>
  <c r="Y461" i="1"/>
  <c r="X461" i="1"/>
  <c r="W461" i="1"/>
  <c r="V461" i="1"/>
  <c r="U461" i="1"/>
  <c r="T461" i="1"/>
  <c r="AJ461" i="1" s="1"/>
  <c r="AK461" i="1" s="1"/>
  <c r="S461" i="1"/>
  <c r="O461" i="1"/>
  <c r="AO460" i="1"/>
  <c r="AN460" i="1"/>
  <c r="AM460" i="1"/>
  <c r="AI460" i="1"/>
  <c r="AH460" i="1"/>
  <c r="AG460" i="1"/>
  <c r="AF460" i="1"/>
  <c r="AE460" i="1"/>
  <c r="AD460" i="1"/>
  <c r="AC460" i="1"/>
  <c r="AB460" i="1"/>
  <c r="AA460" i="1"/>
  <c r="Z460" i="1"/>
  <c r="Y460" i="1"/>
  <c r="X460" i="1"/>
  <c r="W460" i="1"/>
  <c r="V460" i="1"/>
  <c r="U460" i="1"/>
  <c r="T460" i="1"/>
  <c r="AJ460" i="1" s="1"/>
  <c r="AK460" i="1" s="1"/>
  <c r="S460" i="1"/>
  <c r="O460" i="1"/>
  <c r="AO459" i="1"/>
  <c r="AN459" i="1"/>
  <c r="AM459" i="1"/>
  <c r="AI459" i="1"/>
  <c r="AH459" i="1"/>
  <c r="AG459" i="1"/>
  <c r="AF459" i="1"/>
  <c r="AE459" i="1"/>
  <c r="AD459" i="1"/>
  <c r="AC459" i="1"/>
  <c r="AB459" i="1"/>
  <c r="AA459" i="1"/>
  <c r="Z459" i="1"/>
  <c r="Y459" i="1"/>
  <c r="X459" i="1"/>
  <c r="W459" i="1"/>
  <c r="V459" i="1"/>
  <c r="U459" i="1"/>
  <c r="T459" i="1"/>
  <c r="AJ459" i="1" s="1"/>
  <c r="AK459" i="1" s="1"/>
  <c r="S459" i="1"/>
  <c r="O459" i="1"/>
  <c r="AO458" i="1"/>
  <c r="AN458" i="1"/>
  <c r="AM458" i="1"/>
  <c r="AI458" i="1"/>
  <c r="AH458" i="1"/>
  <c r="AG458" i="1"/>
  <c r="AF458" i="1"/>
  <c r="AE458" i="1"/>
  <c r="AD458" i="1"/>
  <c r="AC458" i="1"/>
  <c r="AB458" i="1"/>
  <c r="AA458" i="1"/>
  <c r="Z458" i="1"/>
  <c r="Y458" i="1"/>
  <c r="X458" i="1"/>
  <c r="W458" i="1"/>
  <c r="V458" i="1"/>
  <c r="U458" i="1"/>
  <c r="T458" i="1"/>
  <c r="AJ458" i="1" s="1"/>
  <c r="AK458" i="1" s="1"/>
  <c r="S458" i="1"/>
  <c r="O458" i="1"/>
  <c r="AO457" i="1"/>
  <c r="AN457" i="1"/>
  <c r="AM457" i="1"/>
  <c r="AI457" i="1"/>
  <c r="AH457" i="1"/>
  <c r="AG457" i="1"/>
  <c r="AF457" i="1"/>
  <c r="AE457" i="1"/>
  <c r="AD457" i="1"/>
  <c r="AC457" i="1"/>
  <c r="AB457" i="1"/>
  <c r="AA457" i="1"/>
  <c r="Z457" i="1"/>
  <c r="Y457" i="1"/>
  <c r="X457" i="1"/>
  <c r="W457" i="1"/>
  <c r="V457" i="1"/>
  <c r="U457" i="1"/>
  <c r="T457" i="1"/>
  <c r="AJ457" i="1" s="1"/>
  <c r="AK457" i="1" s="1"/>
  <c r="S457" i="1"/>
  <c r="O457" i="1"/>
  <c r="AO456" i="1"/>
  <c r="AN456" i="1"/>
  <c r="AM456" i="1"/>
  <c r="AI456" i="1"/>
  <c r="AH456" i="1"/>
  <c r="AG456" i="1"/>
  <c r="AF456" i="1"/>
  <c r="AE456" i="1"/>
  <c r="AD456" i="1"/>
  <c r="AC456" i="1"/>
  <c r="AB456" i="1"/>
  <c r="AA456" i="1"/>
  <c r="Z456" i="1"/>
  <c r="Y456" i="1"/>
  <c r="X456" i="1"/>
  <c r="W456" i="1"/>
  <c r="V456" i="1"/>
  <c r="U456" i="1"/>
  <c r="T456" i="1"/>
  <c r="AJ456" i="1" s="1"/>
  <c r="AK456" i="1" s="1"/>
  <c r="S456" i="1"/>
  <c r="O456" i="1"/>
  <c r="AO455" i="1"/>
  <c r="AN455" i="1"/>
  <c r="AM455" i="1"/>
  <c r="AI455" i="1"/>
  <c r="AH455" i="1"/>
  <c r="AG455" i="1"/>
  <c r="AF455" i="1"/>
  <c r="AE455" i="1"/>
  <c r="AD455" i="1"/>
  <c r="AC455" i="1"/>
  <c r="AB455" i="1"/>
  <c r="AA455" i="1"/>
  <c r="Z455" i="1"/>
  <c r="Y455" i="1"/>
  <c r="X455" i="1"/>
  <c r="W455" i="1"/>
  <c r="V455" i="1"/>
  <c r="U455" i="1"/>
  <c r="T455" i="1"/>
  <c r="AJ455" i="1" s="1"/>
  <c r="AK455" i="1" s="1"/>
  <c r="S455" i="1"/>
  <c r="O455" i="1"/>
  <c r="AO454" i="1"/>
  <c r="AN454" i="1"/>
  <c r="AM454" i="1"/>
  <c r="AI454" i="1"/>
  <c r="AH454" i="1"/>
  <c r="AG454" i="1"/>
  <c r="AF454" i="1"/>
  <c r="AE454" i="1"/>
  <c r="AD454" i="1"/>
  <c r="AC454" i="1"/>
  <c r="AB454" i="1"/>
  <c r="AA454" i="1"/>
  <c r="Z454" i="1"/>
  <c r="Y454" i="1"/>
  <c r="X454" i="1"/>
  <c r="W454" i="1"/>
  <c r="V454" i="1"/>
  <c r="U454" i="1"/>
  <c r="T454" i="1"/>
  <c r="AJ454" i="1" s="1"/>
  <c r="AK454" i="1" s="1"/>
  <c r="S454" i="1"/>
  <c r="O454" i="1"/>
  <c r="AO453" i="1"/>
  <c r="AN453" i="1"/>
  <c r="AM453" i="1"/>
  <c r="AI453" i="1"/>
  <c r="AH453" i="1"/>
  <c r="AG453" i="1"/>
  <c r="AF453" i="1"/>
  <c r="AE453" i="1"/>
  <c r="AD453" i="1"/>
  <c r="AC453" i="1"/>
  <c r="AB453" i="1"/>
  <c r="AA453" i="1"/>
  <c r="Z453" i="1"/>
  <c r="Y453" i="1"/>
  <c r="X453" i="1"/>
  <c r="W453" i="1"/>
  <c r="V453" i="1"/>
  <c r="U453" i="1"/>
  <c r="T453" i="1"/>
  <c r="AJ453" i="1" s="1"/>
  <c r="AK453" i="1" s="1"/>
  <c r="S453" i="1"/>
  <c r="O453" i="1"/>
  <c r="AO452" i="1"/>
  <c r="AN452" i="1"/>
  <c r="AM452" i="1"/>
  <c r="AI452" i="1"/>
  <c r="AH452" i="1"/>
  <c r="AG452" i="1"/>
  <c r="AF452" i="1"/>
  <c r="AE452" i="1"/>
  <c r="AD452" i="1"/>
  <c r="AC452" i="1"/>
  <c r="AB452" i="1"/>
  <c r="AA452" i="1"/>
  <c r="Z452" i="1"/>
  <c r="Y452" i="1"/>
  <c r="X452" i="1"/>
  <c r="W452" i="1"/>
  <c r="V452" i="1"/>
  <c r="U452" i="1"/>
  <c r="T452" i="1"/>
  <c r="AJ452" i="1" s="1"/>
  <c r="AK452" i="1" s="1"/>
  <c r="S452" i="1"/>
  <c r="O452" i="1"/>
  <c r="AO451" i="1"/>
  <c r="AN451" i="1"/>
  <c r="AM451" i="1"/>
  <c r="AI451" i="1"/>
  <c r="AH451" i="1"/>
  <c r="AG451" i="1"/>
  <c r="AF451" i="1"/>
  <c r="AE451" i="1"/>
  <c r="AD451" i="1"/>
  <c r="AC451" i="1"/>
  <c r="AB451" i="1"/>
  <c r="AA451" i="1"/>
  <c r="Z451" i="1"/>
  <c r="Y451" i="1"/>
  <c r="X451" i="1"/>
  <c r="W451" i="1"/>
  <c r="V451" i="1"/>
  <c r="U451" i="1"/>
  <c r="T451" i="1"/>
  <c r="AJ451" i="1" s="1"/>
  <c r="AK451" i="1" s="1"/>
  <c r="S451" i="1"/>
  <c r="O451" i="1"/>
  <c r="AO450" i="1"/>
  <c r="AN450" i="1"/>
  <c r="AM450" i="1"/>
  <c r="AI450" i="1"/>
  <c r="AH450" i="1"/>
  <c r="AG450" i="1"/>
  <c r="AF450" i="1"/>
  <c r="AE450" i="1"/>
  <c r="AD450" i="1"/>
  <c r="AC450" i="1"/>
  <c r="AB450" i="1"/>
  <c r="AA450" i="1"/>
  <c r="Z450" i="1"/>
  <c r="Y450" i="1"/>
  <c r="X450" i="1"/>
  <c r="W450" i="1"/>
  <c r="V450" i="1"/>
  <c r="U450" i="1"/>
  <c r="T450" i="1"/>
  <c r="AJ450" i="1" s="1"/>
  <c r="AK450" i="1" s="1"/>
  <c r="S450" i="1"/>
  <c r="O450" i="1"/>
  <c r="AO449" i="1"/>
  <c r="AN449" i="1"/>
  <c r="AM449" i="1"/>
  <c r="AI449" i="1"/>
  <c r="AH449" i="1"/>
  <c r="AG449" i="1"/>
  <c r="AF449" i="1"/>
  <c r="AE449" i="1"/>
  <c r="AD449" i="1"/>
  <c r="AC449" i="1"/>
  <c r="AB449" i="1"/>
  <c r="AA449" i="1"/>
  <c r="Z449" i="1"/>
  <c r="Y449" i="1"/>
  <c r="X449" i="1"/>
  <c r="W449" i="1"/>
  <c r="V449" i="1"/>
  <c r="U449" i="1"/>
  <c r="T449" i="1"/>
  <c r="AJ449" i="1" s="1"/>
  <c r="AK449" i="1" s="1"/>
  <c r="S449" i="1"/>
  <c r="O449" i="1"/>
  <c r="AO448" i="1"/>
  <c r="AN448" i="1"/>
  <c r="AM448" i="1"/>
  <c r="AI448" i="1"/>
  <c r="AH448" i="1"/>
  <c r="AG448" i="1"/>
  <c r="AF448" i="1"/>
  <c r="AE448" i="1"/>
  <c r="AD448" i="1"/>
  <c r="AC448" i="1"/>
  <c r="AB448" i="1"/>
  <c r="AA448" i="1"/>
  <c r="Z448" i="1"/>
  <c r="Y448" i="1"/>
  <c r="X448" i="1"/>
  <c r="W448" i="1"/>
  <c r="V448" i="1"/>
  <c r="U448" i="1"/>
  <c r="T448" i="1"/>
  <c r="AJ448" i="1" s="1"/>
  <c r="AK448" i="1" s="1"/>
  <c r="S448" i="1"/>
  <c r="O448" i="1"/>
  <c r="AO447" i="1"/>
  <c r="AN447" i="1"/>
  <c r="AM447" i="1"/>
  <c r="AI447" i="1"/>
  <c r="AH447" i="1"/>
  <c r="AG447" i="1"/>
  <c r="AF447" i="1"/>
  <c r="AE447" i="1"/>
  <c r="AD447" i="1"/>
  <c r="AC447" i="1"/>
  <c r="AB447" i="1"/>
  <c r="AA447" i="1"/>
  <c r="Z447" i="1"/>
  <c r="Y447" i="1"/>
  <c r="X447" i="1"/>
  <c r="W447" i="1"/>
  <c r="V447" i="1"/>
  <c r="U447" i="1"/>
  <c r="T447" i="1"/>
  <c r="AJ447" i="1" s="1"/>
  <c r="AK447" i="1" s="1"/>
  <c r="S447" i="1"/>
  <c r="O447" i="1"/>
  <c r="AO446" i="1"/>
  <c r="AN446" i="1"/>
  <c r="AM446" i="1"/>
  <c r="AI446" i="1"/>
  <c r="AH446" i="1"/>
  <c r="AG446" i="1"/>
  <c r="AF446" i="1"/>
  <c r="AE446" i="1"/>
  <c r="AD446" i="1"/>
  <c r="AC446" i="1"/>
  <c r="AB446" i="1"/>
  <c r="AA446" i="1"/>
  <c r="Z446" i="1"/>
  <c r="Y446" i="1"/>
  <c r="X446" i="1"/>
  <c r="W446" i="1"/>
  <c r="V446" i="1"/>
  <c r="U446" i="1"/>
  <c r="T446" i="1"/>
  <c r="AJ446" i="1" s="1"/>
  <c r="AK446" i="1" s="1"/>
  <c r="S446" i="1"/>
  <c r="O446" i="1"/>
  <c r="AO445" i="1"/>
  <c r="AN445" i="1"/>
  <c r="AM445" i="1"/>
  <c r="AI445" i="1"/>
  <c r="AH445" i="1"/>
  <c r="AG445" i="1"/>
  <c r="AF445" i="1"/>
  <c r="AE445" i="1"/>
  <c r="AD445" i="1"/>
  <c r="AC445" i="1"/>
  <c r="AB445" i="1"/>
  <c r="AA445" i="1"/>
  <c r="Z445" i="1"/>
  <c r="Y445" i="1"/>
  <c r="X445" i="1"/>
  <c r="W445" i="1"/>
  <c r="V445" i="1"/>
  <c r="U445" i="1"/>
  <c r="T445" i="1"/>
  <c r="AJ445" i="1" s="1"/>
  <c r="AK445" i="1" s="1"/>
  <c r="S445" i="1"/>
  <c r="O445" i="1"/>
  <c r="AO444" i="1"/>
  <c r="AN444" i="1"/>
  <c r="AM444" i="1"/>
  <c r="AI444" i="1"/>
  <c r="AH444" i="1"/>
  <c r="AG444" i="1"/>
  <c r="AF444" i="1"/>
  <c r="AE444" i="1"/>
  <c r="AD444" i="1"/>
  <c r="AC444" i="1"/>
  <c r="AB444" i="1"/>
  <c r="AA444" i="1"/>
  <c r="Z444" i="1"/>
  <c r="Y444" i="1"/>
  <c r="X444" i="1"/>
  <c r="W444" i="1"/>
  <c r="V444" i="1"/>
  <c r="U444" i="1"/>
  <c r="T444" i="1"/>
  <c r="AJ444" i="1" s="1"/>
  <c r="AK444" i="1" s="1"/>
  <c r="S444" i="1"/>
  <c r="O444" i="1"/>
  <c r="AO443" i="1"/>
  <c r="AN443" i="1"/>
  <c r="AM443" i="1"/>
  <c r="AI443" i="1"/>
  <c r="AH443" i="1"/>
  <c r="AG443" i="1"/>
  <c r="AF443" i="1"/>
  <c r="AE443" i="1"/>
  <c r="AD443" i="1"/>
  <c r="AC443" i="1"/>
  <c r="AB443" i="1"/>
  <c r="AA443" i="1"/>
  <c r="Z443" i="1"/>
  <c r="Y443" i="1"/>
  <c r="X443" i="1"/>
  <c r="W443" i="1"/>
  <c r="V443" i="1"/>
  <c r="U443" i="1"/>
  <c r="T443" i="1"/>
  <c r="AJ443" i="1" s="1"/>
  <c r="AK443" i="1" s="1"/>
  <c r="S443" i="1"/>
  <c r="O443" i="1"/>
  <c r="AO442" i="1"/>
  <c r="AN442" i="1"/>
  <c r="AM442" i="1"/>
  <c r="AI442" i="1"/>
  <c r="AH442" i="1"/>
  <c r="AG442" i="1"/>
  <c r="AF442" i="1"/>
  <c r="AE442" i="1"/>
  <c r="AD442" i="1"/>
  <c r="AC442" i="1"/>
  <c r="AB442" i="1"/>
  <c r="AA442" i="1"/>
  <c r="Z442" i="1"/>
  <c r="Y442" i="1"/>
  <c r="X442" i="1"/>
  <c r="W442" i="1"/>
  <c r="V442" i="1"/>
  <c r="U442" i="1"/>
  <c r="T442" i="1"/>
  <c r="AJ442" i="1" s="1"/>
  <c r="AK442" i="1" s="1"/>
  <c r="S442" i="1"/>
  <c r="O442" i="1"/>
  <c r="AO441" i="1"/>
  <c r="AN441" i="1"/>
  <c r="AM441" i="1"/>
  <c r="AI441" i="1"/>
  <c r="AH441" i="1"/>
  <c r="AG441" i="1"/>
  <c r="AF441" i="1"/>
  <c r="AE441" i="1"/>
  <c r="AD441" i="1"/>
  <c r="AC441" i="1"/>
  <c r="AB441" i="1"/>
  <c r="AA441" i="1"/>
  <c r="Z441" i="1"/>
  <c r="Y441" i="1"/>
  <c r="X441" i="1"/>
  <c r="W441" i="1"/>
  <c r="V441" i="1"/>
  <c r="U441" i="1"/>
  <c r="T441" i="1"/>
  <c r="AJ441" i="1" s="1"/>
  <c r="AK441" i="1" s="1"/>
  <c r="S441" i="1"/>
  <c r="O441" i="1"/>
  <c r="AO440" i="1"/>
  <c r="AN440" i="1"/>
  <c r="AM440" i="1"/>
  <c r="AI440" i="1"/>
  <c r="AH440" i="1"/>
  <c r="AG440" i="1"/>
  <c r="AF440" i="1"/>
  <c r="AE440" i="1"/>
  <c r="AD440" i="1"/>
  <c r="AC440" i="1"/>
  <c r="AB440" i="1"/>
  <c r="AA440" i="1"/>
  <c r="Z440" i="1"/>
  <c r="Y440" i="1"/>
  <c r="X440" i="1"/>
  <c r="W440" i="1"/>
  <c r="V440" i="1"/>
  <c r="U440" i="1"/>
  <c r="T440" i="1"/>
  <c r="AJ440" i="1" s="1"/>
  <c r="AK440" i="1" s="1"/>
  <c r="S440" i="1"/>
  <c r="O440" i="1"/>
  <c r="AO439" i="1"/>
  <c r="AN439" i="1"/>
  <c r="AM439" i="1"/>
  <c r="AI439" i="1"/>
  <c r="AH439" i="1"/>
  <c r="AG439" i="1"/>
  <c r="AF439" i="1"/>
  <c r="AE439" i="1"/>
  <c r="AD439" i="1"/>
  <c r="AC439" i="1"/>
  <c r="AB439" i="1"/>
  <c r="AA439" i="1"/>
  <c r="Z439" i="1"/>
  <c r="Y439" i="1"/>
  <c r="X439" i="1"/>
  <c r="W439" i="1"/>
  <c r="V439" i="1"/>
  <c r="U439" i="1"/>
  <c r="T439" i="1"/>
  <c r="AJ439" i="1" s="1"/>
  <c r="AK439" i="1" s="1"/>
  <c r="S439" i="1"/>
  <c r="O439" i="1"/>
  <c r="AO438" i="1"/>
  <c r="AN438" i="1"/>
  <c r="AM438" i="1"/>
  <c r="AI438" i="1"/>
  <c r="AH438" i="1"/>
  <c r="AG438" i="1"/>
  <c r="AF438" i="1"/>
  <c r="AE438" i="1"/>
  <c r="AD438" i="1"/>
  <c r="AC438" i="1"/>
  <c r="AB438" i="1"/>
  <c r="AA438" i="1"/>
  <c r="Z438" i="1"/>
  <c r="Y438" i="1"/>
  <c r="X438" i="1"/>
  <c r="W438" i="1"/>
  <c r="V438" i="1"/>
  <c r="U438" i="1"/>
  <c r="T438" i="1"/>
  <c r="AJ438" i="1" s="1"/>
  <c r="AK438" i="1" s="1"/>
  <c r="S438" i="1"/>
  <c r="O438" i="1"/>
  <c r="AO437" i="1"/>
  <c r="AN437" i="1"/>
  <c r="AM437" i="1"/>
  <c r="AI437" i="1"/>
  <c r="AH437" i="1"/>
  <c r="AG437" i="1"/>
  <c r="AF437" i="1"/>
  <c r="AE437" i="1"/>
  <c r="AD437" i="1"/>
  <c r="AC437" i="1"/>
  <c r="AB437" i="1"/>
  <c r="AA437" i="1"/>
  <c r="Z437" i="1"/>
  <c r="Y437" i="1"/>
  <c r="X437" i="1"/>
  <c r="W437" i="1"/>
  <c r="V437" i="1"/>
  <c r="U437" i="1"/>
  <c r="T437" i="1"/>
  <c r="AJ437" i="1" s="1"/>
  <c r="AK437" i="1" s="1"/>
  <c r="S437" i="1"/>
  <c r="O437" i="1"/>
  <c r="AO436" i="1"/>
  <c r="AN436" i="1"/>
  <c r="AM436" i="1"/>
  <c r="AI436" i="1"/>
  <c r="AH436" i="1"/>
  <c r="AG436" i="1"/>
  <c r="AF436" i="1"/>
  <c r="AE436" i="1"/>
  <c r="AD436" i="1"/>
  <c r="AC436" i="1"/>
  <c r="AB436" i="1"/>
  <c r="AA436" i="1"/>
  <c r="Z436" i="1"/>
  <c r="Y436" i="1"/>
  <c r="X436" i="1"/>
  <c r="W436" i="1"/>
  <c r="V436" i="1"/>
  <c r="U436" i="1"/>
  <c r="T436" i="1"/>
  <c r="AJ436" i="1" s="1"/>
  <c r="AK436" i="1" s="1"/>
  <c r="S436" i="1"/>
  <c r="O436" i="1"/>
  <c r="AO435" i="1"/>
  <c r="AN435" i="1"/>
  <c r="AM435" i="1"/>
  <c r="AI435" i="1"/>
  <c r="AH435" i="1"/>
  <c r="AG435" i="1"/>
  <c r="AF435" i="1"/>
  <c r="AE435" i="1"/>
  <c r="AD435" i="1"/>
  <c r="AC435" i="1"/>
  <c r="AB435" i="1"/>
  <c r="AA435" i="1"/>
  <c r="Z435" i="1"/>
  <c r="Y435" i="1"/>
  <c r="X435" i="1"/>
  <c r="W435" i="1"/>
  <c r="V435" i="1"/>
  <c r="U435" i="1"/>
  <c r="T435" i="1"/>
  <c r="AJ435" i="1" s="1"/>
  <c r="AK435" i="1" s="1"/>
  <c r="S435" i="1"/>
  <c r="O435" i="1"/>
  <c r="AO434" i="1"/>
  <c r="AN434" i="1"/>
  <c r="AM434" i="1"/>
  <c r="AI434" i="1"/>
  <c r="AH434" i="1"/>
  <c r="AG434" i="1"/>
  <c r="AF434" i="1"/>
  <c r="AE434" i="1"/>
  <c r="AD434" i="1"/>
  <c r="AC434" i="1"/>
  <c r="AB434" i="1"/>
  <c r="AA434" i="1"/>
  <c r="Z434" i="1"/>
  <c r="Y434" i="1"/>
  <c r="X434" i="1"/>
  <c r="W434" i="1"/>
  <c r="V434" i="1"/>
  <c r="U434" i="1"/>
  <c r="T434" i="1"/>
  <c r="AJ434" i="1" s="1"/>
  <c r="AK434" i="1" s="1"/>
  <c r="S434" i="1"/>
  <c r="O434" i="1"/>
  <c r="AO433" i="1"/>
  <c r="AN433" i="1"/>
  <c r="AM433" i="1"/>
  <c r="AI433" i="1"/>
  <c r="AH433" i="1"/>
  <c r="AG433" i="1"/>
  <c r="AF433" i="1"/>
  <c r="AE433" i="1"/>
  <c r="AD433" i="1"/>
  <c r="AC433" i="1"/>
  <c r="AB433" i="1"/>
  <c r="AA433" i="1"/>
  <c r="Z433" i="1"/>
  <c r="Y433" i="1"/>
  <c r="X433" i="1"/>
  <c r="W433" i="1"/>
  <c r="V433" i="1"/>
  <c r="U433" i="1"/>
  <c r="T433" i="1"/>
  <c r="AJ433" i="1" s="1"/>
  <c r="AK433" i="1" s="1"/>
  <c r="S433" i="1"/>
  <c r="O433" i="1"/>
  <c r="AO432" i="1"/>
  <c r="AN432" i="1"/>
  <c r="AM432" i="1"/>
  <c r="AI432" i="1"/>
  <c r="AH432" i="1"/>
  <c r="AG432" i="1"/>
  <c r="AF432" i="1"/>
  <c r="AE432" i="1"/>
  <c r="AD432" i="1"/>
  <c r="AC432" i="1"/>
  <c r="AB432" i="1"/>
  <c r="AA432" i="1"/>
  <c r="Z432" i="1"/>
  <c r="Y432" i="1"/>
  <c r="X432" i="1"/>
  <c r="W432" i="1"/>
  <c r="V432" i="1"/>
  <c r="U432" i="1"/>
  <c r="T432" i="1"/>
  <c r="AJ432" i="1" s="1"/>
  <c r="AK432" i="1" s="1"/>
  <c r="S432" i="1"/>
  <c r="O432" i="1"/>
  <c r="AO431" i="1"/>
  <c r="AN431" i="1"/>
  <c r="AM431" i="1"/>
  <c r="AI431" i="1"/>
  <c r="AH431" i="1"/>
  <c r="AG431" i="1"/>
  <c r="AF431" i="1"/>
  <c r="AE431" i="1"/>
  <c r="AD431" i="1"/>
  <c r="AC431" i="1"/>
  <c r="AB431" i="1"/>
  <c r="AA431" i="1"/>
  <c r="Z431" i="1"/>
  <c r="Y431" i="1"/>
  <c r="X431" i="1"/>
  <c r="W431" i="1"/>
  <c r="V431" i="1"/>
  <c r="U431" i="1"/>
  <c r="T431" i="1"/>
  <c r="AJ431" i="1" s="1"/>
  <c r="AK431" i="1" s="1"/>
  <c r="S431" i="1"/>
  <c r="O431" i="1"/>
  <c r="AO430" i="1"/>
  <c r="AN430" i="1"/>
  <c r="AM430" i="1"/>
  <c r="AI430" i="1"/>
  <c r="AH430" i="1"/>
  <c r="AG430" i="1"/>
  <c r="AF430" i="1"/>
  <c r="AE430" i="1"/>
  <c r="AD430" i="1"/>
  <c r="AC430" i="1"/>
  <c r="AB430" i="1"/>
  <c r="AA430" i="1"/>
  <c r="Z430" i="1"/>
  <c r="Y430" i="1"/>
  <c r="X430" i="1"/>
  <c r="W430" i="1"/>
  <c r="V430" i="1"/>
  <c r="U430" i="1"/>
  <c r="T430" i="1"/>
  <c r="AJ430" i="1" s="1"/>
  <c r="AK430" i="1" s="1"/>
  <c r="S430" i="1"/>
  <c r="O430" i="1"/>
  <c r="AO429" i="1"/>
  <c r="AN429" i="1"/>
  <c r="AM429" i="1"/>
  <c r="AI429" i="1"/>
  <c r="AH429" i="1"/>
  <c r="AG429" i="1"/>
  <c r="AF429" i="1"/>
  <c r="AE429" i="1"/>
  <c r="AD429" i="1"/>
  <c r="AC429" i="1"/>
  <c r="AB429" i="1"/>
  <c r="AA429" i="1"/>
  <c r="Z429" i="1"/>
  <c r="Y429" i="1"/>
  <c r="X429" i="1"/>
  <c r="W429" i="1"/>
  <c r="V429" i="1"/>
  <c r="U429" i="1"/>
  <c r="T429" i="1"/>
  <c r="AJ429" i="1" s="1"/>
  <c r="AK429" i="1" s="1"/>
  <c r="S429" i="1"/>
  <c r="O429" i="1"/>
  <c r="AO428" i="1"/>
  <c r="AN428" i="1"/>
  <c r="AM428" i="1"/>
  <c r="AI428" i="1"/>
  <c r="AH428" i="1"/>
  <c r="AG428" i="1"/>
  <c r="AF428" i="1"/>
  <c r="AE428" i="1"/>
  <c r="AD428" i="1"/>
  <c r="AC428" i="1"/>
  <c r="AB428" i="1"/>
  <c r="AA428" i="1"/>
  <c r="Z428" i="1"/>
  <c r="Y428" i="1"/>
  <c r="X428" i="1"/>
  <c r="W428" i="1"/>
  <c r="V428" i="1"/>
  <c r="U428" i="1"/>
  <c r="T428" i="1"/>
  <c r="AJ428" i="1" s="1"/>
  <c r="AK428" i="1" s="1"/>
  <c r="S428" i="1"/>
  <c r="O428" i="1"/>
  <c r="AO427" i="1"/>
  <c r="AN427" i="1"/>
  <c r="AM427" i="1"/>
  <c r="AI427" i="1"/>
  <c r="AH427" i="1"/>
  <c r="AG427" i="1"/>
  <c r="AF427" i="1"/>
  <c r="AE427" i="1"/>
  <c r="AD427" i="1"/>
  <c r="AC427" i="1"/>
  <c r="AB427" i="1"/>
  <c r="AA427" i="1"/>
  <c r="Z427" i="1"/>
  <c r="Y427" i="1"/>
  <c r="X427" i="1"/>
  <c r="W427" i="1"/>
  <c r="V427" i="1"/>
  <c r="U427" i="1"/>
  <c r="T427" i="1"/>
  <c r="AJ427" i="1" s="1"/>
  <c r="AK427" i="1" s="1"/>
  <c r="S427" i="1"/>
  <c r="O427" i="1"/>
  <c r="AO426" i="1"/>
  <c r="AN426" i="1"/>
  <c r="AM426" i="1"/>
  <c r="AI426" i="1"/>
  <c r="AH426" i="1"/>
  <c r="AG426" i="1"/>
  <c r="AF426" i="1"/>
  <c r="AE426" i="1"/>
  <c r="AD426" i="1"/>
  <c r="AC426" i="1"/>
  <c r="AB426" i="1"/>
  <c r="AA426" i="1"/>
  <c r="Z426" i="1"/>
  <c r="Y426" i="1"/>
  <c r="X426" i="1"/>
  <c r="W426" i="1"/>
  <c r="V426" i="1"/>
  <c r="U426" i="1"/>
  <c r="T426" i="1"/>
  <c r="AJ426" i="1" s="1"/>
  <c r="AK426" i="1" s="1"/>
  <c r="S426" i="1"/>
  <c r="O426" i="1"/>
  <c r="AO425" i="1"/>
  <c r="AN425" i="1"/>
  <c r="AM425" i="1"/>
  <c r="AI425" i="1"/>
  <c r="AH425" i="1"/>
  <c r="AG425" i="1"/>
  <c r="AF425" i="1"/>
  <c r="AE425" i="1"/>
  <c r="AD425" i="1"/>
  <c r="AC425" i="1"/>
  <c r="AB425" i="1"/>
  <c r="AA425" i="1"/>
  <c r="Z425" i="1"/>
  <c r="Y425" i="1"/>
  <c r="X425" i="1"/>
  <c r="W425" i="1"/>
  <c r="V425" i="1"/>
  <c r="U425" i="1"/>
  <c r="T425" i="1"/>
  <c r="AJ425" i="1" s="1"/>
  <c r="AK425" i="1" s="1"/>
  <c r="S425" i="1"/>
  <c r="O425" i="1"/>
  <c r="AO424" i="1"/>
  <c r="AN424" i="1"/>
  <c r="AM424" i="1"/>
  <c r="AI424" i="1"/>
  <c r="AH424" i="1"/>
  <c r="AG424" i="1"/>
  <c r="AF424" i="1"/>
  <c r="AE424" i="1"/>
  <c r="AD424" i="1"/>
  <c r="AC424" i="1"/>
  <c r="AB424" i="1"/>
  <c r="AA424" i="1"/>
  <c r="Z424" i="1"/>
  <c r="Y424" i="1"/>
  <c r="X424" i="1"/>
  <c r="W424" i="1"/>
  <c r="V424" i="1"/>
  <c r="U424" i="1"/>
  <c r="T424" i="1"/>
  <c r="AJ424" i="1" s="1"/>
  <c r="AK424" i="1" s="1"/>
  <c r="S424" i="1"/>
  <c r="O424" i="1"/>
  <c r="AO423" i="1"/>
  <c r="AN423" i="1"/>
  <c r="AM423" i="1"/>
  <c r="AI423" i="1"/>
  <c r="AH423" i="1"/>
  <c r="AG423" i="1"/>
  <c r="AF423" i="1"/>
  <c r="AE423" i="1"/>
  <c r="AD423" i="1"/>
  <c r="AC423" i="1"/>
  <c r="AB423" i="1"/>
  <c r="AA423" i="1"/>
  <c r="Z423" i="1"/>
  <c r="Y423" i="1"/>
  <c r="X423" i="1"/>
  <c r="W423" i="1"/>
  <c r="V423" i="1"/>
  <c r="U423" i="1"/>
  <c r="T423" i="1"/>
  <c r="AJ423" i="1" s="1"/>
  <c r="AK423" i="1" s="1"/>
  <c r="S423" i="1"/>
  <c r="O423" i="1"/>
  <c r="AO422" i="1"/>
  <c r="AN422" i="1"/>
  <c r="AM422" i="1"/>
  <c r="AI422" i="1"/>
  <c r="AH422" i="1"/>
  <c r="AG422" i="1"/>
  <c r="AF422" i="1"/>
  <c r="AE422" i="1"/>
  <c r="AD422" i="1"/>
  <c r="AC422" i="1"/>
  <c r="AB422" i="1"/>
  <c r="AA422" i="1"/>
  <c r="Z422" i="1"/>
  <c r="Y422" i="1"/>
  <c r="X422" i="1"/>
  <c r="W422" i="1"/>
  <c r="V422" i="1"/>
  <c r="U422" i="1"/>
  <c r="T422" i="1"/>
  <c r="AJ422" i="1" s="1"/>
  <c r="AK422" i="1" s="1"/>
  <c r="S422" i="1"/>
  <c r="O422" i="1"/>
  <c r="AO421" i="1"/>
  <c r="AN421" i="1"/>
  <c r="AM421" i="1"/>
  <c r="AI421" i="1"/>
  <c r="AH421" i="1"/>
  <c r="AG421" i="1"/>
  <c r="AF421" i="1"/>
  <c r="AE421" i="1"/>
  <c r="AD421" i="1"/>
  <c r="AC421" i="1"/>
  <c r="AB421" i="1"/>
  <c r="AA421" i="1"/>
  <c r="Z421" i="1"/>
  <c r="Y421" i="1"/>
  <c r="X421" i="1"/>
  <c r="W421" i="1"/>
  <c r="V421" i="1"/>
  <c r="U421" i="1"/>
  <c r="T421" i="1"/>
  <c r="AJ421" i="1" s="1"/>
  <c r="AK421" i="1" s="1"/>
  <c r="S421" i="1"/>
  <c r="O421" i="1"/>
  <c r="AO420" i="1"/>
  <c r="AN420" i="1"/>
  <c r="AM420" i="1"/>
  <c r="AI420" i="1"/>
  <c r="AH420" i="1"/>
  <c r="AG420" i="1"/>
  <c r="AF420" i="1"/>
  <c r="AE420" i="1"/>
  <c r="AD420" i="1"/>
  <c r="AC420" i="1"/>
  <c r="AB420" i="1"/>
  <c r="AA420" i="1"/>
  <c r="Z420" i="1"/>
  <c r="Y420" i="1"/>
  <c r="X420" i="1"/>
  <c r="W420" i="1"/>
  <c r="V420" i="1"/>
  <c r="U420" i="1"/>
  <c r="T420" i="1"/>
  <c r="AJ420" i="1" s="1"/>
  <c r="AK420" i="1" s="1"/>
  <c r="S420" i="1"/>
  <c r="O420" i="1"/>
  <c r="AO419" i="1"/>
  <c r="AN419" i="1"/>
  <c r="AM419" i="1"/>
  <c r="AI419" i="1"/>
  <c r="AH419" i="1"/>
  <c r="AG419" i="1"/>
  <c r="AF419" i="1"/>
  <c r="AE419" i="1"/>
  <c r="AD419" i="1"/>
  <c r="AC419" i="1"/>
  <c r="AB419" i="1"/>
  <c r="AA419" i="1"/>
  <c r="Z419" i="1"/>
  <c r="Y419" i="1"/>
  <c r="X419" i="1"/>
  <c r="W419" i="1"/>
  <c r="V419" i="1"/>
  <c r="U419" i="1"/>
  <c r="T419" i="1"/>
  <c r="AJ419" i="1" s="1"/>
  <c r="AK419" i="1" s="1"/>
  <c r="S419" i="1"/>
  <c r="O419" i="1"/>
  <c r="AO418" i="1"/>
  <c r="AN418" i="1"/>
  <c r="AM418" i="1"/>
  <c r="AI418" i="1"/>
  <c r="AH418" i="1"/>
  <c r="AG418" i="1"/>
  <c r="AF418" i="1"/>
  <c r="AE418" i="1"/>
  <c r="AD418" i="1"/>
  <c r="AC418" i="1"/>
  <c r="AB418" i="1"/>
  <c r="AA418" i="1"/>
  <c r="Z418" i="1"/>
  <c r="Y418" i="1"/>
  <c r="X418" i="1"/>
  <c r="W418" i="1"/>
  <c r="V418" i="1"/>
  <c r="U418" i="1"/>
  <c r="T418" i="1"/>
  <c r="AJ418" i="1" s="1"/>
  <c r="AK418" i="1" s="1"/>
  <c r="S418" i="1"/>
  <c r="O418" i="1"/>
  <c r="AO417" i="1"/>
  <c r="AN417" i="1"/>
  <c r="AM417" i="1"/>
  <c r="AI417" i="1"/>
  <c r="AH417" i="1"/>
  <c r="AG417" i="1"/>
  <c r="AF417" i="1"/>
  <c r="AE417" i="1"/>
  <c r="AD417" i="1"/>
  <c r="AC417" i="1"/>
  <c r="AB417" i="1"/>
  <c r="AA417" i="1"/>
  <c r="Z417" i="1"/>
  <c r="Y417" i="1"/>
  <c r="X417" i="1"/>
  <c r="W417" i="1"/>
  <c r="V417" i="1"/>
  <c r="U417" i="1"/>
  <c r="T417" i="1"/>
  <c r="AJ417" i="1" s="1"/>
  <c r="AK417" i="1" s="1"/>
  <c r="S417" i="1"/>
  <c r="O417" i="1"/>
  <c r="AO416" i="1"/>
  <c r="AN416" i="1"/>
  <c r="AM416" i="1"/>
  <c r="AI416" i="1"/>
  <c r="AH416" i="1"/>
  <c r="AG416" i="1"/>
  <c r="AF416" i="1"/>
  <c r="AE416" i="1"/>
  <c r="AD416" i="1"/>
  <c r="AC416" i="1"/>
  <c r="AB416" i="1"/>
  <c r="AA416" i="1"/>
  <c r="Z416" i="1"/>
  <c r="Y416" i="1"/>
  <c r="X416" i="1"/>
  <c r="W416" i="1"/>
  <c r="V416" i="1"/>
  <c r="U416" i="1"/>
  <c r="T416" i="1"/>
  <c r="AJ416" i="1" s="1"/>
  <c r="AK416" i="1" s="1"/>
  <c r="S416" i="1"/>
  <c r="O416" i="1"/>
  <c r="AO415" i="1"/>
  <c r="AN415" i="1"/>
  <c r="AM415" i="1"/>
  <c r="AI415" i="1"/>
  <c r="AH415" i="1"/>
  <c r="AG415" i="1"/>
  <c r="AF415" i="1"/>
  <c r="AE415" i="1"/>
  <c r="AD415" i="1"/>
  <c r="AC415" i="1"/>
  <c r="AB415" i="1"/>
  <c r="AA415" i="1"/>
  <c r="Z415" i="1"/>
  <c r="Y415" i="1"/>
  <c r="X415" i="1"/>
  <c r="W415" i="1"/>
  <c r="V415" i="1"/>
  <c r="U415" i="1"/>
  <c r="T415" i="1"/>
  <c r="AJ415" i="1" s="1"/>
  <c r="AK415" i="1" s="1"/>
  <c r="S415" i="1"/>
  <c r="O415" i="1"/>
  <c r="AO414" i="1"/>
  <c r="AN414" i="1"/>
  <c r="AM414" i="1"/>
  <c r="AI414" i="1"/>
  <c r="AH414" i="1"/>
  <c r="AG414" i="1"/>
  <c r="AF414" i="1"/>
  <c r="AE414" i="1"/>
  <c r="AD414" i="1"/>
  <c r="AC414" i="1"/>
  <c r="AB414" i="1"/>
  <c r="AA414" i="1"/>
  <c r="Z414" i="1"/>
  <c r="Y414" i="1"/>
  <c r="X414" i="1"/>
  <c r="W414" i="1"/>
  <c r="V414" i="1"/>
  <c r="U414" i="1"/>
  <c r="T414" i="1"/>
  <c r="AJ414" i="1" s="1"/>
  <c r="AK414" i="1" s="1"/>
  <c r="S414" i="1"/>
  <c r="O414" i="1"/>
  <c r="AO413" i="1"/>
  <c r="AN413" i="1"/>
  <c r="AM413" i="1"/>
  <c r="AI413" i="1"/>
  <c r="AH413" i="1"/>
  <c r="AG413" i="1"/>
  <c r="AF413" i="1"/>
  <c r="AE413" i="1"/>
  <c r="AD413" i="1"/>
  <c r="AC413" i="1"/>
  <c r="AB413" i="1"/>
  <c r="AA413" i="1"/>
  <c r="Z413" i="1"/>
  <c r="Y413" i="1"/>
  <c r="X413" i="1"/>
  <c r="W413" i="1"/>
  <c r="V413" i="1"/>
  <c r="U413" i="1"/>
  <c r="T413" i="1"/>
  <c r="AJ413" i="1" s="1"/>
  <c r="AK413" i="1" s="1"/>
  <c r="S413" i="1"/>
  <c r="O413" i="1"/>
  <c r="AO412" i="1"/>
  <c r="AN412" i="1"/>
  <c r="AM412" i="1"/>
  <c r="AI412" i="1"/>
  <c r="AH412" i="1"/>
  <c r="AG412" i="1"/>
  <c r="AF412" i="1"/>
  <c r="AE412" i="1"/>
  <c r="AD412" i="1"/>
  <c r="AC412" i="1"/>
  <c r="AB412" i="1"/>
  <c r="AA412" i="1"/>
  <c r="Z412" i="1"/>
  <c r="Y412" i="1"/>
  <c r="X412" i="1"/>
  <c r="W412" i="1"/>
  <c r="V412" i="1"/>
  <c r="U412" i="1"/>
  <c r="T412" i="1"/>
  <c r="AJ412" i="1" s="1"/>
  <c r="AK412" i="1" s="1"/>
  <c r="S412" i="1"/>
  <c r="O412" i="1"/>
  <c r="AO411" i="1"/>
  <c r="AN411" i="1"/>
  <c r="AM411" i="1"/>
  <c r="AI411" i="1"/>
  <c r="AH411" i="1"/>
  <c r="AG411" i="1"/>
  <c r="AF411" i="1"/>
  <c r="AE411" i="1"/>
  <c r="AD411" i="1"/>
  <c r="AC411" i="1"/>
  <c r="AB411" i="1"/>
  <c r="AA411" i="1"/>
  <c r="Z411" i="1"/>
  <c r="Y411" i="1"/>
  <c r="X411" i="1"/>
  <c r="W411" i="1"/>
  <c r="V411" i="1"/>
  <c r="U411" i="1"/>
  <c r="T411" i="1"/>
  <c r="AJ411" i="1" s="1"/>
  <c r="AK411" i="1" s="1"/>
  <c r="S411" i="1"/>
  <c r="O411" i="1"/>
  <c r="AO410" i="1"/>
  <c r="AN410" i="1"/>
  <c r="AM410" i="1"/>
  <c r="AI410" i="1"/>
  <c r="AH410" i="1"/>
  <c r="AG410" i="1"/>
  <c r="AF410" i="1"/>
  <c r="AE410" i="1"/>
  <c r="AD410" i="1"/>
  <c r="AC410" i="1"/>
  <c r="AB410" i="1"/>
  <c r="AA410" i="1"/>
  <c r="Z410" i="1"/>
  <c r="Y410" i="1"/>
  <c r="X410" i="1"/>
  <c r="W410" i="1"/>
  <c r="V410" i="1"/>
  <c r="U410" i="1"/>
  <c r="T410" i="1"/>
  <c r="AJ410" i="1" s="1"/>
  <c r="AK410" i="1" s="1"/>
  <c r="S410" i="1"/>
  <c r="O410" i="1"/>
  <c r="AO409" i="1"/>
  <c r="AN409" i="1"/>
  <c r="AM409" i="1"/>
  <c r="AI409" i="1"/>
  <c r="AH409" i="1"/>
  <c r="AG409" i="1"/>
  <c r="AF409" i="1"/>
  <c r="AE409" i="1"/>
  <c r="AD409" i="1"/>
  <c r="AC409" i="1"/>
  <c r="AB409" i="1"/>
  <c r="AA409" i="1"/>
  <c r="Z409" i="1"/>
  <c r="Y409" i="1"/>
  <c r="X409" i="1"/>
  <c r="W409" i="1"/>
  <c r="V409" i="1"/>
  <c r="U409" i="1"/>
  <c r="T409" i="1"/>
  <c r="AJ409" i="1" s="1"/>
  <c r="AK409" i="1" s="1"/>
  <c r="S409" i="1"/>
  <c r="O409" i="1"/>
  <c r="AO408" i="1"/>
  <c r="AN408" i="1"/>
  <c r="AM408" i="1"/>
  <c r="AI408" i="1"/>
  <c r="AH408" i="1"/>
  <c r="AG408" i="1"/>
  <c r="AF408" i="1"/>
  <c r="AE408" i="1"/>
  <c r="AD408" i="1"/>
  <c r="AC408" i="1"/>
  <c r="AB408" i="1"/>
  <c r="AA408" i="1"/>
  <c r="Z408" i="1"/>
  <c r="Y408" i="1"/>
  <c r="X408" i="1"/>
  <c r="W408" i="1"/>
  <c r="V408" i="1"/>
  <c r="U408" i="1"/>
  <c r="T408" i="1"/>
  <c r="AJ408" i="1" s="1"/>
  <c r="AK408" i="1" s="1"/>
  <c r="S408" i="1"/>
  <c r="O408" i="1"/>
  <c r="AO407" i="1"/>
  <c r="AN407" i="1"/>
  <c r="AM407" i="1"/>
  <c r="AI407" i="1"/>
  <c r="AH407" i="1"/>
  <c r="AG407" i="1"/>
  <c r="AF407" i="1"/>
  <c r="AE407" i="1"/>
  <c r="AD407" i="1"/>
  <c r="AC407" i="1"/>
  <c r="AB407" i="1"/>
  <c r="AA407" i="1"/>
  <c r="Z407" i="1"/>
  <c r="Y407" i="1"/>
  <c r="X407" i="1"/>
  <c r="W407" i="1"/>
  <c r="V407" i="1"/>
  <c r="U407" i="1"/>
  <c r="T407" i="1"/>
  <c r="AJ407" i="1" s="1"/>
  <c r="AK407" i="1" s="1"/>
  <c r="S407" i="1"/>
  <c r="O407" i="1"/>
  <c r="AO406" i="1"/>
  <c r="AN406" i="1"/>
  <c r="AM406" i="1"/>
  <c r="AI406" i="1"/>
  <c r="AH406" i="1"/>
  <c r="AG406" i="1"/>
  <c r="AF406" i="1"/>
  <c r="AE406" i="1"/>
  <c r="AD406" i="1"/>
  <c r="AC406" i="1"/>
  <c r="AB406" i="1"/>
  <c r="AA406" i="1"/>
  <c r="Z406" i="1"/>
  <c r="Y406" i="1"/>
  <c r="X406" i="1"/>
  <c r="W406" i="1"/>
  <c r="V406" i="1"/>
  <c r="U406" i="1"/>
  <c r="T406" i="1"/>
  <c r="AJ406" i="1" s="1"/>
  <c r="AK406" i="1" s="1"/>
  <c r="S406" i="1"/>
  <c r="O406" i="1"/>
  <c r="AO405" i="1"/>
  <c r="AN405" i="1"/>
  <c r="AM405" i="1"/>
  <c r="AI405" i="1"/>
  <c r="AH405" i="1"/>
  <c r="AG405" i="1"/>
  <c r="AF405" i="1"/>
  <c r="AE405" i="1"/>
  <c r="AD405" i="1"/>
  <c r="AC405" i="1"/>
  <c r="AB405" i="1"/>
  <c r="AA405" i="1"/>
  <c r="Z405" i="1"/>
  <c r="Y405" i="1"/>
  <c r="X405" i="1"/>
  <c r="W405" i="1"/>
  <c r="V405" i="1"/>
  <c r="U405" i="1"/>
  <c r="T405" i="1"/>
  <c r="AJ405" i="1" s="1"/>
  <c r="AK405" i="1" s="1"/>
  <c r="S405" i="1"/>
  <c r="O405" i="1"/>
  <c r="AO404" i="1"/>
  <c r="AN404" i="1"/>
  <c r="AM404" i="1"/>
  <c r="AI404" i="1"/>
  <c r="AH404" i="1"/>
  <c r="AG404" i="1"/>
  <c r="AF404" i="1"/>
  <c r="AE404" i="1"/>
  <c r="AD404" i="1"/>
  <c r="AC404" i="1"/>
  <c r="AB404" i="1"/>
  <c r="AA404" i="1"/>
  <c r="Z404" i="1"/>
  <c r="Y404" i="1"/>
  <c r="X404" i="1"/>
  <c r="W404" i="1"/>
  <c r="V404" i="1"/>
  <c r="U404" i="1"/>
  <c r="T404" i="1"/>
  <c r="AJ404" i="1" s="1"/>
  <c r="AK404" i="1" s="1"/>
  <c r="S404" i="1"/>
  <c r="O404" i="1"/>
  <c r="AO403" i="1"/>
  <c r="AN403" i="1"/>
  <c r="AM403" i="1"/>
  <c r="AI403" i="1"/>
  <c r="AH403" i="1"/>
  <c r="AG403" i="1"/>
  <c r="AF403" i="1"/>
  <c r="AE403" i="1"/>
  <c r="AD403" i="1"/>
  <c r="AC403" i="1"/>
  <c r="AB403" i="1"/>
  <c r="AA403" i="1"/>
  <c r="Z403" i="1"/>
  <c r="Y403" i="1"/>
  <c r="X403" i="1"/>
  <c r="W403" i="1"/>
  <c r="V403" i="1"/>
  <c r="U403" i="1"/>
  <c r="T403" i="1"/>
  <c r="AJ403" i="1" s="1"/>
  <c r="AK403" i="1" s="1"/>
  <c r="S403" i="1"/>
  <c r="O403" i="1"/>
  <c r="AO402" i="1"/>
  <c r="AN402" i="1"/>
  <c r="AM402" i="1"/>
  <c r="AI402" i="1"/>
  <c r="AH402" i="1"/>
  <c r="AG402" i="1"/>
  <c r="AF402" i="1"/>
  <c r="AE402" i="1"/>
  <c r="AD402" i="1"/>
  <c r="AC402" i="1"/>
  <c r="AB402" i="1"/>
  <c r="AA402" i="1"/>
  <c r="Z402" i="1"/>
  <c r="Y402" i="1"/>
  <c r="X402" i="1"/>
  <c r="W402" i="1"/>
  <c r="V402" i="1"/>
  <c r="U402" i="1"/>
  <c r="T402" i="1"/>
  <c r="AJ402" i="1" s="1"/>
  <c r="AK402" i="1" s="1"/>
  <c r="S402" i="1"/>
  <c r="O402" i="1"/>
  <c r="AO401" i="1"/>
  <c r="AN401" i="1"/>
  <c r="AM401" i="1"/>
  <c r="AI401" i="1"/>
  <c r="AH401" i="1"/>
  <c r="AG401" i="1"/>
  <c r="AF401" i="1"/>
  <c r="AE401" i="1"/>
  <c r="AD401" i="1"/>
  <c r="AC401" i="1"/>
  <c r="AB401" i="1"/>
  <c r="AA401" i="1"/>
  <c r="Z401" i="1"/>
  <c r="Y401" i="1"/>
  <c r="X401" i="1"/>
  <c r="W401" i="1"/>
  <c r="V401" i="1"/>
  <c r="U401" i="1"/>
  <c r="T401" i="1"/>
  <c r="AJ401" i="1" s="1"/>
  <c r="AK401" i="1" s="1"/>
  <c r="S401" i="1"/>
  <c r="O401" i="1"/>
  <c r="AO400" i="1"/>
  <c r="AN400" i="1"/>
  <c r="AM400" i="1"/>
  <c r="AI400" i="1"/>
  <c r="AH400" i="1"/>
  <c r="AG400" i="1"/>
  <c r="AF400" i="1"/>
  <c r="AE400" i="1"/>
  <c r="AD400" i="1"/>
  <c r="AC400" i="1"/>
  <c r="AB400" i="1"/>
  <c r="AA400" i="1"/>
  <c r="Z400" i="1"/>
  <c r="Y400" i="1"/>
  <c r="X400" i="1"/>
  <c r="W400" i="1"/>
  <c r="V400" i="1"/>
  <c r="U400" i="1"/>
  <c r="T400" i="1"/>
  <c r="AJ400" i="1" s="1"/>
  <c r="AK400" i="1" s="1"/>
  <c r="S400" i="1"/>
  <c r="O400" i="1"/>
  <c r="AO399" i="1"/>
  <c r="AN399" i="1"/>
  <c r="AM399" i="1"/>
  <c r="AI399" i="1"/>
  <c r="AH399" i="1"/>
  <c r="AG399" i="1"/>
  <c r="AF399" i="1"/>
  <c r="AE399" i="1"/>
  <c r="AD399" i="1"/>
  <c r="AC399" i="1"/>
  <c r="AB399" i="1"/>
  <c r="AA399" i="1"/>
  <c r="Z399" i="1"/>
  <c r="Y399" i="1"/>
  <c r="X399" i="1"/>
  <c r="W399" i="1"/>
  <c r="V399" i="1"/>
  <c r="U399" i="1"/>
  <c r="T399" i="1"/>
  <c r="AJ399" i="1" s="1"/>
  <c r="AK399" i="1" s="1"/>
  <c r="S399" i="1"/>
  <c r="O399" i="1"/>
  <c r="AO398" i="1"/>
  <c r="AN398" i="1"/>
  <c r="AM398" i="1"/>
  <c r="AI398" i="1"/>
  <c r="AH398" i="1"/>
  <c r="AG398" i="1"/>
  <c r="AF398" i="1"/>
  <c r="AE398" i="1"/>
  <c r="AD398" i="1"/>
  <c r="AC398" i="1"/>
  <c r="AB398" i="1"/>
  <c r="AA398" i="1"/>
  <c r="Z398" i="1"/>
  <c r="Y398" i="1"/>
  <c r="X398" i="1"/>
  <c r="W398" i="1"/>
  <c r="V398" i="1"/>
  <c r="U398" i="1"/>
  <c r="T398" i="1"/>
  <c r="AJ398" i="1" s="1"/>
  <c r="AK398" i="1" s="1"/>
  <c r="S398" i="1"/>
  <c r="O398" i="1"/>
  <c r="AO397" i="1"/>
  <c r="AN397" i="1"/>
  <c r="AM397" i="1"/>
  <c r="AI397" i="1"/>
  <c r="AH397" i="1"/>
  <c r="AG397" i="1"/>
  <c r="AF397" i="1"/>
  <c r="AE397" i="1"/>
  <c r="AD397" i="1"/>
  <c r="AC397" i="1"/>
  <c r="AB397" i="1"/>
  <c r="AA397" i="1"/>
  <c r="Z397" i="1"/>
  <c r="Y397" i="1"/>
  <c r="X397" i="1"/>
  <c r="W397" i="1"/>
  <c r="V397" i="1"/>
  <c r="U397" i="1"/>
  <c r="T397" i="1"/>
  <c r="AJ397" i="1" s="1"/>
  <c r="AK397" i="1" s="1"/>
  <c r="S397" i="1"/>
  <c r="O397" i="1"/>
  <c r="AO396" i="1"/>
  <c r="AN396" i="1"/>
  <c r="AM396" i="1"/>
  <c r="AI396" i="1"/>
  <c r="AH396" i="1"/>
  <c r="AG396" i="1"/>
  <c r="AF396" i="1"/>
  <c r="AE396" i="1"/>
  <c r="AD396" i="1"/>
  <c r="AC396" i="1"/>
  <c r="AB396" i="1"/>
  <c r="AA396" i="1"/>
  <c r="Z396" i="1"/>
  <c r="Y396" i="1"/>
  <c r="X396" i="1"/>
  <c r="W396" i="1"/>
  <c r="V396" i="1"/>
  <c r="U396" i="1"/>
  <c r="T396" i="1"/>
  <c r="AJ396" i="1" s="1"/>
  <c r="AK396" i="1" s="1"/>
  <c r="S396" i="1"/>
  <c r="O396" i="1"/>
  <c r="AO395" i="1"/>
  <c r="AN395" i="1"/>
  <c r="AM395" i="1"/>
  <c r="AI395" i="1"/>
  <c r="AH395" i="1"/>
  <c r="AG395" i="1"/>
  <c r="AF395" i="1"/>
  <c r="AE395" i="1"/>
  <c r="AD395" i="1"/>
  <c r="AC395" i="1"/>
  <c r="AB395" i="1"/>
  <c r="AA395" i="1"/>
  <c r="Z395" i="1"/>
  <c r="Y395" i="1"/>
  <c r="X395" i="1"/>
  <c r="W395" i="1"/>
  <c r="V395" i="1"/>
  <c r="U395" i="1"/>
  <c r="T395" i="1"/>
  <c r="AJ395" i="1" s="1"/>
  <c r="AK395" i="1" s="1"/>
  <c r="S395" i="1"/>
  <c r="O395" i="1"/>
  <c r="AO394" i="1"/>
  <c r="AN394" i="1"/>
  <c r="AM394" i="1"/>
  <c r="AI394" i="1"/>
  <c r="AH394" i="1"/>
  <c r="AG394" i="1"/>
  <c r="AF394" i="1"/>
  <c r="AE394" i="1"/>
  <c r="AD394" i="1"/>
  <c r="AC394" i="1"/>
  <c r="AB394" i="1"/>
  <c r="AA394" i="1"/>
  <c r="Z394" i="1"/>
  <c r="Y394" i="1"/>
  <c r="X394" i="1"/>
  <c r="W394" i="1"/>
  <c r="V394" i="1"/>
  <c r="U394" i="1"/>
  <c r="T394" i="1"/>
  <c r="AJ394" i="1" s="1"/>
  <c r="AK394" i="1" s="1"/>
  <c r="S394" i="1"/>
  <c r="O394" i="1"/>
  <c r="AO393" i="1"/>
  <c r="AN393" i="1"/>
  <c r="AM393" i="1"/>
  <c r="AI393" i="1"/>
  <c r="AH393" i="1"/>
  <c r="AG393" i="1"/>
  <c r="AF393" i="1"/>
  <c r="AE393" i="1"/>
  <c r="AD393" i="1"/>
  <c r="AC393" i="1"/>
  <c r="AB393" i="1"/>
  <c r="AA393" i="1"/>
  <c r="Z393" i="1"/>
  <c r="Y393" i="1"/>
  <c r="X393" i="1"/>
  <c r="W393" i="1"/>
  <c r="V393" i="1"/>
  <c r="U393" i="1"/>
  <c r="T393" i="1"/>
  <c r="AJ393" i="1" s="1"/>
  <c r="AK393" i="1" s="1"/>
  <c r="S393" i="1"/>
  <c r="O393" i="1"/>
  <c r="AO392" i="1"/>
  <c r="AN392" i="1"/>
  <c r="AM392" i="1"/>
  <c r="AI392" i="1"/>
  <c r="AH392" i="1"/>
  <c r="AG392" i="1"/>
  <c r="AF392" i="1"/>
  <c r="AE392" i="1"/>
  <c r="AD392" i="1"/>
  <c r="AC392" i="1"/>
  <c r="AB392" i="1"/>
  <c r="AA392" i="1"/>
  <c r="Z392" i="1"/>
  <c r="Y392" i="1"/>
  <c r="X392" i="1"/>
  <c r="W392" i="1"/>
  <c r="V392" i="1"/>
  <c r="U392" i="1"/>
  <c r="T392" i="1"/>
  <c r="AJ392" i="1" s="1"/>
  <c r="AK392" i="1" s="1"/>
  <c r="S392" i="1"/>
  <c r="O392" i="1"/>
  <c r="AO391" i="1"/>
  <c r="AN391" i="1"/>
  <c r="AM391" i="1"/>
  <c r="AI391" i="1"/>
  <c r="AH391" i="1"/>
  <c r="AG391" i="1"/>
  <c r="AF391" i="1"/>
  <c r="AE391" i="1"/>
  <c r="AD391" i="1"/>
  <c r="AC391" i="1"/>
  <c r="AB391" i="1"/>
  <c r="AA391" i="1"/>
  <c r="Z391" i="1"/>
  <c r="Y391" i="1"/>
  <c r="X391" i="1"/>
  <c r="W391" i="1"/>
  <c r="V391" i="1"/>
  <c r="U391" i="1"/>
  <c r="T391" i="1"/>
  <c r="AJ391" i="1" s="1"/>
  <c r="AK391" i="1" s="1"/>
  <c r="S391" i="1"/>
  <c r="O391" i="1"/>
  <c r="AO390" i="1"/>
  <c r="AN390" i="1"/>
  <c r="AM390" i="1"/>
  <c r="AI390" i="1"/>
  <c r="AH390" i="1"/>
  <c r="AG390" i="1"/>
  <c r="AF390" i="1"/>
  <c r="AE390" i="1"/>
  <c r="AD390" i="1"/>
  <c r="AC390" i="1"/>
  <c r="AB390" i="1"/>
  <c r="AA390" i="1"/>
  <c r="Z390" i="1"/>
  <c r="Y390" i="1"/>
  <c r="X390" i="1"/>
  <c r="W390" i="1"/>
  <c r="V390" i="1"/>
  <c r="U390" i="1"/>
  <c r="T390" i="1"/>
  <c r="AJ390" i="1" s="1"/>
  <c r="AK390" i="1" s="1"/>
  <c r="S390" i="1"/>
  <c r="O390" i="1"/>
  <c r="AO389" i="1"/>
  <c r="AN389" i="1"/>
  <c r="AM389" i="1"/>
  <c r="AI389" i="1"/>
  <c r="AH389" i="1"/>
  <c r="AG389" i="1"/>
  <c r="AF389" i="1"/>
  <c r="AE389" i="1"/>
  <c r="AD389" i="1"/>
  <c r="AC389" i="1"/>
  <c r="AB389" i="1"/>
  <c r="AA389" i="1"/>
  <c r="Z389" i="1"/>
  <c r="Y389" i="1"/>
  <c r="X389" i="1"/>
  <c r="W389" i="1"/>
  <c r="V389" i="1"/>
  <c r="U389" i="1"/>
  <c r="T389" i="1"/>
  <c r="AJ389" i="1" s="1"/>
  <c r="AK389" i="1" s="1"/>
  <c r="S389" i="1"/>
  <c r="O389" i="1"/>
  <c r="AO388" i="1"/>
  <c r="AN388" i="1"/>
  <c r="AM388" i="1"/>
  <c r="AI388" i="1"/>
  <c r="AH388" i="1"/>
  <c r="AG388" i="1"/>
  <c r="AF388" i="1"/>
  <c r="AE388" i="1"/>
  <c r="AD388" i="1"/>
  <c r="AC388" i="1"/>
  <c r="AB388" i="1"/>
  <c r="AA388" i="1"/>
  <c r="Z388" i="1"/>
  <c r="Y388" i="1"/>
  <c r="X388" i="1"/>
  <c r="W388" i="1"/>
  <c r="V388" i="1"/>
  <c r="U388" i="1"/>
  <c r="T388" i="1"/>
  <c r="AJ388" i="1" s="1"/>
  <c r="AK388" i="1" s="1"/>
  <c r="S388" i="1"/>
  <c r="O388" i="1"/>
  <c r="AO387" i="1"/>
  <c r="AN387" i="1"/>
  <c r="AM387" i="1"/>
  <c r="AI387" i="1"/>
  <c r="AH387" i="1"/>
  <c r="AG387" i="1"/>
  <c r="AF387" i="1"/>
  <c r="AE387" i="1"/>
  <c r="AD387" i="1"/>
  <c r="AC387" i="1"/>
  <c r="AB387" i="1"/>
  <c r="AA387" i="1"/>
  <c r="Z387" i="1"/>
  <c r="Y387" i="1"/>
  <c r="X387" i="1"/>
  <c r="W387" i="1"/>
  <c r="V387" i="1"/>
  <c r="U387" i="1"/>
  <c r="T387" i="1"/>
  <c r="AJ387" i="1" s="1"/>
  <c r="AK387" i="1" s="1"/>
  <c r="S387" i="1"/>
  <c r="O387" i="1"/>
  <c r="AO386" i="1"/>
  <c r="AN386" i="1"/>
  <c r="AM386" i="1"/>
  <c r="AI386" i="1"/>
  <c r="AH386" i="1"/>
  <c r="AG386" i="1"/>
  <c r="AF386" i="1"/>
  <c r="AE386" i="1"/>
  <c r="AD386" i="1"/>
  <c r="AC386" i="1"/>
  <c r="AB386" i="1"/>
  <c r="AA386" i="1"/>
  <c r="Z386" i="1"/>
  <c r="Y386" i="1"/>
  <c r="X386" i="1"/>
  <c r="W386" i="1"/>
  <c r="V386" i="1"/>
  <c r="U386" i="1"/>
  <c r="T386" i="1"/>
  <c r="AJ386" i="1" s="1"/>
  <c r="AK386" i="1" s="1"/>
  <c r="S386" i="1"/>
  <c r="O386" i="1"/>
  <c r="AO385" i="1"/>
  <c r="AN385" i="1"/>
  <c r="AM385" i="1"/>
  <c r="AI385" i="1"/>
  <c r="AH385" i="1"/>
  <c r="AG385" i="1"/>
  <c r="AF385" i="1"/>
  <c r="AE385" i="1"/>
  <c r="AD385" i="1"/>
  <c r="AC385" i="1"/>
  <c r="AB385" i="1"/>
  <c r="AA385" i="1"/>
  <c r="Z385" i="1"/>
  <c r="Y385" i="1"/>
  <c r="X385" i="1"/>
  <c r="W385" i="1"/>
  <c r="V385" i="1"/>
  <c r="U385" i="1"/>
  <c r="T385" i="1"/>
  <c r="AJ385" i="1" s="1"/>
  <c r="AK385" i="1" s="1"/>
  <c r="S385" i="1"/>
  <c r="O385" i="1"/>
  <c r="AO384" i="1"/>
  <c r="AN384" i="1"/>
  <c r="AM384" i="1"/>
  <c r="AI384" i="1"/>
  <c r="AH384" i="1"/>
  <c r="AG384" i="1"/>
  <c r="AF384" i="1"/>
  <c r="AE384" i="1"/>
  <c r="AD384" i="1"/>
  <c r="AC384" i="1"/>
  <c r="AB384" i="1"/>
  <c r="AA384" i="1"/>
  <c r="Z384" i="1"/>
  <c r="Y384" i="1"/>
  <c r="X384" i="1"/>
  <c r="W384" i="1"/>
  <c r="V384" i="1"/>
  <c r="U384" i="1"/>
  <c r="T384" i="1"/>
  <c r="AJ384" i="1" s="1"/>
  <c r="AK384" i="1" s="1"/>
  <c r="S384" i="1"/>
  <c r="O384" i="1"/>
  <c r="AO383" i="1"/>
  <c r="AN383" i="1"/>
  <c r="AM383" i="1"/>
  <c r="AI383" i="1"/>
  <c r="AH383" i="1"/>
  <c r="AG383" i="1"/>
  <c r="AF383" i="1"/>
  <c r="AE383" i="1"/>
  <c r="AD383" i="1"/>
  <c r="AC383" i="1"/>
  <c r="AB383" i="1"/>
  <c r="AA383" i="1"/>
  <c r="Z383" i="1"/>
  <c r="Y383" i="1"/>
  <c r="X383" i="1"/>
  <c r="W383" i="1"/>
  <c r="V383" i="1"/>
  <c r="U383" i="1"/>
  <c r="T383" i="1"/>
  <c r="AJ383" i="1" s="1"/>
  <c r="AK383" i="1" s="1"/>
  <c r="S383" i="1"/>
  <c r="O383" i="1"/>
  <c r="AO382" i="1"/>
  <c r="AN382" i="1"/>
  <c r="AM382" i="1"/>
  <c r="AI382" i="1"/>
  <c r="AH382" i="1"/>
  <c r="AG382" i="1"/>
  <c r="AF382" i="1"/>
  <c r="AE382" i="1"/>
  <c r="AD382" i="1"/>
  <c r="AC382" i="1"/>
  <c r="AB382" i="1"/>
  <c r="AA382" i="1"/>
  <c r="Z382" i="1"/>
  <c r="Y382" i="1"/>
  <c r="X382" i="1"/>
  <c r="W382" i="1"/>
  <c r="V382" i="1"/>
  <c r="U382" i="1"/>
  <c r="T382" i="1"/>
  <c r="AJ382" i="1" s="1"/>
  <c r="AK382" i="1" s="1"/>
  <c r="S382" i="1"/>
  <c r="O382" i="1"/>
  <c r="AO381" i="1"/>
  <c r="AN381" i="1"/>
  <c r="AM381" i="1"/>
  <c r="AI381" i="1"/>
  <c r="AH381" i="1"/>
  <c r="AG381" i="1"/>
  <c r="AF381" i="1"/>
  <c r="AE381" i="1"/>
  <c r="AD381" i="1"/>
  <c r="AC381" i="1"/>
  <c r="AB381" i="1"/>
  <c r="AA381" i="1"/>
  <c r="Z381" i="1"/>
  <c r="Y381" i="1"/>
  <c r="X381" i="1"/>
  <c r="W381" i="1"/>
  <c r="V381" i="1"/>
  <c r="U381" i="1"/>
  <c r="T381" i="1"/>
  <c r="AJ381" i="1" s="1"/>
  <c r="AK381" i="1" s="1"/>
  <c r="S381" i="1"/>
  <c r="O381" i="1"/>
  <c r="AO380" i="1"/>
  <c r="AN380" i="1"/>
  <c r="AM380" i="1"/>
  <c r="AI380" i="1"/>
  <c r="AH380" i="1"/>
  <c r="AG380" i="1"/>
  <c r="AF380" i="1"/>
  <c r="AE380" i="1"/>
  <c r="AD380" i="1"/>
  <c r="AC380" i="1"/>
  <c r="AB380" i="1"/>
  <c r="AA380" i="1"/>
  <c r="Z380" i="1"/>
  <c r="Y380" i="1"/>
  <c r="X380" i="1"/>
  <c r="W380" i="1"/>
  <c r="V380" i="1"/>
  <c r="U380" i="1"/>
  <c r="T380" i="1"/>
  <c r="AJ380" i="1" s="1"/>
  <c r="AK380" i="1" s="1"/>
  <c r="S380" i="1"/>
  <c r="O380" i="1"/>
  <c r="AO379" i="1"/>
  <c r="AN379" i="1"/>
  <c r="AM379" i="1"/>
  <c r="AI379" i="1"/>
  <c r="AH379" i="1"/>
  <c r="AG379" i="1"/>
  <c r="AF379" i="1"/>
  <c r="AE379" i="1"/>
  <c r="AD379" i="1"/>
  <c r="AC379" i="1"/>
  <c r="AB379" i="1"/>
  <c r="AA379" i="1"/>
  <c r="Z379" i="1"/>
  <c r="Y379" i="1"/>
  <c r="X379" i="1"/>
  <c r="W379" i="1"/>
  <c r="V379" i="1"/>
  <c r="U379" i="1"/>
  <c r="T379" i="1"/>
  <c r="AJ379" i="1" s="1"/>
  <c r="AK379" i="1" s="1"/>
  <c r="S379" i="1"/>
  <c r="O379" i="1"/>
  <c r="AO378" i="1"/>
  <c r="AN378" i="1"/>
  <c r="AM378" i="1"/>
  <c r="AI378" i="1"/>
  <c r="AH378" i="1"/>
  <c r="AG378" i="1"/>
  <c r="AF378" i="1"/>
  <c r="AE378" i="1"/>
  <c r="AD378" i="1"/>
  <c r="AC378" i="1"/>
  <c r="AB378" i="1"/>
  <c r="AA378" i="1"/>
  <c r="Z378" i="1"/>
  <c r="Y378" i="1"/>
  <c r="X378" i="1"/>
  <c r="W378" i="1"/>
  <c r="V378" i="1"/>
  <c r="U378" i="1"/>
  <c r="T378" i="1"/>
  <c r="AJ378" i="1" s="1"/>
  <c r="AK378" i="1" s="1"/>
  <c r="S378" i="1"/>
  <c r="O378" i="1"/>
  <c r="AO377" i="1"/>
  <c r="AN377" i="1"/>
  <c r="AM377" i="1"/>
  <c r="AI377" i="1"/>
  <c r="AH377" i="1"/>
  <c r="AG377" i="1"/>
  <c r="AF377" i="1"/>
  <c r="AE377" i="1"/>
  <c r="AD377" i="1"/>
  <c r="AC377" i="1"/>
  <c r="AB377" i="1"/>
  <c r="AA377" i="1"/>
  <c r="Z377" i="1"/>
  <c r="Y377" i="1"/>
  <c r="X377" i="1"/>
  <c r="W377" i="1"/>
  <c r="V377" i="1"/>
  <c r="U377" i="1"/>
  <c r="T377" i="1"/>
  <c r="AJ377" i="1" s="1"/>
  <c r="AK377" i="1" s="1"/>
  <c r="S377" i="1"/>
  <c r="O377" i="1"/>
  <c r="AO376" i="1"/>
  <c r="AN376" i="1"/>
  <c r="AM376" i="1"/>
  <c r="AI376" i="1"/>
  <c r="AH376" i="1"/>
  <c r="AG376" i="1"/>
  <c r="AF376" i="1"/>
  <c r="AE376" i="1"/>
  <c r="AD376" i="1"/>
  <c r="AC376" i="1"/>
  <c r="AB376" i="1"/>
  <c r="AA376" i="1"/>
  <c r="Z376" i="1"/>
  <c r="Y376" i="1"/>
  <c r="X376" i="1"/>
  <c r="W376" i="1"/>
  <c r="V376" i="1"/>
  <c r="U376" i="1"/>
  <c r="T376" i="1"/>
  <c r="AJ376" i="1" s="1"/>
  <c r="AK376" i="1" s="1"/>
  <c r="S376" i="1"/>
  <c r="O376" i="1"/>
  <c r="AO375" i="1"/>
  <c r="AN375" i="1"/>
  <c r="AM375" i="1"/>
  <c r="AI375" i="1"/>
  <c r="AH375" i="1"/>
  <c r="AG375" i="1"/>
  <c r="AF375" i="1"/>
  <c r="AE375" i="1"/>
  <c r="AD375" i="1"/>
  <c r="AC375" i="1"/>
  <c r="AB375" i="1"/>
  <c r="AA375" i="1"/>
  <c r="Z375" i="1"/>
  <c r="Y375" i="1"/>
  <c r="X375" i="1"/>
  <c r="W375" i="1"/>
  <c r="V375" i="1"/>
  <c r="U375" i="1"/>
  <c r="T375" i="1"/>
  <c r="AJ375" i="1" s="1"/>
  <c r="AK375" i="1" s="1"/>
  <c r="S375" i="1"/>
  <c r="O375" i="1"/>
  <c r="AO374" i="1"/>
  <c r="AN374" i="1"/>
  <c r="AM374" i="1"/>
  <c r="AI374" i="1"/>
  <c r="AH374" i="1"/>
  <c r="AG374" i="1"/>
  <c r="AF374" i="1"/>
  <c r="AE374" i="1"/>
  <c r="AD374" i="1"/>
  <c r="AC374" i="1"/>
  <c r="AB374" i="1"/>
  <c r="AA374" i="1"/>
  <c r="Z374" i="1"/>
  <c r="Y374" i="1"/>
  <c r="X374" i="1"/>
  <c r="W374" i="1"/>
  <c r="V374" i="1"/>
  <c r="U374" i="1"/>
  <c r="T374" i="1"/>
  <c r="AJ374" i="1" s="1"/>
  <c r="AK374" i="1" s="1"/>
  <c r="S374" i="1"/>
  <c r="O374" i="1"/>
  <c r="AO373" i="1"/>
  <c r="AN373" i="1"/>
  <c r="AM373" i="1"/>
  <c r="AI373" i="1"/>
  <c r="AH373" i="1"/>
  <c r="AG373" i="1"/>
  <c r="AF373" i="1"/>
  <c r="AE373" i="1"/>
  <c r="AD373" i="1"/>
  <c r="AC373" i="1"/>
  <c r="AB373" i="1"/>
  <c r="AA373" i="1"/>
  <c r="Z373" i="1"/>
  <c r="Y373" i="1"/>
  <c r="X373" i="1"/>
  <c r="W373" i="1"/>
  <c r="V373" i="1"/>
  <c r="U373" i="1"/>
  <c r="T373" i="1"/>
  <c r="AJ373" i="1" s="1"/>
  <c r="AK373" i="1" s="1"/>
  <c r="S373" i="1"/>
  <c r="O373" i="1"/>
  <c r="AO372" i="1"/>
  <c r="AN372" i="1"/>
  <c r="AM372" i="1"/>
  <c r="AI372" i="1"/>
  <c r="AH372" i="1"/>
  <c r="AG372" i="1"/>
  <c r="AF372" i="1"/>
  <c r="AE372" i="1"/>
  <c r="AD372" i="1"/>
  <c r="AC372" i="1"/>
  <c r="AB372" i="1"/>
  <c r="AA372" i="1"/>
  <c r="Z372" i="1"/>
  <c r="Y372" i="1"/>
  <c r="X372" i="1"/>
  <c r="W372" i="1"/>
  <c r="V372" i="1"/>
  <c r="U372" i="1"/>
  <c r="T372" i="1"/>
  <c r="AJ372" i="1" s="1"/>
  <c r="AK372" i="1" s="1"/>
  <c r="S372" i="1"/>
  <c r="O372" i="1"/>
  <c r="AO371" i="1"/>
  <c r="AN371" i="1"/>
  <c r="AM371" i="1"/>
  <c r="AI371" i="1"/>
  <c r="AH371" i="1"/>
  <c r="AG371" i="1"/>
  <c r="AF371" i="1"/>
  <c r="AE371" i="1"/>
  <c r="AD371" i="1"/>
  <c r="AC371" i="1"/>
  <c r="AB371" i="1"/>
  <c r="AA371" i="1"/>
  <c r="Z371" i="1"/>
  <c r="Y371" i="1"/>
  <c r="X371" i="1"/>
  <c r="W371" i="1"/>
  <c r="V371" i="1"/>
  <c r="U371" i="1"/>
  <c r="T371" i="1"/>
  <c r="AJ371" i="1" s="1"/>
  <c r="AK371" i="1" s="1"/>
  <c r="S371" i="1"/>
  <c r="O371" i="1"/>
  <c r="AO370" i="1"/>
  <c r="AN370" i="1"/>
  <c r="AM370" i="1"/>
  <c r="AI370" i="1"/>
  <c r="AH370" i="1"/>
  <c r="AG370" i="1"/>
  <c r="AF370" i="1"/>
  <c r="AE370" i="1"/>
  <c r="AD370" i="1"/>
  <c r="AC370" i="1"/>
  <c r="AB370" i="1"/>
  <c r="AA370" i="1"/>
  <c r="Z370" i="1"/>
  <c r="Y370" i="1"/>
  <c r="X370" i="1"/>
  <c r="W370" i="1"/>
  <c r="V370" i="1"/>
  <c r="U370" i="1"/>
  <c r="T370" i="1"/>
  <c r="AJ370" i="1" s="1"/>
  <c r="AK370" i="1" s="1"/>
  <c r="S370" i="1"/>
  <c r="O370" i="1"/>
  <c r="AO369" i="1"/>
  <c r="AN369" i="1"/>
  <c r="AM369" i="1"/>
  <c r="AI369" i="1"/>
  <c r="AH369" i="1"/>
  <c r="AG369" i="1"/>
  <c r="AF369" i="1"/>
  <c r="AE369" i="1"/>
  <c r="AD369" i="1"/>
  <c r="AC369" i="1"/>
  <c r="AB369" i="1"/>
  <c r="AA369" i="1"/>
  <c r="Z369" i="1"/>
  <c r="Y369" i="1"/>
  <c r="X369" i="1"/>
  <c r="W369" i="1"/>
  <c r="V369" i="1"/>
  <c r="U369" i="1"/>
  <c r="T369" i="1"/>
  <c r="AJ369" i="1" s="1"/>
  <c r="AK369" i="1" s="1"/>
  <c r="S369" i="1"/>
  <c r="O369" i="1"/>
  <c r="AO368" i="1"/>
  <c r="AN368" i="1"/>
  <c r="AM368" i="1"/>
  <c r="AI368" i="1"/>
  <c r="AH368" i="1"/>
  <c r="AG368" i="1"/>
  <c r="AF368" i="1"/>
  <c r="AE368" i="1"/>
  <c r="AD368" i="1"/>
  <c r="AC368" i="1"/>
  <c r="AB368" i="1"/>
  <c r="AA368" i="1"/>
  <c r="Z368" i="1"/>
  <c r="Y368" i="1"/>
  <c r="X368" i="1"/>
  <c r="W368" i="1"/>
  <c r="V368" i="1"/>
  <c r="U368" i="1"/>
  <c r="T368" i="1"/>
  <c r="AJ368" i="1" s="1"/>
  <c r="AK368" i="1" s="1"/>
  <c r="S368" i="1"/>
  <c r="O368" i="1"/>
  <c r="AO367" i="1"/>
  <c r="AN367" i="1"/>
  <c r="AM367" i="1"/>
  <c r="AI367" i="1"/>
  <c r="AH367" i="1"/>
  <c r="AG367" i="1"/>
  <c r="AF367" i="1"/>
  <c r="AE367" i="1"/>
  <c r="AD367" i="1"/>
  <c r="AC367" i="1"/>
  <c r="AB367" i="1"/>
  <c r="AA367" i="1"/>
  <c r="Z367" i="1"/>
  <c r="Y367" i="1"/>
  <c r="X367" i="1"/>
  <c r="W367" i="1"/>
  <c r="V367" i="1"/>
  <c r="U367" i="1"/>
  <c r="T367" i="1"/>
  <c r="AJ367" i="1" s="1"/>
  <c r="AK367" i="1" s="1"/>
  <c r="S367" i="1"/>
  <c r="O367" i="1"/>
  <c r="AO366" i="1"/>
  <c r="AN366" i="1"/>
  <c r="AM366" i="1"/>
  <c r="AI366" i="1"/>
  <c r="AH366" i="1"/>
  <c r="AG366" i="1"/>
  <c r="AF366" i="1"/>
  <c r="AE366" i="1"/>
  <c r="AD366" i="1"/>
  <c r="AC366" i="1"/>
  <c r="AB366" i="1"/>
  <c r="AA366" i="1"/>
  <c r="Z366" i="1"/>
  <c r="Y366" i="1"/>
  <c r="X366" i="1"/>
  <c r="W366" i="1"/>
  <c r="V366" i="1"/>
  <c r="U366" i="1"/>
  <c r="T366" i="1"/>
  <c r="AJ366" i="1" s="1"/>
  <c r="AK366" i="1" s="1"/>
  <c r="S366" i="1"/>
  <c r="O366" i="1"/>
  <c r="AO365" i="1"/>
  <c r="AN365" i="1"/>
  <c r="AM365" i="1"/>
  <c r="AI365" i="1"/>
  <c r="AH365" i="1"/>
  <c r="AG365" i="1"/>
  <c r="AF365" i="1"/>
  <c r="AE365" i="1"/>
  <c r="AD365" i="1"/>
  <c r="AC365" i="1"/>
  <c r="AB365" i="1"/>
  <c r="AA365" i="1"/>
  <c r="Z365" i="1"/>
  <c r="Y365" i="1"/>
  <c r="X365" i="1"/>
  <c r="W365" i="1"/>
  <c r="V365" i="1"/>
  <c r="U365" i="1"/>
  <c r="T365" i="1"/>
  <c r="AJ365" i="1" s="1"/>
  <c r="AK365" i="1" s="1"/>
  <c r="S365" i="1"/>
  <c r="O365" i="1"/>
  <c r="AO364" i="1"/>
  <c r="AN364" i="1"/>
  <c r="AM364" i="1"/>
  <c r="AI364" i="1"/>
  <c r="AH364" i="1"/>
  <c r="AG364" i="1"/>
  <c r="AF364" i="1"/>
  <c r="AE364" i="1"/>
  <c r="AD364" i="1"/>
  <c r="AC364" i="1"/>
  <c r="AB364" i="1"/>
  <c r="AA364" i="1"/>
  <c r="Z364" i="1"/>
  <c r="Y364" i="1"/>
  <c r="X364" i="1"/>
  <c r="W364" i="1"/>
  <c r="V364" i="1"/>
  <c r="U364" i="1"/>
  <c r="T364" i="1"/>
  <c r="AJ364" i="1" s="1"/>
  <c r="AK364" i="1" s="1"/>
  <c r="S364" i="1"/>
  <c r="O364" i="1"/>
  <c r="AO363" i="1"/>
  <c r="AN363" i="1"/>
  <c r="AM363" i="1"/>
  <c r="AI363" i="1"/>
  <c r="AH363" i="1"/>
  <c r="AG363" i="1"/>
  <c r="AF363" i="1"/>
  <c r="AE363" i="1"/>
  <c r="AD363" i="1"/>
  <c r="AC363" i="1"/>
  <c r="AB363" i="1"/>
  <c r="AA363" i="1"/>
  <c r="Z363" i="1"/>
  <c r="Y363" i="1"/>
  <c r="X363" i="1"/>
  <c r="W363" i="1"/>
  <c r="V363" i="1"/>
  <c r="U363" i="1"/>
  <c r="T363" i="1"/>
  <c r="AJ363" i="1" s="1"/>
  <c r="AK363" i="1" s="1"/>
  <c r="S363" i="1"/>
  <c r="O363" i="1"/>
  <c r="AO362" i="1"/>
  <c r="AN362" i="1"/>
  <c r="AM362" i="1"/>
  <c r="AI362" i="1"/>
  <c r="AH362" i="1"/>
  <c r="AG362" i="1"/>
  <c r="AF362" i="1"/>
  <c r="AE362" i="1"/>
  <c r="AD362" i="1"/>
  <c r="AC362" i="1"/>
  <c r="AB362" i="1"/>
  <c r="AA362" i="1"/>
  <c r="Z362" i="1"/>
  <c r="Y362" i="1"/>
  <c r="X362" i="1"/>
  <c r="W362" i="1"/>
  <c r="V362" i="1"/>
  <c r="U362" i="1"/>
  <c r="T362" i="1"/>
  <c r="AJ362" i="1" s="1"/>
  <c r="AK362" i="1" s="1"/>
  <c r="S362" i="1"/>
  <c r="O362" i="1"/>
  <c r="AO361" i="1"/>
  <c r="AN361" i="1"/>
  <c r="AM361" i="1"/>
  <c r="AI361" i="1"/>
  <c r="AH361" i="1"/>
  <c r="AG361" i="1"/>
  <c r="AF361" i="1"/>
  <c r="AE361" i="1"/>
  <c r="AD361" i="1"/>
  <c r="AC361" i="1"/>
  <c r="AB361" i="1"/>
  <c r="AA361" i="1"/>
  <c r="Z361" i="1"/>
  <c r="Y361" i="1"/>
  <c r="X361" i="1"/>
  <c r="W361" i="1"/>
  <c r="V361" i="1"/>
  <c r="U361" i="1"/>
  <c r="T361" i="1"/>
  <c r="AJ361" i="1" s="1"/>
  <c r="AK361" i="1" s="1"/>
  <c r="S361" i="1"/>
  <c r="O361" i="1"/>
  <c r="AO360" i="1"/>
  <c r="AN360" i="1"/>
  <c r="AM360" i="1"/>
  <c r="AI360" i="1"/>
  <c r="AH360" i="1"/>
  <c r="AG360" i="1"/>
  <c r="AF360" i="1"/>
  <c r="AE360" i="1"/>
  <c r="AD360" i="1"/>
  <c r="AC360" i="1"/>
  <c r="AB360" i="1"/>
  <c r="AA360" i="1"/>
  <c r="Z360" i="1"/>
  <c r="Y360" i="1"/>
  <c r="X360" i="1"/>
  <c r="W360" i="1"/>
  <c r="V360" i="1"/>
  <c r="U360" i="1"/>
  <c r="T360" i="1"/>
  <c r="AJ360" i="1" s="1"/>
  <c r="AK360" i="1" s="1"/>
  <c r="S360" i="1"/>
  <c r="O360" i="1"/>
  <c r="AO359" i="1"/>
  <c r="AN359" i="1"/>
  <c r="AM359" i="1"/>
  <c r="AI359" i="1"/>
  <c r="AH359" i="1"/>
  <c r="AG359" i="1"/>
  <c r="AF359" i="1"/>
  <c r="AE359" i="1"/>
  <c r="AD359" i="1"/>
  <c r="AC359" i="1"/>
  <c r="AB359" i="1"/>
  <c r="AA359" i="1"/>
  <c r="Z359" i="1"/>
  <c r="Y359" i="1"/>
  <c r="X359" i="1"/>
  <c r="W359" i="1"/>
  <c r="V359" i="1"/>
  <c r="U359" i="1"/>
  <c r="T359" i="1"/>
  <c r="AJ359" i="1" s="1"/>
  <c r="AK359" i="1" s="1"/>
  <c r="S359" i="1"/>
  <c r="O359" i="1"/>
  <c r="AO358" i="1"/>
  <c r="AN358" i="1"/>
  <c r="AM358" i="1"/>
  <c r="AI358" i="1"/>
  <c r="AH358" i="1"/>
  <c r="AG358" i="1"/>
  <c r="AF358" i="1"/>
  <c r="AE358" i="1"/>
  <c r="AD358" i="1"/>
  <c r="AC358" i="1"/>
  <c r="AB358" i="1"/>
  <c r="AA358" i="1"/>
  <c r="Z358" i="1"/>
  <c r="Y358" i="1"/>
  <c r="X358" i="1"/>
  <c r="W358" i="1"/>
  <c r="V358" i="1"/>
  <c r="U358" i="1"/>
  <c r="T358" i="1"/>
  <c r="AJ358" i="1" s="1"/>
  <c r="AK358" i="1" s="1"/>
  <c r="S358" i="1"/>
  <c r="O358" i="1"/>
  <c r="AO357" i="1"/>
  <c r="AN357" i="1"/>
  <c r="AM357" i="1"/>
  <c r="AI357" i="1"/>
  <c r="AH357" i="1"/>
  <c r="AG357" i="1"/>
  <c r="AF357" i="1"/>
  <c r="AE357" i="1"/>
  <c r="AD357" i="1"/>
  <c r="AC357" i="1"/>
  <c r="AB357" i="1"/>
  <c r="AA357" i="1"/>
  <c r="Z357" i="1"/>
  <c r="Y357" i="1"/>
  <c r="X357" i="1"/>
  <c r="W357" i="1"/>
  <c r="V357" i="1"/>
  <c r="U357" i="1"/>
  <c r="T357" i="1"/>
  <c r="AJ357" i="1" s="1"/>
  <c r="AK357" i="1" s="1"/>
  <c r="S357" i="1"/>
  <c r="O357" i="1"/>
  <c r="AO356" i="1"/>
  <c r="AN356" i="1"/>
  <c r="AM356" i="1"/>
  <c r="AI356" i="1"/>
  <c r="AH356" i="1"/>
  <c r="AG356" i="1"/>
  <c r="AF356" i="1"/>
  <c r="AE356" i="1"/>
  <c r="AD356" i="1"/>
  <c r="AC356" i="1"/>
  <c r="AB356" i="1"/>
  <c r="AA356" i="1"/>
  <c r="Z356" i="1"/>
  <c r="Y356" i="1"/>
  <c r="X356" i="1"/>
  <c r="W356" i="1"/>
  <c r="V356" i="1"/>
  <c r="U356" i="1"/>
  <c r="T356" i="1"/>
  <c r="AJ356" i="1" s="1"/>
  <c r="AK356" i="1" s="1"/>
  <c r="S356" i="1"/>
  <c r="O356" i="1"/>
  <c r="AO355" i="1"/>
  <c r="AN355" i="1"/>
  <c r="AM355" i="1"/>
  <c r="AI355" i="1"/>
  <c r="AH355" i="1"/>
  <c r="AG355" i="1"/>
  <c r="AF355" i="1"/>
  <c r="AE355" i="1"/>
  <c r="AD355" i="1"/>
  <c r="AC355" i="1"/>
  <c r="AB355" i="1"/>
  <c r="AA355" i="1"/>
  <c r="Z355" i="1"/>
  <c r="Y355" i="1"/>
  <c r="X355" i="1"/>
  <c r="W355" i="1"/>
  <c r="V355" i="1"/>
  <c r="U355" i="1"/>
  <c r="T355" i="1"/>
  <c r="AJ355" i="1" s="1"/>
  <c r="AK355" i="1" s="1"/>
  <c r="S355" i="1"/>
  <c r="O355" i="1"/>
  <c r="AO354" i="1"/>
  <c r="AN354" i="1"/>
  <c r="AM354" i="1"/>
  <c r="AI354" i="1"/>
  <c r="AH354" i="1"/>
  <c r="AG354" i="1"/>
  <c r="AF354" i="1"/>
  <c r="AE354" i="1"/>
  <c r="AD354" i="1"/>
  <c r="AC354" i="1"/>
  <c r="AB354" i="1"/>
  <c r="AA354" i="1"/>
  <c r="Z354" i="1"/>
  <c r="Y354" i="1"/>
  <c r="X354" i="1"/>
  <c r="W354" i="1"/>
  <c r="V354" i="1"/>
  <c r="U354" i="1"/>
  <c r="T354" i="1"/>
  <c r="AJ354" i="1" s="1"/>
  <c r="AK354" i="1" s="1"/>
  <c r="S354" i="1"/>
  <c r="O354" i="1"/>
  <c r="AO353" i="1"/>
  <c r="AN353" i="1"/>
  <c r="AM353" i="1"/>
  <c r="AI353" i="1"/>
  <c r="AH353" i="1"/>
  <c r="AG353" i="1"/>
  <c r="AF353" i="1"/>
  <c r="AE353" i="1"/>
  <c r="AD353" i="1"/>
  <c r="AC353" i="1"/>
  <c r="AB353" i="1"/>
  <c r="AA353" i="1"/>
  <c r="Z353" i="1"/>
  <c r="Y353" i="1"/>
  <c r="X353" i="1"/>
  <c r="W353" i="1"/>
  <c r="V353" i="1"/>
  <c r="U353" i="1"/>
  <c r="T353" i="1"/>
  <c r="AJ353" i="1" s="1"/>
  <c r="AK353" i="1" s="1"/>
  <c r="S353" i="1"/>
  <c r="O353" i="1"/>
  <c r="AO352" i="1"/>
  <c r="AN352" i="1"/>
  <c r="AM352" i="1"/>
  <c r="AI352" i="1"/>
  <c r="AH352" i="1"/>
  <c r="AG352" i="1"/>
  <c r="AF352" i="1"/>
  <c r="AE352" i="1"/>
  <c r="AD352" i="1"/>
  <c r="AC352" i="1"/>
  <c r="AB352" i="1"/>
  <c r="AA352" i="1"/>
  <c r="Z352" i="1"/>
  <c r="Y352" i="1"/>
  <c r="X352" i="1"/>
  <c r="W352" i="1"/>
  <c r="V352" i="1"/>
  <c r="U352" i="1"/>
  <c r="T352" i="1"/>
  <c r="AJ352" i="1" s="1"/>
  <c r="AK352" i="1" s="1"/>
  <c r="S352" i="1"/>
  <c r="O352" i="1"/>
  <c r="AO351" i="1"/>
  <c r="AN351" i="1"/>
  <c r="AM351" i="1"/>
  <c r="AI351" i="1"/>
  <c r="AH351" i="1"/>
  <c r="AG351" i="1"/>
  <c r="AF351" i="1"/>
  <c r="AE351" i="1"/>
  <c r="AD351" i="1"/>
  <c r="AC351" i="1"/>
  <c r="AB351" i="1"/>
  <c r="AA351" i="1"/>
  <c r="Z351" i="1"/>
  <c r="Y351" i="1"/>
  <c r="X351" i="1"/>
  <c r="W351" i="1"/>
  <c r="V351" i="1"/>
  <c r="U351" i="1"/>
  <c r="T351" i="1"/>
  <c r="AJ351" i="1" s="1"/>
  <c r="AK351" i="1" s="1"/>
  <c r="S351" i="1"/>
  <c r="O351" i="1"/>
  <c r="AO350" i="1"/>
  <c r="AN350" i="1"/>
  <c r="AM350" i="1"/>
  <c r="AI350" i="1"/>
  <c r="AH350" i="1"/>
  <c r="AG350" i="1"/>
  <c r="AF350" i="1"/>
  <c r="AE350" i="1"/>
  <c r="AD350" i="1"/>
  <c r="AC350" i="1"/>
  <c r="AB350" i="1"/>
  <c r="AA350" i="1"/>
  <c r="Z350" i="1"/>
  <c r="Y350" i="1"/>
  <c r="X350" i="1"/>
  <c r="W350" i="1"/>
  <c r="V350" i="1"/>
  <c r="U350" i="1"/>
  <c r="T350" i="1"/>
  <c r="AJ350" i="1" s="1"/>
  <c r="AK350" i="1" s="1"/>
  <c r="S350" i="1"/>
  <c r="O350" i="1"/>
  <c r="AO349" i="1"/>
  <c r="AN349" i="1"/>
  <c r="AM349" i="1"/>
  <c r="AI349" i="1"/>
  <c r="AH349" i="1"/>
  <c r="AG349" i="1"/>
  <c r="AF349" i="1"/>
  <c r="AE349" i="1"/>
  <c r="AD349" i="1"/>
  <c r="AC349" i="1"/>
  <c r="AB349" i="1"/>
  <c r="AA349" i="1"/>
  <c r="Z349" i="1"/>
  <c r="Y349" i="1"/>
  <c r="X349" i="1"/>
  <c r="W349" i="1"/>
  <c r="V349" i="1"/>
  <c r="U349" i="1"/>
  <c r="T349" i="1"/>
  <c r="AJ349" i="1" s="1"/>
  <c r="AK349" i="1" s="1"/>
  <c r="S349" i="1"/>
  <c r="O349" i="1"/>
  <c r="AO348" i="1"/>
  <c r="AN348" i="1"/>
  <c r="AM348" i="1"/>
  <c r="AI348" i="1"/>
  <c r="AH348" i="1"/>
  <c r="AG348" i="1"/>
  <c r="AF348" i="1"/>
  <c r="AE348" i="1"/>
  <c r="AD348" i="1"/>
  <c r="AC348" i="1"/>
  <c r="AB348" i="1"/>
  <c r="AA348" i="1"/>
  <c r="Z348" i="1"/>
  <c r="Y348" i="1"/>
  <c r="X348" i="1"/>
  <c r="W348" i="1"/>
  <c r="V348" i="1"/>
  <c r="U348" i="1"/>
  <c r="T348" i="1"/>
  <c r="AJ348" i="1" s="1"/>
  <c r="AK348" i="1" s="1"/>
  <c r="S348" i="1"/>
  <c r="O348" i="1"/>
  <c r="AO347" i="1"/>
  <c r="AN347" i="1"/>
  <c r="AM347" i="1"/>
  <c r="AI347" i="1"/>
  <c r="AH347" i="1"/>
  <c r="AG347" i="1"/>
  <c r="AF347" i="1"/>
  <c r="AE347" i="1"/>
  <c r="AD347" i="1"/>
  <c r="AC347" i="1"/>
  <c r="AB347" i="1"/>
  <c r="AA347" i="1"/>
  <c r="Z347" i="1"/>
  <c r="Y347" i="1"/>
  <c r="X347" i="1"/>
  <c r="W347" i="1"/>
  <c r="V347" i="1"/>
  <c r="U347" i="1"/>
  <c r="T347" i="1"/>
  <c r="AJ347" i="1" s="1"/>
  <c r="AK347" i="1" s="1"/>
  <c r="S347" i="1"/>
  <c r="O347" i="1"/>
  <c r="AO346" i="1"/>
  <c r="AN346" i="1"/>
  <c r="AM346" i="1"/>
  <c r="AI346" i="1"/>
  <c r="AH346" i="1"/>
  <c r="AG346" i="1"/>
  <c r="AF346" i="1"/>
  <c r="AE346" i="1"/>
  <c r="AD346" i="1"/>
  <c r="AC346" i="1"/>
  <c r="AB346" i="1"/>
  <c r="AA346" i="1"/>
  <c r="Z346" i="1"/>
  <c r="Y346" i="1"/>
  <c r="X346" i="1"/>
  <c r="W346" i="1"/>
  <c r="V346" i="1"/>
  <c r="U346" i="1"/>
  <c r="T346" i="1"/>
  <c r="AJ346" i="1" s="1"/>
  <c r="AK346" i="1" s="1"/>
  <c r="S346" i="1"/>
  <c r="O346" i="1"/>
  <c r="AO345" i="1"/>
  <c r="AN345" i="1"/>
  <c r="AM345" i="1"/>
  <c r="AI345" i="1"/>
  <c r="AH345" i="1"/>
  <c r="AG345" i="1"/>
  <c r="AF345" i="1"/>
  <c r="AE345" i="1"/>
  <c r="AD345" i="1"/>
  <c r="AC345" i="1"/>
  <c r="AB345" i="1"/>
  <c r="AA345" i="1"/>
  <c r="Z345" i="1"/>
  <c r="Y345" i="1"/>
  <c r="X345" i="1"/>
  <c r="W345" i="1"/>
  <c r="V345" i="1"/>
  <c r="U345" i="1"/>
  <c r="T345" i="1"/>
  <c r="AJ345" i="1" s="1"/>
  <c r="AK345" i="1" s="1"/>
  <c r="S345" i="1"/>
  <c r="O345" i="1"/>
  <c r="AO344" i="1"/>
  <c r="AN344" i="1"/>
  <c r="AM344" i="1"/>
  <c r="AI344" i="1"/>
  <c r="AH344" i="1"/>
  <c r="AG344" i="1"/>
  <c r="AF344" i="1"/>
  <c r="AE344" i="1"/>
  <c r="AD344" i="1"/>
  <c r="AC344" i="1"/>
  <c r="AB344" i="1"/>
  <c r="AA344" i="1"/>
  <c r="Z344" i="1"/>
  <c r="Y344" i="1"/>
  <c r="X344" i="1"/>
  <c r="W344" i="1"/>
  <c r="V344" i="1"/>
  <c r="U344" i="1"/>
  <c r="T344" i="1"/>
  <c r="AJ344" i="1" s="1"/>
  <c r="AK344" i="1" s="1"/>
  <c r="S344" i="1"/>
  <c r="O344" i="1"/>
  <c r="AO343" i="1"/>
  <c r="AN343" i="1"/>
  <c r="AM343" i="1"/>
  <c r="AI343" i="1"/>
  <c r="AH343" i="1"/>
  <c r="AG343" i="1"/>
  <c r="AF343" i="1"/>
  <c r="AE343" i="1"/>
  <c r="AD343" i="1"/>
  <c r="AC343" i="1"/>
  <c r="AB343" i="1"/>
  <c r="AA343" i="1"/>
  <c r="Z343" i="1"/>
  <c r="Y343" i="1"/>
  <c r="X343" i="1"/>
  <c r="W343" i="1"/>
  <c r="V343" i="1"/>
  <c r="U343" i="1"/>
  <c r="T343" i="1"/>
  <c r="AJ343" i="1" s="1"/>
  <c r="AK343" i="1" s="1"/>
  <c r="S343" i="1"/>
  <c r="O343" i="1"/>
  <c r="AO342" i="1"/>
  <c r="AN342" i="1"/>
  <c r="AM342" i="1"/>
  <c r="AI342" i="1"/>
  <c r="AH342" i="1"/>
  <c r="AG342" i="1"/>
  <c r="AF342" i="1"/>
  <c r="AE342" i="1"/>
  <c r="AD342" i="1"/>
  <c r="AC342" i="1"/>
  <c r="AB342" i="1"/>
  <c r="AA342" i="1"/>
  <c r="Z342" i="1"/>
  <c r="Y342" i="1"/>
  <c r="X342" i="1"/>
  <c r="W342" i="1"/>
  <c r="V342" i="1"/>
  <c r="U342" i="1"/>
  <c r="T342" i="1"/>
  <c r="AJ342" i="1" s="1"/>
  <c r="AK342" i="1" s="1"/>
  <c r="S342" i="1"/>
  <c r="O342" i="1"/>
  <c r="AO341" i="1"/>
  <c r="AN341" i="1"/>
  <c r="AM341" i="1"/>
  <c r="AI341" i="1"/>
  <c r="AH341" i="1"/>
  <c r="AG341" i="1"/>
  <c r="AF341" i="1"/>
  <c r="AE341" i="1"/>
  <c r="AD341" i="1"/>
  <c r="AC341" i="1"/>
  <c r="AB341" i="1"/>
  <c r="AA341" i="1"/>
  <c r="Z341" i="1"/>
  <c r="Y341" i="1"/>
  <c r="X341" i="1"/>
  <c r="W341" i="1"/>
  <c r="V341" i="1"/>
  <c r="U341" i="1"/>
  <c r="T341" i="1"/>
  <c r="AJ341" i="1" s="1"/>
  <c r="AK341" i="1" s="1"/>
  <c r="S341" i="1"/>
  <c r="O341" i="1"/>
  <c r="AO340" i="1"/>
  <c r="AN340" i="1"/>
  <c r="AM340" i="1"/>
  <c r="AI340" i="1"/>
  <c r="AH340" i="1"/>
  <c r="AG340" i="1"/>
  <c r="AF340" i="1"/>
  <c r="AE340" i="1"/>
  <c r="AD340" i="1"/>
  <c r="AC340" i="1"/>
  <c r="AB340" i="1"/>
  <c r="AA340" i="1"/>
  <c r="Z340" i="1"/>
  <c r="Y340" i="1"/>
  <c r="X340" i="1"/>
  <c r="W340" i="1"/>
  <c r="V340" i="1"/>
  <c r="U340" i="1"/>
  <c r="T340" i="1"/>
  <c r="AJ340" i="1" s="1"/>
  <c r="AK340" i="1" s="1"/>
  <c r="S340" i="1"/>
  <c r="O340" i="1"/>
  <c r="AO339" i="1"/>
  <c r="AN339" i="1"/>
  <c r="AM339" i="1"/>
  <c r="AI339" i="1"/>
  <c r="AH339" i="1"/>
  <c r="AG339" i="1"/>
  <c r="AF339" i="1"/>
  <c r="AE339" i="1"/>
  <c r="AD339" i="1"/>
  <c r="AC339" i="1"/>
  <c r="AB339" i="1"/>
  <c r="AA339" i="1"/>
  <c r="Z339" i="1"/>
  <c r="Y339" i="1"/>
  <c r="X339" i="1"/>
  <c r="W339" i="1"/>
  <c r="V339" i="1"/>
  <c r="U339" i="1"/>
  <c r="T339" i="1"/>
  <c r="AJ339" i="1" s="1"/>
  <c r="AK339" i="1" s="1"/>
  <c r="S339" i="1"/>
  <c r="O339" i="1"/>
  <c r="AO338" i="1"/>
  <c r="AN338" i="1"/>
  <c r="AM338" i="1"/>
  <c r="AI338" i="1"/>
  <c r="AH338" i="1"/>
  <c r="AG338" i="1"/>
  <c r="AF338" i="1"/>
  <c r="AE338" i="1"/>
  <c r="AD338" i="1"/>
  <c r="AC338" i="1"/>
  <c r="AB338" i="1"/>
  <c r="AA338" i="1"/>
  <c r="Z338" i="1"/>
  <c r="Y338" i="1"/>
  <c r="X338" i="1"/>
  <c r="W338" i="1"/>
  <c r="V338" i="1"/>
  <c r="U338" i="1"/>
  <c r="T338" i="1"/>
  <c r="AJ338" i="1" s="1"/>
  <c r="AK338" i="1" s="1"/>
  <c r="S338" i="1"/>
  <c r="O338" i="1"/>
  <c r="AO337" i="1"/>
  <c r="AN337" i="1"/>
  <c r="AM337" i="1"/>
  <c r="AI337" i="1"/>
  <c r="AH337" i="1"/>
  <c r="AG337" i="1"/>
  <c r="AF337" i="1"/>
  <c r="AE337" i="1"/>
  <c r="AD337" i="1"/>
  <c r="AC337" i="1"/>
  <c r="AB337" i="1"/>
  <c r="AA337" i="1"/>
  <c r="Z337" i="1"/>
  <c r="Y337" i="1"/>
  <c r="X337" i="1"/>
  <c r="W337" i="1"/>
  <c r="V337" i="1"/>
  <c r="U337" i="1"/>
  <c r="T337" i="1"/>
  <c r="AJ337" i="1" s="1"/>
  <c r="AK337" i="1" s="1"/>
  <c r="S337" i="1"/>
  <c r="O337" i="1"/>
  <c r="AO336" i="1"/>
  <c r="AN336" i="1"/>
  <c r="AM336" i="1"/>
  <c r="AI336" i="1"/>
  <c r="AH336" i="1"/>
  <c r="AG336" i="1"/>
  <c r="AF336" i="1"/>
  <c r="AE336" i="1"/>
  <c r="AD336" i="1"/>
  <c r="AC336" i="1"/>
  <c r="AB336" i="1"/>
  <c r="AA336" i="1"/>
  <c r="Z336" i="1"/>
  <c r="Y336" i="1"/>
  <c r="X336" i="1"/>
  <c r="W336" i="1"/>
  <c r="V336" i="1"/>
  <c r="U336" i="1"/>
  <c r="T336" i="1"/>
  <c r="AJ336" i="1" s="1"/>
  <c r="AK336" i="1" s="1"/>
  <c r="S336" i="1"/>
  <c r="O336" i="1"/>
  <c r="AO335" i="1"/>
  <c r="AN335" i="1"/>
  <c r="AM335" i="1"/>
  <c r="AI335" i="1"/>
  <c r="AH335" i="1"/>
  <c r="AG335" i="1"/>
  <c r="AF335" i="1"/>
  <c r="AE335" i="1"/>
  <c r="AD335" i="1"/>
  <c r="AC335" i="1"/>
  <c r="AB335" i="1"/>
  <c r="AA335" i="1"/>
  <c r="Z335" i="1"/>
  <c r="Y335" i="1"/>
  <c r="X335" i="1"/>
  <c r="W335" i="1"/>
  <c r="V335" i="1"/>
  <c r="U335" i="1"/>
  <c r="T335" i="1"/>
  <c r="AJ335" i="1" s="1"/>
  <c r="AK335" i="1" s="1"/>
  <c r="S335" i="1"/>
  <c r="O335" i="1"/>
  <c r="AO334" i="1"/>
  <c r="AN334" i="1"/>
  <c r="AM334" i="1"/>
  <c r="AI334" i="1"/>
  <c r="AH334" i="1"/>
  <c r="AG334" i="1"/>
  <c r="AF334" i="1"/>
  <c r="AE334" i="1"/>
  <c r="AD334" i="1"/>
  <c r="AC334" i="1"/>
  <c r="AB334" i="1"/>
  <c r="AA334" i="1"/>
  <c r="Z334" i="1"/>
  <c r="Y334" i="1"/>
  <c r="X334" i="1"/>
  <c r="W334" i="1"/>
  <c r="V334" i="1"/>
  <c r="U334" i="1"/>
  <c r="T334" i="1"/>
  <c r="AJ334" i="1" s="1"/>
  <c r="AK334" i="1" s="1"/>
  <c r="S334" i="1"/>
  <c r="O334" i="1"/>
  <c r="AO333" i="1"/>
  <c r="AN333" i="1"/>
  <c r="AM333" i="1"/>
  <c r="AI333" i="1"/>
  <c r="AH333" i="1"/>
  <c r="AG333" i="1"/>
  <c r="AF333" i="1"/>
  <c r="AE333" i="1"/>
  <c r="AD333" i="1"/>
  <c r="AC333" i="1"/>
  <c r="AB333" i="1"/>
  <c r="AA333" i="1"/>
  <c r="Z333" i="1"/>
  <c r="Y333" i="1"/>
  <c r="X333" i="1"/>
  <c r="W333" i="1"/>
  <c r="V333" i="1"/>
  <c r="U333" i="1"/>
  <c r="T333" i="1"/>
  <c r="AJ333" i="1" s="1"/>
  <c r="AK333" i="1" s="1"/>
  <c r="S333" i="1"/>
  <c r="O333" i="1"/>
  <c r="AO332" i="1"/>
  <c r="AN332" i="1"/>
  <c r="AM332" i="1"/>
  <c r="AI332" i="1"/>
  <c r="AH332" i="1"/>
  <c r="AG332" i="1"/>
  <c r="AF332" i="1"/>
  <c r="AE332" i="1"/>
  <c r="AD332" i="1"/>
  <c r="AC332" i="1"/>
  <c r="AB332" i="1"/>
  <c r="AA332" i="1"/>
  <c r="Z332" i="1"/>
  <c r="Y332" i="1"/>
  <c r="X332" i="1"/>
  <c r="W332" i="1"/>
  <c r="V332" i="1"/>
  <c r="U332" i="1"/>
  <c r="T332" i="1"/>
  <c r="AJ332" i="1" s="1"/>
  <c r="AK332" i="1" s="1"/>
  <c r="S332" i="1"/>
  <c r="O332" i="1"/>
  <c r="AO331" i="1"/>
  <c r="AN331" i="1"/>
  <c r="AM331" i="1"/>
  <c r="AI331" i="1"/>
  <c r="AH331" i="1"/>
  <c r="AG331" i="1"/>
  <c r="AF331" i="1"/>
  <c r="AE331" i="1"/>
  <c r="AD331" i="1"/>
  <c r="AC331" i="1"/>
  <c r="AB331" i="1"/>
  <c r="AA331" i="1"/>
  <c r="Z331" i="1"/>
  <c r="Y331" i="1"/>
  <c r="X331" i="1"/>
  <c r="W331" i="1"/>
  <c r="V331" i="1"/>
  <c r="U331" i="1"/>
  <c r="T331" i="1"/>
  <c r="AJ331" i="1" s="1"/>
  <c r="AK331" i="1" s="1"/>
  <c r="S331" i="1"/>
  <c r="O331" i="1"/>
  <c r="AO330" i="1"/>
  <c r="AN330" i="1"/>
  <c r="AM330" i="1"/>
  <c r="AI330" i="1"/>
  <c r="AH330" i="1"/>
  <c r="AG330" i="1"/>
  <c r="AF330" i="1"/>
  <c r="AE330" i="1"/>
  <c r="AD330" i="1"/>
  <c r="AC330" i="1"/>
  <c r="AB330" i="1"/>
  <c r="AA330" i="1"/>
  <c r="Z330" i="1"/>
  <c r="Y330" i="1"/>
  <c r="X330" i="1"/>
  <c r="W330" i="1"/>
  <c r="V330" i="1"/>
  <c r="U330" i="1"/>
  <c r="T330" i="1"/>
  <c r="AJ330" i="1" s="1"/>
  <c r="AK330" i="1" s="1"/>
  <c r="S330" i="1"/>
  <c r="O330" i="1"/>
  <c r="AO329" i="1"/>
  <c r="AN329" i="1"/>
  <c r="AM329" i="1"/>
  <c r="AI329" i="1"/>
  <c r="AH329" i="1"/>
  <c r="AG329" i="1"/>
  <c r="AF329" i="1"/>
  <c r="AE329" i="1"/>
  <c r="AD329" i="1"/>
  <c r="AC329" i="1"/>
  <c r="AB329" i="1"/>
  <c r="AA329" i="1"/>
  <c r="Z329" i="1"/>
  <c r="Y329" i="1"/>
  <c r="X329" i="1"/>
  <c r="W329" i="1"/>
  <c r="V329" i="1"/>
  <c r="U329" i="1"/>
  <c r="T329" i="1"/>
  <c r="AJ329" i="1" s="1"/>
  <c r="AK329" i="1" s="1"/>
  <c r="S329" i="1"/>
  <c r="O329" i="1"/>
  <c r="AO328" i="1"/>
  <c r="AN328" i="1"/>
  <c r="AM328" i="1"/>
  <c r="AI328" i="1"/>
  <c r="AH328" i="1"/>
  <c r="AG328" i="1"/>
  <c r="AF328" i="1"/>
  <c r="AE328" i="1"/>
  <c r="AD328" i="1"/>
  <c r="AC328" i="1"/>
  <c r="AB328" i="1"/>
  <c r="AA328" i="1"/>
  <c r="Z328" i="1"/>
  <c r="Y328" i="1"/>
  <c r="X328" i="1"/>
  <c r="W328" i="1"/>
  <c r="V328" i="1"/>
  <c r="U328" i="1"/>
  <c r="T328" i="1"/>
  <c r="AJ328" i="1" s="1"/>
  <c r="AK328" i="1" s="1"/>
  <c r="S328" i="1"/>
  <c r="O328" i="1"/>
  <c r="AO327" i="1"/>
  <c r="AN327" i="1"/>
  <c r="AM327" i="1"/>
  <c r="AI327" i="1"/>
  <c r="AH327" i="1"/>
  <c r="AG327" i="1"/>
  <c r="AF327" i="1"/>
  <c r="AE327" i="1"/>
  <c r="AD327" i="1"/>
  <c r="AC327" i="1"/>
  <c r="AB327" i="1"/>
  <c r="AA327" i="1"/>
  <c r="Z327" i="1"/>
  <c r="Y327" i="1"/>
  <c r="X327" i="1"/>
  <c r="W327" i="1"/>
  <c r="V327" i="1"/>
  <c r="U327" i="1"/>
  <c r="T327" i="1"/>
  <c r="AJ327" i="1" s="1"/>
  <c r="AK327" i="1" s="1"/>
  <c r="S327" i="1"/>
  <c r="O327" i="1"/>
  <c r="AO326" i="1"/>
  <c r="AN326" i="1"/>
  <c r="AM326" i="1"/>
  <c r="AI326" i="1"/>
  <c r="AH326" i="1"/>
  <c r="AG326" i="1"/>
  <c r="AF326" i="1"/>
  <c r="AE326" i="1"/>
  <c r="AD326" i="1"/>
  <c r="AC326" i="1"/>
  <c r="AB326" i="1"/>
  <c r="AA326" i="1"/>
  <c r="Z326" i="1"/>
  <c r="Y326" i="1"/>
  <c r="X326" i="1"/>
  <c r="W326" i="1"/>
  <c r="V326" i="1"/>
  <c r="U326" i="1"/>
  <c r="T326" i="1"/>
  <c r="AJ326" i="1" s="1"/>
  <c r="AK326" i="1" s="1"/>
  <c r="S326" i="1"/>
  <c r="O326" i="1"/>
  <c r="AO325" i="1"/>
  <c r="AN325" i="1"/>
  <c r="AM325" i="1"/>
  <c r="AI325" i="1"/>
  <c r="AH325" i="1"/>
  <c r="AG325" i="1"/>
  <c r="AF325" i="1"/>
  <c r="AE325" i="1"/>
  <c r="AD325" i="1"/>
  <c r="AC325" i="1"/>
  <c r="AB325" i="1"/>
  <c r="AA325" i="1"/>
  <c r="Z325" i="1"/>
  <c r="Y325" i="1"/>
  <c r="X325" i="1"/>
  <c r="W325" i="1"/>
  <c r="V325" i="1"/>
  <c r="U325" i="1"/>
  <c r="T325" i="1"/>
  <c r="AJ325" i="1" s="1"/>
  <c r="AK325" i="1" s="1"/>
  <c r="S325" i="1"/>
  <c r="O325" i="1"/>
  <c r="AO324" i="1"/>
  <c r="AN324" i="1"/>
  <c r="AM324" i="1"/>
  <c r="AI324" i="1"/>
  <c r="AH324" i="1"/>
  <c r="AG324" i="1"/>
  <c r="AF324" i="1"/>
  <c r="AE324" i="1"/>
  <c r="AD324" i="1"/>
  <c r="AC324" i="1"/>
  <c r="AB324" i="1"/>
  <c r="AA324" i="1"/>
  <c r="Z324" i="1"/>
  <c r="Y324" i="1"/>
  <c r="X324" i="1"/>
  <c r="W324" i="1"/>
  <c r="V324" i="1"/>
  <c r="U324" i="1"/>
  <c r="T324" i="1"/>
  <c r="AJ324" i="1" s="1"/>
  <c r="AK324" i="1" s="1"/>
  <c r="S324" i="1"/>
  <c r="O324" i="1"/>
  <c r="AO323" i="1"/>
  <c r="AN323" i="1"/>
  <c r="AM323" i="1"/>
  <c r="AI323" i="1"/>
  <c r="AH323" i="1"/>
  <c r="AG323" i="1"/>
  <c r="AF323" i="1"/>
  <c r="AE323" i="1"/>
  <c r="AD323" i="1"/>
  <c r="AC323" i="1"/>
  <c r="AB323" i="1"/>
  <c r="AA323" i="1"/>
  <c r="Z323" i="1"/>
  <c r="Y323" i="1"/>
  <c r="X323" i="1"/>
  <c r="W323" i="1"/>
  <c r="V323" i="1"/>
  <c r="U323" i="1"/>
  <c r="T323" i="1"/>
  <c r="AJ323" i="1" s="1"/>
  <c r="AK323" i="1" s="1"/>
  <c r="S323" i="1"/>
  <c r="O323" i="1"/>
  <c r="AO322" i="1"/>
  <c r="AN322" i="1"/>
  <c r="AM322" i="1"/>
  <c r="AI322" i="1"/>
  <c r="AH322" i="1"/>
  <c r="AG322" i="1"/>
  <c r="AF322" i="1"/>
  <c r="AE322" i="1"/>
  <c r="AD322" i="1"/>
  <c r="AC322" i="1"/>
  <c r="AB322" i="1"/>
  <c r="AA322" i="1"/>
  <c r="Z322" i="1"/>
  <c r="Y322" i="1"/>
  <c r="X322" i="1"/>
  <c r="W322" i="1"/>
  <c r="V322" i="1"/>
  <c r="U322" i="1"/>
  <c r="T322" i="1"/>
  <c r="AJ322" i="1" s="1"/>
  <c r="AK322" i="1" s="1"/>
  <c r="S322" i="1"/>
  <c r="O322" i="1"/>
  <c r="AO321" i="1"/>
  <c r="AN321" i="1"/>
  <c r="AM321" i="1"/>
  <c r="AI321" i="1"/>
  <c r="AH321" i="1"/>
  <c r="AG321" i="1"/>
  <c r="AF321" i="1"/>
  <c r="AE321" i="1"/>
  <c r="AD321" i="1"/>
  <c r="AC321" i="1"/>
  <c r="AB321" i="1"/>
  <c r="AA321" i="1"/>
  <c r="Z321" i="1"/>
  <c r="Y321" i="1"/>
  <c r="X321" i="1"/>
  <c r="W321" i="1"/>
  <c r="V321" i="1"/>
  <c r="U321" i="1"/>
  <c r="T321" i="1"/>
  <c r="AJ321" i="1" s="1"/>
  <c r="AK321" i="1" s="1"/>
  <c r="S321" i="1"/>
  <c r="O321" i="1"/>
  <c r="AO320" i="1"/>
  <c r="AN320" i="1"/>
  <c r="AM320" i="1"/>
  <c r="AI320" i="1"/>
  <c r="AH320" i="1"/>
  <c r="AG320" i="1"/>
  <c r="AF320" i="1"/>
  <c r="AE320" i="1"/>
  <c r="AD320" i="1"/>
  <c r="AC320" i="1"/>
  <c r="AB320" i="1"/>
  <c r="AA320" i="1"/>
  <c r="Z320" i="1"/>
  <c r="Y320" i="1"/>
  <c r="X320" i="1"/>
  <c r="W320" i="1"/>
  <c r="V320" i="1"/>
  <c r="U320" i="1"/>
  <c r="T320" i="1"/>
  <c r="AJ320" i="1" s="1"/>
  <c r="AK320" i="1" s="1"/>
  <c r="S320" i="1"/>
  <c r="O320" i="1"/>
  <c r="AO319" i="1"/>
  <c r="AN319" i="1"/>
  <c r="AM319" i="1"/>
  <c r="AI319" i="1"/>
  <c r="AH319" i="1"/>
  <c r="AG319" i="1"/>
  <c r="AF319" i="1"/>
  <c r="AE319" i="1"/>
  <c r="AD319" i="1"/>
  <c r="AC319" i="1"/>
  <c r="AB319" i="1"/>
  <c r="AA319" i="1"/>
  <c r="Z319" i="1"/>
  <c r="Y319" i="1"/>
  <c r="X319" i="1"/>
  <c r="W319" i="1"/>
  <c r="V319" i="1"/>
  <c r="U319" i="1"/>
  <c r="T319" i="1"/>
  <c r="AJ319" i="1" s="1"/>
  <c r="AK319" i="1" s="1"/>
  <c r="S319" i="1"/>
  <c r="O319" i="1"/>
  <c r="AO318" i="1"/>
  <c r="AN318" i="1"/>
  <c r="AM318" i="1"/>
  <c r="AI318" i="1"/>
  <c r="AH318" i="1"/>
  <c r="AG318" i="1"/>
  <c r="AF318" i="1"/>
  <c r="AE318" i="1"/>
  <c r="AD318" i="1"/>
  <c r="AC318" i="1"/>
  <c r="AB318" i="1"/>
  <c r="AA318" i="1"/>
  <c r="Z318" i="1"/>
  <c r="Y318" i="1"/>
  <c r="X318" i="1"/>
  <c r="W318" i="1"/>
  <c r="V318" i="1"/>
  <c r="U318" i="1"/>
  <c r="T318" i="1"/>
  <c r="AJ318" i="1" s="1"/>
  <c r="AK318" i="1" s="1"/>
  <c r="S318" i="1"/>
  <c r="O318" i="1"/>
  <c r="AO317" i="1"/>
  <c r="AN317" i="1"/>
  <c r="AM317" i="1"/>
  <c r="AI317" i="1"/>
  <c r="AH317" i="1"/>
  <c r="AG317" i="1"/>
  <c r="AF317" i="1"/>
  <c r="AE317" i="1"/>
  <c r="AD317" i="1"/>
  <c r="AC317" i="1"/>
  <c r="AB317" i="1"/>
  <c r="AA317" i="1"/>
  <c r="Z317" i="1"/>
  <c r="Y317" i="1"/>
  <c r="X317" i="1"/>
  <c r="W317" i="1"/>
  <c r="V317" i="1"/>
  <c r="U317" i="1"/>
  <c r="T317" i="1"/>
  <c r="AJ317" i="1" s="1"/>
  <c r="AK317" i="1" s="1"/>
  <c r="S317" i="1"/>
  <c r="O317" i="1"/>
  <c r="AO316" i="1"/>
  <c r="AN316" i="1"/>
  <c r="AM316" i="1"/>
  <c r="AI316" i="1"/>
  <c r="AH316" i="1"/>
  <c r="AG316" i="1"/>
  <c r="AF316" i="1"/>
  <c r="AE316" i="1"/>
  <c r="AD316" i="1"/>
  <c r="AC316" i="1"/>
  <c r="AB316" i="1"/>
  <c r="AA316" i="1"/>
  <c r="Z316" i="1"/>
  <c r="Y316" i="1"/>
  <c r="X316" i="1"/>
  <c r="W316" i="1"/>
  <c r="V316" i="1"/>
  <c r="U316" i="1"/>
  <c r="T316" i="1"/>
  <c r="AJ316" i="1" s="1"/>
  <c r="AK316" i="1" s="1"/>
  <c r="S316" i="1"/>
  <c r="O316" i="1"/>
  <c r="AO315" i="1"/>
  <c r="AN315" i="1"/>
  <c r="AM315" i="1"/>
  <c r="AI315" i="1"/>
  <c r="AH315" i="1"/>
  <c r="AG315" i="1"/>
  <c r="AF315" i="1"/>
  <c r="AE315" i="1"/>
  <c r="AD315" i="1"/>
  <c r="AC315" i="1"/>
  <c r="AB315" i="1"/>
  <c r="AA315" i="1"/>
  <c r="Z315" i="1"/>
  <c r="Y315" i="1"/>
  <c r="X315" i="1"/>
  <c r="W315" i="1"/>
  <c r="V315" i="1"/>
  <c r="U315" i="1"/>
  <c r="T315" i="1"/>
  <c r="AJ315" i="1" s="1"/>
  <c r="AK315" i="1" s="1"/>
  <c r="S315" i="1"/>
  <c r="O315" i="1"/>
  <c r="AO314" i="1"/>
  <c r="AN314" i="1"/>
  <c r="AM314" i="1"/>
  <c r="AI314" i="1"/>
  <c r="AH314" i="1"/>
  <c r="AG314" i="1"/>
  <c r="AF314" i="1"/>
  <c r="AE314" i="1"/>
  <c r="AD314" i="1"/>
  <c r="AC314" i="1"/>
  <c r="AB314" i="1"/>
  <c r="AA314" i="1"/>
  <c r="Z314" i="1"/>
  <c r="Y314" i="1"/>
  <c r="X314" i="1"/>
  <c r="W314" i="1"/>
  <c r="V314" i="1"/>
  <c r="U314" i="1"/>
  <c r="T314" i="1"/>
  <c r="AJ314" i="1" s="1"/>
  <c r="AK314" i="1" s="1"/>
  <c r="S314" i="1"/>
  <c r="O314" i="1"/>
  <c r="AO313" i="1"/>
  <c r="AN313" i="1"/>
  <c r="AM313" i="1"/>
  <c r="AI313" i="1"/>
  <c r="AH313" i="1"/>
  <c r="AG313" i="1"/>
  <c r="AF313" i="1"/>
  <c r="AE313" i="1"/>
  <c r="AD313" i="1"/>
  <c r="AC313" i="1"/>
  <c r="AB313" i="1"/>
  <c r="AA313" i="1"/>
  <c r="Z313" i="1"/>
  <c r="Y313" i="1"/>
  <c r="X313" i="1"/>
  <c r="W313" i="1"/>
  <c r="V313" i="1"/>
  <c r="U313" i="1"/>
  <c r="T313" i="1"/>
  <c r="AJ313" i="1" s="1"/>
  <c r="AK313" i="1" s="1"/>
  <c r="S313" i="1"/>
  <c r="O313" i="1"/>
  <c r="AO312" i="1"/>
  <c r="AN312" i="1"/>
  <c r="AM312" i="1"/>
  <c r="AI312" i="1"/>
  <c r="AH312" i="1"/>
  <c r="AG312" i="1"/>
  <c r="AF312" i="1"/>
  <c r="AE312" i="1"/>
  <c r="AD312" i="1"/>
  <c r="AC312" i="1"/>
  <c r="AB312" i="1"/>
  <c r="AA312" i="1"/>
  <c r="Z312" i="1"/>
  <c r="Y312" i="1"/>
  <c r="X312" i="1"/>
  <c r="W312" i="1"/>
  <c r="V312" i="1"/>
  <c r="U312" i="1"/>
  <c r="T312" i="1"/>
  <c r="AJ312" i="1" s="1"/>
  <c r="AK312" i="1" s="1"/>
  <c r="S312" i="1"/>
  <c r="O312" i="1"/>
  <c r="AO311" i="1"/>
  <c r="AN311" i="1"/>
  <c r="AM311" i="1"/>
  <c r="AI311" i="1"/>
  <c r="AH311" i="1"/>
  <c r="AG311" i="1"/>
  <c r="AF311" i="1"/>
  <c r="AE311" i="1"/>
  <c r="AD311" i="1"/>
  <c r="AC311" i="1"/>
  <c r="AB311" i="1"/>
  <c r="AA311" i="1"/>
  <c r="Z311" i="1"/>
  <c r="Y311" i="1"/>
  <c r="X311" i="1"/>
  <c r="W311" i="1"/>
  <c r="V311" i="1"/>
  <c r="U311" i="1"/>
  <c r="T311" i="1"/>
  <c r="AJ311" i="1" s="1"/>
  <c r="AK311" i="1" s="1"/>
  <c r="S311" i="1"/>
  <c r="O311" i="1"/>
  <c r="AO310" i="1"/>
  <c r="AN310" i="1"/>
  <c r="AM310" i="1"/>
  <c r="AI310" i="1"/>
  <c r="AH310" i="1"/>
  <c r="AG310" i="1"/>
  <c r="AF310" i="1"/>
  <c r="AE310" i="1"/>
  <c r="AD310" i="1"/>
  <c r="AC310" i="1"/>
  <c r="AB310" i="1"/>
  <c r="AA310" i="1"/>
  <c r="Z310" i="1"/>
  <c r="Y310" i="1"/>
  <c r="X310" i="1"/>
  <c r="W310" i="1"/>
  <c r="V310" i="1"/>
  <c r="U310" i="1"/>
  <c r="T310" i="1"/>
  <c r="AJ310" i="1" s="1"/>
  <c r="AK310" i="1" s="1"/>
  <c r="S310" i="1"/>
  <c r="O310" i="1"/>
  <c r="AO309" i="1"/>
  <c r="AN309" i="1"/>
  <c r="AM309" i="1"/>
  <c r="AI309" i="1"/>
  <c r="AH309" i="1"/>
  <c r="AG309" i="1"/>
  <c r="AF309" i="1"/>
  <c r="AE309" i="1"/>
  <c r="AD309" i="1"/>
  <c r="AC309" i="1"/>
  <c r="AB309" i="1"/>
  <c r="AA309" i="1"/>
  <c r="Z309" i="1"/>
  <c r="Y309" i="1"/>
  <c r="X309" i="1"/>
  <c r="W309" i="1"/>
  <c r="V309" i="1"/>
  <c r="U309" i="1"/>
  <c r="T309" i="1"/>
  <c r="AJ309" i="1" s="1"/>
  <c r="AK309" i="1" s="1"/>
  <c r="S309" i="1"/>
  <c r="O309" i="1"/>
  <c r="AO308" i="1"/>
  <c r="AN308" i="1"/>
  <c r="AM308" i="1"/>
  <c r="AI308" i="1"/>
  <c r="AH308" i="1"/>
  <c r="AG308" i="1"/>
  <c r="AF308" i="1"/>
  <c r="AE308" i="1"/>
  <c r="AD308" i="1"/>
  <c r="AC308" i="1"/>
  <c r="AB308" i="1"/>
  <c r="AA308" i="1"/>
  <c r="Z308" i="1"/>
  <c r="Y308" i="1"/>
  <c r="X308" i="1"/>
  <c r="W308" i="1"/>
  <c r="V308" i="1"/>
  <c r="U308" i="1"/>
  <c r="T308" i="1"/>
  <c r="AJ308" i="1" s="1"/>
  <c r="AK308" i="1" s="1"/>
  <c r="S308" i="1"/>
  <c r="O308" i="1"/>
  <c r="AO307" i="1"/>
  <c r="AN307" i="1"/>
  <c r="AM307" i="1"/>
  <c r="AI307" i="1"/>
  <c r="AH307" i="1"/>
  <c r="AG307" i="1"/>
  <c r="AF307" i="1"/>
  <c r="AE307" i="1"/>
  <c r="AD307" i="1"/>
  <c r="AC307" i="1"/>
  <c r="AB307" i="1"/>
  <c r="AA307" i="1"/>
  <c r="Z307" i="1"/>
  <c r="Y307" i="1"/>
  <c r="X307" i="1"/>
  <c r="W307" i="1"/>
  <c r="V307" i="1"/>
  <c r="U307" i="1"/>
  <c r="T307" i="1"/>
  <c r="AJ307" i="1" s="1"/>
  <c r="AK307" i="1" s="1"/>
  <c r="S307" i="1"/>
  <c r="O307" i="1"/>
  <c r="AO306" i="1"/>
  <c r="AN306" i="1"/>
  <c r="AM306" i="1"/>
  <c r="AI306" i="1"/>
  <c r="AH306" i="1"/>
  <c r="AG306" i="1"/>
  <c r="AF306" i="1"/>
  <c r="AE306" i="1"/>
  <c r="AD306" i="1"/>
  <c r="AC306" i="1"/>
  <c r="AB306" i="1"/>
  <c r="AA306" i="1"/>
  <c r="Z306" i="1"/>
  <c r="Y306" i="1"/>
  <c r="X306" i="1"/>
  <c r="W306" i="1"/>
  <c r="V306" i="1"/>
  <c r="U306" i="1"/>
  <c r="T306" i="1"/>
  <c r="AJ306" i="1" s="1"/>
  <c r="AK306" i="1" s="1"/>
  <c r="S306" i="1"/>
  <c r="O306" i="1"/>
  <c r="AO305" i="1"/>
  <c r="AN305" i="1"/>
  <c r="AM305" i="1"/>
  <c r="AI305" i="1"/>
  <c r="AH305" i="1"/>
  <c r="AG305" i="1"/>
  <c r="AF305" i="1"/>
  <c r="AE305" i="1"/>
  <c r="AD305" i="1"/>
  <c r="AC305" i="1"/>
  <c r="AB305" i="1"/>
  <c r="AA305" i="1"/>
  <c r="Z305" i="1"/>
  <c r="Y305" i="1"/>
  <c r="X305" i="1"/>
  <c r="W305" i="1"/>
  <c r="V305" i="1"/>
  <c r="U305" i="1"/>
  <c r="T305" i="1"/>
  <c r="AJ305" i="1" s="1"/>
  <c r="AK305" i="1" s="1"/>
  <c r="S305" i="1"/>
  <c r="O305" i="1"/>
  <c r="AO304" i="1"/>
  <c r="AN304" i="1"/>
  <c r="AM304" i="1"/>
  <c r="AI304" i="1"/>
  <c r="AH304" i="1"/>
  <c r="AG304" i="1"/>
  <c r="AF304" i="1"/>
  <c r="AE304" i="1"/>
  <c r="AD304" i="1"/>
  <c r="AC304" i="1"/>
  <c r="AB304" i="1"/>
  <c r="AA304" i="1"/>
  <c r="Z304" i="1"/>
  <c r="Y304" i="1"/>
  <c r="X304" i="1"/>
  <c r="W304" i="1"/>
  <c r="V304" i="1"/>
  <c r="U304" i="1"/>
  <c r="T304" i="1"/>
  <c r="AJ304" i="1" s="1"/>
  <c r="AK304" i="1" s="1"/>
  <c r="S304" i="1"/>
  <c r="O304" i="1"/>
  <c r="AO303" i="1"/>
  <c r="AN303" i="1"/>
  <c r="AM303" i="1"/>
  <c r="AI303" i="1"/>
  <c r="AH303" i="1"/>
  <c r="AG303" i="1"/>
  <c r="AF303" i="1"/>
  <c r="AE303" i="1"/>
  <c r="AD303" i="1"/>
  <c r="AC303" i="1"/>
  <c r="AB303" i="1"/>
  <c r="AA303" i="1"/>
  <c r="Z303" i="1"/>
  <c r="Y303" i="1"/>
  <c r="X303" i="1"/>
  <c r="W303" i="1"/>
  <c r="V303" i="1"/>
  <c r="U303" i="1"/>
  <c r="T303" i="1"/>
  <c r="AJ303" i="1" s="1"/>
  <c r="AK303" i="1" s="1"/>
  <c r="S303" i="1"/>
  <c r="O303" i="1"/>
  <c r="AO302" i="1"/>
  <c r="AN302" i="1"/>
  <c r="AM302" i="1"/>
  <c r="AI302" i="1"/>
  <c r="AH302" i="1"/>
  <c r="AG302" i="1"/>
  <c r="AF302" i="1"/>
  <c r="AE302" i="1"/>
  <c r="AD302" i="1"/>
  <c r="AC302" i="1"/>
  <c r="AB302" i="1"/>
  <c r="AA302" i="1"/>
  <c r="Z302" i="1"/>
  <c r="Y302" i="1"/>
  <c r="X302" i="1"/>
  <c r="W302" i="1"/>
  <c r="V302" i="1"/>
  <c r="U302" i="1"/>
  <c r="T302" i="1"/>
  <c r="AJ302" i="1" s="1"/>
  <c r="AK302" i="1" s="1"/>
  <c r="S302" i="1"/>
  <c r="O302" i="1"/>
  <c r="AO301" i="1"/>
  <c r="AN301" i="1"/>
  <c r="AM301" i="1"/>
  <c r="AI301" i="1"/>
  <c r="AH301" i="1"/>
  <c r="AG301" i="1"/>
  <c r="AF301" i="1"/>
  <c r="AE301" i="1"/>
  <c r="AD301" i="1"/>
  <c r="AC301" i="1"/>
  <c r="AB301" i="1"/>
  <c r="AA301" i="1"/>
  <c r="Z301" i="1"/>
  <c r="Y301" i="1"/>
  <c r="X301" i="1"/>
  <c r="W301" i="1"/>
  <c r="V301" i="1"/>
  <c r="U301" i="1"/>
  <c r="T301" i="1"/>
  <c r="AJ301" i="1" s="1"/>
  <c r="AK301" i="1" s="1"/>
  <c r="S301" i="1"/>
  <c r="O301" i="1"/>
  <c r="AO300" i="1"/>
  <c r="AN300" i="1"/>
  <c r="AM300" i="1"/>
  <c r="AI300" i="1"/>
  <c r="AH300" i="1"/>
  <c r="AG300" i="1"/>
  <c r="AF300" i="1"/>
  <c r="AE300" i="1"/>
  <c r="AD300" i="1"/>
  <c r="AC300" i="1"/>
  <c r="AB300" i="1"/>
  <c r="AA300" i="1"/>
  <c r="Z300" i="1"/>
  <c r="Y300" i="1"/>
  <c r="X300" i="1"/>
  <c r="W300" i="1"/>
  <c r="V300" i="1"/>
  <c r="U300" i="1"/>
  <c r="T300" i="1"/>
  <c r="AJ300" i="1" s="1"/>
  <c r="AK300" i="1" s="1"/>
  <c r="S300" i="1"/>
  <c r="O300" i="1"/>
  <c r="AO299" i="1"/>
  <c r="AN299" i="1"/>
  <c r="AM299" i="1"/>
  <c r="AI299" i="1"/>
  <c r="AH299" i="1"/>
  <c r="AG299" i="1"/>
  <c r="AF299" i="1"/>
  <c r="AE299" i="1"/>
  <c r="AD299" i="1"/>
  <c r="AC299" i="1"/>
  <c r="AB299" i="1"/>
  <c r="AA299" i="1"/>
  <c r="Z299" i="1"/>
  <c r="Y299" i="1"/>
  <c r="X299" i="1"/>
  <c r="W299" i="1"/>
  <c r="V299" i="1"/>
  <c r="U299" i="1"/>
  <c r="T299" i="1"/>
  <c r="AJ299" i="1" s="1"/>
  <c r="AK299" i="1" s="1"/>
  <c r="S299" i="1"/>
  <c r="O299" i="1"/>
  <c r="AO298" i="1"/>
  <c r="AN298" i="1"/>
  <c r="AM298" i="1"/>
  <c r="AI298" i="1"/>
  <c r="AH298" i="1"/>
  <c r="AG298" i="1"/>
  <c r="AF298" i="1"/>
  <c r="AE298" i="1"/>
  <c r="AD298" i="1"/>
  <c r="AC298" i="1"/>
  <c r="AB298" i="1"/>
  <c r="AA298" i="1"/>
  <c r="Z298" i="1"/>
  <c r="Y298" i="1"/>
  <c r="X298" i="1"/>
  <c r="W298" i="1"/>
  <c r="V298" i="1"/>
  <c r="U298" i="1"/>
  <c r="T298" i="1"/>
  <c r="AJ298" i="1" s="1"/>
  <c r="AK298" i="1" s="1"/>
  <c r="S298" i="1"/>
  <c r="O298" i="1"/>
  <c r="AO297" i="1"/>
  <c r="AN297" i="1"/>
  <c r="AM297" i="1"/>
  <c r="AI297" i="1"/>
  <c r="AH297" i="1"/>
  <c r="AG297" i="1"/>
  <c r="AF297" i="1"/>
  <c r="AE297" i="1"/>
  <c r="AD297" i="1"/>
  <c r="AC297" i="1"/>
  <c r="AB297" i="1"/>
  <c r="AA297" i="1"/>
  <c r="Z297" i="1"/>
  <c r="Y297" i="1"/>
  <c r="X297" i="1"/>
  <c r="W297" i="1"/>
  <c r="V297" i="1"/>
  <c r="U297" i="1"/>
  <c r="T297" i="1"/>
  <c r="AJ297" i="1" s="1"/>
  <c r="AK297" i="1" s="1"/>
  <c r="S297" i="1"/>
  <c r="O297" i="1"/>
  <c r="AO296" i="1"/>
  <c r="AN296" i="1"/>
  <c r="AM296" i="1"/>
  <c r="AI296" i="1"/>
  <c r="AH296" i="1"/>
  <c r="AG296" i="1"/>
  <c r="AF296" i="1"/>
  <c r="AE296" i="1"/>
  <c r="AD296" i="1"/>
  <c r="AC296" i="1"/>
  <c r="AB296" i="1"/>
  <c r="AA296" i="1"/>
  <c r="Z296" i="1"/>
  <c r="Y296" i="1"/>
  <c r="X296" i="1"/>
  <c r="W296" i="1"/>
  <c r="V296" i="1"/>
  <c r="U296" i="1"/>
  <c r="T296" i="1"/>
  <c r="AJ296" i="1" s="1"/>
  <c r="AK296" i="1" s="1"/>
  <c r="S296" i="1"/>
  <c r="O296" i="1"/>
  <c r="AO295" i="1"/>
  <c r="AN295" i="1"/>
  <c r="AM295" i="1"/>
  <c r="AI295" i="1"/>
  <c r="AH295" i="1"/>
  <c r="AG295" i="1"/>
  <c r="AF295" i="1"/>
  <c r="AE295" i="1"/>
  <c r="AD295" i="1"/>
  <c r="AC295" i="1"/>
  <c r="AB295" i="1"/>
  <c r="AA295" i="1"/>
  <c r="Z295" i="1"/>
  <c r="Y295" i="1"/>
  <c r="X295" i="1"/>
  <c r="W295" i="1"/>
  <c r="V295" i="1"/>
  <c r="U295" i="1"/>
  <c r="T295" i="1"/>
  <c r="AJ295" i="1" s="1"/>
  <c r="AK295" i="1" s="1"/>
  <c r="S295" i="1"/>
  <c r="O295" i="1"/>
  <c r="AO294" i="1"/>
  <c r="AN294" i="1"/>
  <c r="AM294" i="1"/>
  <c r="AI294" i="1"/>
  <c r="AH294" i="1"/>
  <c r="AG294" i="1"/>
  <c r="AF294" i="1"/>
  <c r="AE294" i="1"/>
  <c r="AD294" i="1"/>
  <c r="AC294" i="1"/>
  <c r="AB294" i="1"/>
  <c r="AA294" i="1"/>
  <c r="Z294" i="1"/>
  <c r="Y294" i="1"/>
  <c r="X294" i="1"/>
  <c r="W294" i="1"/>
  <c r="V294" i="1"/>
  <c r="U294" i="1"/>
  <c r="T294" i="1"/>
  <c r="AJ294" i="1" s="1"/>
  <c r="AK294" i="1" s="1"/>
  <c r="S294" i="1"/>
  <c r="O294" i="1"/>
  <c r="AO293" i="1"/>
  <c r="AN293" i="1"/>
  <c r="AM293" i="1"/>
  <c r="AI293" i="1"/>
  <c r="AH293" i="1"/>
  <c r="AG293" i="1"/>
  <c r="AF293" i="1"/>
  <c r="AE293" i="1"/>
  <c r="AD293" i="1"/>
  <c r="AC293" i="1"/>
  <c r="AB293" i="1"/>
  <c r="AA293" i="1"/>
  <c r="Z293" i="1"/>
  <c r="Y293" i="1"/>
  <c r="X293" i="1"/>
  <c r="W293" i="1"/>
  <c r="V293" i="1"/>
  <c r="U293" i="1"/>
  <c r="T293" i="1"/>
  <c r="AJ293" i="1" s="1"/>
  <c r="AK293" i="1" s="1"/>
  <c r="S293" i="1"/>
  <c r="O293" i="1"/>
  <c r="AO292" i="1"/>
  <c r="AN292" i="1"/>
  <c r="AM292" i="1"/>
  <c r="AI292" i="1"/>
  <c r="AH292" i="1"/>
  <c r="AG292" i="1"/>
  <c r="AF292" i="1"/>
  <c r="AE292" i="1"/>
  <c r="AD292" i="1"/>
  <c r="AC292" i="1"/>
  <c r="AB292" i="1"/>
  <c r="AA292" i="1"/>
  <c r="Z292" i="1"/>
  <c r="Y292" i="1"/>
  <c r="X292" i="1"/>
  <c r="W292" i="1"/>
  <c r="V292" i="1"/>
  <c r="U292" i="1"/>
  <c r="T292" i="1"/>
  <c r="AJ292" i="1" s="1"/>
  <c r="AK292" i="1" s="1"/>
  <c r="S292" i="1"/>
  <c r="O292" i="1"/>
  <c r="AO291" i="1"/>
  <c r="AN291" i="1"/>
  <c r="AM291" i="1"/>
  <c r="AI291" i="1"/>
  <c r="AH291" i="1"/>
  <c r="AG291" i="1"/>
  <c r="AF291" i="1"/>
  <c r="AE291" i="1"/>
  <c r="AD291" i="1"/>
  <c r="AC291" i="1"/>
  <c r="AB291" i="1"/>
  <c r="AA291" i="1"/>
  <c r="Z291" i="1"/>
  <c r="Y291" i="1"/>
  <c r="X291" i="1"/>
  <c r="W291" i="1"/>
  <c r="V291" i="1"/>
  <c r="U291" i="1"/>
  <c r="T291" i="1"/>
  <c r="AJ291" i="1" s="1"/>
  <c r="AK291" i="1" s="1"/>
  <c r="S291" i="1"/>
  <c r="O291" i="1"/>
  <c r="AO290" i="1"/>
  <c r="AN290" i="1"/>
  <c r="AM290" i="1"/>
  <c r="AI290" i="1"/>
  <c r="AH290" i="1"/>
  <c r="AG290" i="1"/>
  <c r="AF290" i="1"/>
  <c r="AE290" i="1"/>
  <c r="AD290" i="1"/>
  <c r="AC290" i="1"/>
  <c r="AB290" i="1"/>
  <c r="AA290" i="1"/>
  <c r="Z290" i="1"/>
  <c r="Y290" i="1"/>
  <c r="X290" i="1"/>
  <c r="W290" i="1"/>
  <c r="V290" i="1"/>
  <c r="U290" i="1"/>
  <c r="T290" i="1"/>
  <c r="AJ290" i="1" s="1"/>
  <c r="AK290" i="1" s="1"/>
  <c r="S290" i="1"/>
  <c r="O290" i="1"/>
  <c r="AO289" i="1"/>
  <c r="AN289" i="1"/>
  <c r="AM289" i="1"/>
  <c r="AI289" i="1"/>
  <c r="AH289" i="1"/>
  <c r="AG289" i="1"/>
  <c r="AF289" i="1"/>
  <c r="AE289" i="1"/>
  <c r="AD289" i="1"/>
  <c r="AC289" i="1"/>
  <c r="AB289" i="1"/>
  <c r="AA289" i="1"/>
  <c r="Z289" i="1"/>
  <c r="Y289" i="1"/>
  <c r="X289" i="1"/>
  <c r="W289" i="1"/>
  <c r="V289" i="1"/>
  <c r="U289" i="1"/>
  <c r="T289" i="1"/>
  <c r="AJ289" i="1" s="1"/>
  <c r="AK289" i="1" s="1"/>
  <c r="S289" i="1"/>
  <c r="O289" i="1"/>
  <c r="AO288" i="1"/>
  <c r="AN288" i="1"/>
  <c r="AM288" i="1"/>
  <c r="AI288" i="1"/>
  <c r="AH288" i="1"/>
  <c r="AG288" i="1"/>
  <c r="AF288" i="1"/>
  <c r="AE288" i="1"/>
  <c r="AD288" i="1"/>
  <c r="AC288" i="1"/>
  <c r="AB288" i="1"/>
  <c r="AA288" i="1"/>
  <c r="Z288" i="1"/>
  <c r="Y288" i="1"/>
  <c r="X288" i="1"/>
  <c r="W288" i="1"/>
  <c r="V288" i="1"/>
  <c r="U288" i="1"/>
  <c r="T288" i="1"/>
  <c r="AJ288" i="1" s="1"/>
  <c r="AK288" i="1" s="1"/>
  <c r="S288" i="1"/>
  <c r="O288" i="1"/>
  <c r="AO287" i="1"/>
  <c r="AN287" i="1"/>
  <c r="AM287" i="1"/>
  <c r="AI287" i="1"/>
  <c r="AH287" i="1"/>
  <c r="AG287" i="1"/>
  <c r="AF287" i="1"/>
  <c r="AE287" i="1"/>
  <c r="AD287" i="1"/>
  <c r="AC287" i="1"/>
  <c r="AB287" i="1"/>
  <c r="AA287" i="1"/>
  <c r="Z287" i="1"/>
  <c r="Y287" i="1"/>
  <c r="X287" i="1"/>
  <c r="W287" i="1"/>
  <c r="V287" i="1"/>
  <c r="U287" i="1"/>
  <c r="T287" i="1"/>
  <c r="AJ287" i="1" s="1"/>
  <c r="AK287" i="1" s="1"/>
  <c r="S287" i="1"/>
  <c r="O287" i="1"/>
  <c r="AO286" i="1"/>
  <c r="AN286" i="1"/>
  <c r="AM286" i="1"/>
  <c r="AI286" i="1"/>
  <c r="AH286" i="1"/>
  <c r="AG286" i="1"/>
  <c r="AF286" i="1"/>
  <c r="AE286" i="1"/>
  <c r="AD286" i="1"/>
  <c r="AC286" i="1"/>
  <c r="AB286" i="1"/>
  <c r="AA286" i="1"/>
  <c r="Z286" i="1"/>
  <c r="Y286" i="1"/>
  <c r="X286" i="1"/>
  <c r="W286" i="1"/>
  <c r="V286" i="1"/>
  <c r="U286" i="1"/>
  <c r="T286" i="1"/>
  <c r="AJ286" i="1" s="1"/>
  <c r="AK286" i="1" s="1"/>
  <c r="S286" i="1"/>
  <c r="O286" i="1"/>
  <c r="AO285" i="1"/>
  <c r="AN285" i="1"/>
  <c r="AM285" i="1"/>
  <c r="AI285" i="1"/>
  <c r="AH285" i="1"/>
  <c r="AG285" i="1"/>
  <c r="AF285" i="1"/>
  <c r="AE285" i="1"/>
  <c r="AD285" i="1"/>
  <c r="AC285" i="1"/>
  <c r="AB285" i="1"/>
  <c r="AA285" i="1"/>
  <c r="Z285" i="1"/>
  <c r="Y285" i="1"/>
  <c r="X285" i="1"/>
  <c r="W285" i="1"/>
  <c r="V285" i="1"/>
  <c r="U285" i="1"/>
  <c r="T285" i="1"/>
  <c r="AJ285" i="1" s="1"/>
  <c r="AK285" i="1" s="1"/>
  <c r="S285" i="1"/>
  <c r="O285" i="1"/>
  <c r="AO284" i="1"/>
  <c r="AN284" i="1"/>
  <c r="AM284" i="1"/>
  <c r="AI284" i="1"/>
  <c r="AH284" i="1"/>
  <c r="AG284" i="1"/>
  <c r="AF284" i="1"/>
  <c r="AE284" i="1"/>
  <c r="AD284" i="1"/>
  <c r="AC284" i="1"/>
  <c r="AB284" i="1"/>
  <c r="AA284" i="1"/>
  <c r="Z284" i="1"/>
  <c r="Y284" i="1"/>
  <c r="X284" i="1"/>
  <c r="W284" i="1"/>
  <c r="V284" i="1"/>
  <c r="U284" i="1"/>
  <c r="T284" i="1"/>
  <c r="AJ284" i="1" s="1"/>
  <c r="AK284" i="1" s="1"/>
  <c r="S284" i="1"/>
  <c r="O284" i="1"/>
  <c r="AO283" i="1"/>
  <c r="AN283" i="1"/>
  <c r="AM283" i="1"/>
  <c r="AI283" i="1"/>
  <c r="AH283" i="1"/>
  <c r="AG283" i="1"/>
  <c r="AF283" i="1"/>
  <c r="AE283" i="1"/>
  <c r="AD283" i="1"/>
  <c r="AC283" i="1"/>
  <c r="AB283" i="1"/>
  <c r="AA283" i="1"/>
  <c r="Z283" i="1"/>
  <c r="Y283" i="1"/>
  <c r="X283" i="1"/>
  <c r="W283" i="1"/>
  <c r="V283" i="1"/>
  <c r="U283" i="1"/>
  <c r="T283" i="1"/>
  <c r="AJ283" i="1" s="1"/>
  <c r="AK283" i="1" s="1"/>
  <c r="S283" i="1"/>
  <c r="O283" i="1"/>
  <c r="AO282" i="1"/>
  <c r="AN282" i="1"/>
  <c r="AM282" i="1"/>
  <c r="AI282" i="1"/>
  <c r="AH282" i="1"/>
  <c r="AG282" i="1"/>
  <c r="AF282" i="1"/>
  <c r="AE282" i="1"/>
  <c r="AD282" i="1"/>
  <c r="AC282" i="1"/>
  <c r="AB282" i="1"/>
  <c r="AA282" i="1"/>
  <c r="Z282" i="1"/>
  <c r="Y282" i="1"/>
  <c r="X282" i="1"/>
  <c r="W282" i="1"/>
  <c r="V282" i="1"/>
  <c r="U282" i="1"/>
  <c r="T282" i="1"/>
  <c r="AJ282" i="1" s="1"/>
  <c r="AK282" i="1" s="1"/>
  <c r="S282" i="1"/>
  <c r="O282" i="1"/>
  <c r="AO281" i="1"/>
  <c r="AN281" i="1"/>
  <c r="AM281" i="1"/>
  <c r="AI281" i="1"/>
  <c r="AH281" i="1"/>
  <c r="AG281" i="1"/>
  <c r="AF281" i="1"/>
  <c r="AE281" i="1"/>
  <c r="AD281" i="1"/>
  <c r="AC281" i="1"/>
  <c r="AB281" i="1"/>
  <c r="AA281" i="1"/>
  <c r="Z281" i="1"/>
  <c r="Y281" i="1"/>
  <c r="X281" i="1"/>
  <c r="W281" i="1"/>
  <c r="V281" i="1"/>
  <c r="U281" i="1"/>
  <c r="T281" i="1"/>
  <c r="AJ281" i="1" s="1"/>
  <c r="AK281" i="1" s="1"/>
  <c r="S281" i="1"/>
  <c r="O281" i="1"/>
  <c r="AO280" i="1"/>
  <c r="AN280" i="1"/>
  <c r="AM280" i="1"/>
  <c r="AI280" i="1"/>
  <c r="AH280" i="1"/>
  <c r="AG280" i="1"/>
  <c r="AF280" i="1"/>
  <c r="AE280" i="1"/>
  <c r="AD280" i="1"/>
  <c r="AC280" i="1"/>
  <c r="AB280" i="1"/>
  <c r="AA280" i="1"/>
  <c r="Z280" i="1"/>
  <c r="Y280" i="1"/>
  <c r="X280" i="1"/>
  <c r="W280" i="1"/>
  <c r="V280" i="1"/>
  <c r="U280" i="1"/>
  <c r="T280" i="1"/>
  <c r="AJ280" i="1" s="1"/>
  <c r="AK280" i="1" s="1"/>
  <c r="S280" i="1"/>
  <c r="O280" i="1"/>
  <c r="AO279" i="1"/>
  <c r="AN279" i="1"/>
  <c r="AM279" i="1"/>
  <c r="AI279" i="1"/>
  <c r="AH279" i="1"/>
  <c r="AG279" i="1"/>
  <c r="AF279" i="1"/>
  <c r="AE279" i="1"/>
  <c r="AD279" i="1"/>
  <c r="AC279" i="1"/>
  <c r="AB279" i="1"/>
  <c r="AA279" i="1"/>
  <c r="Z279" i="1"/>
  <c r="Y279" i="1"/>
  <c r="X279" i="1"/>
  <c r="W279" i="1"/>
  <c r="V279" i="1"/>
  <c r="U279" i="1"/>
  <c r="T279" i="1"/>
  <c r="AJ279" i="1" s="1"/>
  <c r="AK279" i="1" s="1"/>
  <c r="S279" i="1"/>
  <c r="O279" i="1"/>
  <c r="AO278" i="1"/>
  <c r="AN278" i="1"/>
  <c r="AM278" i="1"/>
  <c r="AI278" i="1"/>
  <c r="AH278" i="1"/>
  <c r="AG278" i="1"/>
  <c r="AF278" i="1"/>
  <c r="AE278" i="1"/>
  <c r="AD278" i="1"/>
  <c r="AC278" i="1"/>
  <c r="AB278" i="1"/>
  <c r="AA278" i="1"/>
  <c r="Z278" i="1"/>
  <c r="Y278" i="1"/>
  <c r="X278" i="1"/>
  <c r="W278" i="1"/>
  <c r="V278" i="1"/>
  <c r="U278" i="1"/>
  <c r="T278" i="1"/>
  <c r="AJ278" i="1" s="1"/>
  <c r="AK278" i="1" s="1"/>
  <c r="S278" i="1"/>
  <c r="O278" i="1"/>
  <c r="AO277" i="1"/>
  <c r="AN277" i="1"/>
  <c r="AM277" i="1"/>
  <c r="AI277" i="1"/>
  <c r="AH277" i="1"/>
  <c r="AG277" i="1"/>
  <c r="AF277" i="1"/>
  <c r="AE277" i="1"/>
  <c r="AD277" i="1"/>
  <c r="AC277" i="1"/>
  <c r="AB277" i="1"/>
  <c r="AA277" i="1"/>
  <c r="Z277" i="1"/>
  <c r="Y277" i="1"/>
  <c r="X277" i="1"/>
  <c r="W277" i="1"/>
  <c r="V277" i="1"/>
  <c r="U277" i="1"/>
  <c r="T277" i="1"/>
  <c r="AJ277" i="1" s="1"/>
  <c r="AK277" i="1" s="1"/>
  <c r="S277" i="1"/>
  <c r="O277" i="1"/>
  <c r="AO276" i="1"/>
  <c r="AN276" i="1"/>
  <c r="AM276" i="1"/>
  <c r="AI276" i="1"/>
  <c r="AH276" i="1"/>
  <c r="AG276" i="1"/>
  <c r="AF276" i="1"/>
  <c r="AE276" i="1"/>
  <c r="AD276" i="1"/>
  <c r="AC276" i="1"/>
  <c r="AB276" i="1"/>
  <c r="AA276" i="1"/>
  <c r="Z276" i="1"/>
  <c r="Y276" i="1"/>
  <c r="X276" i="1"/>
  <c r="W276" i="1"/>
  <c r="V276" i="1"/>
  <c r="U276" i="1"/>
  <c r="T276" i="1"/>
  <c r="AJ276" i="1" s="1"/>
  <c r="AK276" i="1" s="1"/>
  <c r="S276" i="1"/>
  <c r="O276" i="1"/>
  <c r="AO275" i="1"/>
  <c r="AN275" i="1"/>
  <c r="AM275" i="1"/>
  <c r="AI275" i="1"/>
  <c r="AH275" i="1"/>
  <c r="AG275" i="1"/>
  <c r="AF275" i="1"/>
  <c r="AE275" i="1"/>
  <c r="AD275" i="1"/>
  <c r="AC275" i="1"/>
  <c r="AB275" i="1"/>
  <c r="AA275" i="1"/>
  <c r="Z275" i="1"/>
  <c r="Y275" i="1"/>
  <c r="X275" i="1"/>
  <c r="W275" i="1"/>
  <c r="V275" i="1"/>
  <c r="U275" i="1"/>
  <c r="T275" i="1"/>
  <c r="AJ275" i="1" s="1"/>
  <c r="AK275" i="1" s="1"/>
  <c r="S275" i="1"/>
  <c r="O275" i="1"/>
  <c r="AO274" i="1"/>
  <c r="AN274" i="1"/>
  <c r="AM274" i="1"/>
  <c r="AI274" i="1"/>
  <c r="AH274" i="1"/>
  <c r="AG274" i="1"/>
  <c r="AF274" i="1"/>
  <c r="AE274" i="1"/>
  <c r="AD274" i="1"/>
  <c r="AC274" i="1"/>
  <c r="AB274" i="1"/>
  <c r="AA274" i="1"/>
  <c r="Z274" i="1"/>
  <c r="Y274" i="1"/>
  <c r="X274" i="1"/>
  <c r="W274" i="1"/>
  <c r="V274" i="1"/>
  <c r="U274" i="1"/>
  <c r="T274" i="1"/>
  <c r="AJ274" i="1" s="1"/>
  <c r="AK274" i="1" s="1"/>
  <c r="S274" i="1"/>
  <c r="O274" i="1"/>
  <c r="AO273" i="1"/>
  <c r="AN273" i="1"/>
  <c r="AM273" i="1"/>
  <c r="AI273" i="1"/>
  <c r="AH273" i="1"/>
  <c r="AG273" i="1"/>
  <c r="AF273" i="1"/>
  <c r="AE273" i="1"/>
  <c r="AD273" i="1"/>
  <c r="AC273" i="1"/>
  <c r="AB273" i="1"/>
  <c r="AA273" i="1"/>
  <c r="Z273" i="1"/>
  <c r="Y273" i="1"/>
  <c r="X273" i="1"/>
  <c r="W273" i="1"/>
  <c r="V273" i="1"/>
  <c r="U273" i="1"/>
  <c r="T273" i="1"/>
  <c r="AJ273" i="1" s="1"/>
  <c r="AK273" i="1" s="1"/>
  <c r="S273" i="1"/>
  <c r="O273" i="1"/>
  <c r="AO272" i="1"/>
  <c r="AN272" i="1"/>
  <c r="AM272" i="1"/>
  <c r="AI272" i="1"/>
  <c r="AH272" i="1"/>
  <c r="AG272" i="1"/>
  <c r="AF272" i="1"/>
  <c r="AE272" i="1"/>
  <c r="AD272" i="1"/>
  <c r="AC272" i="1"/>
  <c r="AB272" i="1"/>
  <c r="AA272" i="1"/>
  <c r="Z272" i="1"/>
  <c r="Y272" i="1"/>
  <c r="X272" i="1"/>
  <c r="W272" i="1"/>
  <c r="V272" i="1"/>
  <c r="U272" i="1"/>
  <c r="T272" i="1"/>
  <c r="AJ272" i="1" s="1"/>
  <c r="AK272" i="1" s="1"/>
  <c r="S272" i="1"/>
  <c r="O272" i="1"/>
  <c r="AO271" i="1"/>
  <c r="AN271" i="1"/>
  <c r="AM271" i="1"/>
  <c r="AI271" i="1"/>
  <c r="AH271" i="1"/>
  <c r="AG271" i="1"/>
  <c r="AF271" i="1"/>
  <c r="AE271" i="1"/>
  <c r="AD271" i="1"/>
  <c r="AC271" i="1"/>
  <c r="AB271" i="1"/>
  <c r="AA271" i="1"/>
  <c r="Z271" i="1"/>
  <c r="Y271" i="1"/>
  <c r="X271" i="1"/>
  <c r="W271" i="1"/>
  <c r="V271" i="1"/>
  <c r="U271" i="1"/>
  <c r="T271" i="1"/>
  <c r="AJ271" i="1" s="1"/>
  <c r="AK271" i="1" s="1"/>
  <c r="S271" i="1"/>
  <c r="O271" i="1"/>
  <c r="AO270" i="1"/>
  <c r="AN270" i="1"/>
  <c r="AM270" i="1"/>
  <c r="AI270" i="1"/>
  <c r="AH270" i="1"/>
  <c r="AG270" i="1"/>
  <c r="AF270" i="1"/>
  <c r="AE270" i="1"/>
  <c r="AD270" i="1"/>
  <c r="AC270" i="1"/>
  <c r="AB270" i="1"/>
  <c r="AA270" i="1"/>
  <c r="Z270" i="1"/>
  <c r="Y270" i="1"/>
  <c r="X270" i="1"/>
  <c r="W270" i="1"/>
  <c r="V270" i="1"/>
  <c r="U270" i="1"/>
  <c r="T270" i="1"/>
  <c r="AJ270" i="1" s="1"/>
  <c r="AK270" i="1" s="1"/>
  <c r="S270" i="1"/>
  <c r="O270" i="1"/>
  <c r="AO269" i="1"/>
  <c r="AN269" i="1"/>
  <c r="AM269" i="1"/>
  <c r="AI269" i="1"/>
  <c r="AH269" i="1"/>
  <c r="AG269" i="1"/>
  <c r="AF269" i="1"/>
  <c r="AE269" i="1"/>
  <c r="AD269" i="1"/>
  <c r="AC269" i="1"/>
  <c r="AB269" i="1"/>
  <c r="AA269" i="1"/>
  <c r="Z269" i="1"/>
  <c r="Y269" i="1"/>
  <c r="X269" i="1"/>
  <c r="W269" i="1"/>
  <c r="V269" i="1"/>
  <c r="U269" i="1"/>
  <c r="T269" i="1"/>
  <c r="AJ269" i="1" s="1"/>
  <c r="AK269" i="1" s="1"/>
  <c r="S269" i="1"/>
  <c r="O269" i="1"/>
  <c r="AO268" i="1"/>
  <c r="AN268" i="1"/>
  <c r="AM268" i="1"/>
  <c r="AI268" i="1"/>
  <c r="AH268" i="1"/>
  <c r="AG268" i="1"/>
  <c r="AF268" i="1"/>
  <c r="AE268" i="1"/>
  <c r="AD268" i="1"/>
  <c r="AC268" i="1"/>
  <c r="AB268" i="1"/>
  <c r="AA268" i="1"/>
  <c r="Z268" i="1"/>
  <c r="Y268" i="1"/>
  <c r="X268" i="1"/>
  <c r="W268" i="1"/>
  <c r="V268" i="1"/>
  <c r="U268" i="1"/>
  <c r="T268" i="1"/>
  <c r="AJ268" i="1" s="1"/>
  <c r="AK268" i="1" s="1"/>
  <c r="S268" i="1"/>
  <c r="O268" i="1"/>
  <c r="AO267" i="1"/>
  <c r="AN267" i="1"/>
  <c r="AM267" i="1"/>
  <c r="AI267" i="1"/>
  <c r="AH267" i="1"/>
  <c r="AG267" i="1"/>
  <c r="AF267" i="1"/>
  <c r="AE267" i="1"/>
  <c r="AD267" i="1"/>
  <c r="AC267" i="1"/>
  <c r="AB267" i="1"/>
  <c r="AA267" i="1"/>
  <c r="Z267" i="1"/>
  <c r="Y267" i="1"/>
  <c r="X267" i="1"/>
  <c r="W267" i="1"/>
  <c r="V267" i="1"/>
  <c r="U267" i="1"/>
  <c r="T267" i="1"/>
  <c r="AJ267" i="1" s="1"/>
  <c r="AK267" i="1" s="1"/>
  <c r="S267" i="1"/>
  <c r="O267" i="1"/>
  <c r="AO266" i="1"/>
  <c r="AN266" i="1"/>
  <c r="AM266" i="1"/>
  <c r="AI266" i="1"/>
  <c r="AH266" i="1"/>
  <c r="AG266" i="1"/>
  <c r="AF266" i="1"/>
  <c r="AE266" i="1"/>
  <c r="AD266" i="1"/>
  <c r="AC266" i="1"/>
  <c r="AB266" i="1"/>
  <c r="AA266" i="1"/>
  <c r="Z266" i="1"/>
  <c r="Y266" i="1"/>
  <c r="X266" i="1"/>
  <c r="W266" i="1"/>
  <c r="V266" i="1"/>
  <c r="U266" i="1"/>
  <c r="T266" i="1"/>
  <c r="AJ266" i="1" s="1"/>
  <c r="AK266" i="1" s="1"/>
  <c r="S266" i="1"/>
  <c r="O266" i="1"/>
  <c r="AO265" i="1"/>
  <c r="AN265" i="1"/>
  <c r="AM265" i="1"/>
  <c r="AI265" i="1"/>
  <c r="AH265" i="1"/>
  <c r="AG265" i="1"/>
  <c r="AF265" i="1"/>
  <c r="AE265" i="1"/>
  <c r="AD265" i="1"/>
  <c r="AC265" i="1"/>
  <c r="AB265" i="1"/>
  <c r="AA265" i="1"/>
  <c r="Z265" i="1"/>
  <c r="Y265" i="1"/>
  <c r="X265" i="1"/>
  <c r="W265" i="1"/>
  <c r="V265" i="1"/>
  <c r="U265" i="1"/>
  <c r="T265" i="1"/>
  <c r="AJ265" i="1" s="1"/>
  <c r="AK265" i="1" s="1"/>
  <c r="S265" i="1"/>
  <c r="O265" i="1"/>
  <c r="AO264" i="1"/>
  <c r="AN264" i="1"/>
  <c r="AM264" i="1"/>
  <c r="AI264" i="1"/>
  <c r="AH264" i="1"/>
  <c r="AG264" i="1"/>
  <c r="AF264" i="1"/>
  <c r="AE264" i="1"/>
  <c r="AD264" i="1"/>
  <c r="AC264" i="1"/>
  <c r="AB264" i="1"/>
  <c r="AA264" i="1"/>
  <c r="Z264" i="1"/>
  <c r="Y264" i="1"/>
  <c r="X264" i="1"/>
  <c r="W264" i="1"/>
  <c r="V264" i="1"/>
  <c r="U264" i="1"/>
  <c r="T264" i="1"/>
  <c r="AJ264" i="1" s="1"/>
  <c r="AK264" i="1" s="1"/>
  <c r="S264" i="1"/>
  <c r="O264" i="1"/>
  <c r="AO263" i="1"/>
  <c r="AN263" i="1"/>
  <c r="AM263" i="1"/>
  <c r="AI263" i="1"/>
  <c r="AH263" i="1"/>
  <c r="AG263" i="1"/>
  <c r="AF263" i="1"/>
  <c r="AE263" i="1"/>
  <c r="AD263" i="1"/>
  <c r="AC263" i="1"/>
  <c r="AB263" i="1"/>
  <c r="AA263" i="1"/>
  <c r="Z263" i="1"/>
  <c r="Y263" i="1"/>
  <c r="X263" i="1"/>
  <c r="W263" i="1"/>
  <c r="V263" i="1"/>
  <c r="U263" i="1"/>
  <c r="T263" i="1"/>
  <c r="AJ263" i="1" s="1"/>
  <c r="AK263" i="1" s="1"/>
  <c r="S263" i="1"/>
  <c r="O263" i="1"/>
  <c r="AO262" i="1"/>
  <c r="AN262" i="1"/>
  <c r="AM262" i="1"/>
  <c r="AI262" i="1"/>
  <c r="AH262" i="1"/>
  <c r="AG262" i="1"/>
  <c r="AF262" i="1"/>
  <c r="AE262" i="1"/>
  <c r="AD262" i="1"/>
  <c r="AC262" i="1"/>
  <c r="AB262" i="1"/>
  <c r="AA262" i="1"/>
  <c r="Z262" i="1"/>
  <c r="Y262" i="1"/>
  <c r="X262" i="1"/>
  <c r="W262" i="1"/>
  <c r="V262" i="1"/>
  <c r="U262" i="1"/>
  <c r="T262" i="1"/>
  <c r="AJ262" i="1" s="1"/>
  <c r="AK262" i="1" s="1"/>
  <c r="S262" i="1"/>
  <c r="O262" i="1"/>
  <c r="AO261" i="1"/>
  <c r="AN261" i="1"/>
  <c r="AM261" i="1"/>
  <c r="AI261" i="1"/>
  <c r="AH261" i="1"/>
  <c r="AG261" i="1"/>
  <c r="AF261" i="1"/>
  <c r="AE261" i="1"/>
  <c r="AD261" i="1"/>
  <c r="AC261" i="1"/>
  <c r="AB261" i="1"/>
  <c r="AA261" i="1"/>
  <c r="Z261" i="1"/>
  <c r="Y261" i="1"/>
  <c r="X261" i="1"/>
  <c r="W261" i="1"/>
  <c r="V261" i="1"/>
  <c r="U261" i="1"/>
  <c r="T261" i="1"/>
  <c r="AJ261" i="1" s="1"/>
  <c r="AK261" i="1" s="1"/>
  <c r="S261" i="1"/>
  <c r="O261" i="1"/>
  <c r="AO260" i="1"/>
  <c r="AN260" i="1"/>
  <c r="AM260" i="1"/>
  <c r="AI260" i="1"/>
  <c r="AH260" i="1"/>
  <c r="AG260" i="1"/>
  <c r="AF260" i="1"/>
  <c r="AE260" i="1"/>
  <c r="AD260" i="1"/>
  <c r="AC260" i="1"/>
  <c r="AB260" i="1"/>
  <c r="AA260" i="1"/>
  <c r="Z260" i="1"/>
  <c r="Y260" i="1"/>
  <c r="X260" i="1"/>
  <c r="W260" i="1"/>
  <c r="V260" i="1"/>
  <c r="U260" i="1"/>
  <c r="T260" i="1"/>
  <c r="AJ260" i="1" s="1"/>
  <c r="AK260" i="1" s="1"/>
  <c r="S260" i="1"/>
  <c r="O260" i="1"/>
  <c r="AO259" i="1"/>
  <c r="AN259" i="1"/>
  <c r="AM259" i="1"/>
  <c r="AI259" i="1"/>
  <c r="AH259" i="1"/>
  <c r="AG259" i="1"/>
  <c r="AF259" i="1"/>
  <c r="AE259" i="1"/>
  <c r="AD259" i="1"/>
  <c r="AC259" i="1"/>
  <c r="AB259" i="1"/>
  <c r="AA259" i="1"/>
  <c r="Z259" i="1"/>
  <c r="Y259" i="1"/>
  <c r="X259" i="1"/>
  <c r="W259" i="1"/>
  <c r="V259" i="1"/>
  <c r="U259" i="1"/>
  <c r="T259" i="1"/>
  <c r="AJ259" i="1" s="1"/>
  <c r="AK259" i="1" s="1"/>
  <c r="S259" i="1"/>
  <c r="O259" i="1"/>
  <c r="AO258" i="1"/>
  <c r="AN258" i="1"/>
  <c r="AM258" i="1"/>
  <c r="AI258" i="1"/>
  <c r="AH258" i="1"/>
  <c r="AG258" i="1"/>
  <c r="AF258" i="1"/>
  <c r="AE258" i="1"/>
  <c r="AD258" i="1"/>
  <c r="AC258" i="1"/>
  <c r="AB258" i="1"/>
  <c r="AA258" i="1"/>
  <c r="Z258" i="1"/>
  <c r="Y258" i="1"/>
  <c r="X258" i="1"/>
  <c r="W258" i="1"/>
  <c r="V258" i="1"/>
  <c r="U258" i="1"/>
  <c r="T258" i="1"/>
  <c r="AJ258" i="1" s="1"/>
  <c r="AK258" i="1" s="1"/>
  <c r="S258" i="1"/>
  <c r="O258" i="1"/>
  <c r="AO257" i="1"/>
  <c r="AN257" i="1"/>
  <c r="AM257" i="1"/>
  <c r="AI257" i="1"/>
  <c r="AH257" i="1"/>
  <c r="AG257" i="1"/>
  <c r="AF257" i="1"/>
  <c r="AE257" i="1"/>
  <c r="AD257" i="1"/>
  <c r="AC257" i="1"/>
  <c r="AB257" i="1"/>
  <c r="AA257" i="1"/>
  <c r="Z257" i="1"/>
  <c r="Y257" i="1"/>
  <c r="X257" i="1"/>
  <c r="W257" i="1"/>
  <c r="V257" i="1"/>
  <c r="U257" i="1"/>
  <c r="T257" i="1"/>
  <c r="AJ257" i="1" s="1"/>
  <c r="AK257" i="1" s="1"/>
  <c r="S257" i="1"/>
  <c r="O257" i="1"/>
  <c r="AO256" i="1"/>
  <c r="AN256" i="1"/>
  <c r="AM256" i="1"/>
  <c r="AI256" i="1"/>
  <c r="AH256" i="1"/>
  <c r="AG256" i="1"/>
  <c r="AF256" i="1"/>
  <c r="AE256" i="1"/>
  <c r="AD256" i="1"/>
  <c r="AC256" i="1"/>
  <c r="AB256" i="1"/>
  <c r="AA256" i="1"/>
  <c r="Z256" i="1"/>
  <c r="Y256" i="1"/>
  <c r="X256" i="1"/>
  <c r="W256" i="1"/>
  <c r="V256" i="1"/>
  <c r="U256" i="1"/>
  <c r="T256" i="1"/>
  <c r="AJ256" i="1" s="1"/>
  <c r="AK256" i="1" s="1"/>
  <c r="S256" i="1"/>
  <c r="O256" i="1"/>
  <c r="AO255" i="1"/>
  <c r="AN255" i="1"/>
  <c r="AM255" i="1"/>
  <c r="AI255" i="1"/>
  <c r="AH255" i="1"/>
  <c r="AG255" i="1"/>
  <c r="AF255" i="1"/>
  <c r="AE255" i="1"/>
  <c r="AD255" i="1"/>
  <c r="AC255" i="1"/>
  <c r="AB255" i="1"/>
  <c r="AA255" i="1"/>
  <c r="Z255" i="1"/>
  <c r="Y255" i="1"/>
  <c r="X255" i="1"/>
  <c r="W255" i="1"/>
  <c r="V255" i="1"/>
  <c r="U255" i="1"/>
  <c r="T255" i="1"/>
  <c r="AJ255" i="1" s="1"/>
  <c r="AK255" i="1" s="1"/>
  <c r="S255" i="1"/>
  <c r="O255" i="1"/>
  <c r="AO254" i="1"/>
  <c r="AN254" i="1"/>
  <c r="AM254" i="1"/>
  <c r="AI254" i="1"/>
  <c r="AH254" i="1"/>
  <c r="AG254" i="1"/>
  <c r="AF254" i="1"/>
  <c r="AE254" i="1"/>
  <c r="AD254" i="1"/>
  <c r="AC254" i="1"/>
  <c r="AB254" i="1"/>
  <c r="AA254" i="1"/>
  <c r="Z254" i="1"/>
  <c r="Y254" i="1"/>
  <c r="X254" i="1"/>
  <c r="W254" i="1"/>
  <c r="V254" i="1"/>
  <c r="U254" i="1"/>
  <c r="T254" i="1"/>
  <c r="AJ254" i="1" s="1"/>
  <c r="AK254" i="1" s="1"/>
  <c r="S254" i="1"/>
  <c r="O254" i="1"/>
  <c r="AO253" i="1"/>
  <c r="AN253" i="1"/>
  <c r="AM253" i="1"/>
  <c r="AI253" i="1"/>
  <c r="AH253" i="1"/>
  <c r="AG253" i="1"/>
  <c r="AF253" i="1"/>
  <c r="AE253" i="1"/>
  <c r="AD253" i="1"/>
  <c r="AC253" i="1"/>
  <c r="AB253" i="1"/>
  <c r="AA253" i="1"/>
  <c r="Z253" i="1"/>
  <c r="Y253" i="1"/>
  <c r="X253" i="1"/>
  <c r="W253" i="1"/>
  <c r="V253" i="1"/>
  <c r="U253" i="1"/>
  <c r="T253" i="1"/>
  <c r="AJ253" i="1" s="1"/>
  <c r="AK253" i="1" s="1"/>
  <c r="S253" i="1"/>
  <c r="O253" i="1"/>
  <c r="AO252" i="1"/>
  <c r="AN252" i="1"/>
  <c r="AM252" i="1"/>
  <c r="AI252" i="1"/>
  <c r="AH252" i="1"/>
  <c r="AG252" i="1"/>
  <c r="AF252" i="1"/>
  <c r="AE252" i="1"/>
  <c r="AD252" i="1"/>
  <c r="AC252" i="1"/>
  <c r="AB252" i="1"/>
  <c r="AA252" i="1"/>
  <c r="Z252" i="1"/>
  <c r="Y252" i="1"/>
  <c r="X252" i="1"/>
  <c r="W252" i="1"/>
  <c r="V252" i="1"/>
  <c r="U252" i="1"/>
  <c r="T252" i="1"/>
  <c r="AJ252" i="1" s="1"/>
  <c r="AK252" i="1" s="1"/>
  <c r="S252" i="1"/>
  <c r="O252" i="1"/>
  <c r="AO251" i="1"/>
  <c r="AN251" i="1"/>
  <c r="AM251" i="1"/>
  <c r="AI251" i="1"/>
  <c r="AH251" i="1"/>
  <c r="AG251" i="1"/>
  <c r="AF251" i="1"/>
  <c r="AE251" i="1"/>
  <c r="AD251" i="1"/>
  <c r="AC251" i="1"/>
  <c r="AB251" i="1"/>
  <c r="AA251" i="1"/>
  <c r="Z251" i="1"/>
  <c r="Y251" i="1"/>
  <c r="X251" i="1"/>
  <c r="W251" i="1"/>
  <c r="V251" i="1"/>
  <c r="U251" i="1"/>
  <c r="T251" i="1"/>
  <c r="AJ251" i="1" s="1"/>
  <c r="AK251" i="1" s="1"/>
  <c r="S251" i="1"/>
  <c r="O251" i="1"/>
  <c r="AO250" i="1"/>
  <c r="AN250" i="1"/>
  <c r="AM250" i="1"/>
  <c r="AI250" i="1"/>
  <c r="AH250" i="1"/>
  <c r="AG250" i="1"/>
  <c r="AF250" i="1"/>
  <c r="AE250" i="1"/>
  <c r="AD250" i="1"/>
  <c r="AC250" i="1"/>
  <c r="AB250" i="1"/>
  <c r="AA250" i="1"/>
  <c r="Z250" i="1"/>
  <c r="Y250" i="1"/>
  <c r="X250" i="1"/>
  <c r="W250" i="1"/>
  <c r="V250" i="1"/>
  <c r="U250" i="1"/>
  <c r="T250" i="1"/>
  <c r="AJ250" i="1" s="1"/>
  <c r="AK250" i="1" s="1"/>
  <c r="S250" i="1"/>
  <c r="O250" i="1"/>
  <c r="AO249" i="1"/>
  <c r="AN249" i="1"/>
  <c r="AM249" i="1"/>
  <c r="AI249" i="1"/>
  <c r="AH249" i="1"/>
  <c r="AG249" i="1"/>
  <c r="AF249" i="1"/>
  <c r="AE249" i="1"/>
  <c r="AD249" i="1"/>
  <c r="AC249" i="1"/>
  <c r="AB249" i="1"/>
  <c r="AA249" i="1"/>
  <c r="Z249" i="1"/>
  <c r="Y249" i="1"/>
  <c r="X249" i="1"/>
  <c r="W249" i="1"/>
  <c r="V249" i="1"/>
  <c r="U249" i="1"/>
  <c r="T249" i="1"/>
  <c r="AJ249" i="1" s="1"/>
  <c r="AK249" i="1" s="1"/>
  <c r="S249" i="1"/>
  <c r="O249" i="1"/>
  <c r="AO248" i="1"/>
  <c r="AN248" i="1"/>
  <c r="AM248" i="1"/>
  <c r="AI248" i="1"/>
  <c r="AH248" i="1"/>
  <c r="AG248" i="1"/>
  <c r="AF248" i="1"/>
  <c r="AE248" i="1"/>
  <c r="AD248" i="1"/>
  <c r="AC248" i="1"/>
  <c r="AB248" i="1"/>
  <c r="AA248" i="1"/>
  <c r="Z248" i="1"/>
  <c r="Y248" i="1"/>
  <c r="X248" i="1"/>
  <c r="W248" i="1"/>
  <c r="V248" i="1"/>
  <c r="U248" i="1"/>
  <c r="T248" i="1"/>
  <c r="AJ248" i="1" s="1"/>
  <c r="AK248" i="1" s="1"/>
  <c r="S248" i="1"/>
  <c r="O248" i="1"/>
  <c r="AO247" i="1"/>
  <c r="AN247" i="1"/>
  <c r="AM247" i="1"/>
  <c r="AI247" i="1"/>
  <c r="AH247" i="1"/>
  <c r="AG247" i="1"/>
  <c r="AF247" i="1"/>
  <c r="AE247" i="1"/>
  <c r="AD247" i="1"/>
  <c r="AC247" i="1"/>
  <c r="AB247" i="1"/>
  <c r="AA247" i="1"/>
  <c r="Z247" i="1"/>
  <c r="Y247" i="1"/>
  <c r="X247" i="1"/>
  <c r="W247" i="1"/>
  <c r="V247" i="1"/>
  <c r="U247" i="1"/>
  <c r="T247" i="1"/>
  <c r="AJ247" i="1" s="1"/>
  <c r="AK247" i="1" s="1"/>
  <c r="S247" i="1"/>
  <c r="O247" i="1"/>
  <c r="AO246" i="1"/>
  <c r="AN246" i="1"/>
  <c r="AM246" i="1"/>
  <c r="AI246" i="1"/>
  <c r="AH246" i="1"/>
  <c r="AG246" i="1"/>
  <c r="AF246" i="1"/>
  <c r="AE246" i="1"/>
  <c r="AD246" i="1"/>
  <c r="AC246" i="1"/>
  <c r="AB246" i="1"/>
  <c r="AA246" i="1"/>
  <c r="Z246" i="1"/>
  <c r="Y246" i="1"/>
  <c r="X246" i="1"/>
  <c r="W246" i="1"/>
  <c r="V246" i="1"/>
  <c r="U246" i="1"/>
  <c r="T246" i="1"/>
  <c r="AJ246" i="1" s="1"/>
  <c r="AK246" i="1" s="1"/>
  <c r="S246" i="1"/>
  <c r="O246" i="1"/>
  <c r="AO245" i="1"/>
  <c r="AN245" i="1"/>
  <c r="AM245" i="1"/>
  <c r="AI245" i="1"/>
  <c r="AH245" i="1"/>
  <c r="AG245" i="1"/>
  <c r="AF245" i="1"/>
  <c r="AE245" i="1"/>
  <c r="AD245" i="1"/>
  <c r="AC245" i="1"/>
  <c r="AB245" i="1"/>
  <c r="AA245" i="1"/>
  <c r="Z245" i="1"/>
  <c r="Y245" i="1"/>
  <c r="X245" i="1"/>
  <c r="W245" i="1"/>
  <c r="V245" i="1"/>
  <c r="U245" i="1"/>
  <c r="T245" i="1"/>
  <c r="AJ245" i="1" s="1"/>
  <c r="AK245" i="1" s="1"/>
  <c r="S245" i="1"/>
  <c r="O245" i="1"/>
  <c r="AO244" i="1"/>
  <c r="AN244" i="1"/>
  <c r="AM244" i="1"/>
  <c r="AI244" i="1"/>
  <c r="AH244" i="1"/>
  <c r="AG244" i="1"/>
  <c r="AF244" i="1"/>
  <c r="AE244" i="1"/>
  <c r="AD244" i="1"/>
  <c r="AC244" i="1"/>
  <c r="AB244" i="1"/>
  <c r="AA244" i="1"/>
  <c r="Z244" i="1"/>
  <c r="Y244" i="1"/>
  <c r="X244" i="1"/>
  <c r="W244" i="1"/>
  <c r="V244" i="1"/>
  <c r="U244" i="1"/>
  <c r="T244" i="1"/>
  <c r="AJ244" i="1" s="1"/>
  <c r="AK244" i="1" s="1"/>
  <c r="S244" i="1"/>
  <c r="O244" i="1"/>
  <c r="AO243" i="1"/>
  <c r="AN243" i="1"/>
  <c r="AM243" i="1"/>
  <c r="AI243" i="1"/>
  <c r="AH243" i="1"/>
  <c r="AG243" i="1"/>
  <c r="AF243" i="1"/>
  <c r="AE243" i="1"/>
  <c r="AD243" i="1"/>
  <c r="AC243" i="1"/>
  <c r="AB243" i="1"/>
  <c r="AA243" i="1"/>
  <c r="Z243" i="1"/>
  <c r="Y243" i="1"/>
  <c r="X243" i="1"/>
  <c r="W243" i="1"/>
  <c r="V243" i="1"/>
  <c r="U243" i="1"/>
  <c r="T243" i="1"/>
  <c r="AJ243" i="1" s="1"/>
  <c r="AK243" i="1" s="1"/>
  <c r="S243" i="1"/>
  <c r="O243" i="1"/>
  <c r="AO242" i="1"/>
  <c r="AN242" i="1"/>
  <c r="AM242" i="1"/>
  <c r="AI242" i="1"/>
  <c r="AH242" i="1"/>
  <c r="AG242" i="1"/>
  <c r="AF242" i="1"/>
  <c r="AE242" i="1"/>
  <c r="AD242" i="1"/>
  <c r="AC242" i="1"/>
  <c r="AB242" i="1"/>
  <c r="AA242" i="1"/>
  <c r="Z242" i="1"/>
  <c r="Y242" i="1"/>
  <c r="X242" i="1"/>
  <c r="W242" i="1"/>
  <c r="V242" i="1"/>
  <c r="U242" i="1"/>
  <c r="T242" i="1"/>
  <c r="AJ242" i="1" s="1"/>
  <c r="AK242" i="1" s="1"/>
  <c r="S242" i="1"/>
  <c r="O242" i="1"/>
  <c r="AO241" i="1"/>
  <c r="AN241" i="1"/>
  <c r="AM241" i="1"/>
  <c r="AI241" i="1"/>
  <c r="AH241" i="1"/>
  <c r="AG241" i="1"/>
  <c r="AF241" i="1"/>
  <c r="AE241" i="1"/>
  <c r="AD241" i="1"/>
  <c r="AC241" i="1"/>
  <c r="AB241" i="1"/>
  <c r="AA241" i="1"/>
  <c r="Z241" i="1"/>
  <c r="Y241" i="1"/>
  <c r="X241" i="1"/>
  <c r="W241" i="1"/>
  <c r="V241" i="1"/>
  <c r="U241" i="1"/>
  <c r="T241" i="1"/>
  <c r="AJ241" i="1" s="1"/>
  <c r="AK241" i="1" s="1"/>
  <c r="S241" i="1"/>
  <c r="O241" i="1"/>
  <c r="AO240" i="1"/>
  <c r="AN240" i="1"/>
  <c r="AM240" i="1"/>
  <c r="AI240" i="1"/>
  <c r="AH240" i="1"/>
  <c r="AG240" i="1"/>
  <c r="AF240" i="1"/>
  <c r="AE240" i="1"/>
  <c r="AD240" i="1"/>
  <c r="AC240" i="1"/>
  <c r="AB240" i="1"/>
  <c r="AA240" i="1"/>
  <c r="Z240" i="1"/>
  <c r="Y240" i="1"/>
  <c r="X240" i="1"/>
  <c r="W240" i="1"/>
  <c r="V240" i="1"/>
  <c r="U240" i="1"/>
  <c r="T240" i="1"/>
  <c r="AJ240" i="1" s="1"/>
  <c r="AK240" i="1" s="1"/>
  <c r="S240" i="1"/>
  <c r="O240" i="1"/>
  <c r="AO239" i="1"/>
  <c r="AN239" i="1"/>
  <c r="AM239" i="1"/>
  <c r="AI239" i="1"/>
  <c r="AH239" i="1"/>
  <c r="AG239" i="1"/>
  <c r="AF239" i="1"/>
  <c r="AE239" i="1"/>
  <c r="AD239" i="1"/>
  <c r="AC239" i="1"/>
  <c r="AB239" i="1"/>
  <c r="AA239" i="1"/>
  <c r="Z239" i="1"/>
  <c r="Y239" i="1"/>
  <c r="X239" i="1"/>
  <c r="W239" i="1"/>
  <c r="V239" i="1"/>
  <c r="U239" i="1"/>
  <c r="T239" i="1"/>
  <c r="AJ239" i="1" s="1"/>
  <c r="AK239" i="1" s="1"/>
  <c r="S239" i="1"/>
  <c r="O239" i="1"/>
  <c r="AO238" i="1"/>
  <c r="AN238" i="1"/>
  <c r="AM238" i="1"/>
  <c r="AI238" i="1"/>
  <c r="AH238" i="1"/>
  <c r="AG238" i="1"/>
  <c r="AF238" i="1"/>
  <c r="AE238" i="1"/>
  <c r="AD238" i="1"/>
  <c r="AC238" i="1"/>
  <c r="AB238" i="1"/>
  <c r="AA238" i="1"/>
  <c r="Z238" i="1"/>
  <c r="Y238" i="1"/>
  <c r="X238" i="1"/>
  <c r="W238" i="1"/>
  <c r="V238" i="1"/>
  <c r="U238" i="1"/>
  <c r="T238" i="1"/>
  <c r="AJ238" i="1" s="1"/>
  <c r="AK238" i="1" s="1"/>
  <c r="S238" i="1"/>
  <c r="O238" i="1"/>
  <c r="AO237" i="1"/>
  <c r="AN237" i="1"/>
  <c r="AM237" i="1"/>
  <c r="AI237" i="1"/>
  <c r="AH237" i="1"/>
  <c r="AG237" i="1"/>
  <c r="AF237" i="1"/>
  <c r="AE237" i="1"/>
  <c r="AD237" i="1"/>
  <c r="AC237" i="1"/>
  <c r="AB237" i="1"/>
  <c r="AA237" i="1"/>
  <c r="Z237" i="1"/>
  <c r="Y237" i="1"/>
  <c r="X237" i="1"/>
  <c r="W237" i="1"/>
  <c r="V237" i="1"/>
  <c r="U237" i="1"/>
  <c r="T237" i="1"/>
  <c r="AJ237" i="1" s="1"/>
  <c r="AK237" i="1" s="1"/>
  <c r="S237" i="1"/>
  <c r="O237" i="1"/>
  <c r="AO236" i="1"/>
  <c r="AN236" i="1"/>
  <c r="AM236" i="1"/>
  <c r="AI236" i="1"/>
  <c r="AH236" i="1"/>
  <c r="AG236" i="1"/>
  <c r="AF236" i="1"/>
  <c r="AE236" i="1"/>
  <c r="AD236" i="1"/>
  <c r="AC236" i="1"/>
  <c r="AB236" i="1"/>
  <c r="AA236" i="1"/>
  <c r="Z236" i="1"/>
  <c r="Y236" i="1"/>
  <c r="X236" i="1"/>
  <c r="W236" i="1"/>
  <c r="V236" i="1"/>
  <c r="U236" i="1"/>
  <c r="T236" i="1"/>
  <c r="AJ236" i="1" s="1"/>
  <c r="AK236" i="1" s="1"/>
  <c r="S236" i="1"/>
  <c r="O236" i="1"/>
  <c r="AO235" i="1"/>
  <c r="AN235" i="1"/>
  <c r="AM235" i="1"/>
  <c r="AI235" i="1"/>
  <c r="AH235" i="1"/>
  <c r="AG235" i="1"/>
  <c r="AF235" i="1"/>
  <c r="AE235" i="1"/>
  <c r="AD235" i="1"/>
  <c r="AC235" i="1"/>
  <c r="AB235" i="1"/>
  <c r="AA235" i="1"/>
  <c r="Z235" i="1"/>
  <c r="Y235" i="1"/>
  <c r="X235" i="1"/>
  <c r="W235" i="1"/>
  <c r="V235" i="1"/>
  <c r="U235" i="1"/>
  <c r="T235" i="1"/>
  <c r="AJ235" i="1" s="1"/>
  <c r="AK235" i="1" s="1"/>
  <c r="S235" i="1"/>
  <c r="O235" i="1"/>
  <c r="AO234" i="1"/>
  <c r="AN234" i="1"/>
  <c r="AM234" i="1"/>
  <c r="AI234" i="1"/>
  <c r="AH234" i="1"/>
  <c r="AG234" i="1"/>
  <c r="AF234" i="1"/>
  <c r="AE234" i="1"/>
  <c r="AD234" i="1"/>
  <c r="AC234" i="1"/>
  <c r="AB234" i="1"/>
  <c r="AA234" i="1"/>
  <c r="Z234" i="1"/>
  <c r="Y234" i="1"/>
  <c r="X234" i="1"/>
  <c r="W234" i="1"/>
  <c r="V234" i="1"/>
  <c r="U234" i="1"/>
  <c r="T234" i="1"/>
  <c r="AJ234" i="1" s="1"/>
  <c r="AK234" i="1" s="1"/>
  <c r="S234" i="1"/>
  <c r="O234" i="1"/>
  <c r="AO233" i="1"/>
  <c r="AN233" i="1"/>
  <c r="AM233" i="1"/>
  <c r="AI233" i="1"/>
  <c r="AH233" i="1"/>
  <c r="AG233" i="1"/>
  <c r="AF233" i="1"/>
  <c r="AE233" i="1"/>
  <c r="AD233" i="1"/>
  <c r="AC233" i="1"/>
  <c r="AB233" i="1"/>
  <c r="AA233" i="1"/>
  <c r="Z233" i="1"/>
  <c r="Y233" i="1"/>
  <c r="X233" i="1"/>
  <c r="W233" i="1"/>
  <c r="V233" i="1"/>
  <c r="U233" i="1"/>
  <c r="T233" i="1"/>
  <c r="AJ233" i="1" s="1"/>
  <c r="AK233" i="1" s="1"/>
  <c r="S233" i="1"/>
  <c r="O233" i="1"/>
  <c r="AO232" i="1"/>
  <c r="AN232" i="1"/>
  <c r="AM232" i="1"/>
  <c r="AI232" i="1"/>
  <c r="AH232" i="1"/>
  <c r="AG232" i="1"/>
  <c r="AF232" i="1"/>
  <c r="AE232" i="1"/>
  <c r="AD232" i="1"/>
  <c r="AC232" i="1"/>
  <c r="AB232" i="1"/>
  <c r="AA232" i="1"/>
  <c r="Z232" i="1"/>
  <c r="Y232" i="1"/>
  <c r="X232" i="1"/>
  <c r="W232" i="1"/>
  <c r="V232" i="1"/>
  <c r="U232" i="1"/>
  <c r="T232" i="1"/>
  <c r="AJ232" i="1" s="1"/>
  <c r="AK232" i="1" s="1"/>
  <c r="S232" i="1"/>
  <c r="O232" i="1"/>
  <c r="AO231" i="1"/>
  <c r="AN231" i="1"/>
  <c r="AM231" i="1"/>
  <c r="AI231" i="1"/>
  <c r="AH231" i="1"/>
  <c r="AG231" i="1"/>
  <c r="AF231" i="1"/>
  <c r="AE231" i="1"/>
  <c r="AD231" i="1"/>
  <c r="AC231" i="1"/>
  <c r="AB231" i="1"/>
  <c r="AA231" i="1"/>
  <c r="Z231" i="1"/>
  <c r="Y231" i="1"/>
  <c r="X231" i="1"/>
  <c r="W231" i="1"/>
  <c r="V231" i="1"/>
  <c r="U231" i="1"/>
  <c r="T231" i="1"/>
  <c r="AJ231" i="1" s="1"/>
  <c r="AK231" i="1" s="1"/>
  <c r="S231" i="1"/>
  <c r="O231" i="1"/>
  <c r="AO230" i="1"/>
  <c r="AN230" i="1"/>
  <c r="AM230" i="1"/>
  <c r="AI230" i="1"/>
  <c r="AH230" i="1"/>
  <c r="AG230" i="1"/>
  <c r="AF230" i="1"/>
  <c r="AE230" i="1"/>
  <c r="AD230" i="1"/>
  <c r="AC230" i="1"/>
  <c r="AB230" i="1"/>
  <c r="AA230" i="1"/>
  <c r="Z230" i="1"/>
  <c r="Y230" i="1"/>
  <c r="X230" i="1"/>
  <c r="W230" i="1"/>
  <c r="V230" i="1"/>
  <c r="U230" i="1"/>
  <c r="T230" i="1"/>
  <c r="AJ230" i="1" s="1"/>
  <c r="AK230" i="1" s="1"/>
  <c r="S230" i="1"/>
  <c r="O230" i="1"/>
  <c r="AO229" i="1"/>
  <c r="AN229" i="1"/>
  <c r="AM229" i="1"/>
  <c r="AI229" i="1"/>
  <c r="AH229" i="1"/>
  <c r="AG229" i="1"/>
  <c r="AF229" i="1"/>
  <c r="AE229" i="1"/>
  <c r="AD229" i="1"/>
  <c r="AC229" i="1"/>
  <c r="AB229" i="1"/>
  <c r="AA229" i="1"/>
  <c r="Z229" i="1"/>
  <c r="Y229" i="1"/>
  <c r="X229" i="1"/>
  <c r="W229" i="1"/>
  <c r="V229" i="1"/>
  <c r="U229" i="1"/>
  <c r="T229" i="1"/>
  <c r="AJ229" i="1" s="1"/>
  <c r="AK229" i="1" s="1"/>
  <c r="S229" i="1"/>
  <c r="O229" i="1"/>
  <c r="AO228" i="1"/>
  <c r="AN228" i="1"/>
  <c r="AM228" i="1"/>
  <c r="AI228" i="1"/>
  <c r="AH228" i="1"/>
  <c r="AG228" i="1"/>
  <c r="AF228" i="1"/>
  <c r="AE228" i="1"/>
  <c r="AD228" i="1"/>
  <c r="AC228" i="1"/>
  <c r="AB228" i="1"/>
  <c r="AA228" i="1"/>
  <c r="Z228" i="1"/>
  <c r="Y228" i="1"/>
  <c r="X228" i="1"/>
  <c r="W228" i="1"/>
  <c r="V228" i="1"/>
  <c r="U228" i="1"/>
  <c r="T228" i="1"/>
  <c r="AJ228" i="1" s="1"/>
  <c r="AK228" i="1" s="1"/>
  <c r="S228" i="1"/>
  <c r="O228" i="1"/>
  <c r="AO227" i="1"/>
  <c r="AN227" i="1"/>
  <c r="AM227" i="1"/>
  <c r="AI227" i="1"/>
  <c r="AH227" i="1"/>
  <c r="AG227" i="1"/>
  <c r="AF227" i="1"/>
  <c r="AE227" i="1"/>
  <c r="AD227" i="1"/>
  <c r="AC227" i="1"/>
  <c r="AB227" i="1"/>
  <c r="AA227" i="1"/>
  <c r="Z227" i="1"/>
  <c r="Y227" i="1"/>
  <c r="X227" i="1"/>
  <c r="W227" i="1"/>
  <c r="V227" i="1"/>
  <c r="U227" i="1"/>
  <c r="T227" i="1"/>
  <c r="AJ227" i="1" s="1"/>
  <c r="AK227" i="1" s="1"/>
  <c r="S227" i="1"/>
  <c r="O227" i="1"/>
  <c r="AO226" i="1"/>
  <c r="AN226" i="1"/>
  <c r="AM226" i="1"/>
  <c r="AI226" i="1"/>
  <c r="AH226" i="1"/>
  <c r="AG226" i="1"/>
  <c r="AF226" i="1"/>
  <c r="AE226" i="1"/>
  <c r="AD226" i="1"/>
  <c r="AC226" i="1"/>
  <c r="AB226" i="1"/>
  <c r="AA226" i="1"/>
  <c r="Z226" i="1"/>
  <c r="Y226" i="1"/>
  <c r="X226" i="1"/>
  <c r="W226" i="1"/>
  <c r="V226" i="1"/>
  <c r="U226" i="1"/>
  <c r="T226" i="1"/>
  <c r="AJ226" i="1" s="1"/>
  <c r="AK226" i="1" s="1"/>
  <c r="S226" i="1"/>
  <c r="O226" i="1"/>
  <c r="AO225" i="1"/>
  <c r="AN225" i="1"/>
  <c r="AM225" i="1"/>
  <c r="AI225" i="1"/>
  <c r="AH225" i="1"/>
  <c r="AG225" i="1"/>
  <c r="AF225" i="1"/>
  <c r="AE225" i="1"/>
  <c r="AD225" i="1"/>
  <c r="AC225" i="1"/>
  <c r="AB225" i="1"/>
  <c r="AA225" i="1"/>
  <c r="Z225" i="1"/>
  <c r="Y225" i="1"/>
  <c r="X225" i="1"/>
  <c r="W225" i="1"/>
  <c r="V225" i="1"/>
  <c r="U225" i="1"/>
  <c r="T225" i="1"/>
  <c r="AJ225" i="1" s="1"/>
  <c r="AK225" i="1" s="1"/>
  <c r="S225" i="1"/>
  <c r="O225" i="1"/>
  <c r="AO224" i="1"/>
  <c r="AN224" i="1"/>
  <c r="AM224" i="1"/>
  <c r="AI224" i="1"/>
  <c r="AH224" i="1"/>
  <c r="AG224" i="1"/>
  <c r="AF224" i="1"/>
  <c r="AE224" i="1"/>
  <c r="AD224" i="1"/>
  <c r="AC224" i="1"/>
  <c r="AB224" i="1"/>
  <c r="AA224" i="1"/>
  <c r="Z224" i="1"/>
  <c r="Y224" i="1"/>
  <c r="X224" i="1"/>
  <c r="W224" i="1"/>
  <c r="V224" i="1"/>
  <c r="U224" i="1"/>
  <c r="T224" i="1"/>
  <c r="AJ224" i="1" s="1"/>
  <c r="AK224" i="1" s="1"/>
  <c r="S224" i="1"/>
  <c r="O224" i="1"/>
  <c r="AO223" i="1"/>
  <c r="AN223" i="1"/>
  <c r="AM223" i="1"/>
  <c r="AI223" i="1"/>
  <c r="AH223" i="1"/>
  <c r="AG223" i="1"/>
  <c r="AF223" i="1"/>
  <c r="AE223" i="1"/>
  <c r="AD223" i="1"/>
  <c r="AC223" i="1"/>
  <c r="AB223" i="1"/>
  <c r="AA223" i="1"/>
  <c r="Z223" i="1"/>
  <c r="Y223" i="1"/>
  <c r="X223" i="1"/>
  <c r="W223" i="1"/>
  <c r="V223" i="1"/>
  <c r="U223" i="1"/>
  <c r="T223" i="1"/>
  <c r="AJ223" i="1" s="1"/>
  <c r="AK223" i="1" s="1"/>
  <c r="S223" i="1"/>
  <c r="O223" i="1"/>
  <c r="AO222" i="1"/>
  <c r="AN222" i="1"/>
  <c r="AM222" i="1"/>
  <c r="AI222" i="1"/>
  <c r="AH222" i="1"/>
  <c r="AG222" i="1"/>
  <c r="AF222" i="1"/>
  <c r="AE222" i="1"/>
  <c r="AD222" i="1"/>
  <c r="AC222" i="1"/>
  <c r="AB222" i="1"/>
  <c r="AA222" i="1"/>
  <c r="Z222" i="1"/>
  <c r="Y222" i="1"/>
  <c r="X222" i="1"/>
  <c r="W222" i="1"/>
  <c r="V222" i="1"/>
  <c r="U222" i="1"/>
  <c r="T222" i="1"/>
  <c r="AJ222" i="1" s="1"/>
  <c r="AK222" i="1" s="1"/>
  <c r="S222" i="1"/>
  <c r="O222" i="1"/>
  <c r="AO221" i="1"/>
  <c r="AN221" i="1"/>
  <c r="AM221" i="1"/>
  <c r="AI221" i="1"/>
  <c r="AH221" i="1"/>
  <c r="AG221" i="1"/>
  <c r="AF221" i="1"/>
  <c r="AE221" i="1"/>
  <c r="AD221" i="1"/>
  <c r="AC221" i="1"/>
  <c r="AB221" i="1"/>
  <c r="AA221" i="1"/>
  <c r="Z221" i="1"/>
  <c r="Y221" i="1"/>
  <c r="X221" i="1"/>
  <c r="W221" i="1"/>
  <c r="V221" i="1"/>
  <c r="U221" i="1"/>
  <c r="T221" i="1"/>
  <c r="AJ221" i="1" s="1"/>
  <c r="AK221" i="1" s="1"/>
  <c r="S221" i="1"/>
  <c r="O221" i="1"/>
  <c r="AO220" i="1"/>
  <c r="AN220" i="1"/>
  <c r="AM220" i="1"/>
  <c r="AI220" i="1"/>
  <c r="AH220" i="1"/>
  <c r="AG220" i="1"/>
  <c r="AF220" i="1"/>
  <c r="AE220" i="1"/>
  <c r="AD220" i="1"/>
  <c r="AC220" i="1"/>
  <c r="AB220" i="1"/>
  <c r="AA220" i="1"/>
  <c r="Z220" i="1"/>
  <c r="Y220" i="1"/>
  <c r="X220" i="1"/>
  <c r="W220" i="1"/>
  <c r="V220" i="1"/>
  <c r="U220" i="1"/>
  <c r="T220" i="1"/>
  <c r="AJ220" i="1" s="1"/>
  <c r="AK220" i="1" s="1"/>
  <c r="S220" i="1"/>
  <c r="O220" i="1"/>
  <c r="AO219" i="1"/>
  <c r="AN219" i="1"/>
  <c r="AM219" i="1"/>
  <c r="AI219" i="1"/>
  <c r="AH219" i="1"/>
  <c r="AG219" i="1"/>
  <c r="AF219" i="1"/>
  <c r="AE219" i="1"/>
  <c r="AD219" i="1"/>
  <c r="AC219" i="1"/>
  <c r="AB219" i="1"/>
  <c r="AA219" i="1"/>
  <c r="Z219" i="1"/>
  <c r="Y219" i="1"/>
  <c r="X219" i="1"/>
  <c r="W219" i="1"/>
  <c r="V219" i="1"/>
  <c r="U219" i="1"/>
  <c r="T219" i="1"/>
  <c r="AJ219" i="1" s="1"/>
  <c r="AK219" i="1" s="1"/>
  <c r="S219" i="1"/>
  <c r="O219" i="1"/>
  <c r="AO218" i="1"/>
  <c r="AN218" i="1"/>
  <c r="AM218" i="1"/>
  <c r="AI218" i="1"/>
  <c r="AH218" i="1"/>
  <c r="AG218" i="1"/>
  <c r="AF218" i="1"/>
  <c r="AE218" i="1"/>
  <c r="AD218" i="1"/>
  <c r="AC218" i="1"/>
  <c r="AB218" i="1"/>
  <c r="AA218" i="1"/>
  <c r="Z218" i="1"/>
  <c r="Y218" i="1"/>
  <c r="X218" i="1"/>
  <c r="W218" i="1"/>
  <c r="V218" i="1"/>
  <c r="U218" i="1"/>
  <c r="T218" i="1"/>
  <c r="AJ218" i="1" s="1"/>
  <c r="AK218" i="1" s="1"/>
  <c r="S218" i="1"/>
  <c r="O218" i="1"/>
  <c r="AO217" i="1"/>
  <c r="AN217" i="1"/>
  <c r="AM217" i="1"/>
  <c r="AI217" i="1"/>
  <c r="AH217" i="1"/>
  <c r="AG217" i="1"/>
  <c r="AF217" i="1"/>
  <c r="AE217" i="1"/>
  <c r="AD217" i="1"/>
  <c r="AC217" i="1"/>
  <c r="AB217" i="1"/>
  <c r="AA217" i="1"/>
  <c r="Z217" i="1"/>
  <c r="Y217" i="1"/>
  <c r="X217" i="1"/>
  <c r="W217" i="1"/>
  <c r="V217" i="1"/>
  <c r="U217" i="1"/>
  <c r="T217" i="1"/>
  <c r="AJ217" i="1" s="1"/>
  <c r="AK217" i="1" s="1"/>
  <c r="S217" i="1"/>
  <c r="O217" i="1"/>
  <c r="AO216" i="1"/>
  <c r="AN216" i="1"/>
  <c r="AM216" i="1"/>
  <c r="AI216" i="1"/>
  <c r="AH216" i="1"/>
  <c r="AG216" i="1"/>
  <c r="AF216" i="1"/>
  <c r="AE216" i="1"/>
  <c r="AD216" i="1"/>
  <c r="AC216" i="1"/>
  <c r="AB216" i="1"/>
  <c r="AA216" i="1"/>
  <c r="Z216" i="1"/>
  <c r="Y216" i="1"/>
  <c r="X216" i="1"/>
  <c r="W216" i="1"/>
  <c r="V216" i="1"/>
  <c r="U216" i="1"/>
  <c r="T216" i="1"/>
  <c r="AJ216" i="1" s="1"/>
  <c r="AK216" i="1" s="1"/>
  <c r="S216" i="1"/>
  <c r="O216" i="1"/>
  <c r="AO215" i="1"/>
  <c r="AN215" i="1"/>
  <c r="AM215" i="1"/>
  <c r="AI215" i="1"/>
  <c r="AH215" i="1"/>
  <c r="AG215" i="1"/>
  <c r="AF215" i="1"/>
  <c r="AE215" i="1"/>
  <c r="AD215" i="1"/>
  <c r="AC215" i="1"/>
  <c r="AB215" i="1"/>
  <c r="AA215" i="1"/>
  <c r="Z215" i="1"/>
  <c r="Y215" i="1"/>
  <c r="X215" i="1"/>
  <c r="W215" i="1"/>
  <c r="V215" i="1"/>
  <c r="U215" i="1"/>
  <c r="T215" i="1"/>
  <c r="AJ215" i="1" s="1"/>
  <c r="AK215" i="1" s="1"/>
  <c r="S215" i="1"/>
  <c r="O215" i="1"/>
  <c r="AO214" i="1"/>
  <c r="AN214" i="1"/>
  <c r="AM214" i="1"/>
  <c r="AI214" i="1"/>
  <c r="AH214" i="1"/>
  <c r="AG214" i="1"/>
  <c r="AF214" i="1"/>
  <c r="AE214" i="1"/>
  <c r="AD214" i="1"/>
  <c r="AC214" i="1"/>
  <c r="AB214" i="1"/>
  <c r="AA214" i="1"/>
  <c r="Z214" i="1"/>
  <c r="Y214" i="1"/>
  <c r="X214" i="1"/>
  <c r="W214" i="1"/>
  <c r="V214" i="1"/>
  <c r="U214" i="1"/>
  <c r="T214" i="1"/>
  <c r="AJ214" i="1" s="1"/>
  <c r="AK214" i="1" s="1"/>
  <c r="S214" i="1"/>
  <c r="O214" i="1"/>
  <c r="AO213" i="1"/>
  <c r="AN213" i="1"/>
  <c r="AM213" i="1"/>
  <c r="AI213" i="1"/>
  <c r="AH213" i="1"/>
  <c r="AG213" i="1"/>
  <c r="AF213" i="1"/>
  <c r="AE213" i="1"/>
  <c r="AD213" i="1"/>
  <c r="AC213" i="1"/>
  <c r="AB213" i="1"/>
  <c r="AA213" i="1"/>
  <c r="Z213" i="1"/>
  <c r="Y213" i="1"/>
  <c r="X213" i="1"/>
  <c r="W213" i="1"/>
  <c r="V213" i="1"/>
  <c r="U213" i="1"/>
  <c r="T213" i="1"/>
  <c r="AJ213" i="1" s="1"/>
  <c r="AK213" i="1" s="1"/>
  <c r="S213" i="1"/>
  <c r="O213" i="1"/>
  <c r="AO212" i="1"/>
  <c r="AN212" i="1"/>
  <c r="AM212" i="1"/>
  <c r="AI212" i="1"/>
  <c r="AH212" i="1"/>
  <c r="AG212" i="1"/>
  <c r="AF212" i="1"/>
  <c r="AE212" i="1"/>
  <c r="AD212" i="1"/>
  <c r="AC212" i="1"/>
  <c r="AB212" i="1"/>
  <c r="AA212" i="1"/>
  <c r="Z212" i="1"/>
  <c r="Y212" i="1"/>
  <c r="X212" i="1"/>
  <c r="W212" i="1"/>
  <c r="V212" i="1"/>
  <c r="U212" i="1"/>
  <c r="T212" i="1"/>
  <c r="AJ212" i="1" s="1"/>
  <c r="AK212" i="1" s="1"/>
  <c r="S212" i="1"/>
  <c r="O212" i="1"/>
  <c r="AO211" i="1"/>
  <c r="AN211" i="1"/>
  <c r="AM211" i="1"/>
  <c r="AI211" i="1"/>
  <c r="AH211" i="1"/>
  <c r="AG211" i="1"/>
  <c r="AF211" i="1"/>
  <c r="AE211" i="1"/>
  <c r="AD211" i="1"/>
  <c r="AC211" i="1"/>
  <c r="AB211" i="1"/>
  <c r="AA211" i="1"/>
  <c r="Z211" i="1"/>
  <c r="Y211" i="1"/>
  <c r="X211" i="1"/>
  <c r="W211" i="1"/>
  <c r="V211" i="1"/>
  <c r="U211" i="1"/>
  <c r="T211" i="1"/>
  <c r="AJ211" i="1" s="1"/>
  <c r="AK211" i="1" s="1"/>
  <c r="S211" i="1"/>
  <c r="O211" i="1"/>
  <c r="AO210" i="1"/>
  <c r="AN210" i="1"/>
  <c r="AM210" i="1"/>
  <c r="AI210" i="1"/>
  <c r="AH210" i="1"/>
  <c r="AG210" i="1"/>
  <c r="AF210" i="1"/>
  <c r="AE210" i="1"/>
  <c r="AD210" i="1"/>
  <c r="AC210" i="1"/>
  <c r="AB210" i="1"/>
  <c r="AA210" i="1"/>
  <c r="Z210" i="1"/>
  <c r="Y210" i="1"/>
  <c r="X210" i="1"/>
  <c r="W210" i="1"/>
  <c r="V210" i="1"/>
  <c r="U210" i="1"/>
  <c r="T210" i="1"/>
  <c r="AJ210" i="1" s="1"/>
  <c r="AK210" i="1" s="1"/>
  <c r="S210" i="1"/>
  <c r="O210" i="1"/>
  <c r="AO209" i="1"/>
  <c r="AN209" i="1"/>
  <c r="AM209" i="1"/>
  <c r="AI209" i="1"/>
  <c r="AH209" i="1"/>
  <c r="AG209" i="1"/>
  <c r="AF209" i="1"/>
  <c r="AE209" i="1"/>
  <c r="AD209" i="1"/>
  <c r="AC209" i="1"/>
  <c r="AB209" i="1"/>
  <c r="AA209" i="1"/>
  <c r="Z209" i="1"/>
  <c r="Y209" i="1"/>
  <c r="X209" i="1"/>
  <c r="W209" i="1"/>
  <c r="V209" i="1"/>
  <c r="U209" i="1"/>
  <c r="T209" i="1"/>
  <c r="AJ209" i="1" s="1"/>
  <c r="AK209" i="1" s="1"/>
  <c r="S209" i="1"/>
  <c r="O209" i="1"/>
  <c r="AO208" i="1"/>
  <c r="AN208" i="1"/>
  <c r="AM208" i="1"/>
  <c r="AI208" i="1"/>
  <c r="AH208" i="1"/>
  <c r="AG208" i="1"/>
  <c r="AF208" i="1"/>
  <c r="AE208" i="1"/>
  <c r="AD208" i="1"/>
  <c r="AC208" i="1"/>
  <c r="AB208" i="1"/>
  <c r="AA208" i="1"/>
  <c r="Z208" i="1"/>
  <c r="Y208" i="1"/>
  <c r="X208" i="1"/>
  <c r="W208" i="1"/>
  <c r="V208" i="1"/>
  <c r="U208" i="1"/>
  <c r="T208" i="1"/>
  <c r="AJ208" i="1" s="1"/>
  <c r="AK208" i="1" s="1"/>
  <c r="S208" i="1"/>
  <c r="O208" i="1"/>
  <c r="AO207" i="1"/>
  <c r="AN207" i="1"/>
  <c r="AM207" i="1"/>
  <c r="AI207" i="1"/>
  <c r="AH207" i="1"/>
  <c r="AG207" i="1"/>
  <c r="AF207" i="1"/>
  <c r="AE207" i="1"/>
  <c r="AD207" i="1"/>
  <c r="AC207" i="1"/>
  <c r="AB207" i="1"/>
  <c r="AA207" i="1"/>
  <c r="Z207" i="1"/>
  <c r="Y207" i="1"/>
  <c r="X207" i="1"/>
  <c r="W207" i="1"/>
  <c r="V207" i="1"/>
  <c r="U207" i="1"/>
  <c r="T207" i="1"/>
  <c r="AJ207" i="1" s="1"/>
  <c r="AK207" i="1" s="1"/>
  <c r="S207" i="1"/>
  <c r="O207" i="1"/>
  <c r="AO206" i="1"/>
  <c r="AN206" i="1"/>
  <c r="AM206" i="1"/>
  <c r="AI206" i="1"/>
  <c r="AH206" i="1"/>
  <c r="AG206" i="1"/>
  <c r="AF206" i="1"/>
  <c r="AE206" i="1"/>
  <c r="AD206" i="1"/>
  <c r="AC206" i="1"/>
  <c r="AB206" i="1"/>
  <c r="AA206" i="1"/>
  <c r="Z206" i="1"/>
  <c r="Y206" i="1"/>
  <c r="X206" i="1"/>
  <c r="W206" i="1"/>
  <c r="V206" i="1"/>
  <c r="U206" i="1"/>
  <c r="T206" i="1"/>
  <c r="AJ206" i="1" s="1"/>
  <c r="AK206" i="1" s="1"/>
  <c r="S206" i="1"/>
  <c r="O206" i="1"/>
  <c r="AO205" i="1"/>
  <c r="AN205" i="1"/>
  <c r="AM205" i="1"/>
  <c r="AI205" i="1"/>
  <c r="AH205" i="1"/>
  <c r="AG205" i="1"/>
  <c r="AF205" i="1"/>
  <c r="AE205" i="1"/>
  <c r="AD205" i="1"/>
  <c r="AC205" i="1"/>
  <c r="AB205" i="1"/>
  <c r="AA205" i="1"/>
  <c r="Z205" i="1"/>
  <c r="Y205" i="1"/>
  <c r="X205" i="1"/>
  <c r="W205" i="1"/>
  <c r="V205" i="1"/>
  <c r="U205" i="1"/>
  <c r="T205" i="1"/>
  <c r="AJ205" i="1" s="1"/>
  <c r="AK205" i="1" s="1"/>
  <c r="S205" i="1"/>
  <c r="O205" i="1"/>
  <c r="AO204" i="1"/>
  <c r="AN204" i="1"/>
  <c r="AM204" i="1"/>
  <c r="AI204" i="1"/>
  <c r="AH204" i="1"/>
  <c r="AG204" i="1"/>
  <c r="AF204" i="1"/>
  <c r="AE204" i="1"/>
  <c r="AD204" i="1"/>
  <c r="AC204" i="1"/>
  <c r="AB204" i="1"/>
  <c r="AA204" i="1"/>
  <c r="Z204" i="1"/>
  <c r="Y204" i="1"/>
  <c r="X204" i="1"/>
  <c r="W204" i="1"/>
  <c r="V204" i="1"/>
  <c r="U204" i="1"/>
  <c r="T204" i="1"/>
  <c r="AJ204" i="1" s="1"/>
  <c r="AK204" i="1" s="1"/>
  <c r="S204" i="1"/>
  <c r="O204" i="1"/>
  <c r="AO203" i="1"/>
  <c r="AN203" i="1"/>
  <c r="AM203" i="1"/>
  <c r="AI203" i="1"/>
  <c r="AH203" i="1"/>
  <c r="AG203" i="1"/>
  <c r="AF203" i="1"/>
  <c r="AE203" i="1"/>
  <c r="AD203" i="1"/>
  <c r="AC203" i="1"/>
  <c r="AB203" i="1"/>
  <c r="AA203" i="1"/>
  <c r="Z203" i="1"/>
  <c r="Y203" i="1"/>
  <c r="X203" i="1"/>
  <c r="W203" i="1"/>
  <c r="V203" i="1"/>
  <c r="U203" i="1"/>
  <c r="T203" i="1"/>
  <c r="AJ203" i="1" s="1"/>
  <c r="AK203" i="1" s="1"/>
  <c r="S203" i="1"/>
  <c r="O203" i="1"/>
  <c r="AO202" i="1"/>
  <c r="AN202" i="1"/>
  <c r="AM202" i="1"/>
  <c r="AI202" i="1"/>
  <c r="AH202" i="1"/>
  <c r="AG202" i="1"/>
  <c r="AF202" i="1"/>
  <c r="AE202" i="1"/>
  <c r="AD202" i="1"/>
  <c r="AC202" i="1"/>
  <c r="AB202" i="1"/>
  <c r="AA202" i="1"/>
  <c r="Z202" i="1"/>
  <c r="Y202" i="1"/>
  <c r="X202" i="1"/>
  <c r="W202" i="1"/>
  <c r="V202" i="1"/>
  <c r="U202" i="1"/>
  <c r="T202" i="1"/>
  <c r="AJ202" i="1" s="1"/>
  <c r="AK202" i="1" s="1"/>
  <c r="S202" i="1"/>
  <c r="O202" i="1"/>
  <c r="AO201" i="1"/>
  <c r="AN201" i="1"/>
  <c r="AM201" i="1"/>
  <c r="AI201" i="1"/>
  <c r="AH201" i="1"/>
  <c r="AG201" i="1"/>
  <c r="AF201" i="1"/>
  <c r="AE201" i="1"/>
  <c r="AD201" i="1"/>
  <c r="AC201" i="1"/>
  <c r="AB201" i="1"/>
  <c r="AA201" i="1"/>
  <c r="Z201" i="1"/>
  <c r="Y201" i="1"/>
  <c r="X201" i="1"/>
  <c r="W201" i="1"/>
  <c r="V201" i="1"/>
  <c r="U201" i="1"/>
  <c r="T201" i="1"/>
  <c r="AJ201" i="1" s="1"/>
  <c r="AK201" i="1" s="1"/>
  <c r="S201" i="1"/>
  <c r="O201" i="1"/>
  <c r="AO200" i="1"/>
  <c r="AN200" i="1"/>
  <c r="AM200" i="1"/>
  <c r="AI200" i="1"/>
  <c r="AH200" i="1"/>
  <c r="AG200" i="1"/>
  <c r="AF200" i="1"/>
  <c r="AE200" i="1"/>
  <c r="AD200" i="1"/>
  <c r="AC200" i="1"/>
  <c r="AB200" i="1"/>
  <c r="AA200" i="1"/>
  <c r="Z200" i="1"/>
  <c r="Y200" i="1"/>
  <c r="X200" i="1"/>
  <c r="W200" i="1"/>
  <c r="V200" i="1"/>
  <c r="U200" i="1"/>
  <c r="T200" i="1"/>
  <c r="AJ200" i="1" s="1"/>
  <c r="AK200" i="1" s="1"/>
  <c r="S200" i="1"/>
  <c r="O200" i="1"/>
  <c r="AO199" i="1"/>
  <c r="AN199" i="1"/>
  <c r="AM199" i="1"/>
  <c r="AI199" i="1"/>
  <c r="AH199" i="1"/>
  <c r="AG199" i="1"/>
  <c r="AF199" i="1"/>
  <c r="AE199" i="1"/>
  <c r="AD199" i="1"/>
  <c r="AC199" i="1"/>
  <c r="AB199" i="1"/>
  <c r="AA199" i="1"/>
  <c r="Z199" i="1"/>
  <c r="Y199" i="1"/>
  <c r="X199" i="1"/>
  <c r="W199" i="1"/>
  <c r="V199" i="1"/>
  <c r="U199" i="1"/>
  <c r="T199" i="1"/>
  <c r="AJ199" i="1" s="1"/>
  <c r="AK199" i="1" s="1"/>
  <c r="S199" i="1"/>
  <c r="O199" i="1"/>
  <c r="AO198" i="1"/>
  <c r="AN198" i="1"/>
  <c r="AM198" i="1"/>
  <c r="AI198" i="1"/>
  <c r="AH198" i="1"/>
  <c r="AG198" i="1"/>
  <c r="AF198" i="1"/>
  <c r="AE198" i="1"/>
  <c r="AD198" i="1"/>
  <c r="AC198" i="1"/>
  <c r="AB198" i="1"/>
  <c r="AA198" i="1"/>
  <c r="Z198" i="1"/>
  <c r="Y198" i="1"/>
  <c r="X198" i="1"/>
  <c r="W198" i="1"/>
  <c r="V198" i="1"/>
  <c r="U198" i="1"/>
  <c r="T198" i="1"/>
  <c r="AJ198" i="1" s="1"/>
  <c r="AK198" i="1" s="1"/>
  <c r="S198" i="1"/>
  <c r="O198" i="1"/>
  <c r="AO197" i="1"/>
  <c r="AN197" i="1"/>
  <c r="AM197" i="1"/>
  <c r="AI197" i="1"/>
  <c r="AH197" i="1"/>
  <c r="AG197" i="1"/>
  <c r="AF197" i="1"/>
  <c r="AE197" i="1"/>
  <c r="AD197" i="1"/>
  <c r="AC197" i="1"/>
  <c r="AB197" i="1"/>
  <c r="AA197" i="1"/>
  <c r="Z197" i="1"/>
  <c r="Y197" i="1"/>
  <c r="X197" i="1"/>
  <c r="W197" i="1"/>
  <c r="V197" i="1"/>
  <c r="U197" i="1"/>
  <c r="T197" i="1"/>
  <c r="AJ197" i="1" s="1"/>
  <c r="AK197" i="1" s="1"/>
  <c r="S197" i="1"/>
  <c r="O197" i="1"/>
  <c r="AO196" i="1"/>
  <c r="AN196" i="1"/>
  <c r="AM196" i="1"/>
  <c r="AI196" i="1"/>
  <c r="AH196" i="1"/>
  <c r="AG196" i="1"/>
  <c r="AF196" i="1"/>
  <c r="AE196" i="1"/>
  <c r="AD196" i="1"/>
  <c r="AC196" i="1"/>
  <c r="AB196" i="1"/>
  <c r="AA196" i="1"/>
  <c r="Z196" i="1"/>
  <c r="Y196" i="1"/>
  <c r="X196" i="1"/>
  <c r="W196" i="1"/>
  <c r="V196" i="1"/>
  <c r="U196" i="1"/>
  <c r="T196" i="1"/>
  <c r="AJ196" i="1" s="1"/>
  <c r="AK196" i="1" s="1"/>
  <c r="S196" i="1"/>
  <c r="O196" i="1"/>
  <c r="AO195" i="1"/>
  <c r="AN195" i="1"/>
  <c r="AM195" i="1"/>
  <c r="AI195" i="1"/>
  <c r="AH195" i="1"/>
  <c r="AG195" i="1"/>
  <c r="AF195" i="1"/>
  <c r="AE195" i="1"/>
  <c r="AD195" i="1"/>
  <c r="AC195" i="1"/>
  <c r="AB195" i="1"/>
  <c r="AA195" i="1"/>
  <c r="Z195" i="1"/>
  <c r="Y195" i="1"/>
  <c r="X195" i="1"/>
  <c r="W195" i="1"/>
  <c r="V195" i="1"/>
  <c r="U195" i="1"/>
  <c r="T195" i="1"/>
  <c r="AJ195" i="1" s="1"/>
  <c r="AK195" i="1" s="1"/>
  <c r="S195" i="1"/>
  <c r="O195" i="1"/>
  <c r="AO194" i="1"/>
  <c r="AN194" i="1"/>
  <c r="AM194" i="1"/>
  <c r="AI194" i="1"/>
  <c r="AH194" i="1"/>
  <c r="AG194" i="1"/>
  <c r="AF194" i="1"/>
  <c r="AE194" i="1"/>
  <c r="AD194" i="1"/>
  <c r="AC194" i="1"/>
  <c r="AB194" i="1"/>
  <c r="AA194" i="1"/>
  <c r="Z194" i="1"/>
  <c r="Y194" i="1"/>
  <c r="X194" i="1"/>
  <c r="W194" i="1"/>
  <c r="V194" i="1"/>
  <c r="U194" i="1"/>
  <c r="T194" i="1"/>
  <c r="AJ194" i="1" s="1"/>
  <c r="AK194" i="1" s="1"/>
  <c r="S194" i="1"/>
  <c r="O194" i="1"/>
  <c r="AO193" i="1"/>
  <c r="AN193" i="1"/>
  <c r="AM193" i="1"/>
  <c r="AI193" i="1"/>
  <c r="AH193" i="1"/>
  <c r="AG193" i="1"/>
  <c r="AF193" i="1"/>
  <c r="AE193" i="1"/>
  <c r="AD193" i="1"/>
  <c r="AC193" i="1"/>
  <c r="AB193" i="1"/>
  <c r="AA193" i="1"/>
  <c r="Z193" i="1"/>
  <c r="Y193" i="1"/>
  <c r="X193" i="1"/>
  <c r="W193" i="1"/>
  <c r="V193" i="1"/>
  <c r="U193" i="1"/>
  <c r="T193" i="1"/>
  <c r="AJ193" i="1" s="1"/>
  <c r="AK193" i="1" s="1"/>
  <c r="S193" i="1"/>
  <c r="O193" i="1"/>
  <c r="AO192" i="1"/>
  <c r="AN192" i="1"/>
  <c r="AM192" i="1"/>
  <c r="AI192" i="1"/>
  <c r="AH192" i="1"/>
  <c r="AG192" i="1"/>
  <c r="AF192" i="1"/>
  <c r="AE192" i="1"/>
  <c r="AD192" i="1"/>
  <c r="AC192" i="1"/>
  <c r="AB192" i="1"/>
  <c r="AA192" i="1"/>
  <c r="Z192" i="1"/>
  <c r="Y192" i="1"/>
  <c r="X192" i="1"/>
  <c r="W192" i="1"/>
  <c r="V192" i="1"/>
  <c r="U192" i="1"/>
  <c r="T192" i="1"/>
  <c r="AJ192" i="1" s="1"/>
  <c r="AK192" i="1" s="1"/>
  <c r="S192" i="1"/>
  <c r="O192" i="1"/>
  <c r="AO191" i="1"/>
  <c r="AN191" i="1"/>
  <c r="AM191" i="1"/>
  <c r="AI191" i="1"/>
  <c r="AH191" i="1"/>
  <c r="AG191" i="1"/>
  <c r="AF191" i="1"/>
  <c r="AE191" i="1"/>
  <c r="AD191" i="1"/>
  <c r="AC191" i="1"/>
  <c r="AB191" i="1"/>
  <c r="AA191" i="1"/>
  <c r="Z191" i="1"/>
  <c r="Y191" i="1"/>
  <c r="X191" i="1"/>
  <c r="W191" i="1"/>
  <c r="V191" i="1"/>
  <c r="U191" i="1"/>
  <c r="T191" i="1"/>
  <c r="AJ191" i="1" s="1"/>
  <c r="AK191" i="1" s="1"/>
  <c r="S191" i="1"/>
  <c r="O191" i="1"/>
  <c r="AO190" i="1"/>
  <c r="AN190" i="1"/>
  <c r="AM190" i="1"/>
  <c r="AI190" i="1"/>
  <c r="AH190" i="1"/>
  <c r="AG190" i="1"/>
  <c r="AF190" i="1"/>
  <c r="AE190" i="1"/>
  <c r="AD190" i="1"/>
  <c r="AC190" i="1"/>
  <c r="AB190" i="1"/>
  <c r="AA190" i="1"/>
  <c r="Z190" i="1"/>
  <c r="Y190" i="1"/>
  <c r="X190" i="1"/>
  <c r="W190" i="1"/>
  <c r="V190" i="1"/>
  <c r="U190" i="1"/>
  <c r="T190" i="1"/>
  <c r="AJ190" i="1" s="1"/>
  <c r="AK190" i="1" s="1"/>
  <c r="S190" i="1"/>
  <c r="O190" i="1"/>
  <c r="AO189" i="1"/>
  <c r="AN189" i="1"/>
  <c r="AM189" i="1"/>
  <c r="AI189" i="1"/>
  <c r="AH189" i="1"/>
  <c r="AG189" i="1"/>
  <c r="AF189" i="1"/>
  <c r="AE189" i="1"/>
  <c r="AD189" i="1"/>
  <c r="AC189" i="1"/>
  <c r="AB189" i="1"/>
  <c r="AA189" i="1"/>
  <c r="Z189" i="1"/>
  <c r="Y189" i="1"/>
  <c r="X189" i="1"/>
  <c r="W189" i="1"/>
  <c r="V189" i="1"/>
  <c r="U189" i="1"/>
  <c r="T189" i="1"/>
  <c r="AJ189" i="1" s="1"/>
  <c r="AK189" i="1" s="1"/>
  <c r="S189" i="1"/>
  <c r="O189" i="1"/>
  <c r="AO188" i="1"/>
  <c r="AN188" i="1"/>
  <c r="AM188" i="1"/>
  <c r="AI188" i="1"/>
  <c r="AH188" i="1"/>
  <c r="AG188" i="1"/>
  <c r="AF188" i="1"/>
  <c r="AE188" i="1"/>
  <c r="AD188" i="1"/>
  <c r="AC188" i="1"/>
  <c r="AB188" i="1"/>
  <c r="AA188" i="1"/>
  <c r="Z188" i="1"/>
  <c r="Y188" i="1"/>
  <c r="X188" i="1"/>
  <c r="W188" i="1"/>
  <c r="V188" i="1"/>
  <c r="U188" i="1"/>
  <c r="T188" i="1"/>
  <c r="AJ188" i="1" s="1"/>
  <c r="AK188" i="1" s="1"/>
  <c r="S188" i="1"/>
  <c r="O188" i="1"/>
  <c r="AO187" i="1"/>
  <c r="AN187" i="1"/>
  <c r="AM187" i="1"/>
  <c r="AI187" i="1"/>
  <c r="AH187" i="1"/>
  <c r="AG187" i="1"/>
  <c r="AF187" i="1"/>
  <c r="AE187" i="1"/>
  <c r="AD187" i="1"/>
  <c r="AC187" i="1"/>
  <c r="AB187" i="1"/>
  <c r="AA187" i="1"/>
  <c r="Z187" i="1"/>
  <c r="Y187" i="1"/>
  <c r="X187" i="1"/>
  <c r="W187" i="1"/>
  <c r="V187" i="1"/>
  <c r="U187" i="1"/>
  <c r="T187" i="1"/>
  <c r="AJ187" i="1" s="1"/>
  <c r="AK187" i="1" s="1"/>
  <c r="S187" i="1"/>
  <c r="O187" i="1"/>
  <c r="AO186" i="1"/>
  <c r="AN186" i="1"/>
  <c r="AM186" i="1"/>
  <c r="AI186" i="1"/>
  <c r="AH186" i="1"/>
  <c r="AG186" i="1"/>
  <c r="AF186" i="1"/>
  <c r="AE186" i="1"/>
  <c r="AD186" i="1"/>
  <c r="AC186" i="1"/>
  <c r="AB186" i="1"/>
  <c r="AA186" i="1"/>
  <c r="Z186" i="1"/>
  <c r="Y186" i="1"/>
  <c r="X186" i="1"/>
  <c r="W186" i="1"/>
  <c r="V186" i="1"/>
  <c r="U186" i="1"/>
  <c r="T186" i="1"/>
  <c r="AJ186" i="1" s="1"/>
  <c r="AK186" i="1" s="1"/>
  <c r="S186" i="1"/>
  <c r="O186" i="1"/>
  <c r="AO185" i="1"/>
  <c r="AN185" i="1"/>
  <c r="AM185" i="1"/>
  <c r="AI185" i="1"/>
  <c r="AH185" i="1"/>
  <c r="AG185" i="1"/>
  <c r="AF185" i="1"/>
  <c r="AE185" i="1"/>
  <c r="AD185" i="1"/>
  <c r="AC185" i="1"/>
  <c r="AB185" i="1"/>
  <c r="AA185" i="1"/>
  <c r="Z185" i="1"/>
  <c r="Y185" i="1"/>
  <c r="X185" i="1"/>
  <c r="W185" i="1"/>
  <c r="V185" i="1"/>
  <c r="U185" i="1"/>
  <c r="T185" i="1"/>
  <c r="AJ185" i="1" s="1"/>
  <c r="AK185" i="1" s="1"/>
  <c r="S185" i="1"/>
  <c r="O185" i="1"/>
  <c r="AO184" i="1"/>
  <c r="AN184" i="1"/>
  <c r="AM184" i="1"/>
  <c r="AI184" i="1"/>
  <c r="AH184" i="1"/>
  <c r="AG184" i="1"/>
  <c r="AF184" i="1"/>
  <c r="AE184" i="1"/>
  <c r="AD184" i="1"/>
  <c r="AC184" i="1"/>
  <c r="AB184" i="1"/>
  <c r="AA184" i="1"/>
  <c r="Z184" i="1"/>
  <c r="Y184" i="1"/>
  <c r="X184" i="1"/>
  <c r="W184" i="1"/>
  <c r="V184" i="1"/>
  <c r="U184" i="1"/>
  <c r="T184" i="1"/>
  <c r="AJ184" i="1" s="1"/>
  <c r="AK184" i="1" s="1"/>
  <c r="S184" i="1"/>
  <c r="O184" i="1"/>
  <c r="AO183" i="1"/>
  <c r="AN183" i="1"/>
  <c r="AM183" i="1"/>
  <c r="AI183" i="1"/>
  <c r="AH183" i="1"/>
  <c r="AG183" i="1"/>
  <c r="AF183" i="1"/>
  <c r="AE183" i="1"/>
  <c r="AD183" i="1"/>
  <c r="AC183" i="1"/>
  <c r="AB183" i="1"/>
  <c r="AA183" i="1"/>
  <c r="Z183" i="1"/>
  <c r="Y183" i="1"/>
  <c r="X183" i="1"/>
  <c r="W183" i="1"/>
  <c r="V183" i="1"/>
  <c r="U183" i="1"/>
  <c r="T183" i="1"/>
  <c r="AJ183" i="1" s="1"/>
  <c r="AK183" i="1" s="1"/>
  <c r="S183" i="1"/>
  <c r="O183" i="1"/>
  <c r="AO182" i="1"/>
  <c r="AN182" i="1"/>
  <c r="AM182" i="1"/>
  <c r="AI182" i="1"/>
  <c r="AH182" i="1"/>
  <c r="AG182" i="1"/>
  <c r="AF182" i="1"/>
  <c r="AE182" i="1"/>
  <c r="AD182" i="1"/>
  <c r="AC182" i="1"/>
  <c r="AB182" i="1"/>
  <c r="AA182" i="1"/>
  <c r="Z182" i="1"/>
  <c r="Y182" i="1"/>
  <c r="X182" i="1"/>
  <c r="W182" i="1"/>
  <c r="V182" i="1"/>
  <c r="U182" i="1"/>
  <c r="T182" i="1"/>
  <c r="AJ182" i="1" s="1"/>
  <c r="AK182" i="1" s="1"/>
  <c r="S182" i="1"/>
  <c r="O182" i="1"/>
  <c r="AO181" i="1"/>
  <c r="AN181" i="1"/>
  <c r="AM181" i="1"/>
  <c r="AI181" i="1"/>
  <c r="AH181" i="1"/>
  <c r="AG181" i="1"/>
  <c r="AF181" i="1"/>
  <c r="AE181" i="1"/>
  <c r="AD181" i="1"/>
  <c r="AC181" i="1"/>
  <c r="AB181" i="1"/>
  <c r="AA181" i="1"/>
  <c r="Z181" i="1"/>
  <c r="Y181" i="1"/>
  <c r="X181" i="1"/>
  <c r="W181" i="1"/>
  <c r="V181" i="1"/>
  <c r="U181" i="1"/>
  <c r="T181" i="1"/>
  <c r="AJ181" i="1" s="1"/>
  <c r="AK181" i="1" s="1"/>
  <c r="S181" i="1"/>
  <c r="O181" i="1"/>
  <c r="AO180" i="1"/>
  <c r="AN180" i="1"/>
  <c r="AM180" i="1"/>
  <c r="AI180" i="1"/>
  <c r="AH180" i="1"/>
  <c r="AG180" i="1"/>
  <c r="AF180" i="1"/>
  <c r="AE180" i="1"/>
  <c r="AD180" i="1"/>
  <c r="AC180" i="1"/>
  <c r="AB180" i="1"/>
  <c r="AA180" i="1"/>
  <c r="Z180" i="1"/>
  <c r="Y180" i="1"/>
  <c r="X180" i="1"/>
  <c r="W180" i="1"/>
  <c r="V180" i="1"/>
  <c r="U180" i="1"/>
  <c r="T180" i="1"/>
  <c r="AJ180" i="1" s="1"/>
  <c r="AK180" i="1" s="1"/>
  <c r="S180" i="1"/>
  <c r="O180" i="1"/>
  <c r="AO179" i="1"/>
  <c r="AN179" i="1"/>
  <c r="AM179" i="1"/>
  <c r="AI179" i="1"/>
  <c r="AH179" i="1"/>
  <c r="AG179" i="1"/>
  <c r="AF179" i="1"/>
  <c r="AE179" i="1"/>
  <c r="AD179" i="1"/>
  <c r="AC179" i="1"/>
  <c r="AB179" i="1"/>
  <c r="AA179" i="1"/>
  <c r="Z179" i="1"/>
  <c r="Y179" i="1"/>
  <c r="X179" i="1"/>
  <c r="W179" i="1"/>
  <c r="V179" i="1"/>
  <c r="U179" i="1"/>
  <c r="T179" i="1"/>
  <c r="AJ179" i="1" s="1"/>
  <c r="AK179" i="1" s="1"/>
  <c r="S179" i="1"/>
  <c r="O179" i="1"/>
  <c r="AO178" i="1"/>
  <c r="AN178" i="1"/>
  <c r="AM178" i="1"/>
  <c r="AI178" i="1"/>
  <c r="AH178" i="1"/>
  <c r="AG178" i="1"/>
  <c r="AF178" i="1"/>
  <c r="AE178" i="1"/>
  <c r="AD178" i="1"/>
  <c r="AC178" i="1"/>
  <c r="AB178" i="1"/>
  <c r="AA178" i="1"/>
  <c r="Z178" i="1"/>
  <c r="Y178" i="1"/>
  <c r="X178" i="1"/>
  <c r="W178" i="1"/>
  <c r="V178" i="1"/>
  <c r="U178" i="1"/>
  <c r="T178" i="1"/>
  <c r="AJ178" i="1" s="1"/>
  <c r="AK178" i="1" s="1"/>
  <c r="S178" i="1"/>
  <c r="O178" i="1"/>
  <c r="AO177" i="1"/>
  <c r="AN177" i="1"/>
  <c r="AM177" i="1"/>
  <c r="AI177" i="1"/>
  <c r="AH177" i="1"/>
  <c r="AG177" i="1"/>
  <c r="AF177" i="1"/>
  <c r="AE177" i="1"/>
  <c r="AD177" i="1"/>
  <c r="AC177" i="1"/>
  <c r="AB177" i="1"/>
  <c r="AA177" i="1"/>
  <c r="Z177" i="1"/>
  <c r="Y177" i="1"/>
  <c r="X177" i="1"/>
  <c r="W177" i="1"/>
  <c r="V177" i="1"/>
  <c r="U177" i="1"/>
  <c r="T177" i="1"/>
  <c r="AJ177" i="1" s="1"/>
  <c r="AK177" i="1" s="1"/>
  <c r="S177" i="1"/>
  <c r="O177" i="1"/>
  <c r="AO176" i="1"/>
  <c r="AN176" i="1"/>
  <c r="AM176" i="1"/>
  <c r="AI176" i="1"/>
  <c r="AH176" i="1"/>
  <c r="AG176" i="1"/>
  <c r="AF176" i="1"/>
  <c r="AE176" i="1"/>
  <c r="AD176" i="1"/>
  <c r="AC176" i="1"/>
  <c r="AB176" i="1"/>
  <c r="AA176" i="1"/>
  <c r="Z176" i="1"/>
  <c r="Y176" i="1"/>
  <c r="X176" i="1"/>
  <c r="W176" i="1"/>
  <c r="V176" i="1"/>
  <c r="U176" i="1"/>
  <c r="T176" i="1"/>
  <c r="AJ176" i="1" s="1"/>
  <c r="AK176" i="1" s="1"/>
  <c r="S176" i="1"/>
  <c r="O176" i="1"/>
  <c r="AO175" i="1"/>
  <c r="AN175" i="1"/>
  <c r="AM175" i="1"/>
  <c r="AI175" i="1"/>
  <c r="AH175" i="1"/>
  <c r="AG175" i="1"/>
  <c r="AF175" i="1"/>
  <c r="AE175" i="1"/>
  <c r="AD175" i="1"/>
  <c r="AC175" i="1"/>
  <c r="AB175" i="1"/>
  <c r="AA175" i="1"/>
  <c r="Z175" i="1"/>
  <c r="Y175" i="1"/>
  <c r="X175" i="1"/>
  <c r="W175" i="1"/>
  <c r="V175" i="1"/>
  <c r="U175" i="1"/>
  <c r="T175" i="1"/>
  <c r="AJ175" i="1" s="1"/>
  <c r="AK175" i="1" s="1"/>
  <c r="S175" i="1"/>
  <c r="O175" i="1"/>
  <c r="AO174" i="1"/>
  <c r="AN174" i="1"/>
  <c r="AM174" i="1"/>
  <c r="AI174" i="1"/>
  <c r="AH174" i="1"/>
  <c r="AG174" i="1"/>
  <c r="AF174" i="1"/>
  <c r="AE174" i="1"/>
  <c r="AD174" i="1"/>
  <c r="AC174" i="1"/>
  <c r="AB174" i="1"/>
  <c r="AA174" i="1"/>
  <c r="Z174" i="1"/>
  <c r="Y174" i="1"/>
  <c r="X174" i="1"/>
  <c r="W174" i="1"/>
  <c r="V174" i="1"/>
  <c r="U174" i="1"/>
  <c r="T174" i="1"/>
  <c r="AJ174" i="1" s="1"/>
  <c r="AK174" i="1" s="1"/>
  <c r="S174" i="1"/>
  <c r="O174" i="1"/>
  <c r="AO173" i="1"/>
  <c r="AN173" i="1"/>
  <c r="AM173" i="1"/>
  <c r="AI173" i="1"/>
  <c r="AH173" i="1"/>
  <c r="AG173" i="1"/>
  <c r="AF173" i="1"/>
  <c r="AE173" i="1"/>
  <c r="AD173" i="1"/>
  <c r="AC173" i="1"/>
  <c r="AB173" i="1"/>
  <c r="AA173" i="1"/>
  <c r="Z173" i="1"/>
  <c r="Y173" i="1"/>
  <c r="X173" i="1"/>
  <c r="W173" i="1"/>
  <c r="V173" i="1"/>
  <c r="U173" i="1"/>
  <c r="T173" i="1"/>
  <c r="AJ173" i="1" s="1"/>
  <c r="AK173" i="1" s="1"/>
  <c r="S173" i="1"/>
  <c r="O173" i="1"/>
  <c r="AO172" i="1"/>
  <c r="AN172" i="1"/>
  <c r="AM172" i="1"/>
  <c r="AI172" i="1"/>
  <c r="AH172" i="1"/>
  <c r="AG172" i="1"/>
  <c r="AF172" i="1"/>
  <c r="AE172" i="1"/>
  <c r="AD172" i="1"/>
  <c r="AC172" i="1"/>
  <c r="AB172" i="1"/>
  <c r="AA172" i="1"/>
  <c r="Z172" i="1"/>
  <c r="Y172" i="1"/>
  <c r="X172" i="1"/>
  <c r="W172" i="1"/>
  <c r="V172" i="1"/>
  <c r="U172" i="1"/>
  <c r="T172" i="1"/>
  <c r="AJ172" i="1" s="1"/>
  <c r="AK172" i="1" s="1"/>
  <c r="S172" i="1"/>
  <c r="O172" i="1"/>
  <c r="AO171" i="1"/>
  <c r="AN171" i="1"/>
  <c r="AM171" i="1"/>
  <c r="AI171" i="1"/>
  <c r="AH171" i="1"/>
  <c r="AG171" i="1"/>
  <c r="AF171" i="1"/>
  <c r="AE171" i="1"/>
  <c r="AD171" i="1"/>
  <c r="AC171" i="1"/>
  <c r="AB171" i="1"/>
  <c r="AA171" i="1"/>
  <c r="Z171" i="1"/>
  <c r="Y171" i="1"/>
  <c r="X171" i="1"/>
  <c r="W171" i="1"/>
  <c r="V171" i="1"/>
  <c r="U171" i="1"/>
  <c r="T171" i="1"/>
  <c r="AJ171" i="1" s="1"/>
  <c r="AK171" i="1" s="1"/>
  <c r="S171" i="1"/>
  <c r="O171" i="1"/>
  <c r="AO170" i="1"/>
  <c r="AN170" i="1"/>
  <c r="AM170" i="1"/>
  <c r="AI170" i="1"/>
  <c r="AH170" i="1"/>
  <c r="AG170" i="1"/>
  <c r="AF170" i="1"/>
  <c r="AE170" i="1"/>
  <c r="AD170" i="1"/>
  <c r="AC170" i="1"/>
  <c r="AB170" i="1"/>
  <c r="AA170" i="1"/>
  <c r="Z170" i="1"/>
  <c r="Y170" i="1"/>
  <c r="X170" i="1"/>
  <c r="W170" i="1"/>
  <c r="V170" i="1"/>
  <c r="U170" i="1"/>
  <c r="T170" i="1"/>
  <c r="AJ170" i="1" s="1"/>
  <c r="AK170" i="1" s="1"/>
  <c r="S170" i="1"/>
  <c r="O170" i="1"/>
  <c r="AO169" i="1"/>
  <c r="AN169" i="1"/>
  <c r="AM169" i="1"/>
  <c r="AI169" i="1"/>
  <c r="AH169" i="1"/>
  <c r="AG169" i="1"/>
  <c r="AF169" i="1"/>
  <c r="AE169" i="1"/>
  <c r="AD169" i="1"/>
  <c r="AC169" i="1"/>
  <c r="AB169" i="1"/>
  <c r="AA169" i="1"/>
  <c r="Z169" i="1"/>
  <c r="Y169" i="1"/>
  <c r="X169" i="1"/>
  <c r="W169" i="1"/>
  <c r="V169" i="1"/>
  <c r="U169" i="1"/>
  <c r="T169" i="1"/>
  <c r="AJ169" i="1" s="1"/>
  <c r="AK169" i="1" s="1"/>
  <c r="S169" i="1"/>
  <c r="O169" i="1"/>
  <c r="AO168" i="1"/>
  <c r="AN168" i="1"/>
  <c r="AM168" i="1"/>
  <c r="AI168" i="1"/>
  <c r="AH168" i="1"/>
  <c r="AG168" i="1"/>
  <c r="AF168" i="1"/>
  <c r="AE168" i="1"/>
  <c r="AD168" i="1"/>
  <c r="AC168" i="1"/>
  <c r="AB168" i="1"/>
  <c r="AA168" i="1"/>
  <c r="Z168" i="1"/>
  <c r="Y168" i="1"/>
  <c r="X168" i="1"/>
  <c r="W168" i="1"/>
  <c r="V168" i="1"/>
  <c r="U168" i="1"/>
  <c r="T168" i="1"/>
  <c r="AJ168" i="1" s="1"/>
  <c r="AK168" i="1" s="1"/>
  <c r="S168" i="1"/>
  <c r="O168" i="1"/>
  <c r="AO167" i="1"/>
  <c r="AN167" i="1"/>
  <c r="AM167" i="1"/>
  <c r="AI167" i="1"/>
  <c r="AH167" i="1"/>
  <c r="AG167" i="1"/>
  <c r="AF167" i="1"/>
  <c r="AE167" i="1"/>
  <c r="AD167" i="1"/>
  <c r="AC167" i="1"/>
  <c r="AB167" i="1"/>
  <c r="AA167" i="1"/>
  <c r="Z167" i="1"/>
  <c r="Y167" i="1"/>
  <c r="X167" i="1"/>
  <c r="W167" i="1"/>
  <c r="V167" i="1"/>
  <c r="U167" i="1"/>
  <c r="T167" i="1"/>
  <c r="AJ167" i="1" s="1"/>
  <c r="AK167" i="1" s="1"/>
  <c r="S167" i="1"/>
  <c r="O167" i="1"/>
  <c r="AO166" i="1"/>
  <c r="AN166" i="1"/>
  <c r="AM166" i="1"/>
  <c r="AI166" i="1"/>
  <c r="AH166" i="1"/>
  <c r="AG166" i="1"/>
  <c r="AF166" i="1"/>
  <c r="AE166" i="1"/>
  <c r="AD166" i="1"/>
  <c r="AC166" i="1"/>
  <c r="AB166" i="1"/>
  <c r="AA166" i="1"/>
  <c r="Z166" i="1"/>
  <c r="Y166" i="1"/>
  <c r="X166" i="1"/>
  <c r="W166" i="1"/>
  <c r="V166" i="1"/>
  <c r="U166" i="1"/>
  <c r="T166" i="1"/>
  <c r="AJ166" i="1" s="1"/>
  <c r="AK166" i="1" s="1"/>
  <c r="S166" i="1"/>
  <c r="O166" i="1"/>
  <c r="AO165" i="1"/>
  <c r="AN165" i="1"/>
  <c r="AM165" i="1"/>
  <c r="AI165" i="1"/>
  <c r="AH165" i="1"/>
  <c r="AG165" i="1"/>
  <c r="AF165" i="1"/>
  <c r="AE165" i="1"/>
  <c r="AD165" i="1"/>
  <c r="AC165" i="1"/>
  <c r="AB165" i="1"/>
  <c r="AA165" i="1"/>
  <c r="Z165" i="1"/>
  <c r="Y165" i="1"/>
  <c r="X165" i="1"/>
  <c r="W165" i="1"/>
  <c r="V165" i="1"/>
  <c r="U165" i="1"/>
  <c r="T165" i="1"/>
  <c r="AJ165" i="1" s="1"/>
  <c r="AK165" i="1" s="1"/>
  <c r="S165" i="1"/>
  <c r="O165" i="1"/>
  <c r="AO164" i="1"/>
  <c r="AN164" i="1"/>
  <c r="AM164" i="1"/>
  <c r="AI164" i="1"/>
  <c r="AH164" i="1"/>
  <c r="AG164" i="1"/>
  <c r="AF164" i="1"/>
  <c r="AE164" i="1"/>
  <c r="AD164" i="1"/>
  <c r="AC164" i="1"/>
  <c r="AB164" i="1"/>
  <c r="AA164" i="1"/>
  <c r="Z164" i="1"/>
  <c r="Y164" i="1"/>
  <c r="X164" i="1"/>
  <c r="W164" i="1"/>
  <c r="V164" i="1"/>
  <c r="U164" i="1"/>
  <c r="T164" i="1"/>
  <c r="AJ164" i="1" s="1"/>
  <c r="AK164" i="1" s="1"/>
  <c r="S164" i="1"/>
  <c r="O164" i="1"/>
  <c r="AO163" i="1"/>
  <c r="AN163" i="1"/>
  <c r="AM163" i="1"/>
  <c r="AI163" i="1"/>
  <c r="AH163" i="1"/>
  <c r="AG163" i="1"/>
  <c r="AF163" i="1"/>
  <c r="AE163" i="1"/>
  <c r="AD163" i="1"/>
  <c r="AC163" i="1"/>
  <c r="AB163" i="1"/>
  <c r="AA163" i="1"/>
  <c r="Z163" i="1"/>
  <c r="Y163" i="1"/>
  <c r="X163" i="1"/>
  <c r="W163" i="1"/>
  <c r="V163" i="1"/>
  <c r="U163" i="1"/>
  <c r="T163" i="1"/>
  <c r="AJ163" i="1" s="1"/>
  <c r="AK163" i="1" s="1"/>
  <c r="S163" i="1"/>
  <c r="O163" i="1"/>
  <c r="AO162" i="1"/>
  <c r="AN162" i="1"/>
  <c r="AM162" i="1"/>
  <c r="AI162" i="1"/>
  <c r="AH162" i="1"/>
  <c r="AG162" i="1"/>
  <c r="AF162" i="1"/>
  <c r="AE162" i="1"/>
  <c r="AD162" i="1"/>
  <c r="AC162" i="1"/>
  <c r="AB162" i="1"/>
  <c r="AA162" i="1"/>
  <c r="Z162" i="1"/>
  <c r="Y162" i="1"/>
  <c r="X162" i="1"/>
  <c r="W162" i="1"/>
  <c r="V162" i="1"/>
  <c r="U162" i="1"/>
  <c r="T162" i="1"/>
  <c r="AJ162" i="1" s="1"/>
  <c r="AK162" i="1" s="1"/>
  <c r="S162" i="1"/>
  <c r="O162" i="1"/>
  <c r="AO161" i="1"/>
  <c r="AN161" i="1"/>
  <c r="AM161" i="1"/>
  <c r="AI161" i="1"/>
  <c r="AH161" i="1"/>
  <c r="AG161" i="1"/>
  <c r="AF161" i="1"/>
  <c r="AE161" i="1"/>
  <c r="AD161" i="1"/>
  <c r="AC161" i="1"/>
  <c r="AB161" i="1"/>
  <c r="AA161" i="1"/>
  <c r="Z161" i="1"/>
  <c r="Y161" i="1"/>
  <c r="X161" i="1"/>
  <c r="W161" i="1"/>
  <c r="V161" i="1"/>
  <c r="U161" i="1"/>
  <c r="T161" i="1"/>
  <c r="AJ161" i="1" s="1"/>
  <c r="AK161" i="1" s="1"/>
  <c r="S161" i="1"/>
  <c r="O161" i="1"/>
  <c r="AO160" i="1"/>
  <c r="AN160" i="1"/>
  <c r="AM160" i="1"/>
  <c r="AI160" i="1"/>
  <c r="AH160" i="1"/>
  <c r="AG160" i="1"/>
  <c r="AF160" i="1"/>
  <c r="AE160" i="1"/>
  <c r="AD160" i="1"/>
  <c r="AC160" i="1"/>
  <c r="AB160" i="1"/>
  <c r="AA160" i="1"/>
  <c r="Z160" i="1"/>
  <c r="Y160" i="1"/>
  <c r="X160" i="1"/>
  <c r="W160" i="1"/>
  <c r="V160" i="1"/>
  <c r="U160" i="1"/>
  <c r="T160" i="1"/>
  <c r="AJ160" i="1" s="1"/>
  <c r="AK160" i="1" s="1"/>
  <c r="S160" i="1"/>
  <c r="O160" i="1"/>
  <c r="AO159" i="1"/>
  <c r="AN159" i="1"/>
  <c r="AM159" i="1"/>
  <c r="AI159" i="1"/>
  <c r="AH159" i="1"/>
  <c r="AG159" i="1"/>
  <c r="AF159" i="1"/>
  <c r="AE159" i="1"/>
  <c r="AD159" i="1"/>
  <c r="AC159" i="1"/>
  <c r="AB159" i="1"/>
  <c r="AA159" i="1"/>
  <c r="Z159" i="1"/>
  <c r="Y159" i="1"/>
  <c r="X159" i="1"/>
  <c r="W159" i="1"/>
  <c r="V159" i="1"/>
  <c r="U159" i="1"/>
  <c r="T159" i="1"/>
  <c r="AJ159" i="1" s="1"/>
  <c r="AK159" i="1" s="1"/>
  <c r="S159" i="1"/>
  <c r="O159" i="1"/>
  <c r="AO158" i="1"/>
  <c r="AN158" i="1"/>
  <c r="AM158" i="1"/>
  <c r="AI158" i="1"/>
  <c r="AH158" i="1"/>
  <c r="AG158" i="1"/>
  <c r="AF158" i="1"/>
  <c r="AE158" i="1"/>
  <c r="AD158" i="1"/>
  <c r="AC158" i="1"/>
  <c r="AB158" i="1"/>
  <c r="AA158" i="1"/>
  <c r="Z158" i="1"/>
  <c r="Y158" i="1"/>
  <c r="X158" i="1"/>
  <c r="W158" i="1"/>
  <c r="V158" i="1"/>
  <c r="U158" i="1"/>
  <c r="T158" i="1"/>
  <c r="AJ158" i="1" s="1"/>
  <c r="AK158" i="1" s="1"/>
  <c r="S158" i="1"/>
  <c r="O158" i="1"/>
  <c r="AO157" i="1"/>
  <c r="AN157" i="1"/>
  <c r="AM157" i="1"/>
  <c r="AI157" i="1"/>
  <c r="AH157" i="1"/>
  <c r="AG157" i="1"/>
  <c r="AF157" i="1"/>
  <c r="AE157" i="1"/>
  <c r="AD157" i="1"/>
  <c r="AC157" i="1"/>
  <c r="AB157" i="1"/>
  <c r="AA157" i="1"/>
  <c r="Z157" i="1"/>
  <c r="Y157" i="1"/>
  <c r="X157" i="1"/>
  <c r="W157" i="1"/>
  <c r="V157" i="1"/>
  <c r="U157" i="1"/>
  <c r="T157" i="1"/>
  <c r="AJ157" i="1" s="1"/>
  <c r="AK157" i="1" s="1"/>
  <c r="S157" i="1"/>
  <c r="O157" i="1"/>
  <c r="AO156" i="1"/>
  <c r="AN156" i="1"/>
  <c r="AM156" i="1"/>
  <c r="AI156" i="1"/>
  <c r="AH156" i="1"/>
  <c r="AG156" i="1"/>
  <c r="AF156" i="1"/>
  <c r="AE156" i="1"/>
  <c r="AD156" i="1"/>
  <c r="AC156" i="1"/>
  <c r="AB156" i="1"/>
  <c r="AA156" i="1"/>
  <c r="Z156" i="1"/>
  <c r="Y156" i="1"/>
  <c r="X156" i="1"/>
  <c r="W156" i="1"/>
  <c r="V156" i="1"/>
  <c r="U156" i="1"/>
  <c r="T156" i="1"/>
  <c r="AJ156" i="1" s="1"/>
  <c r="AK156" i="1" s="1"/>
  <c r="S156" i="1"/>
  <c r="O156" i="1"/>
  <c r="AO155" i="1"/>
  <c r="AN155" i="1"/>
  <c r="AM155" i="1"/>
  <c r="AI155" i="1"/>
  <c r="AH155" i="1"/>
  <c r="AG155" i="1"/>
  <c r="AF155" i="1"/>
  <c r="AE155" i="1"/>
  <c r="AD155" i="1"/>
  <c r="AC155" i="1"/>
  <c r="AB155" i="1"/>
  <c r="AA155" i="1"/>
  <c r="Z155" i="1"/>
  <c r="Y155" i="1"/>
  <c r="X155" i="1"/>
  <c r="W155" i="1"/>
  <c r="V155" i="1"/>
  <c r="U155" i="1"/>
  <c r="T155" i="1"/>
  <c r="AJ155" i="1" s="1"/>
  <c r="AK155" i="1" s="1"/>
  <c r="S155" i="1"/>
  <c r="O155" i="1"/>
  <c r="AO154" i="1"/>
  <c r="AN154" i="1"/>
  <c r="AM154" i="1"/>
  <c r="AI154" i="1"/>
  <c r="AH154" i="1"/>
  <c r="AG154" i="1"/>
  <c r="AF154" i="1"/>
  <c r="AE154" i="1"/>
  <c r="AD154" i="1"/>
  <c r="AC154" i="1"/>
  <c r="AB154" i="1"/>
  <c r="AA154" i="1"/>
  <c r="Z154" i="1"/>
  <c r="Y154" i="1"/>
  <c r="X154" i="1"/>
  <c r="W154" i="1"/>
  <c r="V154" i="1"/>
  <c r="U154" i="1"/>
  <c r="T154" i="1"/>
  <c r="AJ154" i="1" s="1"/>
  <c r="AK154" i="1" s="1"/>
  <c r="S154" i="1"/>
  <c r="O154" i="1"/>
  <c r="AO153" i="1"/>
  <c r="AN153" i="1"/>
  <c r="AM153" i="1"/>
  <c r="AI153" i="1"/>
  <c r="AH153" i="1"/>
  <c r="AG153" i="1"/>
  <c r="AF153" i="1"/>
  <c r="AE153" i="1"/>
  <c r="AD153" i="1"/>
  <c r="AC153" i="1"/>
  <c r="AB153" i="1"/>
  <c r="AA153" i="1"/>
  <c r="Z153" i="1"/>
  <c r="Y153" i="1"/>
  <c r="X153" i="1"/>
  <c r="W153" i="1"/>
  <c r="V153" i="1"/>
  <c r="U153" i="1"/>
  <c r="T153" i="1"/>
  <c r="AJ153" i="1" s="1"/>
  <c r="AK153" i="1" s="1"/>
  <c r="S153" i="1"/>
  <c r="O153" i="1"/>
  <c r="AO152" i="1"/>
  <c r="AN152" i="1"/>
  <c r="AM152" i="1"/>
  <c r="AI152" i="1"/>
  <c r="AH152" i="1"/>
  <c r="AG152" i="1"/>
  <c r="AF152" i="1"/>
  <c r="AE152" i="1"/>
  <c r="AD152" i="1"/>
  <c r="AC152" i="1"/>
  <c r="AB152" i="1"/>
  <c r="AA152" i="1"/>
  <c r="Z152" i="1"/>
  <c r="Y152" i="1"/>
  <c r="X152" i="1"/>
  <c r="W152" i="1"/>
  <c r="V152" i="1"/>
  <c r="U152" i="1"/>
  <c r="T152" i="1"/>
  <c r="AJ152" i="1" s="1"/>
  <c r="AK152" i="1" s="1"/>
  <c r="S152" i="1"/>
  <c r="O152" i="1"/>
  <c r="AO151" i="1"/>
  <c r="AN151" i="1"/>
  <c r="AM151" i="1"/>
  <c r="AI151" i="1"/>
  <c r="AH151" i="1"/>
  <c r="AG151" i="1"/>
  <c r="AF151" i="1"/>
  <c r="AE151" i="1"/>
  <c r="AD151" i="1"/>
  <c r="AC151" i="1"/>
  <c r="AB151" i="1"/>
  <c r="AA151" i="1"/>
  <c r="Z151" i="1"/>
  <c r="Y151" i="1"/>
  <c r="X151" i="1"/>
  <c r="W151" i="1"/>
  <c r="V151" i="1"/>
  <c r="U151" i="1"/>
  <c r="T151" i="1"/>
  <c r="AJ151" i="1" s="1"/>
  <c r="AK151" i="1" s="1"/>
  <c r="S151" i="1"/>
  <c r="O151" i="1"/>
  <c r="AO150" i="1"/>
  <c r="AN150" i="1"/>
  <c r="AM150" i="1"/>
  <c r="AI150" i="1"/>
  <c r="AH150" i="1"/>
  <c r="AG150" i="1"/>
  <c r="AF150" i="1"/>
  <c r="AE150" i="1"/>
  <c r="AD150" i="1"/>
  <c r="AC150" i="1"/>
  <c r="AB150" i="1"/>
  <c r="AA150" i="1"/>
  <c r="Z150" i="1"/>
  <c r="Y150" i="1"/>
  <c r="X150" i="1"/>
  <c r="W150" i="1"/>
  <c r="V150" i="1"/>
  <c r="U150" i="1"/>
  <c r="T150" i="1"/>
  <c r="AJ150" i="1" s="1"/>
  <c r="AK150" i="1" s="1"/>
  <c r="S150" i="1"/>
  <c r="O150" i="1"/>
  <c r="AO149" i="1"/>
  <c r="AN149" i="1"/>
  <c r="AM149" i="1"/>
  <c r="AI149" i="1"/>
  <c r="AH149" i="1"/>
  <c r="AG149" i="1"/>
  <c r="AF149" i="1"/>
  <c r="AE149" i="1"/>
  <c r="AD149" i="1"/>
  <c r="AC149" i="1"/>
  <c r="AB149" i="1"/>
  <c r="AA149" i="1"/>
  <c r="Z149" i="1"/>
  <c r="Y149" i="1"/>
  <c r="X149" i="1"/>
  <c r="W149" i="1"/>
  <c r="V149" i="1"/>
  <c r="U149" i="1"/>
  <c r="T149" i="1"/>
  <c r="AJ149" i="1" s="1"/>
  <c r="AK149" i="1" s="1"/>
  <c r="S149" i="1"/>
  <c r="O149" i="1"/>
  <c r="AO148" i="1"/>
  <c r="AN148" i="1"/>
  <c r="AM148" i="1"/>
  <c r="AI148" i="1"/>
  <c r="AH148" i="1"/>
  <c r="AG148" i="1"/>
  <c r="AF148" i="1"/>
  <c r="AE148" i="1"/>
  <c r="AD148" i="1"/>
  <c r="AC148" i="1"/>
  <c r="AB148" i="1"/>
  <c r="AA148" i="1"/>
  <c r="Z148" i="1"/>
  <c r="Y148" i="1"/>
  <c r="X148" i="1"/>
  <c r="W148" i="1"/>
  <c r="V148" i="1"/>
  <c r="U148" i="1"/>
  <c r="T148" i="1"/>
  <c r="AJ148" i="1" s="1"/>
  <c r="AK148" i="1" s="1"/>
  <c r="S148" i="1"/>
  <c r="O148" i="1"/>
  <c r="AO147" i="1"/>
  <c r="AN147" i="1"/>
  <c r="AM147" i="1"/>
  <c r="AI147" i="1"/>
  <c r="AH147" i="1"/>
  <c r="AG147" i="1"/>
  <c r="AF147" i="1"/>
  <c r="AE147" i="1"/>
  <c r="AD147" i="1"/>
  <c r="AC147" i="1"/>
  <c r="AB147" i="1"/>
  <c r="AA147" i="1"/>
  <c r="Z147" i="1"/>
  <c r="Y147" i="1"/>
  <c r="X147" i="1"/>
  <c r="W147" i="1"/>
  <c r="V147" i="1"/>
  <c r="U147" i="1"/>
  <c r="T147" i="1"/>
  <c r="AJ147" i="1" s="1"/>
  <c r="AK147" i="1" s="1"/>
  <c r="S147" i="1"/>
  <c r="O147" i="1"/>
  <c r="AO146" i="1"/>
  <c r="AN146" i="1"/>
  <c r="AM146" i="1"/>
  <c r="AI146" i="1"/>
  <c r="AH146" i="1"/>
  <c r="AG146" i="1"/>
  <c r="AF146" i="1"/>
  <c r="AE146" i="1"/>
  <c r="AD146" i="1"/>
  <c r="AC146" i="1"/>
  <c r="AB146" i="1"/>
  <c r="AA146" i="1"/>
  <c r="Z146" i="1"/>
  <c r="Y146" i="1"/>
  <c r="X146" i="1"/>
  <c r="W146" i="1"/>
  <c r="V146" i="1"/>
  <c r="U146" i="1"/>
  <c r="T146" i="1"/>
  <c r="AJ146" i="1" s="1"/>
  <c r="AK146" i="1" s="1"/>
  <c r="S146" i="1"/>
  <c r="O146" i="1"/>
  <c r="AO145" i="1"/>
  <c r="AN145" i="1"/>
  <c r="AM145" i="1"/>
  <c r="AI145" i="1"/>
  <c r="AH145" i="1"/>
  <c r="AG145" i="1"/>
  <c r="AF145" i="1"/>
  <c r="AE145" i="1"/>
  <c r="AD145" i="1"/>
  <c r="AC145" i="1"/>
  <c r="AB145" i="1"/>
  <c r="AA145" i="1"/>
  <c r="Z145" i="1"/>
  <c r="Y145" i="1"/>
  <c r="X145" i="1"/>
  <c r="W145" i="1"/>
  <c r="V145" i="1"/>
  <c r="U145" i="1"/>
  <c r="T145" i="1"/>
  <c r="AJ145" i="1" s="1"/>
  <c r="AK145" i="1" s="1"/>
  <c r="S145" i="1"/>
  <c r="O145" i="1"/>
  <c r="AO144" i="1"/>
  <c r="AN144" i="1"/>
  <c r="AM144" i="1"/>
  <c r="AI144" i="1"/>
  <c r="AH144" i="1"/>
  <c r="AG144" i="1"/>
  <c r="AF144" i="1"/>
  <c r="AE144" i="1"/>
  <c r="AD144" i="1"/>
  <c r="AC144" i="1"/>
  <c r="AB144" i="1"/>
  <c r="AA144" i="1"/>
  <c r="Z144" i="1"/>
  <c r="Y144" i="1"/>
  <c r="X144" i="1"/>
  <c r="W144" i="1"/>
  <c r="V144" i="1"/>
  <c r="U144" i="1"/>
  <c r="T144" i="1"/>
  <c r="AJ144" i="1" s="1"/>
  <c r="AK144" i="1" s="1"/>
  <c r="S144" i="1"/>
  <c r="O144" i="1"/>
  <c r="AO143" i="1"/>
  <c r="AN143" i="1"/>
  <c r="AM143" i="1"/>
  <c r="AI143" i="1"/>
  <c r="AH143" i="1"/>
  <c r="AG143" i="1"/>
  <c r="AF143" i="1"/>
  <c r="AE143" i="1"/>
  <c r="AD143" i="1"/>
  <c r="AC143" i="1"/>
  <c r="AB143" i="1"/>
  <c r="AA143" i="1"/>
  <c r="Z143" i="1"/>
  <c r="Y143" i="1"/>
  <c r="X143" i="1"/>
  <c r="W143" i="1"/>
  <c r="V143" i="1"/>
  <c r="U143" i="1"/>
  <c r="T143" i="1"/>
  <c r="AJ143" i="1" s="1"/>
  <c r="AK143" i="1" s="1"/>
  <c r="S143" i="1"/>
  <c r="O143" i="1"/>
  <c r="AO142" i="1"/>
  <c r="AN142" i="1"/>
  <c r="AM142" i="1"/>
  <c r="AI142" i="1"/>
  <c r="AH142" i="1"/>
  <c r="AG142" i="1"/>
  <c r="AF142" i="1"/>
  <c r="AE142" i="1"/>
  <c r="AD142" i="1"/>
  <c r="AC142" i="1"/>
  <c r="AB142" i="1"/>
  <c r="AA142" i="1"/>
  <c r="Z142" i="1"/>
  <c r="Y142" i="1"/>
  <c r="X142" i="1"/>
  <c r="W142" i="1"/>
  <c r="V142" i="1"/>
  <c r="U142" i="1"/>
  <c r="T142" i="1"/>
  <c r="AJ142" i="1" s="1"/>
  <c r="AK142" i="1" s="1"/>
  <c r="S142" i="1"/>
  <c r="O142" i="1"/>
  <c r="AO141" i="1"/>
  <c r="AN141" i="1"/>
  <c r="AM141" i="1"/>
  <c r="AI141" i="1"/>
  <c r="AH141" i="1"/>
  <c r="AG141" i="1"/>
  <c r="AF141" i="1"/>
  <c r="AE141" i="1"/>
  <c r="AD141" i="1"/>
  <c r="AC141" i="1"/>
  <c r="AB141" i="1"/>
  <c r="AA141" i="1"/>
  <c r="Z141" i="1"/>
  <c r="Y141" i="1"/>
  <c r="X141" i="1"/>
  <c r="W141" i="1"/>
  <c r="V141" i="1"/>
  <c r="U141" i="1"/>
  <c r="T141" i="1"/>
  <c r="AJ141" i="1" s="1"/>
  <c r="AK141" i="1" s="1"/>
  <c r="S141" i="1"/>
  <c r="O141" i="1"/>
  <c r="AO140" i="1"/>
  <c r="AN140" i="1"/>
  <c r="AM140" i="1"/>
  <c r="AI140" i="1"/>
  <c r="AH140" i="1"/>
  <c r="AG140" i="1"/>
  <c r="AF140" i="1"/>
  <c r="AE140" i="1"/>
  <c r="AD140" i="1"/>
  <c r="AC140" i="1"/>
  <c r="AB140" i="1"/>
  <c r="AA140" i="1"/>
  <c r="Z140" i="1"/>
  <c r="Y140" i="1"/>
  <c r="X140" i="1"/>
  <c r="W140" i="1"/>
  <c r="V140" i="1"/>
  <c r="U140" i="1"/>
  <c r="T140" i="1"/>
  <c r="AJ140" i="1" s="1"/>
  <c r="AK140" i="1" s="1"/>
  <c r="S140" i="1"/>
  <c r="O140" i="1"/>
  <c r="AO139" i="1"/>
  <c r="AN139" i="1"/>
  <c r="AM139" i="1"/>
  <c r="AI139" i="1"/>
  <c r="AH139" i="1"/>
  <c r="AG139" i="1"/>
  <c r="AF139" i="1"/>
  <c r="AE139" i="1"/>
  <c r="AD139" i="1"/>
  <c r="AC139" i="1"/>
  <c r="AB139" i="1"/>
  <c r="AA139" i="1"/>
  <c r="Z139" i="1"/>
  <c r="Y139" i="1"/>
  <c r="X139" i="1"/>
  <c r="W139" i="1"/>
  <c r="V139" i="1"/>
  <c r="U139" i="1"/>
  <c r="T139" i="1"/>
  <c r="AJ139" i="1" s="1"/>
  <c r="AK139" i="1" s="1"/>
  <c r="S139" i="1"/>
  <c r="O139" i="1"/>
  <c r="AO138" i="1"/>
  <c r="AN138" i="1"/>
  <c r="AM138" i="1"/>
  <c r="AI138" i="1"/>
  <c r="AH138" i="1"/>
  <c r="AG138" i="1"/>
  <c r="AF138" i="1"/>
  <c r="AE138" i="1"/>
  <c r="AD138" i="1"/>
  <c r="AC138" i="1"/>
  <c r="AB138" i="1"/>
  <c r="AA138" i="1"/>
  <c r="Z138" i="1"/>
  <c r="Y138" i="1"/>
  <c r="X138" i="1"/>
  <c r="W138" i="1"/>
  <c r="V138" i="1"/>
  <c r="U138" i="1"/>
  <c r="T138" i="1"/>
  <c r="AJ138" i="1" s="1"/>
  <c r="AK138" i="1" s="1"/>
  <c r="S138" i="1"/>
  <c r="O138" i="1"/>
  <c r="AO137" i="1"/>
  <c r="AN137" i="1"/>
  <c r="AM137" i="1"/>
  <c r="AI137" i="1"/>
  <c r="AH137" i="1"/>
  <c r="AG137" i="1"/>
  <c r="AF137" i="1"/>
  <c r="AE137" i="1"/>
  <c r="AD137" i="1"/>
  <c r="AC137" i="1"/>
  <c r="AB137" i="1"/>
  <c r="AA137" i="1"/>
  <c r="Z137" i="1"/>
  <c r="Y137" i="1"/>
  <c r="X137" i="1"/>
  <c r="W137" i="1"/>
  <c r="V137" i="1"/>
  <c r="U137" i="1"/>
  <c r="T137" i="1"/>
  <c r="AJ137" i="1" s="1"/>
  <c r="AK137" i="1" s="1"/>
  <c r="S137" i="1"/>
  <c r="O137" i="1"/>
  <c r="AO136" i="1"/>
  <c r="AN136" i="1"/>
  <c r="AM136" i="1"/>
  <c r="AI136" i="1"/>
  <c r="AH136" i="1"/>
  <c r="AG136" i="1"/>
  <c r="AF136" i="1"/>
  <c r="AE136" i="1"/>
  <c r="AD136" i="1"/>
  <c r="AC136" i="1"/>
  <c r="AB136" i="1"/>
  <c r="AA136" i="1"/>
  <c r="Z136" i="1"/>
  <c r="Y136" i="1"/>
  <c r="X136" i="1"/>
  <c r="W136" i="1"/>
  <c r="V136" i="1"/>
  <c r="U136" i="1"/>
  <c r="T136" i="1"/>
  <c r="AJ136" i="1" s="1"/>
  <c r="AK136" i="1" s="1"/>
  <c r="S136" i="1"/>
  <c r="O136" i="1"/>
  <c r="AO135" i="1"/>
  <c r="AN135" i="1"/>
  <c r="AM135" i="1"/>
  <c r="AI135" i="1"/>
  <c r="AH135" i="1"/>
  <c r="AG135" i="1"/>
  <c r="AF135" i="1"/>
  <c r="AE135" i="1"/>
  <c r="AD135" i="1"/>
  <c r="AC135" i="1"/>
  <c r="AB135" i="1"/>
  <c r="AA135" i="1"/>
  <c r="Z135" i="1"/>
  <c r="Y135" i="1"/>
  <c r="X135" i="1"/>
  <c r="W135" i="1"/>
  <c r="V135" i="1"/>
  <c r="U135" i="1"/>
  <c r="T135" i="1"/>
  <c r="AJ135" i="1" s="1"/>
  <c r="AK135" i="1" s="1"/>
  <c r="S135" i="1"/>
  <c r="O135" i="1"/>
  <c r="AO134" i="1"/>
  <c r="AN134" i="1"/>
  <c r="AM134" i="1"/>
  <c r="AI134" i="1"/>
  <c r="AH134" i="1"/>
  <c r="AG134" i="1"/>
  <c r="AF134" i="1"/>
  <c r="AE134" i="1"/>
  <c r="AD134" i="1"/>
  <c r="AC134" i="1"/>
  <c r="AB134" i="1"/>
  <c r="AA134" i="1"/>
  <c r="Z134" i="1"/>
  <c r="Y134" i="1"/>
  <c r="X134" i="1"/>
  <c r="W134" i="1"/>
  <c r="V134" i="1"/>
  <c r="U134" i="1"/>
  <c r="T134" i="1"/>
  <c r="AJ134" i="1" s="1"/>
  <c r="AK134" i="1" s="1"/>
  <c r="S134" i="1"/>
  <c r="O134" i="1"/>
  <c r="AO133" i="1"/>
  <c r="AN133" i="1"/>
  <c r="AM133" i="1"/>
  <c r="AI133" i="1"/>
  <c r="AH133" i="1"/>
  <c r="AG133" i="1"/>
  <c r="AF133" i="1"/>
  <c r="AE133" i="1"/>
  <c r="AD133" i="1"/>
  <c r="AC133" i="1"/>
  <c r="AB133" i="1"/>
  <c r="AA133" i="1"/>
  <c r="Z133" i="1"/>
  <c r="Y133" i="1"/>
  <c r="X133" i="1"/>
  <c r="W133" i="1"/>
  <c r="V133" i="1"/>
  <c r="U133" i="1"/>
  <c r="T133" i="1"/>
  <c r="AJ133" i="1" s="1"/>
  <c r="AK133" i="1" s="1"/>
  <c r="S133" i="1"/>
  <c r="O133" i="1"/>
  <c r="AO132" i="1"/>
  <c r="AN132" i="1"/>
  <c r="AM132" i="1"/>
  <c r="AI132" i="1"/>
  <c r="AH132" i="1"/>
  <c r="AG132" i="1"/>
  <c r="AF132" i="1"/>
  <c r="AE132" i="1"/>
  <c r="AD132" i="1"/>
  <c r="AC132" i="1"/>
  <c r="AB132" i="1"/>
  <c r="AA132" i="1"/>
  <c r="Z132" i="1"/>
  <c r="Y132" i="1"/>
  <c r="X132" i="1"/>
  <c r="W132" i="1"/>
  <c r="V132" i="1"/>
  <c r="U132" i="1"/>
  <c r="T132" i="1"/>
  <c r="AJ132" i="1" s="1"/>
  <c r="AK132" i="1" s="1"/>
  <c r="S132" i="1"/>
  <c r="O132" i="1"/>
  <c r="AO131" i="1"/>
  <c r="AN131" i="1"/>
  <c r="AM131" i="1"/>
  <c r="AI131" i="1"/>
  <c r="AH131" i="1"/>
  <c r="AG131" i="1"/>
  <c r="AF131" i="1"/>
  <c r="AE131" i="1"/>
  <c r="AD131" i="1"/>
  <c r="AC131" i="1"/>
  <c r="AB131" i="1"/>
  <c r="AA131" i="1"/>
  <c r="Z131" i="1"/>
  <c r="Y131" i="1"/>
  <c r="X131" i="1"/>
  <c r="W131" i="1"/>
  <c r="V131" i="1"/>
  <c r="U131" i="1"/>
  <c r="T131" i="1"/>
  <c r="AJ131" i="1" s="1"/>
  <c r="AK131" i="1" s="1"/>
  <c r="S131" i="1"/>
  <c r="O131" i="1"/>
  <c r="AO130" i="1"/>
  <c r="AN130" i="1"/>
  <c r="AM130" i="1"/>
  <c r="AI130" i="1"/>
  <c r="AH130" i="1"/>
  <c r="AG130" i="1"/>
  <c r="AF130" i="1"/>
  <c r="AE130" i="1"/>
  <c r="AD130" i="1"/>
  <c r="AC130" i="1"/>
  <c r="AB130" i="1"/>
  <c r="AA130" i="1"/>
  <c r="Z130" i="1"/>
  <c r="Y130" i="1"/>
  <c r="X130" i="1"/>
  <c r="W130" i="1"/>
  <c r="V130" i="1"/>
  <c r="U130" i="1"/>
  <c r="T130" i="1"/>
  <c r="AJ130" i="1" s="1"/>
  <c r="AK130" i="1" s="1"/>
  <c r="S130" i="1"/>
  <c r="O130" i="1"/>
  <c r="AO129" i="1"/>
  <c r="AN129" i="1"/>
  <c r="AM129" i="1"/>
  <c r="AI129" i="1"/>
  <c r="AH129" i="1"/>
  <c r="AG129" i="1"/>
  <c r="AF129" i="1"/>
  <c r="AE129" i="1"/>
  <c r="AD129" i="1"/>
  <c r="AC129" i="1"/>
  <c r="AB129" i="1"/>
  <c r="AA129" i="1"/>
  <c r="Z129" i="1"/>
  <c r="Y129" i="1"/>
  <c r="X129" i="1"/>
  <c r="W129" i="1"/>
  <c r="V129" i="1"/>
  <c r="U129" i="1"/>
  <c r="T129" i="1"/>
  <c r="AJ129" i="1" s="1"/>
  <c r="AK129" i="1" s="1"/>
  <c r="S129" i="1"/>
  <c r="O129" i="1"/>
  <c r="AO128" i="1"/>
  <c r="AN128" i="1"/>
  <c r="AM128" i="1"/>
  <c r="AI128" i="1"/>
  <c r="AH128" i="1"/>
  <c r="AG128" i="1"/>
  <c r="AF128" i="1"/>
  <c r="AE128" i="1"/>
  <c r="AD128" i="1"/>
  <c r="AC128" i="1"/>
  <c r="AB128" i="1"/>
  <c r="AA128" i="1"/>
  <c r="Z128" i="1"/>
  <c r="Y128" i="1"/>
  <c r="X128" i="1"/>
  <c r="W128" i="1"/>
  <c r="V128" i="1"/>
  <c r="U128" i="1"/>
  <c r="T128" i="1"/>
  <c r="AJ128" i="1" s="1"/>
  <c r="AK128" i="1" s="1"/>
  <c r="S128" i="1"/>
  <c r="O128" i="1"/>
  <c r="AO127" i="1"/>
  <c r="AN127" i="1"/>
  <c r="AM127" i="1"/>
  <c r="AI127" i="1"/>
  <c r="AH127" i="1"/>
  <c r="AG127" i="1"/>
  <c r="AF127" i="1"/>
  <c r="AE127" i="1"/>
  <c r="AD127" i="1"/>
  <c r="AC127" i="1"/>
  <c r="AB127" i="1"/>
  <c r="AA127" i="1"/>
  <c r="Z127" i="1"/>
  <c r="Y127" i="1"/>
  <c r="X127" i="1"/>
  <c r="W127" i="1"/>
  <c r="V127" i="1"/>
  <c r="U127" i="1"/>
  <c r="T127" i="1"/>
  <c r="AJ127" i="1" s="1"/>
  <c r="AK127" i="1" s="1"/>
  <c r="S127" i="1"/>
  <c r="O127" i="1"/>
  <c r="AO126" i="1"/>
  <c r="AN126" i="1"/>
  <c r="AM126" i="1"/>
  <c r="AI126" i="1"/>
  <c r="AH126" i="1"/>
  <c r="AG126" i="1"/>
  <c r="AF126" i="1"/>
  <c r="AE126" i="1"/>
  <c r="AD126" i="1"/>
  <c r="AC126" i="1"/>
  <c r="AB126" i="1"/>
  <c r="AA126" i="1"/>
  <c r="Z126" i="1"/>
  <c r="Y126" i="1"/>
  <c r="X126" i="1"/>
  <c r="W126" i="1"/>
  <c r="V126" i="1"/>
  <c r="U126" i="1"/>
  <c r="T126" i="1"/>
  <c r="AJ126" i="1" s="1"/>
  <c r="AK126" i="1" s="1"/>
  <c r="S126" i="1"/>
  <c r="O126" i="1"/>
  <c r="AO125" i="1"/>
  <c r="AN125" i="1"/>
  <c r="AM125" i="1"/>
  <c r="AI125" i="1"/>
  <c r="AH125" i="1"/>
  <c r="AG125" i="1"/>
  <c r="AF125" i="1"/>
  <c r="AE125" i="1"/>
  <c r="AD125" i="1"/>
  <c r="AC125" i="1"/>
  <c r="AB125" i="1"/>
  <c r="AA125" i="1"/>
  <c r="Z125" i="1"/>
  <c r="Y125" i="1"/>
  <c r="X125" i="1"/>
  <c r="W125" i="1"/>
  <c r="V125" i="1"/>
  <c r="U125" i="1"/>
  <c r="T125" i="1"/>
  <c r="AJ125" i="1" s="1"/>
  <c r="AK125" i="1" s="1"/>
  <c r="S125" i="1"/>
  <c r="O125" i="1"/>
  <c r="AO124" i="1"/>
  <c r="AN124" i="1"/>
  <c r="AM124" i="1"/>
  <c r="AI124" i="1"/>
  <c r="AH124" i="1"/>
  <c r="AG124" i="1"/>
  <c r="AF124" i="1"/>
  <c r="AE124" i="1"/>
  <c r="AD124" i="1"/>
  <c r="AC124" i="1"/>
  <c r="AB124" i="1"/>
  <c r="AA124" i="1"/>
  <c r="Z124" i="1"/>
  <c r="Y124" i="1"/>
  <c r="X124" i="1"/>
  <c r="W124" i="1"/>
  <c r="V124" i="1"/>
  <c r="U124" i="1"/>
  <c r="T124" i="1"/>
  <c r="AJ124" i="1" s="1"/>
  <c r="AK124" i="1" s="1"/>
  <c r="S124" i="1"/>
  <c r="O124" i="1"/>
  <c r="AO123" i="1"/>
  <c r="AN123" i="1"/>
  <c r="AM123" i="1"/>
  <c r="AI123" i="1"/>
  <c r="AH123" i="1"/>
  <c r="AG123" i="1"/>
  <c r="AF123" i="1"/>
  <c r="AE123" i="1"/>
  <c r="AD123" i="1"/>
  <c r="AC123" i="1"/>
  <c r="AB123" i="1"/>
  <c r="AA123" i="1"/>
  <c r="Z123" i="1"/>
  <c r="Y123" i="1"/>
  <c r="X123" i="1"/>
  <c r="W123" i="1"/>
  <c r="V123" i="1"/>
  <c r="U123" i="1"/>
  <c r="T123" i="1"/>
  <c r="AJ123" i="1" s="1"/>
  <c r="AK123" i="1" s="1"/>
  <c r="S123" i="1"/>
  <c r="O123" i="1"/>
  <c r="AO122" i="1"/>
  <c r="AN122" i="1"/>
  <c r="AM122" i="1"/>
  <c r="AI122" i="1"/>
  <c r="AH122" i="1"/>
  <c r="AG122" i="1"/>
  <c r="AF122" i="1"/>
  <c r="AE122" i="1"/>
  <c r="AD122" i="1"/>
  <c r="AC122" i="1"/>
  <c r="AB122" i="1"/>
  <c r="AA122" i="1"/>
  <c r="Z122" i="1"/>
  <c r="Y122" i="1"/>
  <c r="X122" i="1"/>
  <c r="W122" i="1"/>
  <c r="V122" i="1"/>
  <c r="U122" i="1"/>
  <c r="T122" i="1"/>
  <c r="AJ122" i="1" s="1"/>
  <c r="AK122" i="1" s="1"/>
  <c r="S122" i="1"/>
  <c r="O122" i="1"/>
  <c r="AO121" i="1"/>
  <c r="AN121" i="1"/>
  <c r="AM121" i="1"/>
  <c r="AI121" i="1"/>
  <c r="AH121" i="1"/>
  <c r="AG121" i="1"/>
  <c r="AF121" i="1"/>
  <c r="AE121" i="1"/>
  <c r="AD121" i="1"/>
  <c r="AC121" i="1"/>
  <c r="AB121" i="1"/>
  <c r="AA121" i="1"/>
  <c r="Z121" i="1"/>
  <c r="Y121" i="1"/>
  <c r="X121" i="1"/>
  <c r="W121" i="1"/>
  <c r="V121" i="1"/>
  <c r="U121" i="1"/>
  <c r="T121" i="1"/>
  <c r="AJ121" i="1" s="1"/>
  <c r="AK121" i="1" s="1"/>
  <c r="S121" i="1"/>
  <c r="O121" i="1"/>
  <c r="AO120" i="1"/>
  <c r="AN120" i="1"/>
  <c r="AM120" i="1"/>
  <c r="AI120" i="1"/>
  <c r="AH120" i="1"/>
  <c r="AG120" i="1"/>
  <c r="AF120" i="1"/>
  <c r="AE120" i="1"/>
  <c r="AD120" i="1"/>
  <c r="AC120" i="1"/>
  <c r="AB120" i="1"/>
  <c r="AA120" i="1"/>
  <c r="Z120" i="1"/>
  <c r="Y120" i="1"/>
  <c r="X120" i="1"/>
  <c r="W120" i="1"/>
  <c r="V120" i="1"/>
  <c r="U120" i="1"/>
  <c r="T120" i="1"/>
  <c r="AJ120" i="1" s="1"/>
  <c r="AK120" i="1" s="1"/>
  <c r="S120" i="1"/>
  <c r="O120" i="1"/>
  <c r="AO119" i="1"/>
  <c r="AN119" i="1"/>
  <c r="AM119" i="1"/>
  <c r="AI119" i="1"/>
  <c r="AH119" i="1"/>
  <c r="AG119" i="1"/>
  <c r="AF119" i="1"/>
  <c r="AE119" i="1"/>
  <c r="AD119" i="1"/>
  <c r="AC119" i="1"/>
  <c r="AB119" i="1"/>
  <c r="AA119" i="1"/>
  <c r="Z119" i="1"/>
  <c r="Y119" i="1"/>
  <c r="X119" i="1"/>
  <c r="W119" i="1"/>
  <c r="V119" i="1"/>
  <c r="U119" i="1"/>
  <c r="T119" i="1"/>
  <c r="AJ119" i="1" s="1"/>
  <c r="AK119" i="1" s="1"/>
  <c r="S119" i="1"/>
  <c r="O119" i="1"/>
  <c r="AO118" i="1"/>
  <c r="AN118" i="1"/>
  <c r="AM118" i="1"/>
  <c r="AI118" i="1"/>
  <c r="AH118" i="1"/>
  <c r="AG118" i="1"/>
  <c r="AF118" i="1"/>
  <c r="AE118" i="1"/>
  <c r="AD118" i="1"/>
  <c r="AC118" i="1"/>
  <c r="AB118" i="1"/>
  <c r="AA118" i="1"/>
  <c r="Z118" i="1"/>
  <c r="Y118" i="1"/>
  <c r="X118" i="1"/>
  <c r="W118" i="1"/>
  <c r="V118" i="1"/>
  <c r="U118" i="1"/>
  <c r="T118" i="1"/>
  <c r="AJ118" i="1" s="1"/>
  <c r="AK118" i="1" s="1"/>
  <c r="S118" i="1"/>
  <c r="O118" i="1"/>
  <c r="AO117" i="1"/>
  <c r="AN117" i="1"/>
  <c r="AM117" i="1"/>
  <c r="AI117" i="1"/>
  <c r="AH117" i="1"/>
  <c r="AG117" i="1"/>
  <c r="AF117" i="1"/>
  <c r="AE117" i="1"/>
  <c r="AD117" i="1"/>
  <c r="AC117" i="1"/>
  <c r="AB117" i="1"/>
  <c r="AA117" i="1"/>
  <c r="Z117" i="1"/>
  <c r="Y117" i="1"/>
  <c r="X117" i="1"/>
  <c r="W117" i="1"/>
  <c r="V117" i="1"/>
  <c r="U117" i="1"/>
  <c r="T117" i="1"/>
  <c r="AJ117" i="1" s="1"/>
  <c r="AK117" i="1" s="1"/>
  <c r="S117" i="1"/>
  <c r="O117" i="1"/>
  <c r="AO116" i="1"/>
  <c r="AN116" i="1"/>
  <c r="AM116" i="1"/>
  <c r="AI116" i="1"/>
  <c r="AH116" i="1"/>
  <c r="AG116" i="1"/>
  <c r="AF116" i="1"/>
  <c r="AE116" i="1"/>
  <c r="AD116" i="1"/>
  <c r="AC116" i="1"/>
  <c r="AB116" i="1"/>
  <c r="AA116" i="1"/>
  <c r="Z116" i="1"/>
  <c r="Y116" i="1"/>
  <c r="X116" i="1"/>
  <c r="W116" i="1"/>
  <c r="V116" i="1"/>
  <c r="U116" i="1"/>
  <c r="T116" i="1"/>
  <c r="AJ116" i="1" s="1"/>
  <c r="AK116" i="1" s="1"/>
  <c r="S116" i="1"/>
  <c r="O116" i="1"/>
  <c r="AO115" i="1"/>
  <c r="AN115" i="1"/>
  <c r="AM115" i="1"/>
  <c r="AI115" i="1"/>
  <c r="AH115" i="1"/>
  <c r="AG115" i="1"/>
  <c r="AF115" i="1"/>
  <c r="AE115" i="1"/>
  <c r="AD115" i="1"/>
  <c r="AC115" i="1"/>
  <c r="AB115" i="1"/>
  <c r="AA115" i="1"/>
  <c r="Z115" i="1"/>
  <c r="Y115" i="1"/>
  <c r="X115" i="1"/>
  <c r="W115" i="1"/>
  <c r="V115" i="1"/>
  <c r="U115" i="1"/>
  <c r="T115" i="1"/>
  <c r="AJ115" i="1" s="1"/>
  <c r="AK115" i="1" s="1"/>
  <c r="S115" i="1"/>
  <c r="O115" i="1"/>
  <c r="AO114" i="1"/>
  <c r="AN114" i="1"/>
  <c r="AM114" i="1"/>
  <c r="AI114" i="1"/>
  <c r="AH114" i="1"/>
  <c r="AG114" i="1"/>
  <c r="AF114" i="1"/>
  <c r="AE114" i="1"/>
  <c r="AD114" i="1"/>
  <c r="AC114" i="1"/>
  <c r="AB114" i="1"/>
  <c r="AA114" i="1"/>
  <c r="Z114" i="1"/>
  <c r="Y114" i="1"/>
  <c r="X114" i="1"/>
  <c r="W114" i="1"/>
  <c r="V114" i="1"/>
  <c r="U114" i="1"/>
  <c r="T114" i="1"/>
  <c r="AJ114" i="1" s="1"/>
  <c r="AK114" i="1" s="1"/>
  <c r="S114" i="1"/>
  <c r="O114" i="1"/>
  <c r="AO113" i="1"/>
  <c r="AN113" i="1"/>
  <c r="AM113" i="1"/>
  <c r="AI113" i="1"/>
  <c r="AH113" i="1"/>
  <c r="AG113" i="1"/>
  <c r="AF113" i="1"/>
  <c r="AE113" i="1"/>
  <c r="AD113" i="1"/>
  <c r="AC113" i="1"/>
  <c r="AB113" i="1"/>
  <c r="AA113" i="1"/>
  <c r="Z113" i="1"/>
  <c r="Y113" i="1"/>
  <c r="X113" i="1"/>
  <c r="W113" i="1"/>
  <c r="V113" i="1"/>
  <c r="U113" i="1"/>
  <c r="T113" i="1"/>
  <c r="AJ113" i="1" s="1"/>
  <c r="AK113" i="1" s="1"/>
  <c r="S113" i="1"/>
  <c r="O113" i="1"/>
  <c r="AO112" i="1"/>
  <c r="AN112" i="1"/>
  <c r="AM112" i="1"/>
  <c r="AI112" i="1"/>
  <c r="AH112" i="1"/>
  <c r="AG112" i="1"/>
  <c r="AF112" i="1"/>
  <c r="AE112" i="1"/>
  <c r="AD112" i="1"/>
  <c r="AC112" i="1"/>
  <c r="AB112" i="1"/>
  <c r="AA112" i="1"/>
  <c r="Z112" i="1"/>
  <c r="Y112" i="1"/>
  <c r="X112" i="1"/>
  <c r="W112" i="1"/>
  <c r="V112" i="1"/>
  <c r="U112" i="1"/>
  <c r="T112" i="1"/>
  <c r="AJ112" i="1" s="1"/>
  <c r="AK112" i="1" s="1"/>
  <c r="S112" i="1"/>
  <c r="O112" i="1"/>
  <c r="AO111" i="1"/>
  <c r="AN111" i="1"/>
  <c r="AM111" i="1"/>
  <c r="AI111" i="1"/>
  <c r="AH111" i="1"/>
  <c r="AG111" i="1"/>
  <c r="AF111" i="1"/>
  <c r="AE111" i="1"/>
  <c r="AD111" i="1"/>
  <c r="AC111" i="1"/>
  <c r="AB111" i="1"/>
  <c r="AA111" i="1"/>
  <c r="Z111" i="1"/>
  <c r="Y111" i="1"/>
  <c r="X111" i="1"/>
  <c r="W111" i="1"/>
  <c r="V111" i="1"/>
  <c r="U111" i="1"/>
  <c r="T111" i="1"/>
  <c r="AJ111" i="1" s="1"/>
  <c r="AK111" i="1" s="1"/>
  <c r="S111" i="1"/>
  <c r="O111" i="1"/>
  <c r="AO110" i="1"/>
  <c r="AN110" i="1"/>
  <c r="AM110" i="1"/>
  <c r="AI110" i="1"/>
  <c r="AH110" i="1"/>
  <c r="AG110" i="1"/>
  <c r="AF110" i="1"/>
  <c r="AE110" i="1"/>
  <c r="AD110" i="1"/>
  <c r="AC110" i="1"/>
  <c r="AB110" i="1"/>
  <c r="AA110" i="1"/>
  <c r="Z110" i="1"/>
  <c r="Y110" i="1"/>
  <c r="X110" i="1"/>
  <c r="W110" i="1"/>
  <c r="V110" i="1"/>
  <c r="U110" i="1"/>
  <c r="T110" i="1"/>
  <c r="AJ110" i="1" s="1"/>
  <c r="AK110" i="1" s="1"/>
  <c r="S110" i="1"/>
  <c r="O110" i="1"/>
  <c r="AO109" i="1"/>
  <c r="AN109" i="1"/>
  <c r="AM109" i="1"/>
  <c r="AI109" i="1"/>
  <c r="AH109" i="1"/>
  <c r="AG109" i="1"/>
  <c r="AF109" i="1"/>
  <c r="AE109" i="1"/>
  <c r="AD109" i="1"/>
  <c r="AC109" i="1"/>
  <c r="AB109" i="1"/>
  <c r="AA109" i="1"/>
  <c r="Z109" i="1"/>
  <c r="Y109" i="1"/>
  <c r="X109" i="1"/>
  <c r="W109" i="1"/>
  <c r="V109" i="1"/>
  <c r="U109" i="1"/>
  <c r="T109" i="1"/>
  <c r="AJ109" i="1" s="1"/>
  <c r="AK109" i="1" s="1"/>
  <c r="S109" i="1"/>
  <c r="O109" i="1"/>
  <c r="AO108" i="1"/>
  <c r="AN108" i="1"/>
  <c r="AM108" i="1"/>
  <c r="AI108" i="1"/>
  <c r="AH108" i="1"/>
  <c r="AG108" i="1"/>
  <c r="AF108" i="1"/>
  <c r="AE108" i="1"/>
  <c r="AD108" i="1"/>
  <c r="AC108" i="1"/>
  <c r="AB108" i="1"/>
  <c r="AA108" i="1"/>
  <c r="Z108" i="1"/>
  <c r="Y108" i="1"/>
  <c r="X108" i="1"/>
  <c r="W108" i="1"/>
  <c r="V108" i="1"/>
  <c r="U108" i="1"/>
  <c r="T108" i="1"/>
  <c r="AJ108" i="1" s="1"/>
  <c r="AK108" i="1" s="1"/>
  <c r="S108" i="1"/>
  <c r="O108" i="1"/>
  <c r="AO107" i="1"/>
  <c r="AN107" i="1"/>
  <c r="AM107" i="1"/>
  <c r="AI107" i="1"/>
  <c r="AH107" i="1"/>
  <c r="AG107" i="1"/>
  <c r="AF107" i="1"/>
  <c r="AE107" i="1"/>
  <c r="AD107" i="1"/>
  <c r="AC107" i="1"/>
  <c r="AB107" i="1"/>
  <c r="AA107" i="1"/>
  <c r="Z107" i="1"/>
  <c r="Y107" i="1"/>
  <c r="X107" i="1"/>
  <c r="W107" i="1"/>
  <c r="V107" i="1"/>
  <c r="U107" i="1"/>
  <c r="T107" i="1"/>
  <c r="AJ107" i="1" s="1"/>
  <c r="AK107" i="1" s="1"/>
  <c r="S107" i="1"/>
  <c r="O107" i="1"/>
  <c r="AO106" i="1"/>
  <c r="AN106" i="1"/>
  <c r="AM106" i="1"/>
  <c r="AI106" i="1"/>
  <c r="AH106" i="1"/>
  <c r="AG106" i="1"/>
  <c r="AF106" i="1"/>
  <c r="AE106" i="1"/>
  <c r="AD106" i="1"/>
  <c r="AC106" i="1"/>
  <c r="AB106" i="1"/>
  <c r="AA106" i="1"/>
  <c r="Z106" i="1"/>
  <c r="Y106" i="1"/>
  <c r="X106" i="1"/>
  <c r="W106" i="1"/>
  <c r="V106" i="1"/>
  <c r="U106" i="1"/>
  <c r="T106" i="1"/>
  <c r="AJ106" i="1" s="1"/>
  <c r="AK106" i="1" s="1"/>
  <c r="S106" i="1"/>
  <c r="O106" i="1"/>
  <c r="AO105" i="1"/>
  <c r="AN105" i="1"/>
  <c r="AM105" i="1"/>
  <c r="AI105" i="1"/>
  <c r="AH105" i="1"/>
  <c r="AG105" i="1"/>
  <c r="AF105" i="1"/>
  <c r="AE105" i="1"/>
  <c r="AD105" i="1"/>
  <c r="AC105" i="1"/>
  <c r="AB105" i="1"/>
  <c r="AA105" i="1"/>
  <c r="Z105" i="1"/>
  <c r="Y105" i="1"/>
  <c r="X105" i="1"/>
  <c r="W105" i="1"/>
  <c r="V105" i="1"/>
  <c r="U105" i="1"/>
  <c r="T105" i="1"/>
  <c r="AJ105" i="1" s="1"/>
  <c r="AK105" i="1" s="1"/>
  <c r="S105" i="1"/>
  <c r="O105" i="1"/>
  <c r="AO104" i="1"/>
  <c r="AN104" i="1"/>
  <c r="AM104" i="1"/>
  <c r="AI104" i="1"/>
  <c r="AH104" i="1"/>
  <c r="AG104" i="1"/>
  <c r="AF104" i="1"/>
  <c r="AE104" i="1"/>
  <c r="AD104" i="1"/>
  <c r="AC104" i="1"/>
  <c r="AB104" i="1"/>
  <c r="AA104" i="1"/>
  <c r="Z104" i="1"/>
  <c r="Y104" i="1"/>
  <c r="X104" i="1"/>
  <c r="W104" i="1"/>
  <c r="V104" i="1"/>
  <c r="U104" i="1"/>
  <c r="T104" i="1"/>
  <c r="AJ104" i="1" s="1"/>
  <c r="AK104" i="1" s="1"/>
  <c r="S104" i="1"/>
  <c r="O104" i="1"/>
  <c r="AO103" i="1"/>
  <c r="AN103" i="1"/>
  <c r="AM103" i="1"/>
  <c r="AI103" i="1"/>
  <c r="AH103" i="1"/>
  <c r="AG103" i="1"/>
  <c r="AF103" i="1"/>
  <c r="AE103" i="1"/>
  <c r="AD103" i="1"/>
  <c r="AC103" i="1"/>
  <c r="AB103" i="1"/>
  <c r="AA103" i="1"/>
  <c r="Z103" i="1"/>
  <c r="Y103" i="1"/>
  <c r="X103" i="1"/>
  <c r="W103" i="1"/>
  <c r="V103" i="1"/>
  <c r="U103" i="1"/>
  <c r="T103" i="1"/>
  <c r="AJ103" i="1" s="1"/>
  <c r="AK103" i="1" s="1"/>
  <c r="S103" i="1"/>
  <c r="O103" i="1"/>
  <c r="AO102" i="1"/>
  <c r="AN102" i="1"/>
  <c r="AM102" i="1"/>
  <c r="AI102" i="1"/>
  <c r="AH102" i="1"/>
  <c r="AG102" i="1"/>
  <c r="AF102" i="1"/>
  <c r="AE102" i="1"/>
  <c r="AD102" i="1"/>
  <c r="AC102" i="1"/>
  <c r="AB102" i="1"/>
  <c r="AA102" i="1"/>
  <c r="Z102" i="1"/>
  <c r="Y102" i="1"/>
  <c r="X102" i="1"/>
  <c r="W102" i="1"/>
  <c r="V102" i="1"/>
  <c r="U102" i="1"/>
  <c r="T102" i="1"/>
  <c r="AJ102" i="1" s="1"/>
  <c r="AK102" i="1" s="1"/>
  <c r="S102" i="1"/>
  <c r="O102" i="1"/>
  <c r="AO101" i="1"/>
  <c r="AN101" i="1"/>
  <c r="AM101" i="1"/>
  <c r="AI101" i="1"/>
  <c r="AH101" i="1"/>
  <c r="AG101" i="1"/>
  <c r="AF101" i="1"/>
  <c r="AE101" i="1"/>
  <c r="AD101" i="1"/>
  <c r="AC101" i="1"/>
  <c r="AB101" i="1"/>
  <c r="AA101" i="1"/>
  <c r="Z101" i="1"/>
  <c r="Y101" i="1"/>
  <c r="X101" i="1"/>
  <c r="W101" i="1"/>
  <c r="V101" i="1"/>
  <c r="U101" i="1"/>
  <c r="T101" i="1"/>
  <c r="AJ101" i="1" s="1"/>
  <c r="AK101" i="1" s="1"/>
  <c r="S101" i="1"/>
  <c r="O101" i="1"/>
  <c r="AO100" i="1"/>
  <c r="AN100" i="1"/>
  <c r="AM100" i="1"/>
  <c r="AI100" i="1"/>
  <c r="AH100" i="1"/>
  <c r="AG100" i="1"/>
  <c r="AF100" i="1"/>
  <c r="AE100" i="1"/>
  <c r="AD100" i="1"/>
  <c r="AC100" i="1"/>
  <c r="AB100" i="1"/>
  <c r="AA100" i="1"/>
  <c r="Z100" i="1"/>
  <c r="Y100" i="1"/>
  <c r="X100" i="1"/>
  <c r="W100" i="1"/>
  <c r="V100" i="1"/>
  <c r="U100" i="1"/>
  <c r="T100" i="1"/>
  <c r="AJ100" i="1" s="1"/>
  <c r="AK100" i="1" s="1"/>
  <c r="S100" i="1"/>
  <c r="O100" i="1"/>
  <c r="AO99" i="1"/>
  <c r="AN99" i="1"/>
  <c r="AM99" i="1"/>
  <c r="AI99" i="1"/>
  <c r="AH99" i="1"/>
  <c r="AG99" i="1"/>
  <c r="AF99" i="1"/>
  <c r="AE99" i="1"/>
  <c r="AD99" i="1"/>
  <c r="AC99" i="1"/>
  <c r="AB99" i="1"/>
  <c r="AA99" i="1"/>
  <c r="Z99" i="1"/>
  <c r="Y99" i="1"/>
  <c r="X99" i="1"/>
  <c r="W99" i="1"/>
  <c r="V99" i="1"/>
  <c r="U99" i="1"/>
  <c r="T99" i="1"/>
  <c r="AJ99" i="1" s="1"/>
  <c r="AK99" i="1" s="1"/>
  <c r="S99" i="1"/>
  <c r="O99" i="1"/>
  <c r="AO98" i="1"/>
  <c r="AN98" i="1"/>
  <c r="AM98" i="1"/>
  <c r="AI98" i="1"/>
  <c r="AH98" i="1"/>
  <c r="AG98" i="1"/>
  <c r="AF98" i="1"/>
  <c r="AE98" i="1"/>
  <c r="AD98" i="1"/>
  <c r="AC98" i="1"/>
  <c r="AB98" i="1"/>
  <c r="AA98" i="1"/>
  <c r="Z98" i="1"/>
  <c r="Y98" i="1"/>
  <c r="X98" i="1"/>
  <c r="W98" i="1"/>
  <c r="V98" i="1"/>
  <c r="U98" i="1"/>
  <c r="T98" i="1"/>
  <c r="AJ98" i="1" s="1"/>
  <c r="AK98" i="1" s="1"/>
  <c r="S98" i="1"/>
  <c r="O98" i="1"/>
  <c r="AO97" i="1"/>
  <c r="AN97" i="1"/>
  <c r="AM97" i="1"/>
  <c r="AI97" i="1"/>
  <c r="AH97" i="1"/>
  <c r="AG97" i="1"/>
  <c r="AF97" i="1"/>
  <c r="AE97" i="1"/>
  <c r="AD97" i="1"/>
  <c r="AC97" i="1"/>
  <c r="AB97" i="1"/>
  <c r="AA97" i="1"/>
  <c r="Z97" i="1"/>
  <c r="Y97" i="1"/>
  <c r="X97" i="1"/>
  <c r="W97" i="1"/>
  <c r="V97" i="1"/>
  <c r="U97" i="1"/>
  <c r="T97" i="1"/>
  <c r="AJ97" i="1" s="1"/>
  <c r="AK97" i="1" s="1"/>
  <c r="S97" i="1"/>
  <c r="O97" i="1"/>
  <c r="AO96" i="1"/>
  <c r="AN96" i="1"/>
  <c r="AM96" i="1"/>
  <c r="AI96" i="1"/>
  <c r="AH96" i="1"/>
  <c r="AG96" i="1"/>
  <c r="AF96" i="1"/>
  <c r="AE96" i="1"/>
  <c r="AD96" i="1"/>
  <c r="AC96" i="1"/>
  <c r="AB96" i="1"/>
  <c r="AA96" i="1"/>
  <c r="Z96" i="1"/>
  <c r="Y96" i="1"/>
  <c r="X96" i="1"/>
  <c r="W96" i="1"/>
  <c r="V96" i="1"/>
  <c r="U96" i="1"/>
  <c r="T96" i="1"/>
  <c r="AJ96" i="1" s="1"/>
  <c r="AK96" i="1" s="1"/>
  <c r="S96" i="1"/>
  <c r="O96" i="1"/>
  <c r="AO95" i="1"/>
  <c r="AN95" i="1"/>
  <c r="AM95" i="1"/>
  <c r="AI95" i="1"/>
  <c r="AH95" i="1"/>
  <c r="AG95" i="1"/>
  <c r="AF95" i="1"/>
  <c r="AE95" i="1"/>
  <c r="AD95" i="1"/>
  <c r="AC95" i="1"/>
  <c r="AB95" i="1"/>
  <c r="AA95" i="1"/>
  <c r="Z95" i="1"/>
  <c r="Y95" i="1"/>
  <c r="X95" i="1"/>
  <c r="W95" i="1"/>
  <c r="V95" i="1"/>
  <c r="U95" i="1"/>
  <c r="T95" i="1"/>
  <c r="AJ95" i="1" s="1"/>
  <c r="AK95" i="1" s="1"/>
  <c r="S95" i="1"/>
  <c r="O95" i="1"/>
  <c r="AO94" i="1"/>
  <c r="AN94" i="1"/>
  <c r="AM94" i="1"/>
  <c r="AI94" i="1"/>
  <c r="AH94" i="1"/>
  <c r="AG94" i="1"/>
  <c r="AF94" i="1"/>
  <c r="AE94" i="1"/>
  <c r="AD94" i="1"/>
  <c r="AC94" i="1"/>
  <c r="AB94" i="1"/>
  <c r="AA94" i="1"/>
  <c r="Z94" i="1"/>
  <c r="Y94" i="1"/>
  <c r="X94" i="1"/>
  <c r="W94" i="1"/>
  <c r="V94" i="1"/>
  <c r="U94" i="1"/>
  <c r="T94" i="1"/>
  <c r="AJ94" i="1" s="1"/>
  <c r="AK94" i="1" s="1"/>
  <c r="S94" i="1"/>
  <c r="O94" i="1"/>
  <c r="AO93" i="1"/>
  <c r="AN93" i="1"/>
  <c r="AM93" i="1"/>
  <c r="AI93" i="1"/>
  <c r="AH93" i="1"/>
  <c r="AG93" i="1"/>
  <c r="AF93" i="1"/>
  <c r="AE93" i="1"/>
  <c r="AD93" i="1"/>
  <c r="AC93" i="1"/>
  <c r="AB93" i="1"/>
  <c r="AA93" i="1"/>
  <c r="Z93" i="1"/>
  <c r="Y93" i="1"/>
  <c r="X93" i="1"/>
  <c r="W93" i="1"/>
  <c r="V93" i="1"/>
  <c r="U93" i="1"/>
  <c r="T93" i="1"/>
  <c r="AJ93" i="1" s="1"/>
  <c r="AK93" i="1" s="1"/>
  <c r="S93" i="1"/>
  <c r="O93" i="1"/>
  <c r="AO92" i="1"/>
  <c r="AN92" i="1"/>
  <c r="AM92" i="1"/>
  <c r="AI92" i="1"/>
  <c r="AH92" i="1"/>
  <c r="AG92" i="1"/>
  <c r="AF92" i="1"/>
  <c r="AE92" i="1"/>
  <c r="AD92" i="1"/>
  <c r="AC92" i="1"/>
  <c r="AB92" i="1"/>
  <c r="AA92" i="1"/>
  <c r="Z92" i="1"/>
  <c r="Y92" i="1"/>
  <c r="X92" i="1"/>
  <c r="W92" i="1"/>
  <c r="V92" i="1"/>
  <c r="U92" i="1"/>
  <c r="T92" i="1"/>
  <c r="AJ92" i="1" s="1"/>
  <c r="AK92" i="1" s="1"/>
  <c r="S92" i="1"/>
  <c r="O92" i="1"/>
  <c r="AO91" i="1"/>
  <c r="AN91" i="1"/>
  <c r="AM91" i="1"/>
  <c r="AI91" i="1"/>
  <c r="AH91" i="1"/>
  <c r="AG91" i="1"/>
  <c r="AF91" i="1"/>
  <c r="AE91" i="1"/>
  <c r="AD91" i="1"/>
  <c r="AC91" i="1"/>
  <c r="AB91" i="1"/>
  <c r="AA91" i="1"/>
  <c r="Z91" i="1"/>
  <c r="Y91" i="1"/>
  <c r="X91" i="1"/>
  <c r="W91" i="1"/>
  <c r="V91" i="1"/>
  <c r="U91" i="1"/>
  <c r="T91" i="1"/>
  <c r="AJ91" i="1" s="1"/>
  <c r="AK91" i="1" s="1"/>
  <c r="S91" i="1"/>
  <c r="O91" i="1"/>
  <c r="AO90" i="1"/>
  <c r="AN90" i="1"/>
  <c r="AM90" i="1"/>
  <c r="AI90" i="1"/>
  <c r="AH90" i="1"/>
  <c r="AG90" i="1"/>
  <c r="AF90" i="1"/>
  <c r="AE90" i="1"/>
  <c r="AD90" i="1"/>
  <c r="AC90" i="1"/>
  <c r="AB90" i="1"/>
  <c r="AA90" i="1"/>
  <c r="Z90" i="1"/>
  <c r="Y90" i="1"/>
  <c r="X90" i="1"/>
  <c r="W90" i="1"/>
  <c r="V90" i="1"/>
  <c r="U90" i="1"/>
  <c r="T90" i="1"/>
  <c r="AJ90" i="1" s="1"/>
  <c r="AK90" i="1" s="1"/>
  <c r="S90" i="1"/>
  <c r="O90" i="1"/>
  <c r="AO89" i="1"/>
  <c r="AN89" i="1"/>
  <c r="AM89" i="1"/>
  <c r="AI89" i="1"/>
  <c r="AH89" i="1"/>
  <c r="AG89" i="1"/>
  <c r="AF89" i="1"/>
  <c r="AE89" i="1"/>
  <c r="AD89" i="1"/>
  <c r="AC89" i="1"/>
  <c r="AB89" i="1"/>
  <c r="AA89" i="1"/>
  <c r="Z89" i="1"/>
  <c r="Y89" i="1"/>
  <c r="X89" i="1"/>
  <c r="W89" i="1"/>
  <c r="V89" i="1"/>
  <c r="U89" i="1"/>
  <c r="T89" i="1"/>
  <c r="AJ89" i="1" s="1"/>
  <c r="AK89" i="1" s="1"/>
  <c r="S89" i="1"/>
  <c r="O89" i="1"/>
  <c r="AO88" i="1"/>
  <c r="AN88" i="1"/>
  <c r="AM88" i="1"/>
  <c r="AI88" i="1"/>
  <c r="AH88" i="1"/>
  <c r="AG88" i="1"/>
  <c r="AF88" i="1"/>
  <c r="AE88" i="1"/>
  <c r="AD88" i="1"/>
  <c r="AC88" i="1"/>
  <c r="AB88" i="1"/>
  <c r="AA88" i="1"/>
  <c r="Z88" i="1"/>
  <c r="Y88" i="1"/>
  <c r="X88" i="1"/>
  <c r="W88" i="1"/>
  <c r="V88" i="1"/>
  <c r="U88" i="1"/>
  <c r="T88" i="1"/>
  <c r="AJ88" i="1" s="1"/>
  <c r="AK88" i="1" s="1"/>
  <c r="S88" i="1"/>
  <c r="O88" i="1"/>
  <c r="AO87" i="1"/>
  <c r="AN87" i="1"/>
  <c r="AM87" i="1"/>
  <c r="AI87" i="1"/>
  <c r="AH87" i="1"/>
  <c r="AG87" i="1"/>
  <c r="AF87" i="1"/>
  <c r="AE87" i="1"/>
  <c r="AD87" i="1"/>
  <c r="AC87" i="1"/>
  <c r="AB87" i="1"/>
  <c r="AA87" i="1"/>
  <c r="Z87" i="1"/>
  <c r="Y87" i="1"/>
  <c r="X87" i="1"/>
  <c r="W87" i="1"/>
  <c r="V87" i="1"/>
  <c r="U87" i="1"/>
  <c r="T87" i="1"/>
  <c r="AJ87" i="1" s="1"/>
  <c r="AK87" i="1" s="1"/>
  <c r="S87" i="1"/>
  <c r="O87" i="1"/>
  <c r="AO86" i="1"/>
  <c r="AN86" i="1"/>
  <c r="AM86" i="1"/>
  <c r="AI86" i="1"/>
  <c r="AH86" i="1"/>
  <c r="AG86" i="1"/>
  <c r="AF86" i="1"/>
  <c r="AE86" i="1"/>
  <c r="AD86" i="1"/>
  <c r="AC86" i="1"/>
  <c r="AB86" i="1"/>
  <c r="AA86" i="1"/>
  <c r="Z86" i="1"/>
  <c r="Y86" i="1"/>
  <c r="X86" i="1"/>
  <c r="W86" i="1"/>
  <c r="V86" i="1"/>
  <c r="U86" i="1"/>
  <c r="T86" i="1"/>
  <c r="AJ86" i="1" s="1"/>
  <c r="AK86" i="1" s="1"/>
  <c r="S86" i="1"/>
  <c r="O86" i="1"/>
  <c r="AO85" i="1"/>
  <c r="AN85" i="1"/>
  <c r="AM85" i="1"/>
  <c r="AI85" i="1"/>
  <c r="AH85" i="1"/>
  <c r="AG85" i="1"/>
  <c r="AF85" i="1"/>
  <c r="AE85" i="1"/>
  <c r="AD85" i="1"/>
  <c r="AC85" i="1"/>
  <c r="AB85" i="1"/>
  <c r="AA85" i="1"/>
  <c r="Z85" i="1"/>
  <c r="Y85" i="1"/>
  <c r="X85" i="1"/>
  <c r="W85" i="1"/>
  <c r="V85" i="1"/>
  <c r="U85" i="1"/>
  <c r="T85" i="1"/>
  <c r="AJ85" i="1" s="1"/>
  <c r="AK85" i="1" s="1"/>
  <c r="S85" i="1"/>
  <c r="O85" i="1"/>
  <c r="AO84" i="1"/>
  <c r="AN84" i="1"/>
  <c r="AM84" i="1"/>
  <c r="AI84" i="1"/>
  <c r="AH84" i="1"/>
  <c r="AG84" i="1"/>
  <c r="AF84" i="1"/>
  <c r="AE84" i="1"/>
  <c r="AD84" i="1"/>
  <c r="AC84" i="1"/>
  <c r="AB84" i="1"/>
  <c r="AA84" i="1"/>
  <c r="Z84" i="1"/>
  <c r="Y84" i="1"/>
  <c r="X84" i="1"/>
  <c r="W84" i="1"/>
  <c r="V84" i="1"/>
  <c r="U84" i="1"/>
  <c r="T84" i="1"/>
  <c r="AJ84" i="1" s="1"/>
  <c r="AK84" i="1" s="1"/>
  <c r="S84" i="1"/>
  <c r="O84" i="1"/>
  <c r="AO83" i="1"/>
  <c r="AN83" i="1"/>
  <c r="AM83" i="1"/>
  <c r="AI83" i="1"/>
  <c r="AH83" i="1"/>
  <c r="AG83" i="1"/>
  <c r="AF83" i="1"/>
  <c r="AE83" i="1"/>
  <c r="AD83" i="1"/>
  <c r="AC83" i="1"/>
  <c r="AB83" i="1"/>
  <c r="AA83" i="1"/>
  <c r="Z83" i="1"/>
  <c r="Y83" i="1"/>
  <c r="X83" i="1"/>
  <c r="W83" i="1"/>
  <c r="V83" i="1"/>
  <c r="U83" i="1"/>
  <c r="T83" i="1"/>
  <c r="AJ83" i="1" s="1"/>
  <c r="AK83" i="1" s="1"/>
  <c r="S83" i="1"/>
  <c r="O83" i="1"/>
  <c r="AO82" i="1"/>
  <c r="AN82" i="1"/>
  <c r="AM82" i="1"/>
  <c r="AI82" i="1"/>
  <c r="AH82" i="1"/>
  <c r="AG82" i="1"/>
  <c r="AF82" i="1"/>
  <c r="AE82" i="1"/>
  <c r="AD82" i="1"/>
  <c r="AC82" i="1"/>
  <c r="AB82" i="1"/>
  <c r="AA82" i="1"/>
  <c r="Z82" i="1"/>
  <c r="Y82" i="1"/>
  <c r="X82" i="1"/>
  <c r="W82" i="1"/>
  <c r="V82" i="1"/>
  <c r="U82" i="1"/>
  <c r="T82" i="1"/>
  <c r="AJ82" i="1" s="1"/>
  <c r="AK82" i="1" s="1"/>
  <c r="S82" i="1"/>
  <c r="O82" i="1"/>
  <c r="AO81" i="1"/>
  <c r="AN81" i="1"/>
  <c r="AM81" i="1"/>
  <c r="AI81" i="1"/>
  <c r="AH81" i="1"/>
  <c r="AG81" i="1"/>
  <c r="AF81" i="1"/>
  <c r="AE81" i="1"/>
  <c r="AD81" i="1"/>
  <c r="AC81" i="1"/>
  <c r="AB81" i="1"/>
  <c r="AA81" i="1"/>
  <c r="Z81" i="1"/>
  <c r="Y81" i="1"/>
  <c r="X81" i="1"/>
  <c r="W81" i="1"/>
  <c r="V81" i="1"/>
  <c r="U81" i="1"/>
  <c r="T81" i="1"/>
  <c r="AJ81" i="1" s="1"/>
  <c r="AK81" i="1" s="1"/>
  <c r="S81" i="1"/>
  <c r="O81" i="1"/>
  <c r="AO80" i="1"/>
  <c r="AN80" i="1"/>
  <c r="AM80" i="1"/>
  <c r="AI80" i="1"/>
  <c r="AH80" i="1"/>
  <c r="AG80" i="1"/>
  <c r="AF80" i="1"/>
  <c r="AE80" i="1"/>
  <c r="AD80" i="1"/>
  <c r="AC80" i="1"/>
  <c r="AB80" i="1"/>
  <c r="AA80" i="1"/>
  <c r="Z80" i="1"/>
  <c r="Y80" i="1"/>
  <c r="X80" i="1"/>
  <c r="W80" i="1"/>
  <c r="V80" i="1"/>
  <c r="U80" i="1"/>
  <c r="T80" i="1"/>
  <c r="AJ80" i="1" s="1"/>
  <c r="AK80" i="1" s="1"/>
  <c r="S80" i="1"/>
  <c r="O80" i="1"/>
  <c r="AO79" i="1"/>
  <c r="AN79" i="1"/>
  <c r="AM79" i="1"/>
  <c r="AI79" i="1"/>
  <c r="AH79" i="1"/>
  <c r="AG79" i="1"/>
  <c r="AF79" i="1"/>
  <c r="AE79" i="1"/>
  <c r="AD79" i="1"/>
  <c r="AC79" i="1"/>
  <c r="AB79" i="1"/>
  <c r="AA79" i="1"/>
  <c r="Z79" i="1"/>
  <c r="Y79" i="1"/>
  <c r="X79" i="1"/>
  <c r="W79" i="1"/>
  <c r="V79" i="1"/>
  <c r="U79" i="1"/>
  <c r="T79" i="1"/>
  <c r="AJ79" i="1" s="1"/>
  <c r="AK79" i="1" s="1"/>
  <c r="S79" i="1"/>
  <c r="O79" i="1"/>
  <c r="AO78" i="1"/>
  <c r="AN78" i="1"/>
  <c r="AM78" i="1"/>
  <c r="AI78" i="1"/>
  <c r="AH78" i="1"/>
  <c r="AG78" i="1"/>
  <c r="AF78" i="1"/>
  <c r="AE78" i="1"/>
  <c r="AD78" i="1"/>
  <c r="AC78" i="1"/>
  <c r="AB78" i="1"/>
  <c r="AA78" i="1"/>
  <c r="Z78" i="1"/>
  <c r="Y78" i="1"/>
  <c r="X78" i="1"/>
  <c r="W78" i="1"/>
  <c r="V78" i="1"/>
  <c r="U78" i="1"/>
  <c r="T78" i="1"/>
  <c r="AJ78" i="1" s="1"/>
  <c r="AK78" i="1" s="1"/>
  <c r="S78" i="1"/>
  <c r="O78" i="1"/>
  <c r="AO77" i="1"/>
  <c r="AN77" i="1"/>
  <c r="AM77" i="1"/>
  <c r="AI77" i="1"/>
  <c r="AH77" i="1"/>
  <c r="AG77" i="1"/>
  <c r="AF77" i="1"/>
  <c r="AE77" i="1"/>
  <c r="AD77" i="1"/>
  <c r="AC77" i="1"/>
  <c r="AB77" i="1"/>
  <c r="AA77" i="1"/>
  <c r="Z77" i="1"/>
  <c r="Y77" i="1"/>
  <c r="X77" i="1"/>
  <c r="W77" i="1"/>
  <c r="V77" i="1"/>
  <c r="U77" i="1"/>
  <c r="T77" i="1"/>
  <c r="AJ77" i="1" s="1"/>
  <c r="AK77" i="1" s="1"/>
  <c r="S77" i="1"/>
  <c r="O77" i="1"/>
  <c r="AO76" i="1"/>
  <c r="AN76" i="1"/>
  <c r="AM76" i="1"/>
  <c r="AI76" i="1"/>
  <c r="AH76" i="1"/>
  <c r="AG76" i="1"/>
  <c r="AF76" i="1"/>
  <c r="AE76" i="1"/>
  <c r="AD76" i="1"/>
  <c r="AC76" i="1"/>
  <c r="AB76" i="1"/>
  <c r="AA76" i="1"/>
  <c r="Z76" i="1"/>
  <c r="Y76" i="1"/>
  <c r="X76" i="1"/>
  <c r="W76" i="1"/>
  <c r="V76" i="1"/>
  <c r="U76" i="1"/>
  <c r="T76" i="1"/>
  <c r="AJ76" i="1" s="1"/>
  <c r="AK76" i="1" s="1"/>
  <c r="S76" i="1"/>
  <c r="O76" i="1"/>
  <c r="AO75" i="1"/>
  <c r="AN75" i="1"/>
  <c r="AM75" i="1"/>
  <c r="AI75" i="1"/>
  <c r="AH75" i="1"/>
  <c r="AG75" i="1"/>
  <c r="AF75" i="1"/>
  <c r="AE75" i="1"/>
  <c r="AD75" i="1"/>
  <c r="AC75" i="1"/>
  <c r="AB75" i="1"/>
  <c r="AA75" i="1"/>
  <c r="Z75" i="1"/>
  <c r="Y75" i="1"/>
  <c r="X75" i="1"/>
  <c r="W75" i="1"/>
  <c r="V75" i="1"/>
  <c r="U75" i="1"/>
  <c r="T75" i="1"/>
  <c r="AJ75" i="1" s="1"/>
  <c r="AK75" i="1" s="1"/>
  <c r="S75" i="1"/>
  <c r="O75" i="1"/>
  <c r="AO74" i="1"/>
  <c r="AN74" i="1"/>
  <c r="AM74" i="1"/>
  <c r="AI74" i="1"/>
  <c r="AH74" i="1"/>
  <c r="AG74" i="1"/>
  <c r="AF74" i="1"/>
  <c r="AE74" i="1"/>
  <c r="AD74" i="1"/>
  <c r="AC74" i="1"/>
  <c r="AB74" i="1"/>
  <c r="AA74" i="1"/>
  <c r="Z74" i="1"/>
  <c r="Y74" i="1"/>
  <c r="X74" i="1"/>
  <c r="W74" i="1"/>
  <c r="V74" i="1"/>
  <c r="U74" i="1"/>
  <c r="T74" i="1"/>
  <c r="AJ74" i="1" s="1"/>
  <c r="AK74" i="1" s="1"/>
  <c r="S74" i="1"/>
  <c r="O74" i="1"/>
  <c r="AO73" i="1"/>
  <c r="AN73" i="1"/>
  <c r="AM73" i="1"/>
  <c r="AI73" i="1"/>
  <c r="AH73" i="1"/>
  <c r="AG73" i="1"/>
  <c r="AF73" i="1"/>
  <c r="AE73" i="1"/>
  <c r="AD73" i="1"/>
  <c r="AC73" i="1"/>
  <c r="AB73" i="1"/>
  <c r="AA73" i="1"/>
  <c r="Z73" i="1"/>
  <c r="Y73" i="1"/>
  <c r="X73" i="1"/>
  <c r="W73" i="1"/>
  <c r="V73" i="1"/>
  <c r="U73" i="1"/>
  <c r="T73" i="1"/>
  <c r="AJ73" i="1" s="1"/>
  <c r="AK73" i="1" s="1"/>
  <c r="S73" i="1"/>
  <c r="O73" i="1"/>
  <c r="AO72" i="1"/>
  <c r="AN72" i="1"/>
  <c r="AM72" i="1"/>
  <c r="AI72" i="1"/>
  <c r="AH72" i="1"/>
  <c r="AG72" i="1"/>
  <c r="AF72" i="1"/>
  <c r="AE72" i="1"/>
  <c r="AD72" i="1"/>
  <c r="AC72" i="1"/>
  <c r="AB72" i="1"/>
  <c r="AA72" i="1"/>
  <c r="Z72" i="1"/>
  <c r="Y72" i="1"/>
  <c r="X72" i="1"/>
  <c r="W72" i="1"/>
  <c r="V72" i="1"/>
  <c r="U72" i="1"/>
  <c r="T72" i="1"/>
  <c r="AJ72" i="1" s="1"/>
  <c r="AK72" i="1" s="1"/>
  <c r="S72" i="1"/>
  <c r="O72" i="1"/>
  <c r="AO71" i="1"/>
  <c r="AN71" i="1"/>
  <c r="AM71" i="1"/>
  <c r="AI71" i="1"/>
  <c r="AH71" i="1"/>
  <c r="AG71" i="1"/>
  <c r="AF71" i="1"/>
  <c r="AE71" i="1"/>
  <c r="AD71" i="1"/>
  <c r="AC71" i="1"/>
  <c r="AB71" i="1"/>
  <c r="AA71" i="1"/>
  <c r="Z71" i="1"/>
  <c r="Y71" i="1"/>
  <c r="X71" i="1"/>
  <c r="W71" i="1"/>
  <c r="V71" i="1"/>
  <c r="U71" i="1"/>
  <c r="T71" i="1"/>
  <c r="AJ71" i="1" s="1"/>
  <c r="AK71" i="1" s="1"/>
  <c r="S71" i="1"/>
  <c r="O71" i="1"/>
  <c r="AO70" i="1"/>
  <c r="AN70" i="1"/>
  <c r="AM70" i="1"/>
  <c r="AI70" i="1"/>
  <c r="AH70" i="1"/>
  <c r="AG70" i="1"/>
  <c r="AF70" i="1"/>
  <c r="AE70" i="1"/>
  <c r="AD70" i="1"/>
  <c r="AC70" i="1"/>
  <c r="AB70" i="1"/>
  <c r="AA70" i="1"/>
  <c r="Z70" i="1"/>
  <c r="Y70" i="1"/>
  <c r="X70" i="1"/>
  <c r="W70" i="1"/>
  <c r="V70" i="1"/>
  <c r="U70" i="1"/>
  <c r="T70" i="1"/>
  <c r="AJ70" i="1" s="1"/>
  <c r="AK70" i="1" s="1"/>
  <c r="S70" i="1"/>
  <c r="O70" i="1"/>
  <c r="AO69" i="1"/>
  <c r="AN69" i="1"/>
  <c r="AM69" i="1"/>
  <c r="AI69" i="1"/>
  <c r="AH69" i="1"/>
  <c r="AG69" i="1"/>
  <c r="AF69" i="1"/>
  <c r="AE69" i="1"/>
  <c r="AD69" i="1"/>
  <c r="AC69" i="1"/>
  <c r="AB69" i="1"/>
  <c r="AA69" i="1"/>
  <c r="Z69" i="1"/>
  <c r="Y69" i="1"/>
  <c r="X69" i="1"/>
  <c r="W69" i="1"/>
  <c r="V69" i="1"/>
  <c r="U69" i="1"/>
  <c r="T69" i="1"/>
  <c r="AJ69" i="1" s="1"/>
  <c r="AK69" i="1" s="1"/>
  <c r="S69" i="1"/>
  <c r="O69" i="1"/>
  <c r="AO68" i="1"/>
  <c r="AN68" i="1"/>
  <c r="AM68" i="1"/>
  <c r="AI68" i="1"/>
  <c r="AH68" i="1"/>
  <c r="AG68" i="1"/>
  <c r="AF68" i="1"/>
  <c r="AE68" i="1"/>
  <c r="AD68" i="1"/>
  <c r="AC68" i="1"/>
  <c r="AB68" i="1"/>
  <c r="AA68" i="1"/>
  <c r="Z68" i="1"/>
  <c r="Y68" i="1"/>
  <c r="X68" i="1"/>
  <c r="W68" i="1"/>
  <c r="V68" i="1"/>
  <c r="U68" i="1"/>
  <c r="T68" i="1"/>
  <c r="AJ68" i="1" s="1"/>
  <c r="AK68" i="1" s="1"/>
  <c r="S68" i="1"/>
  <c r="O68" i="1"/>
  <c r="AO67" i="1"/>
  <c r="AN67" i="1"/>
  <c r="AM67" i="1"/>
  <c r="AI67" i="1"/>
  <c r="AH67" i="1"/>
  <c r="AG67" i="1"/>
  <c r="AF67" i="1"/>
  <c r="AE67" i="1"/>
  <c r="AD67" i="1"/>
  <c r="AC67" i="1"/>
  <c r="AB67" i="1"/>
  <c r="AA67" i="1"/>
  <c r="Z67" i="1"/>
  <c r="Y67" i="1"/>
  <c r="X67" i="1"/>
  <c r="W67" i="1"/>
  <c r="V67" i="1"/>
  <c r="U67" i="1"/>
  <c r="T67" i="1"/>
  <c r="AJ67" i="1" s="1"/>
  <c r="AK67" i="1" s="1"/>
  <c r="S67" i="1"/>
  <c r="O67" i="1"/>
  <c r="AO66" i="1"/>
  <c r="AN66" i="1"/>
  <c r="AM66" i="1"/>
  <c r="AI66" i="1"/>
  <c r="AH66" i="1"/>
  <c r="AG66" i="1"/>
  <c r="AF66" i="1"/>
  <c r="AE66" i="1"/>
  <c r="AD66" i="1"/>
  <c r="AC66" i="1"/>
  <c r="AB66" i="1"/>
  <c r="AA66" i="1"/>
  <c r="Z66" i="1"/>
  <c r="Y66" i="1"/>
  <c r="X66" i="1"/>
  <c r="W66" i="1"/>
  <c r="V66" i="1"/>
  <c r="U66" i="1"/>
  <c r="T66" i="1"/>
  <c r="AJ66" i="1" s="1"/>
  <c r="AK66" i="1" s="1"/>
  <c r="S66" i="1"/>
  <c r="O66" i="1"/>
  <c r="AO65" i="1"/>
  <c r="AN65" i="1"/>
  <c r="AM65" i="1"/>
  <c r="AI65" i="1"/>
  <c r="AH65" i="1"/>
  <c r="AG65" i="1"/>
  <c r="AF65" i="1"/>
  <c r="AE65" i="1"/>
  <c r="AD65" i="1"/>
  <c r="AC65" i="1"/>
  <c r="AB65" i="1"/>
  <c r="AA65" i="1"/>
  <c r="Z65" i="1"/>
  <c r="Y65" i="1"/>
  <c r="X65" i="1"/>
  <c r="W65" i="1"/>
  <c r="V65" i="1"/>
  <c r="U65" i="1"/>
  <c r="T65" i="1"/>
  <c r="AJ65" i="1" s="1"/>
  <c r="AK65" i="1" s="1"/>
  <c r="S65" i="1"/>
  <c r="O65" i="1"/>
  <c r="AO64" i="1"/>
  <c r="AN64" i="1"/>
  <c r="AM64" i="1"/>
  <c r="AI64" i="1"/>
  <c r="AH64" i="1"/>
  <c r="AG64" i="1"/>
  <c r="AF64" i="1"/>
  <c r="AE64" i="1"/>
  <c r="AD64" i="1"/>
  <c r="AC64" i="1"/>
  <c r="AB64" i="1"/>
  <c r="AA64" i="1"/>
  <c r="Z64" i="1"/>
  <c r="Y64" i="1"/>
  <c r="X64" i="1"/>
  <c r="W64" i="1"/>
  <c r="V64" i="1"/>
  <c r="U64" i="1"/>
  <c r="T64" i="1"/>
  <c r="AJ64" i="1" s="1"/>
  <c r="AK64" i="1" s="1"/>
  <c r="S64" i="1"/>
  <c r="O64" i="1"/>
  <c r="AO63" i="1"/>
  <c r="AN63" i="1"/>
  <c r="AM63" i="1"/>
  <c r="AI63" i="1"/>
  <c r="AH63" i="1"/>
  <c r="AG63" i="1"/>
  <c r="AF63" i="1"/>
  <c r="AE63" i="1"/>
  <c r="AD63" i="1"/>
  <c r="AC63" i="1"/>
  <c r="AB63" i="1"/>
  <c r="AA63" i="1"/>
  <c r="Z63" i="1"/>
  <c r="Y63" i="1"/>
  <c r="X63" i="1"/>
  <c r="W63" i="1"/>
  <c r="V63" i="1"/>
  <c r="U63" i="1"/>
  <c r="T63" i="1"/>
  <c r="AJ63" i="1" s="1"/>
  <c r="AK63" i="1" s="1"/>
  <c r="S63" i="1"/>
  <c r="O63" i="1"/>
  <c r="AO62" i="1"/>
  <c r="AN62" i="1"/>
  <c r="AM62" i="1"/>
  <c r="AI62" i="1"/>
  <c r="AH62" i="1"/>
  <c r="AG62" i="1"/>
  <c r="AF62" i="1"/>
  <c r="AE62" i="1"/>
  <c r="AD62" i="1"/>
  <c r="AC62" i="1"/>
  <c r="AB62" i="1"/>
  <c r="AA62" i="1"/>
  <c r="Z62" i="1"/>
  <c r="Y62" i="1"/>
  <c r="X62" i="1"/>
  <c r="W62" i="1"/>
  <c r="V62" i="1"/>
  <c r="U62" i="1"/>
  <c r="T62" i="1"/>
  <c r="AJ62" i="1" s="1"/>
  <c r="AK62" i="1" s="1"/>
  <c r="S62" i="1"/>
  <c r="O62" i="1"/>
  <c r="AO61" i="1"/>
  <c r="AN61" i="1"/>
  <c r="AM61" i="1"/>
  <c r="AI61" i="1"/>
  <c r="AH61" i="1"/>
  <c r="AG61" i="1"/>
  <c r="AF61" i="1"/>
  <c r="AE61" i="1"/>
  <c r="AD61" i="1"/>
  <c r="AC61" i="1"/>
  <c r="AB61" i="1"/>
  <c r="AA61" i="1"/>
  <c r="Z61" i="1"/>
  <c r="Y61" i="1"/>
  <c r="X61" i="1"/>
  <c r="W61" i="1"/>
  <c r="V61" i="1"/>
  <c r="U61" i="1"/>
  <c r="T61" i="1"/>
  <c r="AJ61" i="1" s="1"/>
  <c r="AK61" i="1" s="1"/>
  <c r="S61" i="1"/>
  <c r="O61" i="1"/>
  <c r="AO60" i="1"/>
  <c r="AN60" i="1"/>
  <c r="AM60" i="1"/>
  <c r="AI60" i="1"/>
  <c r="AH60" i="1"/>
  <c r="AG60" i="1"/>
  <c r="AF60" i="1"/>
  <c r="AE60" i="1"/>
  <c r="AD60" i="1"/>
  <c r="AC60" i="1"/>
  <c r="AB60" i="1"/>
  <c r="AA60" i="1"/>
  <c r="Z60" i="1"/>
  <c r="Y60" i="1"/>
  <c r="X60" i="1"/>
  <c r="W60" i="1"/>
  <c r="V60" i="1"/>
  <c r="U60" i="1"/>
  <c r="T60" i="1"/>
  <c r="AJ60" i="1" s="1"/>
  <c r="AK60" i="1" s="1"/>
  <c r="S60" i="1"/>
  <c r="O60" i="1"/>
  <c r="AO59" i="1"/>
  <c r="AN59" i="1"/>
  <c r="AM59" i="1"/>
  <c r="AI59" i="1"/>
  <c r="AH59" i="1"/>
  <c r="AG59" i="1"/>
  <c r="AF59" i="1"/>
  <c r="AE59" i="1"/>
  <c r="AD59" i="1"/>
  <c r="AC59" i="1"/>
  <c r="AB59" i="1"/>
  <c r="AA59" i="1"/>
  <c r="Z59" i="1"/>
  <c r="Y59" i="1"/>
  <c r="X59" i="1"/>
  <c r="W59" i="1"/>
  <c r="V59" i="1"/>
  <c r="U59" i="1"/>
  <c r="T59" i="1"/>
  <c r="AJ59" i="1" s="1"/>
  <c r="AK59" i="1" s="1"/>
  <c r="S59" i="1"/>
  <c r="O59" i="1"/>
  <c r="AO58" i="1"/>
  <c r="AN58" i="1"/>
  <c r="AM58" i="1"/>
  <c r="AI58" i="1"/>
  <c r="AH58" i="1"/>
  <c r="AG58" i="1"/>
  <c r="AF58" i="1"/>
  <c r="AE58" i="1"/>
  <c r="AD58" i="1"/>
  <c r="AC58" i="1"/>
  <c r="AB58" i="1"/>
  <c r="AA58" i="1"/>
  <c r="Z58" i="1"/>
  <c r="Y58" i="1"/>
  <c r="X58" i="1"/>
  <c r="W58" i="1"/>
  <c r="V58" i="1"/>
  <c r="U58" i="1"/>
  <c r="T58" i="1"/>
  <c r="AJ58" i="1" s="1"/>
  <c r="AK58" i="1" s="1"/>
  <c r="S58" i="1"/>
  <c r="O58" i="1"/>
  <c r="AO57" i="1"/>
  <c r="AN57" i="1"/>
  <c r="AM57" i="1"/>
  <c r="AI57" i="1"/>
  <c r="AH57" i="1"/>
  <c r="AG57" i="1"/>
  <c r="AF57" i="1"/>
  <c r="AE57" i="1"/>
  <c r="AD57" i="1"/>
  <c r="AC57" i="1"/>
  <c r="AB57" i="1"/>
  <c r="AA57" i="1"/>
  <c r="Z57" i="1"/>
  <c r="Y57" i="1"/>
  <c r="X57" i="1"/>
  <c r="W57" i="1"/>
  <c r="V57" i="1"/>
  <c r="U57" i="1"/>
  <c r="T57" i="1"/>
  <c r="AJ57" i="1" s="1"/>
  <c r="AK57" i="1" s="1"/>
  <c r="S57" i="1"/>
  <c r="O57" i="1"/>
  <c r="AO56" i="1"/>
  <c r="AN56" i="1"/>
  <c r="AM56" i="1"/>
  <c r="AI56" i="1"/>
  <c r="AH56" i="1"/>
  <c r="AG56" i="1"/>
  <c r="AF56" i="1"/>
  <c r="AE56" i="1"/>
  <c r="AD56" i="1"/>
  <c r="AC56" i="1"/>
  <c r="AB56" i="1"/>
  <c r="AA56" i="1"/>
  <c r="Z56" i="1"/>
  <c r="Y56" i="1"/>
  <c r="X56" i="1"/>
  <c r="W56" i="1"/>
  <c r="V56" i="1"/>
  <c r="U56" i="1"/>
  <c r="T56" i="1"/>
  <c r="AJ56" i="1" s="1"/>
  <c r="AK56" i="1" s="1"/>
  <c r="S56" i="1"/>
  <c r="O56" i="1"/>
  <c r="AO55" i="1"/>
  <c r="AN55" i="1"/>
  <c r="AM55" i="1"/>
  <c r="AI55" i="1"/>
  <c r="AH55" i="1"/>
  <c r="AG55" i="1"/>
  <c r="AF55" i="1"/>
  <c r="AE55" i="1"/>
  <c r="AD55" i="1"/>
  <c r="AC55" i="1"/>
  <c r="AB55" i="1"/>
  <c r="AA55" i="1"/>
  <c r="Z55" i="1"/>
  <c r="Y55" i="1"/>
  <c r="X55" i="1"/>
  <c r="W55" i="1"/>
  <c r="V55" i="1"/>
  <c r="U55" i="1"/>
  <c r="T55" i="1"/>
  <c r="AJ55" i="1" s="1"/>
  <c r="AK55" i="1" s="1"/>
  <c r="S55" i="1"/>
  <c r="O55" i="1"/>
  <c r="AO54" i="1"/>
  <c r="AN54" i="1"/>
  <c r="AM54" i="1"/>
  <c r="AI54" i="1"/>
  <c r="AH54" i="1"/>
  <c r="AG54" i="1"/>
  <c r="AF54" i="1"/>
  <c r="AE54" i="1"/>
  <c r="AD54" i="1"/>
  <c r="AC54" i="1"/>
  <c r="AB54" i="1"/>
  <c r="AA54" i="1"/>
  <c r="Z54" i="1"/>
  <c r="Y54" i="1"/>
  <c r="X54" i="1"/>
  <c r="W54" i="1"/>
  <c r="V54" i="1"/>
  <c r="U54" i="1"/>
  <c r="T54" i="1"/>
  <c r="AJ54" i="1" s="1"/>
  <c r="AK54" i="1" s="1"/>
  <c r="S54" i="1"/>
  <c r="O54" i="1"/>
  <c r="AO53" i="1"/>
  <c r="AN53" i="1"/>
  <c r="AM53" i="1"/>
  <c r="AI53" i="1"/>
  <c r="AH53" i="1"/>
  <c r="AG53" i="1"/>
  <c r="AF53" i="1"/>
  <c r="AE53" i="1"/>
  <c r="AD53" i="1"/>
  <c r="AC53" i="1"/>
  <c r="AB53" i="1"/>
  <c r="AA53" i="1"/>
  <c r="Z53" i="1"/>
  <c r="Y53" i="1"/>
  <c r="X53" i="1"/>
  <c r="W53" i="1"/>
  <c r="V53" i="1"/>
  <c r="U53" i="1"/>
  <c r="T53" i="1"/>
  <c r="AJ53" i="1" s="1"/>
  <c r="AK53" i="1" s="1"/>
  <c r="S53" i="1"/>
  <c r="O53" i="1"/>
  <c r="AO52" i="1"/>
  <c r="AN52" i="1"/>
  <c r="AM52" i="1"/>
  <c r="AI52" i="1"/>
  <c r="AH52" i="1"/>
  <c r="AG52" i="1"/>
  <c r="AF52" i="1"/>
  <c r="AE52" i="1"/>
  <c r="AD52" i="1"/>
  <c r="AC52" i="1"/>
  <c r="AB52" i="1"/>
  <c r="AA52" i="1"/>
  <c r="Z52" i="1"/>
  <c r="Y52" i="1"/>
  <c r="X52" i="1"/>
  <c r="W52" i="1"/>
  <c r="V52" i="1"/>
  <c r="U52" i="1"/>
  <c r="T52" i="1"/>
  <c r="AJ52" i="1" s="1"/>
  <c r="AK52" i="1" s="1"/>
  <c r="S52" i="1"/>
  <c r="O52" i="1"/>
  <c r="AO51" i="1"/>
  <c r="AN51" i="1"/>
  <c r="AM51" i="1"/>
  <c r="AI51" i="1"/>
  <c r="AH51" i="1"/>
  <c r="AG51" i="1"/>
  <c r="AF51" i="1"/>
  <c r="AE51" i="1"/>
  <c r="AD51" i="1"/>
  <c r="AC51" i="1"/>
  <c r="AB51" i="1"/>
  <c r="AA51" i="1"/>
  <c r="Z51" i="1"/>
  <c r="Y51" i="1"/>
  <c r="X51" i="1"/>
  <c r="W51" i="1"/>
  <c r="V51" i="1"/>
  <c r="U51" i="1"/>
  <c r="T51" i="1"/>
  <c r="AJ51" i="1" s="1"/>
  <c r="AK51" i="1" s="1"/>
  <c r="S51" i="1"/>
  <c r="O51" i="1"/>
  <c r="AO50" i="1"/>
  <c r="AN50" i="1"/>
  <c r="AM50" i="1"/>
  <c r="AI50" i="1"/>
  <c r="AH50" i="1"/>
  <c r="AG50" i="1"/>
  <c r="AF50" i="1"/>
  <c r="AE50" i="1"/>
  <c r="AD50" i="1"/>
  <c r="AC50" i="1"/>
  <c r="AB50" i="1"/>
  <c r="AA50" i="1"/>
  <c r="Z50" i="1"/>
  <c r="Y50" i="1"/>
  <c r="X50" i="1"/>
  <c r="W50" i="1"/>
  <c r="V50" i="1"/>
  <c r="U50" i="1"/>
  <c r="T50" i="1"/>
  <c r="AJ50" i="1" s="1"/>
  <c r="AK50" i="1" s="1"/>
  <c r="S50" i="1"/>
  <c r="O50" i="1"/>
  <c r="AO49" i="1"/>
  <c r="AN49" i="1"/>
  <c r="AM49" i="1"/>
  <c r="AI49" i="1"/>
  <c r="AH49" i="1"/>
  <c r="AG49" i="1"/>
  <c r="AF49" i="1"/>
  <c r="AE49" i="1"/>
  <c r="AD49" i="1"/>
  <c r="AC49" i="1"/>
  <c r="AB49" i="1"/>
  <c r="AA49" i="1"/>
  <c r="Z49" i="1"/>
  <c r="Y49" i="1"/>
  <c r="X49" i="1"/>
  <c r="W49" i="1"/>
  <c r="V49" i="1"/>
  <c r="U49" i="1"/>
  <c r="T49" i="1"/>
  <c r="AJ49" i="1" s="1"/>
  <c r="AK49" i="1" s="1"/>
  <c r="S49" i="1"/>
  <c r="O49" i="1"/>
  <c r="AO48" i="1"/>
  <c r="AN48" i="1"/>
  <c r="AM48" i="1"/>
  <c r="AI48" i="1"/>
  <c r="AH48" i="1"/>
  <c r="AG48" i="1"/>
  <c r="AF48" i="1"/>
  <c r="AE48" i="1"/>
  <c r="AD48" i="1"/>
  <c r="AC48" i="1"/>
  <c r="AB48" i="1"/>
  <c r="AA48" i="1"/>
  <c r="Z48" i="1"/>
  <c r="Y48" i="1"/>
  <c r="X48" i="1"/>
  <c r="W48" i="1"/>
  <c r="V48" i="1"/>
  <c r="U48" i="1"/>
  <c r="T48" i="1"/>
  <c r="AJ48" i="1" s="1"/>
  <c r="AK48" i="1" s="1"/>
  <c r="S48" i="1"/>
  <c r="O48" i="1"/>
  <c r="AO47" i="1"/>
  <c r="AN47" i="1"/>
  <c r="AM47" i="1"/>
  <c r="AI47" i="1"/>
  <c r="AH47" i="1"/>
  <c r="AG47" i="1"/>
  <c r="AF47" i="1"/>
  <c r="AE47" i="1"/>
  <c r="AD47" i="1"/>
  <c r="AC47" i="1"/>
  <c r="AB47" i="1"/>
  <c r="AA47" i="1"/>
  <c r="Z47" i="1"/>
  <c r="Y47" i="1"/>
  <c r="X47" i="1"/>
  <c r="W47" i="1"/>
  <c r="V47" i="1"/>
  <c r="U47" i="1"/>
  <c r="T47" i="1"/>
  <c r="AJ47" i="1" s="1"/>
  <c r="AK47" i="1" s="1"/>
  <c r="S47" i="1"/>
  <c r="O47" i="1"/>
  <c r="AO46" i="1"/>
  <c r="AN46" i="1"/>
  <c r="AM46" i="1"/>
  <c r="AI46" i="1"/>
  <c r="AH46" i="1"/>
  <c r="AG46" i="1"/>
  <c r="AF46" i="1"/>
  <c r="AE46" i="1"/>
  <c r="AD46" i="1"/>
  <c r="AC46" i="1"/>
  <c r="AB46" i="1"/>
  <c r="AA46" i="1"/>
  <c r="Z46" i="1"/>
  <c r="Y46" i="1"/>
  <c r="X46" i="1"/>
  <c r="W46" i="1"/>
  <c r="V46" i="1"/>
  <c r="U46" i="1"/>
  <c r="T46" i="1"/>
  <c r="AJ46" i="1" s="1"/>
  <c r="AK46" i="1" s="1"/>
  <c r="S46" i="1"/>
  <c r="O46" i="1"/>
  <c r="AO45" i="1"/>
  <c r="AN45" i="1"/>
  <c r="AM45" i="1"/>
  <c r="AI45" i="1"/>
  <c r="AH45" i="1"/>
  <c r="AG45" i="1"/>
  <c r="AF45" i="1"/>
  <c r="AE45" i="1"/>
  <c r="AD45" i="1"/>
  <c r="AC45" i="1"/>
  <c r="AB45" i="1"/>
  <c r="AA45" i="1"/>
  <c r="Z45" i="1"/>
  <c r="Y45" i="1"/>
  <c r="X45" i="1"/>
  <c r="W45" i="1"/>
  <c r="V45" i="1"/>
  <c r="U45" i="1"/>
  <c r="T45" i="1"/>
  <c r="AJ45" i="1" s="1"/>
  <c r="AK45" i="1" s="1"/>
  <c r="S45" i="1"/>
  <c r="O45" i="1"/>
  <c r="AO44" i="1"/>
  <c r="AN44" i="1"/>
  <c r="AM44" i="1"/>
  <c r="AI44" i="1"/>
  <c r="AH44" i="1"/>
  <c r="AG44" i="1"/>
  <c r="AF44" i="1"/>
  <c r="AE44" i="1"/>
  <c r="AD44" i="1"/>
  <c r="AC44" i="1"/>
  <c r="AB44" i="1"/>
  <c r="AA44" i="1"/>
  <c r="Z44" i="1"/>
  <c r="Y44" i="1"/>
  <c r="X44" i="1"/>
  <c r="W44" i="1"/>
  <c r="V44" i="1"/>
  <c r="U44" i="1"/>
  <c r="T44" i="1"/>
  <c r="AJ44" i="1" s="1"/>
  <c r="AK44" i="1" s="1"/>
  <c r="S44" i="1"/>
  <c r="O44" i="1"/>
  <c r="AO43" i="1"/>
  <c r="AN43" i="1"/>
  <c r="AM43" i="1"/>
  <c r="AI43" i="1"/>
  <c r="AH43" i="1"/>
  <c r="AG43" i="1"/>
  <c r="AF43" i="1"/>
  <c r="AE43" i="1"/>
  <c r="AD43" i="1"/>
  <c r="AC43" i="1"/>
  <c r="AB43" i="1"/>
  <c r="AA43" i="1"/>
  <c r="Z43" i="1"/>
  <c r="Y43" i="1"/>
  <c r="X43" i="1"/>
  <c r="W43" i="1"/>
  <c r="V43" i="1"/>
  <c r="U43" i="1"/>
  <c r="T43" i="1"/>
  <c r="AJ43" i="1" s="1"/>
  <c r="AK43" i="1" s="1"/>
  <c r="S43" i="1"/>
  <c r="O43" i="1"/>
  <c r="AO42" i="1"/>
  <c r="AN42" i="1"/>
  <c r="AM42" i="1"/>
  <c r="AI42" i="1"/>
  <c r="AH42" i="1"/>
  <c r="AG42" i="1"/>
  <c r="AF42" i="1"/>
  <c r="AE42" i="1"/>
  <c r="AD42" i="1"/>
  <c r="AC42" i="1"/>
  <c r="AB42" i="1"/>
  <c r="AA42" i="1"/>
  <c r="Z42" i="1"/>
  <c r="Y42" i="1"/>
  <c r="X42" i="1"/>
  <c r="W42" i="1"/>
  <c r="V42" i="1"/>
  <c r="U42" i="1"/>
  <c r="T42" i="1"/>
  <c r="AJ42" i="1" s="1"/>
  <c r="AK42" i="1" s="1"/>
  <c r="S42" i="1"/>
  <c r="O42" i="1"/>
  <c r="AO41" i="1"/>
  <c r="AN41" i="1"/>
  <c r="AM41" i="1"/>
  <c r="AI41" i="1"/>
  <c r="AH41" i="1"/>
  <c r="AG41" i="1"/>
  <c r="AF41" i="1"/>
  <c r="AE41" i="1"/>
  <c r="AD41" i="1"/>
  <c r="AC41" i="1"/>
  <c r="AB41" i="1"/>
  <c r="AA41" i="1"/>
  <c r="Z41" i="1"/>
  <c r="Y41" i="1"/>
  <c r="X41" i="1"/>
  <c r="W41" i="1"/>
  <c r="V41" i="1"/>
  <c r="U41" i="1"/>
  <c r="T41" i="1"/>
  <c r="AJ41" i="1" s="1"/>
  <c r="AK41" i="1" s="1"/>
  <c r="S41" i="1"/>
  <c r="O41" i="1"/>
  <c r="AO40" i="1"/>
  <c r="AN40" i="1"/>
  <c r="AM40" i="1"/>
  <c r="AI40" i="1"/>
  <c r="AH40" i="1"/>
  <c r="AG40" i="1"/>
  <c r="AF40" i="1"/>
  <c r="AE40" i="1"/>
  <c r="AD40" i="1"/>
  <c r="AC40" i="1"/>
  <c r="AB40" i="1"/>
  <c r="AA40" i="1"/>
  <c r="Z40" i="1"/>
  <c r="Y40" i="1"/>
  <c r="X40" i="1"/>
  <c r="W40" i="1"/>
  <c r="V40" i="1"/>
  <c r="U40" i="1"/>
  <c r="T40" i="1"/>
  <c r="AJ40" i="1" s="1"/>
  <c r="AK40" i="1" s="1"/>
  <c r="S40" i="1"/>
  <c r="O40" i="1"/>
  <c r="AO39" i="1"/>
  <c r="AN39" i="1"/>
  <c r="AM39" i="1"/>
  <c r="AI39" i="1"/>
  <c r="AH39" i="1"/>
  <c r="AG39" i="1"/>
  <c r="AF39" i="1"/>
  <c r="AE39" i="1"/>
  <c r="AD39" i="1"/>
  <c r="AC39" i="1"/>
  <c r="AB39" i="1"/>
  <c r="AA39" i="1"/>
  <c r="Z39" i="1"/>
  <c r="Y39" i="1"/>
  <c r="X39" i="1"/>
  <c r="W39" i="1"/>
  <c r="V39" i="1"/>
  <c r="U39" i="1"/>
  <c r="T39" i="1"/>
  <c r="AJ39" i="1" s="1"/>
  <c r="AK39" i="1" s="1"/>
  <c r="S39" i="1"/>
  <c r="O39" i="1"/>
  <c r="AO38" i="1"/>
  <c r="AN38" i="1"/>
  <c r="AM38" i="1"/>
  <c r="AI38" i="1"/>
  <c r="AH38" i="1"/>
  <c r="AG38" i="1"/>
  <c r="AF38" i="1"/>
  <c r="AE38" i="1"/>
  <c r="AD38" i="1"/>
  <c r="AC38" i="1"/>
  <c r="AB38" i="1"/>
  <c r="AA38" i="1"/>
  <c r="Z38" i="1"/>
  <c r="Y38" i="1"/>
  <c r="X38" i="1"/>
  <c r="W38" i="1"/>
  <c r="V38" i="1"/>
  <c r="U38" i="1"/>
  <c r="T38" i="1"/>
  <c r="AJ38" i="1" s="1"/>
  <c r="AK38" i="1" s="1"/>
  <c r="S38" i="1"/>
  <c r="O38" i="1"/>
  <c r="AO37" i="1"/>
  <c r="AN37" i="1"/>
  <c r="AM37" i="1"/>
  <c r="AI37" i="1"/>
  <c r="AH37" i="1"/>
  <c r="AG37" i="1"/>
  <c r="AF37" i="1"/>
  <c r="AE37" i="1"/>
  <c r="AD37" i="1"/>
  <c r="AC37" i="1"/>
  <c r="AB37" i="1"/>
  <c r="AA37" i="1"/>
  <c r="Z37" i="1"/>
  <c r="Y37" i="1"/>
  <c r="X37" i="1"/>
  <c r="W37" i="1"/>
  <c r="V37" i="1"/>
  <c r="U37" i="1"/>
  <c r="T37" i="1"/>
  <c r="AJ37" i="1" s="1"/>
  <c r="AK37" i="1" s="1"/>
  <c r="S37" i="1"/>
  <c r="O37" i="1"/>
  <c r="AO36" i="1"/>
  <c r="AN36" i="1"/>
  <c r="AM36" i="1"/>
  <c r="AI36" i="1"/>
  <c r="AH36" i="1"/>
  <c r="AG36" i="1"/>
  <c r="AF36" i="1"/>
  <c r="AE36" i="1"/>
  <c r="AD36" i="1"/>
  <c r="AC36" i="1"/>
  <c r="AB36" i="1"/>
  <c r="AA36" i="1"/>
  <c r="Z36" i="1"/>
  <c r="Y36" i="1"/>
  <c r="X36" i="1"/>
  <c r="W36" i="1"/>
  <c r="V36" i="1"/>
  <c r="U36" i="1"/>
  <c r="T36" i="1"/>
  <c r="AJ36" i="1" s="1"/>
  <c r="AK36" i="1" s="1"/>
  <c r="S36" i="1"/>
  <c r="O36" i="1"/>
  <c r="AO35" i="1"/>
  <c r="AN35" i="1"/>
  <c r="AM35" i="1"/>
  <c r="AI35" i="1"/>
  <c r="AH35" i="1"/>
  <c r="AG35" i="1"/>
  <c r="AF35" i="1"/>
  <c r="AE35" i="1"/>
  <c r="AD35" i="1"/>
  <c r="AC35" i="1"/>
  <c r="AB35" i="1"/>
  <c r="AA35" i="1"/>
  <c r="Z35" i="1"/>
  <c r="Y35" i="1"/>
  <c r="X35" i="1"/>
  <c r="W35" i="1"/>
  <c r="V35" i="1"/>
  <c r="U35" i="1"/>
  <c r="T35" i="1"/>
  <c r="AJ35" i="1" s="1"/>
  <c r="AK35" i="1" s="1"/>
  <c r="S35" i="1"/>
  <c r="O35" i="1"/>
  <c r="AO34" i="1"/>
  <c r="AN34" i="1"/>
  <c r="AM34" i="1"/>
  <c r="AI34" i="1"/>
  <c r="AH34" i="1"/>
  <c r="AG34" i="1"/>
  <c r="AF34" i="1"/>
  <c r="AE34" i="1"/>
  <c r="AD34" i="1"/>
  <c r="AC34" i="1"/>
  <c r="AB34" i="1"/>
  <c r="AA34" i="1"/>
  <c r="Z34" i="1"/>
  <c r="Y34" i="1"/>
  <c r="X34" i="1"/>
  <c r="W34" i="1"/>
  <c r="V34" i="1"/>
  <c r="U34" i="1"/>
  <c r="T34" i="1"/>
  <c r="AJ34" i="1" s="1"/>
  <c r="AK34" i="1" s="1"/>
  <c r="S34" i="1"/>
  <c r="O34" i="1"/>
  <c r="AO33" i="1"/>
  <c r="AN33" i="1"/>
  <c r="AM33" i="1"/>
  <c r="AI33" i="1"/>
  <c r="AH33" i="1"/>
  <c r="AG33" i="1"/>
  <c r="AF33" i="1"/>
  <c r="AE33" i="1"/>
  <c r="AD33" i="1"/>
  <c r="AC33" i="1"/>
  <c r="AB33" i="1"/>
  <c r="AA33" i="1"/>
  <c r="Z33" i="1"/>
  <c r="Y33" i="1"/>
  <c r="X33" i="1"/>
  <c r="W33" i="1"/>
  <c r="V33" i="1"/>
  <c r="U33" i="1"/>
  <c r="T33" i="1"/>
  <c r="AJ33" i="1" s="1"/>
  <c r="AK33" i="1" s="1"/>
  <c r="S33" i="1"/>
  <c r="O33" i="1"/>
  <c r="AO32" i="1"/>
  <c r="AN32" i="1"/>
  <c r="AM32" i="1"/>
  <c r="AI32" i="1"/>
  <c r="AH32" i="1"/>
  <c r="AG32" i="1"/>
  <c r="AF32" i="1"/>
  <c r="AE32" i="1"/>
  <c r="AD32" i="1"/>
  <c r="AC32" i="1"/>
  <c r="AB32" i="1"/>
  <c r="AA32" i="1"/>
  <c r="Z32" i="1"/>
  <c r="Y32" i="1"/>
  <c r="X32" i="1"/>
  <c r="W32" i="1"/>
  <c r="V32" i="1"/>
  <c r="U32" i="1"/>
  <c r="T32" i="1"/>
  <c r="AJ32" i="1" s="1"/>
  <c r="AK32" i="1" s="1"/>
  <c r="S32" i="1"/>
  <c r="O32" i="1"/>
  <c r="AO31" i="1"/>
  <c r="AN31" i="1"/>
  <c r="AM31" i="1"/>
  <c r="AI31" i="1"/>
  <c r="AH31" i="1"/>
  <c r="AG31" i="1"/>
  <c r="AF31" i="1"/>
  <c r="AE31" i="1"/>
  <c r="AD31" i="1"/>
  <c r="AC31" i="1"/>
  <c r="AB31" i="1"/>
  <c r="AA31" i="1"/>
  <c r="Z31" i="1"/>
  <c r="Y31" i="1"/>
  <c r="X31" i="1"/>
  <c r="W31" i="1"/>
  <c r="V31" i="1"/>
  <c r="U31" i="1"/>
  <c r="T31" i="1"/>
  <c r="AJ31" i="1" s="1"/>
  <c r="AK31" i="1" s="1"/>
  <c r="S31" i="1"/>
  <c r="O31" i="1"/>
  <c r="AO30" i="1"/>
  <c r="AN30" i="1"/>
  <c r="AM30" i="1"/>
  <c r="AI30" i="1"/>
  <c r="AH30" i="1"/>
  <c r="AG30" i="1"/>
  <c r="AF30" i="1"/>
  <c r="AE30" i="1"/>
  <c r="AD30" i="1"/>
  <c r="AC30" i="1"/>
  <c r="AB30" i="1"/>
  <c r="AA30" i="1"/>
  <c r="Z30" i="1"/>
  <c r="Y30" i="1"/>
  <c r="X30" i="1"/>
  <c r="W30" i="1"/>
  <c r="V30" i="1"/>
  <c r="U30" i="1"/>
  <c r="T30" i="1"/>
  <c r="AJ30" i="1" s="1"/>
  <c r="AK30" i="1" s="1"/>
  <c r="S30" i="1"/>
  <c r="O30" i="1"/>
  <c r="AO29" i="1"/>
  <c r="AN29" i="1"/>
  <c r="AM29" i="1"/>
  <c r="AI29" i="1"/>
  <c r="AH29" i="1"/>
  <c r="AG29" i="1"/>
  <c r="AF29" i="1"/>
  <c r="AE29" i="1"/>
  <c r="AD29" i="1"/>
  <c r="AC29" i="1"/>
  <c r="AB29" i="1"/>
  <c r="AA29" i="1"/>
  <c r="Z29" i="1"/>
  <c r="Y29" i="1"/>
  <c r="X29" i="1"/>
  <c r="W29" i="1"/>
  <c r="V29" i="1"/>
  <c r="U29" i="1"/>
  <c r="T29" i="1"/>
  <c r="AJ29" i="1" s="1"/>
  <c r="AK29" i="1" s="1"/>
  <c r="S29" i="1"/>
  <c r="O29" i="1"/>
  <c r="AO28" i="1"/>
  <c r="AN28" i="1"/>
  <c r="AM28" i="1"/>
  <c r="AI28" i="1"/>
  <c r="AH28" i="1"/>
  <c r="AG28" i="1"/>
  <c r="AF28" i="1"/>
  <c r="AE28" i="1"/>
  <c r="AD28" i="1"/>
  <c r="AC28" i="1"/>
  <c r="AB28" i="1"/>
  <c r="AA28" i="1"/>
  <c r="Z28" i="1"/>
  <c r="Y28" i="1"/>
  <c r="X28" i="1"/>
  <c r="W28" i="1"/>
  <c r="V28" i="1"/>
  <c r="U28" i="1"/>
  <c r="T28" i="1"/>
  <c r="AJ28" i="1" s="1"/>
  <c r="AK28" i="1" s="1"/>
  <c r="S28" i="1"/>
  <c r="O28" i="1"/>
  <c r="AO27" i="1"/>
  <c r="AN27" i="1"/>
  <c r="AM27" i="1"/>
  <c r="AI27" i="1"/>
  <c r="AH27" i="1"/>
  <c r="AG27" i="1"/>
  <c r="AF27" i="1"/>
  <c r="AE27" i="1"/>
  <c r="AD27" i="1"/>
  <c r="AC27" i="1"/>
  <c r="AB27" i="1"/>
  <c r="AA27" i="1"/>
  <c r="Z27" i="1"/>
  <c r="Y27" i="1"/>
  <c r="X27" i="1"/>
  <c r="W27" i="1"/>
  <c r="V27" i="1"/>
  <c r="U27" i="1"/>
  <c r="T27" i="1"/>
  <c r="AJ27" i="1" s="1"/>
  <c r="AK27" i="1" s="1"/>
  <c r="S27" i="1"/>
  <c r="O27" i="1"/>
  <c r="AO26" i="1"/>
  <c r="AN26" i="1"/>
  <c r="AM26" i="1"/>
  <c r="AI26" i="1"/>
  <c r="AH26" i="1"/>
  <c r="AG26" i="1"/>
  <c r="AF26" i="1"/>
  <c r="AE26" i="1"/>
  <c r="AD26" i="1"/>
  <c r="AC26" i="1"/>
  <c r="AB26" i="1"/>
  <c r="AA26" i="1"/>
  <c r="Z26" i="1"/>
  <c r="Y26" i="1"/>
  <c r="X26" i="1"/>
  <c r="W26" i="1"/>
  <c r="V26" i="1"/>
  <c r="U26" i="1"/>
  <c r="T26" i="1"/>
  <c r="AJ26" i="1" s="1"/>
  <c r="AK26" i="1" s="1"/>
  <c r="S26" i="1"/>
  <c r="O26" i="1"/>
  <c r="AO25" i="1"/>
  <c r="AN25" i="1"/>
  <c r="AM25" i="1"/>
  <c r="AI25" i="1"/>
  <c r="AH25" i="1"/>
  <c r="AG25" i="1"/>
  <c r="AF25" i="1"/>
  <c r="AE25" i="1"/>
  <c r="AD25" i="1"/>
  <c r="AC25" i="1"/>
  <c r="AB25" i="1"/>
  <c r="AA25" i="1"/>
  <c r="Z25" i="1"/>
  <c r="Y25" i="1"/>
  <c r="X25" i="1"/>
  <c r="W25" i="1"/>
  <c r="V25" i="1"/>
  <c r="U25" i="1"/>
  <c r="T25" i="1"/>
  <c r="AJ25" i="1" s="1"/>
  <c r="AK25" i="1" s="1"/>
  <c r="S25" i="1"/>
  <c r="O25" i="1"/>
  <c r="AO24" i="1"/>
  <c r="AN24" i="1"/>
  <c r="AM24" i="1"/>
  <c r="AI24" i="1"/>
  <c r="AH24" i="1"/>
  <c r="AG24" i="1"/>
  <c r="AF24" i="1"/>
  <c r="AE24" i="1"/>
  <c r="AD24" i="1"/>
  <c r="AC24" i="1"/>
  <c r="AB24" i="1"/>
  <c r="AA24" i="1"/>
  <c r="Z24" i="1"/>
  <c r="Y24" i="1"/>
  <c r="X24" i="1"/>
  <c r="W24" i="1"/>
  <c r="V24" i="1"/>
  <c r="U24" i="1"/>
  <c r="T24" i="1"/>
  <c r="AJ24" i="1" s="1"/>
  <c r="AK24" i="1" s="1"/>
  <c r="S24" i="1"/>
  <c r="O24" i="1"/>
  <c r="AO23" i="1"/>
  <c r="AN23" i="1"/>
  <c r="AM23" i="1"/>
  <c r="AI23" i="1"/>
  <c r="AH23" i="1"/>
  <c r="AG23" i="1"/>
  <c r="AF23" i="1"/>
  <c r="AE23" i="1"/>
  <c r="AD23" i="1"/>
  <c r="AC23" i="1"/>
  <c r="AB23" i="1"/>
  <c r="AA23" i="1"/>
  <c r="Z23" i="1"/>
  <c r="Y23" i="1"/>
  <c r="X23" i="1"/>
  <c r="W23" i="1"/>
  <c r="V23" i="1"/>
  <c r="U23" i="1"/>
  <c r="T23" i="1"/>
  <c r="AJ23" i="1" s="1"/>
  <c r="AK23" i="1" s="1"/>
  <c r="S23" i="1"/>
  <c r="O23" i="1"/>
  <c r="AO22" i="1"/>
  <c r="AN22" i="1"/>
  <c r="AM22" i="1"/>
  <c r="AI22" i="1"/>
  <c r="AH22" i="1"/>
  <c r="AG22" i="1"/>
  <c r="AF22" i="1"/>
  <c r="AE22" i="1"/>
  <c r="AD22" i="1"/>
  <c r="AC22" i="1"/>
  <c r="AB22" i="1"/>
  <c r="AA22" i="1"/>
  <c r="Z22" i="1"/>
  <c r="Y22" i="1"/>
  <c r="X22" i="1"/>
  <c r="W22" i="1"/>
  <c r="V22" i="1"/>
  <c r="U22" i="1"/>
  <c r="T22" i="1"/>
  <c r="AJ22" i="1" s="1"/>
  <c r="AK22" i="1" s="1"/>
  <c r="S22" i="1"/>
  <c r="O22" i="1"/>
  <c r="AO21" i="1"/>
  <c r="AN21" i="1"/>
  <c r="AM21" i="1"/>
  <c r="AI21" i="1"/>
  <c r="AH21" i="1"/>
  <c r="AG21" i="1"/>
  <c r="AF21" i="1"/>
  <c r="AE21" i="1"/>
  <c r="AD21" i="1"/>
  <c r="AC21" i="1"/>
  <c r="AB21" i="1"/>
  <c r="AA21" i="1"/>
  <c r="Z21" i="1"/>
  <c r="Y21" i="1"/>
  <c r="X21" i="1"/>
  <c r="W21" i="1"/>
  <c r="V21" i="1"/>
  <c r="U21" i="1"/>
  <c r="T21" i="1"/>
  <c r="AJ21" i="1" s="1"/>
  <c r="AK21" i="1" s="1"/>
  <c r="S21" i="1"/>
  <c r="O21" i="1"/>
  <c r="AO20" i="1"/>
  <c r="AN20" i="1"/>
  <c r="AM20" i="1"/>
  <c r="AI20" i="1"/>
  <c r="AH20" i="1"/>
  <c r="AG20" i="1"/>
  <c r="AF20" i="1"/>
  <c r="AE20" i="1"/>
  <c r="AD20" i="1"/>
  <c r="AC20" i="1"/>
  <c r="AB20" i="1"/>
  <c r="AA20" i="1"/>
  <c r="Z20" i="1"/>
  <c r="Y20" i="1"/>
  <c r="X20" i="1"/>
  <c r="W20" i="1"/>
  <c r="V20" i="1"/>
  <c r="U20" i="1"/>
  <c r="T20" i="1"/>
  <c r="AJ20" i="1" s="1"/>
  <c r="AK20" i="1" s="1"/>
  <c r="S20" i="1"/>
  <c r="O20" i="1"/>
  <c r="AO19" i="1"/>
  <c r="AN19" i="1"/>
  <c r="AM19" i="1"/>
  <c r="AI19" i="1"/>
  <c r="AH19" i="1"/>
  <c r="AG19" i="1"/>
  <c r="AF19" i="1"/>
  <c r="AE19" i="1"/>
  <c r="AD19" i="1"/>
  <c r="AC19" i="1"/>
  <c r="AB19" i="1"/>
  <c r="AA19" i="1"/>
  <c r="Z19" i="1"/>
  <c r="Y19" i="1"/>
  <c r="X19" i="1"/>
  <c r="W19" i="1"/>
  <c r="V19" i="1"/>
  <c r="U19" i="1"/>
  <c r="T19" i="1"/>
  <c r="AJ19" i="1" s="1"/>
  <c r="AK19" i="1" s="1"/>
  <c r="S19" i="1"/>
  <c r="O19" i="1"/>
  <c r="AO18" i="1"/>
  <c r="AN18" i="1"/>
  <c r="AM18" i="1"/>
  <c r="AI18" i="1"/>
  <c r="AH18" i="1"/>
  <c r="AG18" i="1"/>
  <c r="AF18" i="1"/>
  <c r="AE18" i="1"/>
  <c r="AD18" i="1"/>
  <c r="AC18" i="1"/>
  <c r="AB18" i="1"/>
  <c r="AA18" i="1"/>
  <c r="Z18" i="1"/>
  <c r="Y18" i="1"/>
  <c r="X18" i="1"/>
  <c r="W18" i="1"/>
  <c r="V18" i="1"/>
  <c r="U18" i="1"/>
  <c r="T18" i="1"/>
  <c r="AJ18" i="1" s="1"/>
  <c r="AK18" i="1" s="1"/>
  <c r="S18" i="1"/>
  <c r="O18" i="1"/>
  <c r="AO17" i="1"/>
  <c r="AN17" i="1"/>
  <c r="AM17" i="1"/>
  <c r="AI17" i="1"/>
  <c r="AH17" i="1"/>
  <c r="AG17" i="1"/>
  <c r="AF17" i="1"/>
  <c r="AE17" i="1"/>
  <c r="AD17" i="1"/>
  <c r="AC17" i="1"/>
  <c r="AB17" i="1"/>
  <c r="AA17" i="1"/>
  <c r="Z17" i="1"/>
  <c r="Y17" i="1"/>
  <c r="X17" i="1"/>
  <c r="W17" i="1"/>
  <c r="V17" i="1"/>
  <c r="U17" i="1"/>
  <c r="T17" i="1"/>
  <c r="AJ17" i="1" s="1"/>
  <c r="AK17" i="1" s="1"/>
  <c r="S17" i="1"/>
  <c r="O17" i="1"/>
  <c r="AO16" i="1"/>
  <c r="AN16" i="1"/>
  <c r="AM16" i="1"/>
  <c r="AI16" i="1"/>
  <c r="AH16" i="1"/>
  <c r="AG16" i="1"/>
  <c r="AF16" i="1"/>
  <c r="AE16" i="1"/>
  <c r="AD16" i="1"/>
  <c r="AC16" i="1"/>
  <c r="AB16" i="1"/>
  <c r="AA16" i="1"/>
  <c r="Z16" i="1"/>
  <c r="Y16" i="1"/>
  <c r="X16" i="1"/>
  <c r="W16" i="1"/>
  <c r="V16" i="1"/>
  <c r="U16" i="1"/>
  <c r="T16" i="1"/>
  <c r="AJ16" i="1" s="1"/>
  <c r="AK16" i="1" s="1"/>
  <c r="S16" i="1"/>
  <c r="O16" i="1"/>
  <c r="AO15" i="1"/>
  <c r="AN15" i="1"/>
  <c r="AM15" i="1"/>
  <c r="AI15" i="1"/>
  <c r="AH15" i="1"/>
  <c r="AG15" i="1"/>
  <c r="AF15" i="1"/>
  <c r="AE15" i="1"/>
  <c r="AD15" i="1"/>
  <c r="AC15" i="1"/>
  <c r="AB15" i="1"/>
  <c r="AA15" i="1"/>
  <c r="Z15" i="1"/>
  <c r="Y15" i="1"/>
  <c r="X15" i="1"/>
  <c r="W15" i="1"/>
  <c r="V15" i="1"/>
  <c r="U15" i="1"/>
  <c r="T15" i="1"/>
  <c r="AJ15" i="1" s="1"/>
  <c r="AK15" i="1" s="1"/>
  <c r="S15" i="1"/>
  <c r="O15" i="1"/>
  <c r="AO14" i="1"/>
  <c r="AN14" i="1"/>
  <c r="AM14" i="1"/>
  <c r="AI14" i="1"/>
  <c r="AH14" i="1"/>
  <c r="AG14" i="1"/>
  <c r="AF14" i="1"/>
  <c r="AE14" i="1"/>
  <c r="AD14" i="1"/>
  <c r="AC14" i="1"/>
  <c r="AB14" i="1"/>
  <c r="AA14" i="1"/>
  <c r="Z14" i="1"/>
  <c r="Y14" i="1"/>
  <c r="X14" i="1"/>
  <c r="W14" i="1"/>
  <c r="V14" i="1"/>
  <c r="U14" i="1"/>
  <c r="T14" i="1"/>
  <c r="AJ14" i="1" s="1"/>
  <c r="AK14" i="1" s="1"/>
  <c r="S14" i="1"/>
  <c r="O14" i="1"/>
  <c r="AO13" i="1"/>
  <c r="AN13" i="1"/>
  <c r="AM13" i="1"/>
  <c r="AI13" i="1"/>
  <c r="AH13" i="1"/>
  <c r="AG13" i="1"/>
  <c r="AF13" i="1"/>
  <c r="AE13" i="1"/>
  <c r="AD13" i="1"/>
  <c r="AC13" i="1"/>
  <c r="AB13" i="1"/>
  <c r="AA13" i="1"/>
  <c r="Z13" i="1"/>
  <c r="Y13" i="1"/>
  <c r="X13" i="1"/>
  <c r="W13" i="1"/>
  <c r="V13" i="1"/>
  <c r="U13" i="1"/>
  <c r="T13" i="1"/>
  <c r="AJ13" i="1" s="1"/>
  <c r="AK13" i="1" s="1"/>
  <c r="S13" i="1"/>
  <c r="O13" i="1"/>
  <c r="AO12" i="1"/>
  <c r="AN12" i="1"/>
  <c r="AM12" i="1"/>
  <c r="AI12" i="1"/>
  <c r="AH12" i="1"/>
  <c r="AG12" i="1"/>
  <c r="AF12" i="1"/>
  <c r="AE12" i="1"/>
  <c r="AD12" i="1"/>
  <c r="AC12" i="1"/>
  <c r="AB12" i="1"/>
  <c r="AA12" i="1"/>
  <c r="Z12" i="1"/>
  <c r="Y12" i="1"/>
  <c r="X12" i="1"/>
  <c r="W12" i="1"/>
  <c r="V12" i="1"/>
  <c r="U12" i="1"/>
  <c r="T12" i="1"/>
  <c r="AJ12" i="1" s="1"/>
  <c r="AK12" i="1" s="1"/>
  <c r="S12" i="1"/>
  <c r="O12" i="1"/>
  <c r="AO11" i="1"/>
  <c r="AN11" i="1"/>
  <c r="AM11" i="1"/>
  <c r="AI11" i="1"/>
  <c r="AH11" i="1"/>
  <c r="AG11" i="1"/>
  <c r="AF11" i="1"/>
  <c r="AE11" i="1"/>
  <c r="AD11" i="1"/>
  <c r="AC11" i="1"/>
  <c r="AB11" i="1"/>
  <c r="AA11" i="1"/>
  <c r="Z11" i="1"/>
  <c r="Y11" i="1"/>
  <c r="X11" i="1"/>
  <c r="W11" i="1"/>
  <c r="V11" i="1"/>
  <c r="U11" i="1"/>
  <c r="T11" i="1"/>
  <c r="AJ11" i="1" s="1"/>
  <c r="AK11" i="1" s="1"/>
  <c r="S11" i="1"/>
  <c r="O11" i="1"/>
  <c r="AO10" i="1"/>
  <c r="AN10" i="1"/>
  <c r="AM10" i="1"/>
  <c r="AI10" i="1"/>
  <c r="AH10" i="1"/>
  <c r="AG10" i="1"/>
  <c r="AF10" i="1"/>
  <c r="AE10" i="1"/>
  <c r="AD10" i="1"/>
  <c r="AC10" i="1"/>
  <c r="AB10" i="1"/>
  <c r="AA10" i="1"/>
  <c r="Z10" i="1"/>
  <c r="Y10" i="1"/>
  <c r="X10" i="1"/>
  <c r="W10" i="1"/>
  <c r="V10" i="1"/>
  <c r="U10" i="1"/>
  <c r="T10" i="1"/>
  <c r="AJ10" i="1" s="1"/>
  <c r="AK10" i="1" s="1"/>
  <c r="S10" i="1"/>
  <c r="O10" i="1"/>
  <c r="AO9" i="1"/>
  <c r="AN9" i="1"/>
  <c r="AM9" i="1"/>
  <c r="AI9" i="1"/>
  <c r="AH9" i="1"/>
  <c r="AG9" i="1"/>
  <c r="AF9" i="1"/>
  <c r="AE9" i="1"/>
  <c r="AD9" i="1"/>
  <c r="AC9" i="1"/>
  <c r="AB9" i="1"/>
  <c r="AA9" i="1"/>
  <c r="Z9" i="1"/>
  <c r="Y9" i="1"/>
  <c r="X9" i="1"/>
  <c r="W9" i="1"/>
  <c r="V9" i="1"/>
  <c r="U9" i="1"/>
  <c r="T9" i="1"/>
  <c r="AJ9" i="1" s="1"/>
  <c r="AK9" i="1" s="1"/>
  <c r="S9" i="1" s="1"/>
  <c r="O9" i="1"/>
  <c r="AO8" i="1"/>
  <c r="AN8" i="1"/>
  <c r="AM8" i="1"/>
  <c r="AI8" i="1"/>
  <c r="AH8" i="1"/>
  <c r="AG8" i="1"/>
  <c r="AF8" i="1"/>
  <c r="AE8" i="1"/>
  <c r="AD8" i="1"/>
  <c r="AC8" i="1"/>
  <c r="AB8" i="1"/>
  <c r="AA8" i="1"/>
  <c r="Z8" i="1"/>
  <c r="Y8" i="1"/>
  <c r="X8" i="1"/>
  <c r="W8" i="1"/>
  <c r="V8" i="1"/>
  <c r="U8" i="1"/>
  <c r="T8" i="1"/>
  <c r="AJ8" i="1" s="1"/>
  <c r="AK8" i="1" s="1"/>
  <c r="S8" i="1" s="1"/>
  <c r="O8" i="1"/>
  <c r="AO7" i="1"/>
  <c r="AN7" i="1"/>
  <c r="AM7" i="1"/>
  <c r="AI7" i="1"/>
  <c r="AH7" i="1"/>
  <c r="AG7" i="1"/>
  <c r="AF7" i="1"/>
  <c r="AE7" i="1"/>
  <c r="AD7" i="1"/>
  <c r="AC7" i="1"/>
  <c r="AB7" i="1"/>
  <c r="AA7" i="1"/>
  <c r="Z7" i="1"/>
  <c r="Y7" i="1"/>
  <c r="X7" i="1"/>
  <c r="W7" i="1"/>
  <c r="V7" i="1"/>
  <c r="U7" i="1"/>
  <c r="T7" i="1"/>
  <c r="AJ7" i="1" s="1"/>
  <c r="AK7" i="1" s="1"/>
  <c r="S7" i="1" s="1"/>
  <c r="O7" i="1"/>
  <c r="AO6" i="1"/>
  <c r="AN6" i="1"/>
  <c r="AM6" i="1"/>
  <c r="AI6" i="1"/>
  <c r="AH6" i="1"/>
  <c r="AG6" i="1"/>
  <c r="AF6" i="1"/>
  <c r="AE6" i="1"/>
  <c r="AD6" i="1"/>
  <c r="AC6" i="1"/>
  <c r="AB6" i="1"/>
  <c r="AA6" i="1"/>
  <c r="Z6" i="1"/>
  <c r="Y6" i="1"/>
  <c r="X6" i="1"/>
  <c r="W6" i="1"/>
  <c r="V6" i="1"/>
  <c r="U6" i="1"/>
  <c r="T6" i="1"/>
  <c r="AJ6" i="1" s="1"/>
  <c r="AK6" i="1" s="1"/>
  <c r="S6" i="1" s="1"/>
  <c r="O6" i="1"/>
  <c r="AO5" i="1"/>
  <c r="AN5" i="1"/>
  <c r="AM5" i="1"/>
  <c r="AI5" i="1"/>
  <c r="AH5" i="1"/>
  <c r="AG5" i="1"/>
  <c r="AF5" i="1"/>
  <c r="AE5" i="1"/>
  <c r="AD5" i="1"/>
  <c r="AC5" i="1"/>
  <c r="AB5" i="1"/>
  <c r="AA5" i="1"/>
  <c r="Z5" i="1"/>
  <c r="Y5" i="1"/>
  <c r="X5" i="1"/>
  <c r="W5" i="1"/>
  <c r="V5" i="1"/>
  <c r="U5" i="1"/>
  <c r="T5" i="1"/>
  <c r="AJ5" i="1" s="1"/>
  <c r="AK5" i="1" s="1"/>
  <c r="S5" i="1" s="1"/>
  <c r="O5" i="1"/>
  <c r="AO4" i="1"/>
  <c r="AN4" i="1"/>
  <c r="AM4" i="1"/>
  <c r="AI4" i="1"/>
  <c r="AH4" i="1"/>
  <c r="AG4" i="1"/>
  <c r="AF4" i="1"/>
  <c r="AE4" i="1"/>
  <c r="AD4" i="1"/>
  <c r="AC4" i="1"/>
  <c r="AB4" i="1"/>
  <c r="AA4" i="1"/>
  <c r="Z4" i="1"/>
  <c r="Y4" i="1"/>
  <c r="X4" i="1"/>
  <c r="W4" i="1"/>
  <c r="V4" i="1"/>
  <c r="U4" i="1"/>
  <c r="T4" i="1"/>
  <c r="AJ4" i="1" s="1"/>
  <c r="AK4" i="1" s="1"/>
  <c r="S4" i="1" s="1"/>
  <c r="O4" i="1"/>
  <c r="AO3" i="1"/>
  <c r="AN3" i="1"/>
  <c r="AM3" i="1"/>
  <c r="AI3" i="1"/>
  <c r="AH3" i="1"/>
  <c r="AG3" i="1"/>
  <c r="AF3" i="1"/>
  <c r="AE3" i="1"/>
  <c r="AD3" i="1"/>
  <c r="AC3" i="1"/>
  <c r="AB3" i="1"/>
  <c r="AA3" i="1"/>
  <c r="Z3" i="1"/>
  <c r="Y3" i="1"/>
  <c r="X3" i="1"/>
  <c r="W3" i="1"/>
  <c r="V3" i="1"/>
  <c r="U3" i="1"/>
  <c r="T3" i="1"/>
  <c r="AJ3" i="1" s="1"/>
  <c r="AK3" i="1" s="1"/>
  <c r="S3" i="1" s="1"/>
  <c r="O3" i="1"/>
  <c r="AO2" i="1"/>
  <c r="AN2" i="1"/>
  <c r="AM2" i="1"/>
  <c r="AI2" i="1"/>
  <c r="AH2" i="1"/>
  <c r="AG2" i="1"/>
  <c r="AF2" i="1"/>
  <c r="AE2" i="1"/>
  <c r="AD2" i="1"/>
  <c r="AC2" i="1"/>
  <c r="AB2" i="1"/>
  <c r="AA2" i="1"/>
  <c r="Z2" i="1"/>
  <c r="Y2" i="1"/>
  <c r="X2" i="1"/>
  <c r="W2" i="1"/>
  <c r="V2" i="1"/>
  <c r="U2" i="1"/>
  <c r="T2" i="1"/>
  <c r="AJ2" i="1" s="1"/>
  <c r="AK2" i="1" s="1"/>
  <c r="S2" i="1" s="1"/>
  <c r="O2" i="1"/>
  <c r="AJ1918" i="1" l="1"/>
  <c r="AK1918" i="1" s="1"/>
  <c r="AJ1920" i="1"/>
  <c r="AK1920" i="1" s="1"/>
  <c r="AJ1922" i="1"/>
  <c r="AK1922" i="1" s="1"/>
  <c r="AJ1924" i="1"/>
  <c r="AK1924" i="1" s="1"/>
</calcChain>
</file>

<file path=xl/comments1.xml><?xml version="1.0" encoding="utf-8"?>
<comments xmlns="http://schemas.openxmlformats.org/spreadsheetml/2006/main">
  <authors>
    <author>John</author>
  </authors>
  <commentList>
    <comment ref="A1" authorId="0">
      <text>
        <r>
          <rPr>
            <sz val="9"/>
            <color indexed="81"/>
            <rFont val="Arial"/>
            <family val="2"/>
          </rPr>
          <t>The reference code for the post which is unique to the organisation. For individuals not in a post this must be 0 (zero). If a post no longer exists you must never re-use an old code for a different post.</t>
        </r>
      </text>
    </comment>
    <comment ref="B1" authorId="0">
      <text>
        <r>
          <rPr>
            <sz val="9"/>
            <color indexed="81"/>
            <rFont val="Arial"/>
            <family val="2"/>
          </rPr>
          <t>Post holder's name for SCS pay band 2 / equivalent and above.</t>
        </r>
      </text>
    </comment>
    <comment ref="C1" authorId="0">
      <text>
        <r>
          <rPr>
            <sz val="9"/>
            <color indexed="81"/>
            <rFont val="Arial"/>
            <family val="2"/>
          </rPr>
          <t>Standard SCS pay grade (all orgs should use this - including NDPBs and EAs).</t>
        </r>
      </text>
    </comment>
    <comment ref="D1" authorId="0">
      <text>
        <r>
          <rPr>
            <sz val="9"/>
            <color indexed="81"/>
            <rFont val="Arial"/>
            <family val="2"/>
          </rPr>
          <t xml:space="preserve">The generic title for the grade e.g. Permanent Secretary, Chief Executive, Director General, etc, </t>
        </r>
        <r>
          <rPr>
            <b/>
            <sz val="9"/>
            <color indexed="81"/>
            <rFont val="Arial"/>
            <family val="2"/>
          </rPr>
          <t>PLUS</t>
        </r>
        <r>
          <rPr>
            <sz val="9"/>
            <color indexed="81"/>
            <rFont val="Arial"/>
            <family val="2"/>
          </rPr>
          <t xml:space="preserve"> the area of responsibility.</t>
        </r>
      </text>
    </comment>
    <comment ref="E1" authorId="0">
      <text>
        <r>
          <rPr>
            <sz val="9"/>
            <color indexed="81"/>
            <rFont val="Arial"/>
            <family val="2"/>
          </rPr>
          <t xml:space="preserve">The core purpose of the job/team - helping taxpayers understand why they are paying for this post. The description should be short and expressed in a way which can be easily understood by a member of the public - even if taken out of context. It </t>
        </r>
        <r>
          <rPr>
            <b/>
            <i/>
            <sz val="9"/>
            <color indexed="81"/>
            <rFont val="Arial"/>
            <family val="2"/>
          </rPr>
          <t>should not</t>
        </r>
        <r>
          <rPr>
            <sz val="9"/>
            <color indexed="81"/>
            <rFont val="Arial"/>
            <family val="2"/>
          </rPr>
          <t xml:space="preserve"> just list all the objectives of the role.</t>
        </r>
      </text>
    </comment>
    <comment ref="F1" authorId="0">
      <text>
        <r>
          <rPr>
            <b/>
            <sz val="9"/>
            <color indexed="81"/>
            <rFont val="Arial"/>
            <family val="2"/>
          </rPr>
          <t>Parent Department</t>
        </r>
        <r>
          <rPr>
            <sz val="9"/>
            <color indexed="81"/>
            <rFont val="Arial"/>
            <family val="2"/>
          </rPr>
          <t xml:space="preserve">: The name of your department. 
</t>
        </r>
        <r>
          <rPr>
            <b/>
            <sz val="9"/>
            <color indexed="81"/>
            <rFont val="Arial"/>
            <family val="2"/>
          </rPr>
          <t>Executive Agency and NDPB's</t>
        </r>
        <r>
          <rPr>
            <sz val="9"/>
            <color indexed="81"/>
            <rFont val="Arial"/>
            <family val="2"/>
          </rPr>
          <t>: the name of your parent department. Parent departments should ensure organisations within their remit use the same description for the parent department.</t>
        </r>
      </text>
    </comment>
    <comment ref="G1" authorId="0">
      <text>
        <r>
          <rPr>
            <sz val="9"/>
            <color indexed="81"/>
            <rFont val="Arial"/>
            <family val="2"/>
          </rPr>
          <t>The full name of your organisation. Parent departments should repeat the name used for the "Parent Department".</t>
        </r>
      </text>
    </comment>
    <comment ref="H1" authorId="0">
      <text>
        <r>
          <rPr>
            <sz val="9"/>
            <color indexed="81"/>
            <rFont val="Arial"/>
            <family val="2"/>
          </rPr>
          <t>A major part of the organisation's structure (e.g. a management unit). It might be a DG, Director or DD level or another part of your organisation's structure where the role sits.</t>
        </r>
      </text>
    </comment>
    <comment ref="I1" authorId="0">
      <text>
        <r>
          <rPr>
            <sz val="9"/>
            <color indexed="81"/>
            <rFont val="Arial"/>
            <family val="2"/>
          </rPr>
          <t>The contact telephone number of the post holder. Can be a central point within a unit where enquiries about the work area can be passed to someone competent to deal with them.</t>
        </r>
      </text>
    </comment>
    <comment ref="J1" authorId="0">
      <text>
        <r>
          <rPr>
            <sz val="9"/>
            <color indexed="81"/>
            <rFont val="Arial"/>
            <family val="2"/>
          </rPr>
          <t>The email address of the post holder. Can be a central point within a unit where enquiries about the work area can be passed to someone competent to deal with them.</t>
        </r>
      </text>
    </comment>
    <comment ref="K1" authorId="0">
      <text>
        <r>
          <rPr>
            <sz val="9"/>
            <color indexed="81"/>
            <rFont val="Arial"/>
            <family val="2"/>
          </rPr>
          <t>The unique reference of the post that this post reports to (i.e. the post above this one in the org. structure).</t>
        </r>
      </text>
    </comment>
    <comment ref="L1" authorId="0">
      <text>
        <r>
          <rPr>
            <sz val="9"/>
            <color indexed="81"/>
            <rFont val="Arial"/>
            <family val="2"/>
          </rPr>
          <t>The</t>
        </r>
        <r>
          <rPr>
            <b/>
            <sz val="9"/>
            <color indexed="81"/>
            <rFont val="Arial"/>
            <family val="2"/>
          </rPr>
          <t xml:space="preserve"> aggregated salary cost</t>
        </r>
        <r>
          <rPr>
            <sz val="9"/>
            <color indexed="81"/>
            <rFont val="Arial"/>
            <family val="2"/>
          </rPr>
          <t xml:space="preserve"> of staff that report to the post unique reference. Only include those staff not included under another SCS post (i.e. this is not cumulative as you go up the hierarchy).</t>
        </r>
      </text>
    </comment>
    <comment ref="M1" authorId="0">
      <text>
        <r>
          <rPr>
            <sz val="9"/>
            <color indexed="81"/>
            <rFont val="Arial"/>
            <family val="2"/>
          </rPr>
          <t>Indicates whether a post is full time or part time.</t>
        </r>
      </text>
    </comment>
    <comment ref="N1" authorId="0">
      <text>
        <r>
          <rPr>
            <sz val="9"/>
            <color indexed="81"/>
            <rFont val="Arial"/>
            <family val="2"/>
          </rPr>
          <t>The 5k band within which the post holder's salary falls.</t>
        </r>
      </text>
    </comment>
    <comment ref="P1" authorId="0">
      <text>
        <r>
          <rPr>
            <sz val="9"/>
            <color indexed="81"/>
            <rFont val="Arial"/>
            <family val="2"/>
          </rPr>
          <t>Total contractual pay - only to be completed for those whose total pro rata package is £150k+.</t>
        </r>
      </text>
    </comment>
    <comment ref="Q1" authorId="0">
      <text>
        <r>
          <rPr>
            <sz val="9"/>
            <color indexed="81"/>
            <rFont val="Arial"/>
            <family val="2"/>
          </rPr>
          <t>The profession of the individual chosen from the PSG standard CS professions</t>
        </r>
      </text>
    </comment>
    <comment ref="R1" authorId="0">
      <text>
        <r>
          <rPr>
            <b/>
            <sz val="9"/>
            <color indexed="81"/>
            <rFont val="Arial"/>
            <family val="2"/>
          </rPr>
          <t>Additional information</t>
        </r>
        <r>
          <rPr>
            <sz val="9"/>
            <color indexed="81"/>
            <rFont val="Arial"/>
            <family val="2"/>
          </rPr>
          <t>. E.g. if a post or cost of a post is shared. If a vacant post - write the duration the post has been vacant. All information included in the notes will also be published.</t>
        </r>
      </text>
    </comment>
  </commentList>
</comments>
</file>

<file path=xl/sharedStrings.xml><?xml version="1.0" encoding="utf-8"?>
<sst xmlns="http://schemas.openxmlformats.org/spreadsheetml/2006/main" count="2150" uniqueCount="83">
  <si>
    <t>Post Unique Reference</t>
  </si>
  <si>
    <t>Name</t>
  </si>
  <si>
    <t>Grade (or equivalent)</t>
  </si>
  <si>
    <t>Job Title</t>
  </si>
  <si>
    <t>Job/Team Function</t>
  </si>
  <si>
    <t>Parent Department</t>
  </si>
  <si>
    <t>Organisation</t>
  </si>
  <si>
    <t>Unit</t>
  </si>
  <si>
    <t>Contact Phone</t>
  </si>
  <si>
    <t>Contact E-mail</t>
  </si>
  <si>
    <t>Reports to Senior Post</t>
  </si>
  <si>
    <t>Salary Cost of Reports (£)</t>
  </si>
  <si>
    <t>FTE</t>
  </si>
  <si>
    <t>Actual Pay Floor (£)</t>
  </si>
  <si>
    <t>Actual Pay Ceiling (£)</t>
  </si>
  <si>
    <t>Total Pay (£)</t>
  </si>
  <si>
    <t>Professional/Occupational Group</t>
  </si>
  <si>
    <t>Notes</t>
  </si>
  <si>
    <t>Valid?</t>
  </si>
  <si>
    <t>A has errors?</t>
  </si>
  <si>
    <t>B has errors?</t>
  </si>
  <si>
    <t>C has errors?</t>
  </si>
  <si>
    <t>D has errors?</t>
  </si>
  <si>
    <t>E has errors?</t>
  </si>
  <si>
    <t>F has errors?</t>
  </si>
  <si>
    <t>G has errors?</t>
  </si>
  <si>
    <t>H has errors?</t>
  </si>
  <si>
    <t>I has errors?</t>
  </si>
  <si>
    <t>J has errors?</t>
  </si>
  <si>
    <t>K has errors?</t>
  </si>
  <si>
    <t>L has errors?</t>
  </si>
  <si>
    <t>M has errors?</t>
  </si>
  <si>
    <t>N has errors?</t>
  </si>
  <si>
    <t>P has errors?</t>
  </si>
  <si>
    <t>Q has errors?</t>
  </si>
  <si>
    <t>Row has errors?</t>
  </si>
  <si>
    <t>Valid as number</t>
  </si>
  <si>
    <t>A Valid?</t>
  </si>
  <si>
    <t>J Valid?</t>
  </si>
  <si>
    <t>Text_Value</t>
  </si>
  <si>
    <t>J6</t>
  </si>
  <si>
    <t>N/D</t>
  </si>
  <si>
    <t>SCS1</t>
  </si>
  <si>
    <t>Finance Investment &amp; Business Services Director</t>
  </si>
  <si>
    <t>The Finance team manages UK Sport’s Lottery and Exchequer incomes, investing and managing it so as much as possible can be distributed to sport. The Finance team is structured around two distinct functions – management accounting and financial accounting to optimise the ability to manage risk in challenging economic circumstances</t>
  </si>
  <si>
    <t>Department for Culture, Media and Sport</t>
  </si>
  <si>
    <t>UK Sport</t>
  </si>
  <si>
    <t xml:space="preserve">Finance Investment &amp; Business Services </t>
  </si>
  <si>
    <t>02072115178</t>
  </si>
  <si>
    <t>paloma.bayolo@uksport.gov.uk</t>
  </si>
  <si>
    <t>J1</t>
  </si>
  <si>
    <t>N/A</t>
  </si>
  <si>
    <t>Finance</t>
  </si>
  <si>
    <t>Contact details centralised to HR dept</t>
  </si>
  <si>
    <t>J4</t>
  </si>
  <si>
    <t>Chief Operating Officer</t>
  </si>
  <si>
    <t>UK Sport's Corporate Development work area provides essential support to the organisation in the areas of human resources, information technology, facilities, legal advice, corporate planning/risk management and Governance. The team also manages UK Sport’s corporate relationship with the DCMS, co-ordinating the production of the organisations’ Funding Agreement, as well as responsibility for the organisation’s Business Plan for the London Olympiad cycle.</t>
  </si>
  <si>
    <t>Corporate Development</t>
  </si>
  <si>
    <t>Operational Delivery</t>
  </si>
  <si>
    <t>J5</t>
  </si>
  <si>
    <t>Performance Director</t>
  </si>
  <si>
    <t>The Performance work area is concerned with UK Sport's primary goal of supporting world class performance. Alongside the money that goes directly to the sports through their respective World Class Performance Programmes, the Performance team leads and develops areas which have been identified as having an influential impact on a sportsman or woman's performance, namely training and CPD for high performance coaches, bespoke performance solutions, athlete development, and research and innovation. This is done using a ‘No Compromise’ philosophy which targets investment at those most likely to deliver medals at Olympic and Paralympic level. In order to help sports maximise their medal potential, UK Sport has implemented Mission 2012, which provides a regular detailed analysis of each sport’s World Class Performance Programme.</t>
  </si>
  <si>
    <t>Performance</t>
  </si>
  <si>
    <t>J10</t>
  </si>
  <si>
    <t xml:space="preserve">Deputy Performance Director </t>
  </si>
  <si>
    <t>Vacant</t>
  </si>
  <si>
    <t>International Development Director</t>
  </si>
  <si>
    <t>The International Development Directorate is responsible for delivering UK Sport's worldwide impact goal by influencing international agendas and policies. UK Sport also plays a leading role in the global development of sport through the support of systems building, increased participation in sport overseas, intercultural learning and professional development and contributing to the global knowledge economy in sport development. The largest single element of the international team’s work is currently the London 2012 International Inspiration programme. UK Sport provides programme direction, technical advisory and operational support functions for International Inspiration which aims to enrich the lives of 12 million children in 20 countries and so fulfil the pledge made by Lord Coe to use the inspirational power of the games to reach out to young people around the world.</t>
  </si>
  <si>
    <t>International Development</t>
  </si>
  <si>
    <t>Liz Nicholl</t>
  </si>
  <si>
    <t>SCS2</t>
  </si>
  <si>
    <t>Chief Executive Officer</t>
  </si>
  <si>
    <t>CEO Office</t>
  </si>
  <si>
    <t>XX</t>
  </si>
  <si>
    <t>J8</t>
  </si>
  <si>
    <t>Major Events and International Relations Director</t>
  </si>
  <si>
    <t>The MEIR directorate is made up of the Major Events and International Relations teams. The priority of the Events team’s work is to support events based on their likely performance impact, but broader impacts such as wider sporting, social, cultural, economic and environmental benefits are also taken into account. The International Relations team is delivering a vital part of UK Sport’s wider performance objectives, ensuring that the UK has an influential voice in the global sporting arena through improved contact with and representation on international sporting bodies.</t>
  </si>
  <si>
    <t>Major Events and International Relations</t>
  </si>
  <si>
    <t>J9</t>
  </si>
  <si>
    <t>Commercial and Communications Director</t>
  </si>
  <si>
    <t>This directorate compromises of the Commercial and Communications team. This directorate aim to create the best possible environment for UK Sport to maximise commercial sponsorship, as well as building and protecting UK Sport’s reputation and credibility to ensure that is possible. UK Sport's ongoing communications programme is focused on creating knowledge and understanding of our purpose, goals and programmes. The Commercial Partnerships team is responsible for developing and managing UK Sport’s private sector sponsorship activity, including driving its involvement in the Team 2012 fundraising partnership</t>
  </si>
  <si>
    <t>Commercial and Communications</t>
  </si>
  <si>
    <t>Communications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</si>
</sst>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indexed="8"/>
      <name val="Arial"/>
      <family val="2"/>
    </font>
    <font>
      <sz val="11"/>
      <color indexed="8"/>
      <name val="Arial"/>
      <family val="2"/>
    </font>
    <font>
      <u/>
      <sz val="11"/>
      <color theme="10"/>
      <name val="Calibri"/>
      <family val="2"/>
    </font>
    <font>
      <sz val="9"/>
      <color indexed="81"/>
      <name val="Arial"/>
      <family val="2"/>
    </font>
    <font>
      <b/>
      <sz val="9"/>
      <color indexed="81"/>
      <name val="Arial"/>
      <family val="2"/>
    </font>
    <font>
      <b/>
      <i/>
      <sz val="9"/>
      <color indexed="81"/>
      <name val="Arial"/>
      <family val="2"/>
    </font>
  </fonts>
  <fills count="6">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indexed="8"/>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6">
    <xf numFmtId="0" fontId="0" fillId="0" borderId="0" xfId="0"/>
    <xf numFmtId="49" fontId="1" fillId="0" borderId="0" xfId="0" applyNumberFormat="1" applyFont="1" applyAlignment="1" applyProtection="1">
      <alignment horizontal="center" vertical="top" wrapText="1"/>
    </xf>
    <xf numFmtId="0" fontId="1" fillId="0" borderId="0" xfId="0" applyFont="1" applyAlignment="1" applyProtection="1">
      <alignment horizontal="center" vertical="top" wrapText="1"/>
    </xf>
    <xf numFmtId="49" fontId="1" fillId="0" borderId="0" xfId="0" applyNumberFormat="1" applyFont="1" applyAlignment="1" applyProtection="1">
      <alignment horizontal="center" vertical="top" wrapText="1" readingOrder="1"/>
    </xf>
    <xf numFmtId="3" fontId="1" fillId="0" borderId="0" xfId="0" applyNumberFormat="1" applyFont="1" applyAlignment="1" applyProtection="1">
      <alignment horizontal="center" vertical="top" wrapText="1"/>
    </xf>
    <xf numFmtId="2" fontId="1" fillId="0" borderId="0" xfId="0" applyNumberFormat="1" applyFont="1" applyAlignment="1" applyProtection="1">
      <alignment horizontal="center" vertical="top" wrapText="1"/>
    </xf>
    <xf numFmtId="3" fontId="1" fillId="2" borderId="0" xfId="0" applyNumberFormat="1" applyFont="1" applyFill="1" applyAlignment="1" applyProtection="1">
      <alignment horizontal="center" vertical="top" wrapText="1"/>
    </xf>
    <xf numFmtId="0" fontId="2" fillId="3" borderId="0" xfId="0" applyFont="1" applyFill="1" applyAlignment="1" applyProtection="1">
      <alignment horizontal="center" vertical="top" wrapText="1"/>
    </xf>
    <xf numFmtId="0" fontId="2" fillId="0" borderId="0" xfId="0" applyFont="1" applyAlignment="1" applyProtection="1">
      <alignment horizontal="center" vertical="top" wrapText="1"/>
    </xf>
    <xf numFmtId="0" fontId="0" fillId="4" borderId="0" xfId="0" applyFont="1" applyFill="1" applyProtection="1">
      <protection locked="0"/>
    </xf>
    <xf numFmtId="0" fontId="0" fillId="0" borderId="0" xfId="0" applyFont="1" applyProtection="1">
      <protection locked="0"/>
    </xf>
    <xf numFmtId="0" fontId="0" fillId="0" borderId="0" xfId="0" applyNumberFormat="1" applyFont="1" applyAlignment="1" applyProtection="1">
      <alignment wrapText="1"/>
      <protection locked="0"/>
    </xf>
    <xf numFmtId="0" fontId="0" fillId="0" borderId="0" xfId="0" applyFont="1" applyAlignment="1" applyProtection="1">
      <alignment wrapText="1"/>
      <protection locked="0"/>
    </xf>
    <xf numFmtId="49" fontId="0" fillId="0" borderId="0" xfId="0" applyNumberFormat="1" applyProtection="1">
      <protection locked="0"/>
    </xf>
    <xf numFmtId="49" fontId="3" fillId="0" borderId="0" xfId="1" applyNumberFormat="1" applyAlignment="1" applyProtection="1">
      <protection locked="0"/>
    </xf>
    <xf numFmtId="4" fontId="0" fillId="4" borderId="0" xfId="0" applyNumberFormat="1" applyFill="1" applyProtection="1">
      <protection locked="0"/>
    </xf>
    <xf numFmtId="4" fontId="0" fillId="0" borderId="0" xfId="0" applyNumberFormat="1" applyFont="1" applyProtection="1">
      <protection locked="0"/>
    </xf>
    <xf numFmtId="3" fontId="0" fillId="0" borderId="0" xfId="0" applyNumberFormat="1" applyFont="1" applyFill="1" applyProtection="1">
      <protection locked="0"/>
    </xf>
    <xf numFmtId="3" fontId="2" fillId="2" borderId="0" xfId="0" applyNumberFormat="1" applyFont="1" applyFill="1" applyAlignment="1" applyProtection="1">
      <alignment vertical="top"/>
    </xf>
    <xf numFmtId="3" fontId="0" fillId="0" borderId="0" xfId="0" applyNumberFormat="1" applyFont="1" applyAlignment="1" applyProtection="1">
      <alignment vertical="top"/>
      <protection locked="0"/>
    </xf>
    <xf numFmtId="0" fontId="0" fillId="0" borderId="0" xfId="0" applyFill="1" applyProtection="1">
      <protection locked="0"/>
    </xf>
    <xf numFmtId="0" fontId="2" fillId="0" borderId="0" xfId="0" applyFont="1" applyAlignment="1" applyProtection="1">
      <alignment vertical="top"/>
    </xf>
    <xf numFmtId="0" fontId="2" fillId="0" borderId="0" xfId="0" applyFont="1" applyAlignment="1" applyProtection="1">
      <alignment vertical="top" wrapText="1"/>
    </xf>
    <xf numFmtId="0" fontId="2" fillId="0" borderId="0" xfId="0" applyFont="1" applyFill="1" applyAlignment="1" applyProtection="1">
      <alignment vertical="top"/>
    </xf>
    <xf numFmtId="3" fontId="0" fillId="4" borderId="0" xfId="0" applyNumberFormat="1" applyFont="1" applyFill="1" applyProtection="1">
      <protection locked="0"/>
    </xf>
    <xf numFmtId="3" fontId="0" fillId="0" borderId="0" xfId="0" applyNumberFormat="1" applyProtection="1">
      <protection locked="0"/>
    </xf>
    <xf numFmtId="0" fontId="2" fillId="0" borderId="0" xfId="0" applyNumberFormat="1" applyFont="1" applyAlignment="1" applyProtection="1">
      <alignment vertical="top"/>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readingOrder="1"/>
      <protection locked="0"/>
    </xf>
    <xf numFmtId="49" fontId="2" fillId="0" borderId="0" xfId="0" applyNumberFormat="1" applyFont="1" applyAlignment="1" applyProtection="1">
      <alignment vertical="top"/>
      <protection locked="0"/>
    </xf>
    <xf numFmtId="3" fontId="2" fillId="0" borderId="0" xfId="0" applyNumberFormat="1" applyFont="1" applyAlignment="1" applyProtection="1">
      <alignment vertical="top"/>
      <protection locked="0"/>
    </xf>
    <xf numFmtId="2" fontId="2" fillId="0" borderId="0" xfId="0" applyNumberFormat="1" applyFont="1" applyAlignment="1" applyProtection="1">
      <alignment vertical="top"/>
      <protection locked="0"/>
    </xf>
    <xf numFmtId="3" fontId="2" fillId="0" borderId="0" xfId="0" applyNumberFormat="1" applyFont="1" applyProtection="1">
      <protection locked="0"/>
    </xf>
    <xf numFmtId="49" fontId="3" fillId="0" borderId="0" xfId="1" applyNumberFormat="1" applyAlignment="1" applyProtection="1">
      <alignment vertical="top"/>
      <protection locked="0"/>
    </xf>
    <xf numFmtId="0" fontId="0" fillId="5" borderId="0" xfId="0" applyFill="1" applyProtection="1"/>
    <xf numFmtId="0" fontId="0" fillId="5" borderId="0" xfId="0" applyFill="1"/>
  </cellXfs>
  <cellStyles count="2">
    <cellStyle name="Hyperlink" xfId="1" builtinId="8"/>
    <cellStyle name="Normal" xfId="0" builtinId="0"/>
  </cellStyles>
  <dxfs count="47">
    <dxf>
      <font>
        <b val="0"/>
        <i val="0"/>
      </font>
      <fill>
        <patternFill patternType="solid">
          <fgColor indexed="64"/>
          <bgColor indexed="65"/>
        </patternFill>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indexed="10"/>
        </patternFill>
      </fill>
      <border>
        <left/>
        <right/>
        <top/>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indexed="10"/>
        </patternFill>
      </fill>
      <border>
        <left/>
        <right/>
        <top/>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ont>
        <b val="0"/>
        <i val="0"/>
      </font>
      <fill>
        <patternFill patternType="solid">
          <fgColor indexed="64"/>
          <bgColor indexed="65"/>
        </patternFill>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indexed="10"/>
        </left>
        <right style="thin">
          <color indexed="10"/>
        </right>
        <top style="thin">
          <color indexed="10"/>
        </top>
        <bottom style="thin">
          <color indexed="10"/>
        </bottom>
      </border>
    </dxf>
    <dxf>
      <font>
        <color rgb="FF00B050"/>
      </font>
      <fill>
        <patternFill>
          <bgColor rgb="FF00B050"/>
        </patternFill>
      </fill>
    </dxf>
    <dxf>
      <font>
        <color rgb="FFFF0000"/>
      </font>
      <fill>
        <patternFill>
          <bgColor rgb="FFFF0000"/>
        </patternFill>
      </fill>
    </dxf>
    <dxf>
      <fill>
        <patternFill>
          <bgColor indexed="10"/>
        </patternFill>
      </fill>
      <border>
        <left/>
        <right/>
        <top/>
        <bottom/>
      </border>
    </dxf>
    <dxf>
      <fill>
        <patternFill>
          <bgColor indexed="10"/>
        </patternFill>
      </fill>
      <border>
        <left/>
        <right/>
        <top/>
        <bottom/>
      </border>
    </dxf>
    <dxf>
      <font>
        <b val="0"/>
        <i val="0"/>
      </font>
      <fill>
        <patternFill patternType="solid">
          <fgColor indexed="64"/>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style="thin">
          <color indexed="10"/>
        </left>
        <right style="thin">
          <color indexed="10"/>
        </right>
        <top style="thin">
          <color indexed="10"/>
        </top>
        <bottom style="thin">
          <color indexed="1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loma.Bayolo/Documents/SharePoint%20Drafts/310114%20UK%20Sport%20Transparency%20Organ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units"/>
      <sheetName val="(reference) generic-job-titles"/>
      <sheetName val="(reference) junior-grades"/>
      <sheetName val="(working) senior-staff"/>
      <sheetName val="(final data) senior-staff"/>
      <sheetName val="(working) junior-staff"/>
      <sheetName val="(final data) junior-staff"/>
      <sheetName val="core-24-depts"/>
      <sheetName val="(reference) senior-staff-grades"/>
      <sheetName val="(reference) units+NA"/>
      <sheetName val="(reference) professions"/>
    </sheetNames>
    <sheetDataSet>
      <sheetData sheetId="0">
        <row r="3">
          <cell r="A3" t="str">
            <v>CEO Office</v>
          </cell>
        </row>
        <row r="4">
          <cell r="A4" t="str">
            <v>Commercial and Communications</v>
          </cell>
        </row>
        <row r="5">
          <cell r="A5" t="str">
            <v>Corporate Development</v>
          </cell>
        </row>
        <row r="6">
          <cell r="A6" t="str">
            <v xml:space="preserve">Finance Investment &amp; Business Services </v>
          </cell>
        </row>
        <row r="7">
          <cell r="A7" t="str">
            <v>International Development</v>
          </cell>
        </row>
        <row r="8">
          <cell r="A8" t="str">
            <v>Major Events and International Relations</v>
          </cell>
        </row>
        <row r="9">
          <cell r="A9" t="str">
            <v>Performance</v>
          </cell>
        </row>
      </sheetData>
      <sheetData sheetId="1">
        <row r="2">
          <cell r="A2" t="str">
            <v>Analyst</v>
          </cell>
        </row>
        <row r="3">
          <cell r="A3" t="str">
            <v xml:space="preserve">Accountant </v>
          </cell>
        </row>
        <row r="4">
          <cell r="A4" t="str">
            <v xml:space="preserve">Administrator/Assistant </v>
          </cell>
        </row>
        <row r="5">
          <cell r="A5" t="str">
            <v>Business Manager</v>
          </cell>
        </row>
        <row r="6">
          <cell r="A6" t="str">
            <v xml:space="preserve">Commercial Support Officer </v>
          </cell>
        </row>
        <row r="7">
          <cell r="A7" t="str">
            <v>Communications Manager</v>
          </cell>
        </row>
        <row r="8">
          <cell r="A8" t="str">
            <v>Communications Support Officer</v>
          </cell>
        </row>
        <row r="9">
          <cell r="A9" t="str">
            <v>Correspondence Manager</v>
          </cell>
        </row>
        <row r="10">
          <cell r="A10" t="str">
            <v>Diary Manager</v>
          </cell>
        </row>
        <row r="11">
          <cell r="A11" t="str">
            <v>Economist</v>
          </cell>
        </row>
        <row r="12">
          <cell r="A12" t="str">
            <v>Executive Assistant</v>
          </cell>
        </row>
        <row r="13">
          <cell r="A13" t="str">
            <v xml:space="preserve">Finance Manager </v>
          </cell>
        </row>
        <row r="14">
          <cell r="A14" t="str">
            <v>Finance Officer</v>
          </cell>
        </row>
        <row r="15">
          <cell r="A15" t="str">
            <v>Finance Support Officer</v>
          </cell>
        </row>
        <row r="16">
          <cell r="A16" t="str">
            <v>HR Officer</v>
          </cell>
        </row>
        <row r="17">
          <cell r="A17" t="str">
            <v>HR Support Officer</v>
          </cell>
        </row>
        <row r="18">
          <cell r="A18" t="str">
            <v>Internal Audit Support Officer</v>
          </cell>
        </row>
        <row r="19">
          <cell r="A19" t="str">
            <v>Internal Auditor</v>
          </cell>
        </row>
        <row r="20">
          <cell r="A20" t="str">
            <v>International Support Officer</v>
          </cell>
        </row>
        <row r="21">
          <cell r="A21" t="str">
            <v xml:space="preserve">International Adviser </v>
          </cell>
        </row>
        <row r="22">
          <cell r="A22" t="str">
            <v>Investment Officer</v>
          </cell>
        </row>
        <row r="23">
          <cell r="A23" t="str">
            <v>Investment Manager</v>
          </cell>
        </row>
        <row r="24">
          <cell r="A24" t="str">
            <v>IT Manager</v>
          </cell>
        </row>
        <row r="25">
          <cell r="A25" t="str">
            <v>IT Support Officer</v>
          </cell>
        </row>
        <row r="26">
          <cell r="A26" t="str">
            <v>Junior Analyst</v>
          </cell>
        </row>
        <row r="27">
          <cell r="A27" t="str">
            <v>Knowledge Information Management Manager</v>
          </cell>
        </row>
        <row r="28">
          <cell r="A28" t="str">
            <v>Knowledge Information Management Support Officer</v>
          </cell>
        </row>
        <row r="29">
          <cell r="A29" t="str">
            <v xml:space="preserve">Major Events Consultant </v>
          </cell>
        </row>
        <row r="30">
          <cell r="A30" t="str">
            <v>Legal Adviser</v>
          </cell>
        </row>
        <row r="31">
          <cell r="A31" t="str">
            <v>Legal Support Officer</v>
          </cell>
        </row>
        <row r="32">
          <cell r="A32" t="str">
            <v>Not In Post</v>
          </cell>
        </row>
        <row r="33">
          <cell r="A33" t="str">
            <v>Office Manager</v>
          </cell>
        </row>
        <row r="34">
          <cell r="A34" t="str">
            <v>Operational Manager</v>
          </cell>
        </row>
        <row r="35">
          <cell r="A35" t="str">
            <v>Operational Researcher</v>
          </cell>
        </row>
        <row r="36">
          <cell r="A36" t="str">
            <v>Operations Support Officer</v>
          </cell>
        </row>
        <row r="37">
          <cell r="A37" t="str">
            <v xml:space="preserve">Performance Coordinator </v>
          </cell>
        </row>
        <row r="38">
          <cell r="A38" t="str">
            <v xml:space="preserve">Performance Manager </v>
          </cell>
        </row>
        <row r="39">
          <cell r="A39" t="str">
            <v>Performance Support Officer</v>
          </cell>
        </row>
        <row r="40">
          <cell r="A40" t="str">
            <v>Policy Adviser</v>
          </cell>
        </row>
        <row r="41">
          <cell r="A41" t="str">
            <v>Policy Support Officer</v>
          </cell>
        </row>
        <row r="42">
          <cell r="A42" t="str">
            <v>Press Officer</v>
          </cell>
        </row>
        <row r="43">
          <cell r="A43" t="str">
            <v>Principal Private Secretary</v>
          </cell>
        </row>
        <row r="44">
          <cell r="A44" t="str">
            <v>Private Secretary</v>
          </cell>
        </row>
        <row r="45">
          <cell r="A45" t="str">
            <v>Procurement Officer</v>
          </cell>
        </row>
        <row r="46">
          <cell r="A46" t="str">
            <v xml:space="preserve">Procurement Support Officer </v>
          </cell>
        </row>
        <row r="47">
          <cell r="A47" t="str">
            <v>Programme Manager</v>
          </cell>
        </row>
        <row r="48">
          <cell r="A48" t="str">
            <v>Programme Officer Manager</v>
          </cell>
        </row>
        <row r="49">
          <cell r="A49" t="str">
            <v>Programme Support Officer</v>
          </cell>
        </row>
        <row r="50">
          <cell r="A50" t="str">
            <v>Project Manager</v>
          </cell>
        </row>
        <row r="51">
          <cell r="A51" t="str">
            <v>Project Support Officer</v>
          </cell>
        </row>
        <row r="52">
          <cell r="A52" t="str">
            <v>Receptionist</v>
          </cell>
        </row>
        <row r="53">
          <cell r="A53" t="str">
            <v>Review Support Officer</v>
          </cell>
        </row>
        <row r="54">
          <cell r="A54" t="str">
            <v>Review Team Leader</v>
          </cell>
        </row>
        <row r="55">
          <cell r="A55" t="str">
            <v>Senior Analyst</v>
          </cell>
        </row>
        <row r="56">
          <cell r="A56" t="str">
            <v>Senior Commercial Manager</v>
          </cell>
        </row>
        <row r="57">
          <cell r="A57" t="str">
            <v>Senior Communications Manager</v>
          </cell>
        </row>
        <row r="58">
          <cell r="A58" t="str">
            <v>Senior Correspondence Manager</v>
          </cell>
        </row>
        <row r="59">
          <cell r="A59" t="str">
            <v>Senior Economist</v>
          </cell>
        </row>
        <row r="60">
          <cell r="A60" t="str">
            <v xml:space="preserve">Senior Events Manager </v>
          </cell>
        </row>
        <row r="61">
          <cell r="A61" t="str">
            <v>Senior Finance  Manager</v>
          </cell>
        </row>
        <row r="62">
          <cell r="A62" t="str">
            <v>Senior HR Manager</v>
          </cell>
        </row>
        <row r="63">
          <cell r="A63" t="str">
            <v>Senior Information Manager</v>
          </cell>
        </row>
        <row r="64">
          <cell r="A64" t="str">
            <v>Senior Internal Auditor</v>
          </cell>
        </row>
        <row r="65">
          <cell r="A65" t="str">
            <v xml:space="preserve">Senior International Advisor </v>
          </cell>
        </row>
        <row r="66">
          <cell r="A66" t="str">
            <v>Senior IT Manager</v>
          </cell>
        </row>
        <row r="67">
          <cell r="A67" t="str">
            <v>Senior Legal Adviser</v>
          </cell>
        </row>
        <row r="68">
          <cell r="A68" t="str">
            <v>Senior Operational Manager</v>
          </cell>
        </row>
        <row r="69">
          <cell r="A69" t="str">
            <v>Senior Operational Researcher</v>
          </cell>
        </row>
        <row r="70">
          <cell r="A70" t="str">
            <v>Senior Policy Adviser</v>
          </cell>
        </row>
        <row r="71">
          <cell r="A71" t="str">
            <v>Senior Press Officer</v>
          </cell>
        </row>
        <row r="72">
          <cell r="A72" t="str">
            <v>Senior Procurement Officer</v>
          </cell>
        </row>
        <row r="73">
          <cell r="A73" t="str">
            <v>Senior Project Manager</v>
          </cell>
        </row>
        <row r="74">
          <cell r="A74" t="str">
            <v>Senior Statistician</v>
          </cell>
        </row>
        <row r="75">
          <cell r="A75" t="str">
            <v>Senior Tax Officer</v>
          </cell>
        </row>
        <row r="76">
          <cell r="A76" t="str">
            <v>Senior Technical Adviser</v>
          </cell>
        </row>
        <row r="77">
          <cell r="A77" t="str">
            <v>Senior Web Manager</v>
          </cell>
        </row>
        <row r="78">
          <cell r="A78" t="str">
            <v>Statistical Support Officer</v>
          </cell>
        </row>
        <row r="79">
          <cell r="A79" t="str">
            <v>Statistician</v>
          </cell>
        </row>
        <row r="80">
          <cell r="A80" t="str">
            <v>Tax Officer</v>
          </cell>
        </row>
        <row r="81">
          <cell r="A81" t="str">
            <v>Tax Support Officer</v>
          </cell>
        </row>
        <row r="82">
          <cell r="A82" t="str">
            <v>Technical Adviser</v>
          </cell>
        </row>
        <row r="83">
          <cell r="A83" t="str">
            <v>Technical Support Officer</v>
          </cell>
        </row>
        <row r="84">
          <cell r="A84" t="str">
            <v>Web Manager</v>
          </cell>
        </row>
      </sheetData>
      <sheetData sheetId="2">
        <row r="2">
          <cell r="A2">
            <v>1</v>
          </cell>
        </row>
        <row r="3">
          <cell r="A3">
            <v>2</v>
          </cell>
        </row>
        <row r="4">
          <cell r="A4">
            <v>3</v>
          </cell>
        </row>
        <row r="5">
          <cell r="A5">
            <v>4</v>
          </cell>
        </row>
        <row r="6">
          <cell r="A6">
            <v>5</v>
          </cell>
        </row>
        <row r="7">
          <cell r="A7">
            <v>6</v>
          </cell>
        </row>
        <row r="8">
          <cell r="A8">
            <v>7</v>
          </cell>
        </row>
      </sheetData>
      <sheetData sheetId="3"/>
      <sheetData sheetId="4"/>
      <sheetData sheetId="5"/>
      <sheetData sheetId="6"/>
      <sheetData sheetId="7">
        <row r="2">
          <cell r="A2" t="str">
            <v>Attorney General's Office</v>
          </cell>
        </row>
        <row r="3">
          <cell r="A3" t="str">
            <v>Cabinet Office</v>
          </cell>
        </row>
        <row r="4">
          <cell r="A4" t="str">
            <v>Crown Prosecution Service</v>
          </cell>
        </row>
        <row r="5">
          <cell r="A5" t="str">
            <v>Department for Business Innovation and Skills</v>
          </cell>
        </row>
        <row r="6">
          <cell r="A6" t="str">
            <v>Department for Communities and Local Government</v>
          </cell>
        </row>
        <row r="7">
          <cell r="A7" t="str">
            <v>Department for Culture, Media and Sport</v>
          </cell>
        </row>
        <row r="8">
          <cell r="A8" t="str">
            <v>Department for Education</v>
          </cell>
        </row>
        <row r="9">
          <cell r="A9" t="str">
            <v>Department for Environment, Food and Rural Affairs</v>
          </cell>
        </row>
        <row r="10">
          <cell r="A10" t="str">
            <v>Department for International Development</v>
          </cell>
        </row>
        <row r="11">
          <cell r="A11" t="str">
            <v>Department for Transport</v>
          </cell>
        </row>
        <row r="12">
          <cell r="A12" t="str">
            <v>Department for Work and Pensions</v>
          </cell>
        </row>
        <row r="13">
          <cell r="A13" t="str">
            <v>Department of Energy and Climate Change</v>
          </cell>
        </row>
        <row r="14">
          <cell r="A14" t="str">
            <v>Department of Health</v>
          </cell>
        </row>
        <row r="15">
          <cell r="A15" t="str">
            <v>Foreign and Commonwealth Office</v>
          </cell>
        </row>
        <row r="16">
          <cell r="A16" t="str">
            <v>Government Equalities Office</v>
          </cell>
        </row>
        <row r="17">
          <cell r="A17" t="str">
            <v>Her Majesty's Revenue and Customs</v>
          </cell>
        </row>
        <row r="18">
          <cell r="A18" t="str">
            <v>Her Majesty's Treasury</v>
          </cell>
        </row>
        <row r="19">
          <cell r="A19" t="str">
            <v>Home Office</v>
          </cell>
        </row>
        <row r="20">
          <cell r="A20" t="str">
            <v>Ministry of Defence</v>
          </cell>
        </row>
        <row r="21">
          <cell r="A21" t="str">
            <v>Ministry of Justice</v>
          </cell>
        </row>
        <row r="22">
          <cell r="A22" t="str">
            <v>Northern Ireland Office</v>
          </cell>
        </row>
        <row r="23">
          <cell r="A23" t="str">
            <v>Scotland Office</v>
          </cell>
        </row>
        <row r="24">
          <cell r="A24" t="str">
            <v>Scottish Government</v>
          </cell>
        </row>
        <row r="25">
          <cell r="A25" t="str">
            <v>Treasury Solicitors</v>
          </cell>
        </row>
        <row r="26">
          <cell r="A26" t="str">
            <v>UK Supreme Court</v>
          </cell>
        </row>
        <row r="27">
          <cell r="A27" t="str">
            <v>Wales Office</v>
          </cell>
        </row>
      </sheetData>
      <sheetData sheetId="8">
        <row r="2">
          <cell r="A2" t="str">
            <v>SCS4</v>
          </cell>
        </row>
        <row r="3">
          <cell r="A3" t="str">
            <v>SCS3</v>
          </cell>
        </row>
        <row r="4">
          <cell r="A4" t="str">
            <v>SCS2</v>
          </cell>
        </row>
        <row r="5">
          <cell r="A5" t="str">
            <v>SCS1A</v>
          </cell>
        </row>
        <row r="6">
          <cell r="A6" t="str">
            <v>SCS1</v>
          </cell>
        </row>
        <row r="7">
          <cell r="A7" t="str">
            <v>OF-9</v>
          </cell>
        </row>
        <row r="8">
          <cell r="A8" t="str">
            <v>OF-8</v>
          </cell>
        </row>
        <row r="9">
          <cell r="A9" t="str">
            <v>OF-7</v>
          </cell>
        </row>
        <row r="10">
          <cell r="A10" t="str">
            <v>OF-6</v>
          </cell>
        </row>
      </sheetData>
      <sheetData sheetId="9"/>
      <sheetData sheetId="10">
        <row r="2">
          <cell r="A2" t="str">
            <v>Communications</v>
          </cell>
        </row>
        <row r="3">
          <cell r="A3" t="str">
            <v>Economics</v>
          </cell>
        </row>
        <row r="4">
          <cell r="A4" t="str">
            <v>Finance</v>
          </cell>
        </row>
        <row r="5">
          <cell r="A5" t="str">
            <v>Human Resources</v>
          </cell>
        </row>
        <row r="6">
          <cell r="A6" t="str">
            <v>Information Technology</v>
          </cell>
        </row>
        <row r="7">
          <cell r="A7" t="str">
            <v>Internal Audit</v>
          </cell>
        </row>
        <row r="8">
          <cell r="A8" t="str">
            <v>Knowledge and Information Management (KIM)</v>
          </cell>
        </row>
        <row r="9">
          <cell r="A9" t="str">
            <v>Law</v>
          </cell>
        </row>
        <row r="10">
          <cell r="A10" t="str">
            <v>Medicine</v>
          </cell>
        </row>
        <row r="11">
          <cell r="A11" t="str">
            <v>Military</v>
          </cell>
        </row>
        <row r="12">
          <cell r="A12" t="str">
            <v>Operational Delivery</v>
          </cell>
        </row>
        <row r="13">
          <cell r="A13" t="str">
            <v>Operational Research</v>
          </cell>
        </row>
        <row r="14">
          <cell r="A14" t="str">
            <v>Other</v>
          </cell>
        </row>
        <row r="15">
          <cell r="A15" t="str">
            <v>Planning</v>
          </cell>
        </row>
        <row r="16">
          <cell r="A16" t="str">
            <v>Policy</v>
          </cell>
        </row>
        <row r="17">
          <cell r="A17" t="str">
            <v>Procurement</v>
          </cell>
        </row>
        <row r="18">
          <cell r="A18" t="str">
            <v>Programme and Project Management (PPM)</v>
          </cell>
        </row>
        <row r="19">
          <cell r="A19" t="str">
            <v>Property and asset management</v>
          </cell>
        </row>
        <row r="20">
          <cell r="A20" t="str">
            <v>Psychology</v>
          </cell>
        </row>
        <row r="21">
          <cell r="A21" t="str">
            <v>Science and Engineering</v>
          </cell>
        </row>
        <row r="22">
          <cell r="A22" t="str">
            <v>Social Research</v>
          </cell>
        </row>
        <row r="23">
          <cell r="A23" t="str">
            <v>Statisticians</v>
          </cell>
        </row>
        <row r="24">
          <cell r="A24" t="str">
            <v>Tax Professionals</v>
          </cell>
        </row>
        <row r="25">
          <cell r="A25" t="str">
            <v>Vets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loma.bayolo@uksport.gov.uk" TargetMode="External"/><Relationship Id="rId1" Type="http://schemas.openxmlformats.org/officeDocument/2006/relationships/hyperlink" Target="mailto:paloma.bayolo@uksport.gov.u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0000"/>
  <sheetViews>
    <sheetView tabSelected="1" workbookViewId="0">
      <pane ySplit="1" topLeftCell="A2" activePane="bottomLeft" state="frozen"/>
      <selection pane="bottomLeft" activeCell="R7" sqref="R7"/>
    </sheetView>
  </sheetViews>
  <sheetFormatPr defaultColWidth="9.109375" defaultRowHeight="14.25" customHeight="1" zeroHeight="1" x14ac:dyDescent="0.3"/>
  <cols>
    <col min="1" max="1" width="15.44140625" style="35" customWidth="1"/>
    <col min="2" max="2" width="19" style="35" customWidth="1"/>
    <col min="3" max="3" width="23.44140625" style="35" customWidth="1"/>
    <col min="4" max="4" width="35.6640625" style="35" customWidth="1"/>
    <col min="5" max="5" width="30.6640625" style="35" customWidth="1"/>
    <col min="6" max="6" width="22" style="35" customWidth="1"/>
    <col min="7" max="7" width="19.33203125" style="35" customWidth="1"/>
    <col min="8" max="8" width="26.6640625" style="35" customWidth="1"/>
    <col min="9" max="9" width="16" style="35" customWidth="1"/>
    <col min="10" max="10" width="32.109375" style="35" customWidth="1"/>
    <col min="11" max="11" width="14" style="35" customWidth="1"/>
    <col min="12" max="12" width="16.6640625" style="35" customWidth="1"/>
    <col min="13" max="13" width="9.109375" style="35"/>
    <col min="14" max="15" width="20.44140625" style="35" customWidth="1"/>
    <col min="16" max="16" width="15.88671875" style="35" customWidth="1"/>
    <col min="17" max="17" width="28.109375" style="35" customWidth="1"/>
    <col min="18" max="18" width="39.88671875" style="35" customWidth="1"/>
    <col min="19" max="19" width="7.5546875" style="35" bestFit="1" customWidth="1"/>
    <col min="20" max="35" width="7.6640625" style="35" hidden="1" customWidth="1"/>
    <col min="36" max="36" width="9.33203125" style="35" hidden="1" customWidth="1"/>
    <col min="37" max="37" width="8.33203125" style="35" hidden="1" customWidth="1"/>
    <col min="38" max="38" width="1.6640625" style="35" hidden="1" customWidth="1"/>
    <col min="39" max="39" width="6.6640625" style="35" hidden="1" customWidth="1"/>
    <col min="40" max="40" width="7.5546875" style="35" hidden="1" customWidth="1"/>
    <col min="41" max="41" width="18.5546875" style="35" hidden="1" customWidth="1"/>
    <col min="42" max="16384" width="9.109375" style="35"/>
  </cols>
  <sheetData>
    <row r="1" spans="1:42" s="8" customFormat="1" ht="29.25" customHeight="1" x14ac:dyDescent="0.3">
      <c r="A1" s="1" t="s">
        <v>0</v>
      </c>
      <c r="B1" s="2" t="s">
        <v>1</v>
      </c>
      <c r="C1" s="2" t="s">
        <v>2</v>
      </c>
      <c r="D1" s="2" t="s">
        <v>3</v>
      </c>
      <c r="E1" s="2" t="s">
        <v>4</v>
      </c>
      <c r="F1" s="2" t="s">
        <v>5</v>
      </c>
      <c r="G1" s="2" t="s">
        <v>6</v>
      </c>
      <c r="H1" s="2" t="s">
        <v>7</v>
      </c>
      <c r="I1" s="3" t="s">
        <v>8</v>
      </c>
      <c r="J1" s="1" t="s">
        <v>9</v>
      </c>
      <c r="K1" s="1" t="s">
        <v>10</v>
      </c>
      <c r="L1" s="4" t="s">
        <v>11</v>
      </c>
      <c r="M1" s="5" t="s">
        <v>12</v>
      </c>
      <c r="N1" s="4" t="s">
        <v>13</v>
      </c>
      <c r="O1" s="6" t="s">
        <v>14</v>
      </c>
      <c r="P1" s="4" t="s">
        <v>15</v>
      </c>
      <c r="Q1" s="4" t="s">
        <v>16</v>
      </c>
      <c r="R1" s="2" t="s">
        <v>17</v>
      </c>
      <c r="S1" s="2" t="s">
        <v>18</v>
      </c>
      <c r="T1" s="7" t="s">
        <v>19</v>
      </c>
      <c r="U1" s="7" t="s">
        <v>20</v>
      </c>
      <c r="V1" s="7" t="s">
        <v>21</v>
      </c>
      <c r="W1" s="7" t="s">
        <v>22</v>
      </c>
      <c r="X1" s="7" t="s">
        <v>23</v>
      </c>
      <c r="Y1" s="7" t="s">
        <v>24</v>
      </c>
      <c r="Z1" s="7" t="s">
        <v>25</v>
      </c>
      <c r="AA1" s="7" t="s">
        <v>26</v>
      </c>
      <c r="AB1" s="7" t="s">
        <v>27</v>
      </c>
      <c r="AC1" s="7" t="s">
        <v>28</v>
      </c>
      <c r="AD1" s="7" t="s">
        <v>29</v>
      </c>
      <c r="AE1" s="7" t="s">
        <v>30</v>
      </c>
      <c r="AF1" s="7" t="s">
        <v>31</v>
      </c>
      <c r="AG1" s="7" t="s">
        <v>32</v>
      </c>
      <c r="AH1" s="7" t="s">
        <v>33</v>
      </c>
      <c r="AI1" s="7" t="s">
        <v>34</v>
      </c>
      <c r="AJ1" s="7" t="s">
        <v>35</v>
      </c>
      <c r="AK1" s="7" t="s">
        <v>36</v>
      </c>
      <c r="AL1" s="7"/>
      <c r="AM1" s="7" t="s">
        <v>37</v>
      </c>
      <c r="AN1" s="7" t="s">
        <v>38</v>
      </c>
      <c r="AO1" s="7" t="s">
        <v>39</v>
      </c>
    </row>
    <row r="2" spans="1:42" s="21" customFormat="1" ht="14.25" customHeight="1" x14ac:dyDescent="0.3">
      <c r="A2" s="9" t="s">
        <v>40</v>
      </c>
      <c r="B2" s="10" t="s">
        <v>41</v>
      </c>
      <c r="C2" s="10" t="s">
        <v>42</v>
      </c>
      <c r="D2" s="10" t="s">
        <v>43</v>
      </c>
      <c r="E2" s="11" t="s">
        <v>44</v>
      </c>
      <c r="F2" s="12" t="s">
        <v>45</v>
      </c>
      <c r="G2" s="10" t="s">
        <v>46</v>
      </c>
      <c r="H2" s="10" t="s">
        <v>47</v>
      </c>
      <c r="I2" s="13" t="s">
        <v>48</v>
      </c>
      <c r="J2" s="14" t="s">
        <v>49</v>
      </c>
      <c r="K2" s="10" t="s">
        <v>50</v>
      </c>
      <c r="L2" s="15">
        <v>452252.22</v>
      </c>
      <c r="M2" s="16">
        <v>1</v>
      </c>
      <c r="N2" s="17" t="s">
        <v>51</v>
      </c>
      <c r="O2" s="18" t="str">
        <f>IF(ISBLANK($N2),"",IF(ISNUMBER($N2),IF($N2=0,0,$N2+4999),$N2))</f>
        <v>N/A</v>
      </c>
      <c r="P2" s="19" t="s">
        <v>41</v>
      </c>
      <c r="Q2" s="17" t="s">
        <v>52</v>
      </c>
      <c r="R2" s="20" t="s">
        <v>53</v>
      </c>
      <c r="S2" s="21">
        <f>IF(ISBLANK($A2),1,IF(AK2=1,1,0))</f>
        <v>1</v>
      </c>
      <c r="T2" s="21" t="b">
        <f>IF(AND(ISBLANK($B2),ISBLANK($C2),ISBLANK($D2),ISBLANK($E2),ISBLANK($F2),ISBLANK($G2),ISBLANK($H2),ISBLANK($I2),ISBLANK($J2),ISBLANK($K2),ISBLANK($L2),ISBLANK($M2),ISBLANK($N2),ISBLANK($P2),ISBLANK($Q2)),FALSE,IF(OR(ISBLANK($A2),ISNUMBER(SEARCH(" ",$A2)),ISNUMBER(SEARCH("XX",$A2)),ISNUMBER(SEARCH("¬",$A2)),ISNUMBER(SEARCH("!",$A2)),ISNUMBER(SEARCH("""",$A2)),ISNUMBER(SEARCH("£",$A2)),ISNUMBER(SEARCH("$",$A2)),ISNUMBER(SEARCH("%",$A2)),ISNUMBER(SEARCH("^",$A2)),ISNUMBER(SEARCH("&amp;",$A2)),ISNUMBER(SEARCH("(",$A2)),ISNUMBER(SEARCH(")",$A2)),ISNUMBER(SEARCH("+",$A2)),ISNUMBER(SEARCH("=",$A2)),ISNUMBER(SEARCH("{",$A2)),ISNUMBER(SEARCH("}",$A2)),ISNUMBER(SEARCH("[",$A2)),ISNUMBER(SEARCH("]",$A2)),ISNUMBER(SEARCH(":",$A2)),ISNUMBER(SEARCH(";",$A2)),ISNUMBER(SEARCH("@",$A2)),ISNUMBER(SEARCH("'",$A2)),ISNUMBER(SEARCH("#",$A2)),ISNUMBER(SEARCH("&lt;",$A2)), ISNUMBER(SEARCH("&gt;",$A2)), ISNUMBER(SEARCH(",",$A2)),ISNUMBER(SEARCH(".",$A2)),ISNUMBER(SEARCH("\",$A2)),ISNUMBER(SEARCH("/",$A2))),TRUE,FALSE))</f>
        <v>0</v>
      </c>
      <c r="U2" s="22" t="b">
        <f>NOT(IF(ISBLANK($A2),TRUE,IF(OR($A2="0",$A2=0),IF($B2="N/D",TRUE,  FALSE),IF(AND($P2&gt;0,OR($B2="N/D",$B2="N/A")),IF(AND($B2="N/D",OR($P2="N/D",$P2="N/A")),TRUE,FALSE),IF(ISBLANK($B2),FALSE,ISTEXT($B2))))))</f>
        <v>0</v>
      </c>
      <c r="V2" s="21" t="b">
        <f>NOT(IF(ISBLANK($A2),TRUE,IF(ISBLANK($C2),FALSE,IF(ISNA(MATCH($C2,listSeniorGrades,0)),FALSE,TRUE))))</f>
        <v>0</v>
      </c>
      <c r="W2" s="21" t="b">
        <f>NOT(IF(ISBLANK($A2),TRUE,IF(ISBLANK($D2),FALSE,IF(AND(ISTEXT($D2),$D2&lt;&gt;"N/D"),IF(OR($A2=0,$A2="0"),IF($D2="Not in post",TRUE,FALSE),IF($D2="Not in post",FALSE,TRUE)),FALSE))))</f>
        <v>0</v>
      </c>
      <c r="X2" s="21" t="b">
        <f>NOT(IF(ISBLANK($A2),TRUE,IF(ISBLANK($E2),FALSE,IF(AND(ISTEXT($E2),$E2&lt;&gt;"N/D"),IF($A2=0,IF($E2="N/A",TRUE,FALSE),IF($E2="N/A",FALSE,TRUE)),FALSE))))</f>
        <v>0</v>
      </c>
      <c r="Y2" s="21" t="b">
        <f t="shared" ref="Y2:Y65" si="0">NOT(IF(ISBLANK($A2),TRUE,IF(ISBLANK($F2),FALSE,IF(ISNA(MATCH($F2,core24,0)),FALSE,TRUE))))</f>
        <v>0</v>
      </c>
      <c r="Z2" s="23" t="b">
        <f>NOT(IF(ISBLANK($A2),TRUE,IF(OR(ISBLANK($G2),$G2="N/D"),FALSE,TRUE)))</f>
        <v>0</v>
      </c>
      <c r="AA2" s="21" t="b">
        <f t="shared" ref="AA2:AA65" si="1">NOT(IF(ISBLANK($A2),TRUE,IF(OR(ISBLANK($H2),$H2="N/D"),FALSE,IF($A2=0,IF($H2="N/A",TRUE,FALSE),IF($H2="N/A",FALSE,IF(ISNA(MATCH($H2,listUnits,0)),FALSE,TRUE))))))</f>
        <v>0</v>
      </c>
      <c r="AB2" s="21" t="b">
        <f>NOT(IF(ISBLANK($A2),TRUE,IF(ISBLANK($I2),FALSE,IF(AND(OR(ISNUMBER($I2),ISTEXT($I2)),OR($I2&lt;&gt;"N/D",$J2&lt;&gt;"N/D")),IF(OR($A2=0,$A2="0",$B2="Vacant",$B2="VACANT",$B2="vacant",$B2="Eliminated",$B2="ELIMINATED",$B2="eliminated"),IF($I2="N/A",TRUE,FALSE),IF($I2="N/A",FALSE,TRUE)),FALSE))))</f>
        <v>0</v>
      </c>
      <c r="AC2" s="21" t="b">
        <f t="shared" ref="AC2:AC65" si="2">IF(AND(ISBLANK($A2),ISBLANK($J2)),FALSE,IF(AND(OR($A2=0,$A2="0",$B2="Vacant",$B2="VACANT",$B2="vacant",$B2="Eliminated",$B2="ELIMINATED",$B2="eliminated"),$J2="N/A"),FALSE,$AN2))</f>
        <v>0</v>
      </c>
      <c r="AD2" s="21" t="b">
        <f t="shared" ref="AD2:AD65" si="3">NOT(IF(ISBLANK($A2),TRUE,IF(ISBLANK($K2),FALSE,IF($K2="XX",TRUE,IF(ISNA(MATCH($K2,seniorPostUniqueReference,0)),FALSE,TRUE)))))</f>
        <v>0</v>
      </c>
      <c r="AE2" s="21" t="b">
        <f>NOT(IF(ISBLANK($A2),TRUE,IF(ISBLANK($L2),FALSE,IF(OR($L2="N/D",AND(ISNUMBER($L2),$L2&gt;=0)),TRUE,FALSE))))</f>
        <v>0</v>
      </c>
      <c r="AF2" s="23" t="b">
        <f>NOT(IF(ISBLANK($A2),TRUE,IF(ISBLANK($M2),FALSE,IF(ISNUMBER($M2),IF($M2&lt;=1,(IF($M2&gt;0,IF($M2*100=ROUND($M2*100,0),TRUE,FALSE),FALSE)),FALSE),FALSE))))</f>
        <v>0</v>
      </c>
      <c r="AG2" s="23" t="b">
        <f>IF(ISBLANK($A2),FALSE,IF(ISBLANK($N2),TRUE,IF(ISNUMBER($N2),IF($N2&gt;=0,IF(ROUNDDOWN($N2*2/10000,0)=($N2*2/10000),FALSE,TRUE),TRUE),IF($N2="N/D",IF($N2="N/A",FALSE,TRUE)))))</f>
        <v>0</v>
      </c>
      <c r="AH2" s="21" t="b">
        <f>NOT(IF(ISBLANK($A2), TRUE, IF(ISBLANK($P2),FALSE,IF(ISNUMBER($P2),IF($P2&gt;=0,TRUE,FALSE),IF(OR($P2="N/A",$P2="N/D"),TRUE,FALSE)))))</f>
        <v>0</v>
      </c>
      <c r="AI2" s="21" t="b">
        <f t="shared" ref="AI2:AI65" si="4">IF(ISBLANK($Q2),FALSE, IF(ISNA(MATCH($Q2,listProfessions,0)),TRUE,FALSE))</f>
        <v>0</v>
      </c>
      <c r="AJ2" s="21" t="b">
        <f t="shared" ref="AJ2:AJ65" si="5">OR($T2,$U2,$V2,$W2,$X2,$Y2,$Z2,$AA2,$AB2,$AC2,$AD2,$AE2,$AF2,$AG2,$AH2,$AI2)</f>
        <v>0</v>
      </c>
      <c r="AK2" s="21">
        <f>IF($AJ2=TRUE,0,1)</f>
        <v>1</v>
      </c>
      <c r="AM2" s="21" t="b">
        <f>IF(OR(ISNUMBER(SEARCH(" ",$A2)),ISNUMBER(SEARCH("XX",$A2)),ISNUMBER(SEARCH("¬",$A2)),ISNUMBER(SEARCH("!",$A2)),ISNUMBER(SEARCH("""",$A2)),ISNUMBER(SEARCH("£",$A2)),ISNUMBER(SEARCH("$",$A2)),ISNUMBER(SEARCH("%",$A2)),ISNUMBER(SEARCH("^",$A2)),ISNUMBER(SEARCH("&amp;",$A2)),ISNUMBER(SEARCH("(",$A2)),ISNUMBER(SEARCH(")",$A2)),ISNUMBER(SEARCH("+",$A2)),ISNUMBER(SEARCH("=",$A2)),ISNUMBER(SEARCH("{",$A2)),ISNUMBER(SEARCH("}",$A2)),ISNUMBER(SEARCH("[",$A2)),ISNUMBER(SEARCH("]",$A2)),ISNUMBER(SEARCH(":",$A2)),ISNUMBER(SEARCH(";",$A2)),ISNUMBER(SEARCH("@",$A2)),ISNUMBER(SEARCH("'",$A2)),ISNUMBER(SEARCH("#",$A2)),ISNUMBER(SEARCH("&lt;",$A2)), ISNUMBER(SEARCH("&gt;",$A2)),ISNUMBER(SEARCH(",",$A2)),ISNUMBER(SEARCH(".",$A2)),ISNUMBER(SEARCH("\",$A2)),ISNUMBER(SEARCH("/",$A2))),FALSE,TRUE)</f>
        <v>1</v>
      </c>
      <c r="AN2" s="21" t="b">
        <f>IF(AND(ISBLANK($J2),NOT(ISBLANK($A2))),TRUE,IF(AND($J2="N/A",$A2&lt;&gt;"0"),TRUE,IF(AND($I2="N/D",$J2="N/D"),TRUE,IF(OR($J2="N/D",AND(ISTEXT($J2),ISNUMBER(SEARCH("@",$J2)),ISNUMBER(SEARCH(".",$J2)))),FALSE,TRUE))))</f>
        <v>0</v>
      </c>
      <c r="AO2" s="21" t="str">
        <f>TEXT(A2,0)</f>
        <v>J6</v>
      </c>
      <c r="AP2" s="22"/>
    </row>
    <row r="3" spans="1:42" s="21" customFormat="1" ht="14.25" customHeight="1" x14ac:dyDescent="0.3">
      <c r="A3" s="10" t="s">
        <v>54</v>
      </c>
      <c r="B3" s="10" t="s">
        <v>41</v>
      </c>
      <c r="C3" s="10" t="s">
        <v>42</v>
      </c>
      <c r="D3" s="10" t="s">
        <v>55</v>
      </c>
      <c r="E3" s="11" t="s">
        <v>56</v>
      </c>
      <c r="F3" s="12" t="s">
        <v>45</v>
      </c>
      <c r="G3" s="10" t="s">
        <v>46</v>
      </c>
      <c r="H3" s="10" t="s">
        <v>57</v>
      </c>
      <c r="I3" s="13" t="s">
        <v>48</v>
      </c>
      <c r="J3" s="14" t="s">
        <v>49</v>
      </c>
      <c r="K3" s="10" t="s">
        <v>50</v>
      </c>
      <c r="L3" s="15">
        <v>619204.1</v>
      </c>
      <c r="M3" s="16">
        <v>1</v>
      </c>
      <c r="N3" s="17" t="s">
        <v>51</v>
      </c>
      <c r="O3" s="18" t="str">
        <f t="shared" ref="O3:O66" si="6">IF(ISBLANK($N3),"",IF(ISNUMBER($N3),IF($N3=0,0,$N3+4999),$N3))</f>
        <v>N/A</v>
      </c>
      <c r="P3" s="19" t="s">
        <v>41</v>
      </c>
      <c r="Q3" s="17" t="s">
        <v>58</v>
      </c>
      <c r="R3" s="20" t="s">
        <v>53</v>
      </c>
      <c r="S3" s="21">
        <f t="shared" ref="S3:S66" si="7">IF(ISBLANK($A3),1,IF(AK3=1,1,0))</f>
        <v>1</v>
      </c>
      <c r="T3" s="21" t="b">
        <f>IF(AND(ISBLANK($B3),ISBLANK($C3),ISBLANK($D3),ISBLANK($E3),ISBLANK($F3),ISBLANK($G3),ISBLANK($H3),ISBLANK($I3),ISBLANK($J3),ISBLANK($K3),ISBLANK($L3),ISBLANK($M3),ISBLANK($N3),ISBLANK($P3),ISBLANK($Q3)),FALSE,IF(OR(ISBLANK($A3),ISNUMBER(SEARCH(" ",$A3)),ISNUMBER(SEARCH("XX",$A3)),ISNUMBER(SEARCH("¬",$A3)),ISNUMBER(SEARCH("!",$A3)),ISNUMBER(SEARCH("""",$A3)),ISNUMBER(SEARCH("£",$A3)),ISNUMBER(SEARCH("$",$A3)),ISNUMBER(SEARCH("%",$A3)),ISNUMBER(SEARCH("^",$A3)),ISNUMBER(SEARCH("&amp;",$A3)),ISNUMBER(SEARCH("(",$A3)),ISNUMBER(SEARCH(")",$A3)),ISNUMBER(SEARCH("+",$A3)),ISNUMBER(SEARCH("=",$A3)),ISNUMBER(SEARCH("{",$A3)),ISNUMBER(SEARCH("}",$A3)),ISNUMBER(SEARCH("[",$A3)),ISNUMBER(SEARCH("]",$A3)),ISNUMBER(SEARCH(":",$A3)),ISNUMBER(SEARCH(";",$A3)),ISNUMBER(SEARCH("@",$A3)),ISNUMBER(SEARCH("'",$A3)),ISNUMBER(SEARCH("#",$A3)),ISNUMBER(SEARCH("&lt;",$A3)), ISNUMBER(SEARCH("&gt;",$A3)), ISNUMBER(SEARCH(",",$A3)),ISNUMBER(SEARCH(".",$A3)),ISNUMBER(SEARCH("\",$A3)),ISNUMBER(SEARCH("/",$A3))),TRUE,FALSE))</f>
        <v>0</v>
      </c>
      <c r="U3" s="22" t="b">
        <f t="shared" ref="U3:U66" si="8">NOT(IF(ISBLANK($A3),TRUE,IF(OR($A3="0",$A3=0),IF($B3="N/D",TRUE,  FALSE),IF(AND($P3&gt;0,OR($B3="N/D",$B3="N/A")),IF(AND($B3="N/D",OR($P3="N/D",$P3="N/A")),TRUE,FALSE),IF(ISBLANK($B3),FALSE,ISTEXT($B3))))))</f>
        <v>0</v>
      </c>
      <c r="V3" s="21" t="b">
        <f>NOT(IF(ISBLANK($A3),TRUE,IF(ISBLANK($C3),FALSE,IF(ISNA(MATCH($C3,listSeniorGrades,0)),FALSE,TRUE))))</f>
        <v>0</v>
      </c>
      <c r="W3" s="21" t="b">
        <f t="shared" ref="W3:W66" si="9">NOT(IF(ISBLANK($A3),TRUE,IF(ISBLANK($D3),FALSE,IF(AND(ISTEXT($D3),$D3&lt;&gt;"N/D"),IF(OR($A3=0,$A3="0"),IF($D3="Not in post",TRUE,FALSE),IF($D3="Not in post",FALSE,TRUE)),FALSE))))</f>
        <v>0</v>
      </c>
      <c r="X3" s="21" t="b">
        <f t="shared" ref="X3:X66" si="10">NOT(IF(ISBLANK($A3),TRUE,IF(ISBLANK($E3),FALSE,IF(AND(ISTEXT($E3),$E3&lt;&gt;"N/D"),IF($A3=0,IF($E3="N/A",TRUE,FALSE),IF($E3="N/A",FALSE,TRUE)),FALSE))))</f>
        <v>0</v>
      </c>
      <c r="Y3" s="21" t="b">
        <f t="shared" si="0"/>
        <v>0</v>
      </c>
      <c r="Z3" s="23" t="b">
        <f>NOT(IF(ISBLANK($A3),TRUE,IF(OR(ISBLANK($G3),$G3="N/D"),FALSE,TRUE)))</f>
        <v>0</v>
      </c>
      <c r="AA3" s="21" t="b">
        <f t="shared" si="1"/>
        <v>0</v>
      </c>
      <c r="AB3" s="21" t="b">
        <f t="shared" ref="AB3:AB66" si="11">NOT(IF(ISBLANK($A3),TRUE,IF(ISBLANK($I3),FALSE,IF(AND(OR(ISNUMBER($I3),ISTEXT($I3)),OR($I3&lt;&gt;"N/D",$J3&lt;&gt;"N/D")),IF(OR($A3=0,$A3="0",$B3="Vacant",$B3="VACANT",$B3="vacant",$B3="Eliminated",$B3="ELIMINATED",$B3="eliminated"),IF($I3="N/A",TRUE,FALSE),IF($I3="N/A",FALSE,TRUE)),FALSE))))</f>
        <v>0</v>
      </c>
      <c r="AC3" s="21" t="b">
        <f t="shared" si="2"/>
        <v>0</v>
      </c>
      <c r="AD3" s="21" t="b">
        <f t="shared" si="3"/>
        <v>0</v>
      </c>
      <c r="AE3" s="21" t="b">
        <f t="shared" ref="AE3:AE66" si="12">NOT(IF(ISBLANK($A3),TRUE,IF(ISBLANK($L3),FALSE,IF(OR($L3="N/D",AND(ISNUMBER($L3),$L3&gt;=0)),TRUE,FALSE))))</f>
        <v>0</v>
      </c>
      <c r="AF3" s="21" t="b">
        <f t="shared" ref="AF3:AF66" si="13">NOT(IF(ISBLANK($A3),TRUE,IF(ISBLANK($M3),FALSE,IF(ISNUMBER($M3),IF($M3&lt;=1,(IF($M3&gt;0,IF($M3*100=ROUND($M3*100,0),TRUE,FALSE),FALSE)),FALSE),FALSE))))</f>
        <v>0</v>
      </c>
      <c r="AG3" s="23" t="b">
        <f t="shared" ref="AG3:AG66" si="14">IF(ISBLANK($A3),FALSE,IF(ISBLANK($N3),TRUE,IF(ISNUMBER($N3),IF($N3&gt;=0,IF(ROUNDDOWN($N3*2/10000,0)=($N3*2/10000),FALSE,TRUE),TRUE),IF($N3="N/D",IF($N3="N/A",FALSE,TRUE)))))</f>
        <v>0</v>
      </c>
      <c r="AH3" s="21" t="b">
        <f t="shared" ref="AH3:AH66" si="15">NOT(IF(ISBLANK($A3), TRUE, IF(ISBLANK($P3),FALSE,IF(ISNUMBER($P3),IF($P3&gt;=0,TRUE,FALSE),IF(OR($P3="N/A",$P3="N/D"),TRUE,FALSE)))))</f>
        <v>0</v>
      </c>
      <c r="AI3" s="21" t="b">
        <f t="shared" si="4"/>
        <v>0</v>
      </c>
      <c r="AJ3" s="21" t="b">
        <f t="shared" si="5"/>
        <v>0</v>
      </c>
      <c r="AK3" s="21">
        <f t="shared" ref="AK3:AK66" si="16">IF($AJ3=TRUE,0,1)</f>
        <v>1</v>
      </c>
      <c r="AM3" s="21" t="b">
        <f t="shared" ref="AM3:AM66" si="17">IF(OR(ISNUMBER(SEARCH(" ",$A3)),ISNUMBER(SEARCH("XX",$A3)),ISNUMBER(SEARCH("¬",$A3)),ISNUMBER(SEARCH("!",$A3)),ISNUMBER(SEARCH("""",$A3)),ISNUMBER(SEARCH("£",$A3)),ISNUMBER(SEARCH("$",$A3)),ISNUMBER(SEARCH("%",$A3)),ISNUMBER(SEARCH("^",$A3)),ISNUMBER(SEARCH("&amp;",$A3)),ISNUMBER(SEARCH("(",$A3)),ISNUMBER(SEARCH(")",$A3)),ISNUMBER(SEARCH("+",$A3)),ISNUMBER(SEARCH("=",$A3)),ISNUMBER(SEARCH("{",$A3)),ISNUMBER(SEARCH("}",$A3)),ISNUMBER(SEARCH("[",$A3)),ISNUMBER(SEARCH("]",$A3)),ISNUMBER(SEARCH(":",$A3)),ISNUMBER(SEARCH(";",$A3)),ISNUMBER(SEARCH("@",$A3)),ISNUMBER(SEARCH("'",$A3)),ISNUMBER(SEARCH("#",$A3)),ISNUMBER(SEARCH("&lt;",$A3)), ISNUMBER(SEARCH("&gt;",$A3)),ISNUMBER(SEARCH(",",$A3)),ISNUMBER(SEARCH(".",$A3)),ISNUMBER(SEARCH("\",$A3)),ISNUMBER(SEARCH("/",$A3))),FALSE,TRUE)</f>
        <v>1</v>
      </c>
      <c r="AN3" s="21" t="b">
        <f>IF(AND(ISBLANK($J3),NOT(ISBLANK($A3))),TRUE,IF(AND($J3="N/A",$A3&lt;&gt;"0"),TRUE,IF(AND($I3="N/D",$J3="N/D"),TRUE,IF(OR($J3="N/D",AND(ISTEXT($J3),ISNUMBER(SEARCH("@",$J3)),ISNUMBER(SEARCH(".",$J3)))),FALSE,TRUE))))</f>
        <v>0</v>
      </c>
      <c r="AO3" s="21" t="str">
        <f t="shared" ref="AO3:AO66" si="18">TEXT(A3,0)</f>
        <v>J4</v>
      </c>
      <c r="AP3" s="22"/>
    </row>
    <row r="4" spans="1:42" s="21" customFormat="1" ht="14.25" customHeight="1" x14ac:dyDescent="0.3">
      <c r="A4" s="10" t="s">
        <v>59</v>
      </c>
      <c r="B4" s="10" t="s">
        <v>41</v>
      </c>
      <c r="C4" s="10" t="s">
        <v>42</v>
      </c>
      <c r="D4" s="10" t="s">
        <v>60</v>
      </c>
      <c r="E4" s="11" t="s">
        <v>61</v>
      </c>
      <c r="F4" s="12" t="s">
        <v>45</v>
      </c>
      <c r="G4" s="10" t="s">
        <v>46</v>
      </c>
      <c r="H4" s="10" t="s">
        <v>62</v>
      </c>
      <c r="I4" s="13" t="s">
        <v>48</v>
      </c>
      <c r="J4" s="14" t="s">
        <v>49</v>
      </c>
      <c r="K4" s="10" t="s">
        <v>50</v>
      </c>
      <c r="L4" s="15">
        <v>1181405.7999999998</v>
      </c>
      <c r="M4" s="16">
        <v>1</v>
      </c>
      <c r="N4" s="17" t="s">
        <v>51</v>
      </c>
      <c r="O4" s="18" t="str">
        <f t="shared" si="6"/>
        <v>N/A</v>
      </c>
      <c r="P4" s="19" t="s">
        <v>41</v>
      </c>
      <c r="Q4" s="17" t="s">
        <v>58</v>
      </c>
      <c r="R4" s="20" t="s">
        <v>53</v>
      </c>
      <c r="S4" s="21">
        <f t="shared" si="7"/>
        <v>1</v>
      </c>
      <c r="T4" s="21" t="b">
        <f t="shared" ref="T4:T67" si="19">IF(AND(ISBLANK($B4),ISBLANK($C4),ISBLANK($D4),ISBLANK($E4),ISBLANK($F4),ISBLANK($G4),ISBLANK($H4),ISBLANK($I4),ISBLANK($J4),ISBLANK($K4),ISBLANK($L4),ISBLANK($M4),ISBLANK($N4),ISBLANK($P4),ISBLANK($Q4)),FALSE,IF(OR(ISBLANK($A4),ISNUMBER(SEARCH(" ",$A4)),ISNUMBER(SEARCH("XX",$A4)),ISNUMBER(SEARCH("¬",$A4)),ISNUMBER(SEARCH("!",$A4)),ISNUMBER(SEARCH("""",$A4)),ISNUMBER(SEARCH("£",$A4)),ISNUMBER(SEARCH("$",$A4)),ISNUMBER(SEARCH("%",$A4)),ISNUMBER(SEARCH("^",$A4)),ISNUMBER(SEARCH("&amp;",$A4)),ISNUMBER(SEARCH("(",$A4)),ISNUMBER(SEARCH(")",$A4)),ISNUMBER(SEARCH("+",$A4)),ISNUMBER(SEARCH("=",$A4)),ISNUMBER(SEARCH("{",$A4)),ISNUMBER(SEARCH("}",$A4)),ISNUMBER(SEARCH("[",$A4)),ISNUMBER(SEARCH("]",$A4)),ISNUMBER(SEARCH(":",$A4)),ISNUMBER(SEARCH(";",$A4)),ISNUMBER(SEARCH("@",$A4)),ISNUMBER(SEARCH("'",$A4)),ISNUMBER(SEARCH("#",$A4)),ISNUMBER(SEARCH("&lt;",$A4)), ISNUMBER(SEARCH("&gt;",$A4)), ISNUMBER(SEARCH(",",$A4)),ISNUMBER(SEARCH(".",$A4)),ISNUMBER(SEARCH("\",$A4)),ISNUMBER(SEARCH("/",$A4))),TRUE,FALSE))</f>
        <v>0</v>
      </c>
      <c r="U4" s="22" t="b">
        <f t="shared" si="8"/>
        <v>0</v>
      </c>
      <c r="V4" s="21" t="b">
        <f t="shared" ref="V4:V65" si="20">NOT(IF(ISBLANK($A4),TRUE,IF(ISBLANK($C4),FALSE,IF(ISNA(MATCH($C4,listSeniorGrades,0)),FALSE,TRUE))))</f>
        <v>0</v>
      </c>
      <c r="W4" s="21" t="b">
        <f t="shared" si="9"/>
        <v>0</v>
      </c>
      <c r="X4" s="21" t="b">
        <f t="shared" si="10"/>
        <v>0</v>
      </c>
      <c r="Y4" s="21" t="b">
        <f t="shared" si="0"/>
        <v>0</v>
      </c>
      <c r="Z4" s="23" t="b">
        <f t="shared" ref="Z4:Z67" si="21">NOT(IF(ISBLANK($A4),TRUE,IF(OR(ISBLANK($G4),$G4="N/D"),FALSE,TRUE)))</f>
        <v>0</v>
      </c>
      <c r="AA4" s="23" t="b">
        <f t="shared" si="1"/>
        <v>0</v>
      </c>
      <c r="AB4" s="23" t="b">
        <f t="shared" si="11"/>
        <v>0</v>
      </c>
      <c r="AC4" s="23" t="b">
        <f t="shared" si="2"/>
        <v>0</v>
      </c>
      <c r="AD4" s="23" t="b">
        <f t="shared" si="3"/>
        <v>0</v>
      </c>
      <c r="AE4" s="23" t="b">
        <f t="shared" si="12"/>
        <v>0</v>
      </c>
      <c r="AF4" s="23" t="b">
        <f t="shared" si="13"/>
        <v>0</v>
      </c>
      <c r="AG4" s="23" t="b">
        <f t="shared" si="14"/>
        <v>0</v>
      </c>
      <c r="AH4" s="21" t="b">
        <f t="shared" si="15"/>
        <v>0</v>
      </c>
      <c r="AI4" s="21" t="b">
        <f t="shared" si="4"/>
        <v>0</v>
      </c>
      <c r="AJ4" s="21" t="b">
        <f t="shared" si="5"/>
        <v>0</v>
      </c>
      <c r="AK4" s="21">
        <f t="shared" si="16"/>
        <v>1</v>
      </c>
      <c r="AM4" s="21" t="b">
        <f t="shared" si="17"/>
        <v>1</v>
      </c>
      <c r="AN4" s="21" t="b">
        <f t="shared" ref="AN4:AN67" si="22">IF(AND(ISBLANK($J4),NOT(ISBLANK($A4))),TRUE,IF(AND($J4="N/A",$A4&lt;&gt;"0"),TRUE,IF(AND($I4="N/D",$J4="N/D"),TRUE,IF(OR($J4="N/D",AND(ISTEXT($J4),ISNUMBER(SEARCH("@",$J4)),ISNUMBER(SEARCH(".",$J4)))),FALSE,TRUE))))</f>
        <v>0</v>
      </c>
      <c r="AO4" s="21" t="str">
        <f t="shared" si="18"/>
        <v>J5</v>
      </c>
      <c r="AP4" s="22"/>
    </row>
    <row r="5" spans="1:42" s="21" customFormat="1" ht="14.25" customHeight="1" x14ac:dyDescent="0.3">
      <c r="A5" s="9" t="s">
        <v>63</v>
      </c>
      <c r="B5" s="10" t="s">
        <v>41</v>
      </c>
      <c r="C5" s="10" t="s">
        <v>42</v>
      </c>
      <c r="D5" s="10" t="s">
        <v>64</v>
      </c>
      <c r="E5" s="11" t="s">
        <v>61</v>
      </c>
      <c r="F5" s="12" t="s">
        <v>45</v>
      </c>
      <c r="G5" s="10" t="s">
        <v>46</v>
      </c>
      <c r="H5" s="10" t="s">
        <v>62</v>
      </c>
      <c r="I5" s="13" t="s">
        <v>48</v>
      </c>
      <c r="J5" s="14" t="s">
        <v>49</v>
      </c>
      <c r="K5" s="10" t="s">
        <v>59</v>
      </c>
      <c r="L5" s="15">
        <v>0</v>
      </c>
      <c r="M5" s="16">
        <v>1</v>
      </c>
      <c r="N5" s="17" t="s">
        <v>51</v>
      </c>
      <c r="O5" s="18" t="str">
        <f t="shared" si="6"/>
        <v>N/A</v>
      </c>
      <c r="P5" s="19" t="s">
        <v>41</v>
      </c>
      <c r="Q5" s="17" t="s">
        <v>58</v>
      </c>
      <c r="R5" s="20" t="s">
        <v>53</v>
      </c>
      <c r="S5" s="21">
        <f t="shared" si="7"/>
        <v>1</v>
      </c>
      <c r="T5" s="21" t="b">
        <f t="shared" si="19"/>
        <v>0</v>
      </c>
      <c r="U5" s="22" t="b">
        <f t="shared" si="8"/>
        <v>0</v>
      </c>
      <c r="V5" s="21" t="b">
        <f t="shared" si="20"/>
        <v>0</v>
      </c>
      <c r="W5" s="21" t="b">
        <f t="shared" si="9"/>
        <v>0</v>
      </c>
      <c r="X5" s="21" t="b">
        <f t="shared" si="10"/>
        <v>0</v>
      </c>
      <c r="Y5" s="21" t="b">
        <f t="shared" si="0"/>
        <v>0</v>
      </c>
      <c r="Z5" s="23" t="b">
        <f t="shared" si="21"/>
        <v>0</v>
      </c>
      <c r="AA5" s="23" t="b">
        <f t="shared" si="1"/>
        <v>0</v>
      </c>
      <c r="AB5" s="23" t="b">
        <f t="shared" si="11"/>
        <v>0</v>
      </c>
      <c r="AC5" s="23" t="b">
        <f t="shared" si="2"/>
        <v>0</v>
      </c>
      <c r="AD5" s="23" t="b">
        <f t="shared" si="3"/>
        <v>0</v>
      </c>
      <c r="AE5" s="23" t="b">
        <f t="shared" si="12"/>
        <v>0</v>
      </c>
      <c r="AF5" s="23" t="b">
        <f t="shared" si="13"/>
        <v>0</v>
      </c>
      <c r="AG5" s="23" t="b">
        <f t="shared" si="14"/>
        <v>0</v>
      </c>
      <c r="AH5" s="21" t="b">
        <f t="shared" si="15"/>
        <v>0</v>
      </c>
      <c r="AI5" s="21" t="b">
        <f t="shared" si="4"/>
        <v>0</v>
      </c>
      <c r="AJ5" s="21" t="b">
        <f t="shared" si="5"/>
        <v>0</v>
      </c>
      <c r="AK5" s="21">
        <f t="shared" si="16"/>
        <v>1</v>
      </c>
      <c r="AM5" s="21" t="b">
        <f t="shared" si="17"/>
        <v>1</v>
      </c>
      <c r="AN5" s="21" t="b">
        <f t="shared" si="22"/>
        <v>0</v>
      </c>
      <c r="AO5" s="21" t="str">
        <f t="shared" si="18"/>
        <v>J10</v>
      </c>
      <c r="AP5" s="22"/>
    </row>
    <row r="6" spans="1:42" s="21" customFormat="1" ht="14.25" customHeight="1" x14ac:dyDescent="0.3">
      <c r="A6" s="10" t="s">
        <v>65</v>
      </c>
      <c r="B6" s="10" t="s">
        <v>65</v>
      </c>
      <c r="C6" s="10" t="s">
        <v>42</v>
      </c>
      <c r="D6" s="10" t="s">
        <v>66</v>
      </c>
      <c r="E6" s="11" t="s">
        <v>67</v>
      </c>
      <c r="F6" s="12" t="s">
        <v>45</v>
      </c>
      <c r="G6" s="10" t="s">
        <v>46</v>
      </c>
      <c r="H6" s="10" t="s">
        <v>68</v>
      </c>
      <c r="I6" s="13" t="s">
        <v>51</v>
      </c>
      <c r="J6" s="14" t="s">
        <v>51</v>
      </c>
      <c r="K6" s="10" t="s">
        <v>50</v>
      </c>
      <c r="L6" s="15">
        <v>0</v>
      </c>
      <c r="M6" s="16">
        <v>1</v>
      </c>
      <c r="N6" s="17" t="s">
        <v>51</v>
      </c>
      <c r="O6" s="18" t="str">
        <f t="shared" si="6"/>
        <v>N/A</v>
      </c>
      <c r="P6" s="19" t="s">
        <v>41</v>
      </c>
      <c r="Q6" s="17" t="s">
        <v>58</v>
      </c>
      <c r="R6" s="20" t="s">
        <v>53</v>
      </c>
      <c r="S6" s="21">
        <f t="shared" si="7"/>
        <v>1</v>
      </c>
      <c r="T6" s="21" t="b">
        <f t="shared" si="19"/>
        <v>0</v>
      </c>
      <c r="U6" s="22" t="b">
        <f t="shared" si="8"/>
        <v>0</v>
      </c>
      <c r="V6" s="21" t="b">
        <f t="shared" si="20"/>
        <v>0</v>
      </c>
      <c r="W6" s="21" t="b">
        <f t="shared" si="9"/>
        <v>0</v>
      </c>
      <c r="X6" s="21" t="b">
        <f t="shared" si="10"/>
        <v>0</v>
      </c>
      <c r="Y6" s="21" t="b">
        <f t="shared" si="0"/>
        <v>0</v>
      </c>
      <c r="Z6" s="23" t="b">
        <f t="shared" si="21"/>
        <v>0</v>
      </c>
      <c r="AA6" s="23" t="b">
        <f t="shared" si="1"/>
        <v>0</v>
      </c>
      <c r="AB6" s="23" t="b">
        <f t="shared" si="11"/>
        <v>0</v>
      </c>
      <c r="AC6" s="23" t="b">
        <f t="shared" si="2"/>
        <v>0</v>
      </c>
      <c r="AD6" s="23" t="b">
        <f t="shared" si="3"/>
        <v>0</v>
      </c>
      <c r="AE6" s="23" t="b">
        <f t="shared" si="12"/>
        <v>0</v>
      </c>
      <c r="AF6" s="23" t="b">
        <f t="shared" si="13"/>
        <v>0</v>
      </c>
      <c r="AG6" s="23" t="b">
        <f t="shared" si="14"/>
        <v>0</v>
      </c>
      <c r="AH6" s="21" t="b">
        <f t="shared" si="15"/>
        <v>0</v>
      </c>
      <c r="AI6" s="21" t="b">
        <f t="shared" si="4"/>
        <v>0</v>
      </c>
      <c r="AJ6" s="21" t="b">
        <f t="shared" si="5"/>
        <v>0</v>
      </c>
      <c r="AK6" s="21">
        <f t="shared" si="16"/>
        <v>1</v>
      </c>
      <c r="AM6" s="21" t="b">
        <f t="shared" si="17"/>
        <v>1</v>
      </c>
      <c r="AN6" s="21" t="b">
        <f t="shared" si="22"/>
        <v>1</v>
      </c>
      <c r="AO6" s="21" t="str">
        <f t="shared" si="18"/>
        <v>Vacant</v>
      </c>
      <c r="AP6" s="22"/>
    </row>
    <row r="7" spans="1:42" s="21" customFormat="1" ht="14.25" customHeight="1" x14ac:dyDescent="0.3">
      <c r="A7" s="10" t="s">
        <v>50</v>
      </c>
      <c r="B7" s="10" t="s">
        <v>69</v>
      </c>
      <c r="C7" s="10" t="s">
        <v>70</v>
      </c>
      <c r="D7" s="10" t="s">
        <v>71</v>
      </c>
      <c r="E7" s="12" t="s">
        <v>71</v>
      </c>
      <c r="F7" s="12" t="s">
        <v>45</v>
      </c>
      <c r="G7" s="10" t="s">
        <v>46</v>
      </c>
      <c r="H7" s="10" t="s">
        <v>72</v>
      </c>
      <c r="I7" s="13" t="s">
        <v>48</v>
      </c>
      <c r="J7" s="14" t="s">
        <v>49</v>
      </c>
      <c r="K7" s="10" t="s">
        <v>73</v>
      </c>
      <c r="L7" s="15">
        <v>1034811.4299999999</v>
      </c>
      <c r="M7" s="16">
        <v>1</v>
      </c>
      <c r="N7" s="24">
        <v>125000</v>
      </c>
      <c r="O7" s="18">
        <f t="shared" si="6"/>
        <v>129999</v>
      </c>
      <c r="P7" s="19" t="s">
        <v>41</v>
      </c>
      <c r="Q7" s="17" t="s">
        <v>58</v>
      </c>
      <c r="R7" s="20" t="s">
        <v>53</v>
      </c>
      <c r="S7" s="21">
        <f t="shared" si="7"/>
        <v>1</v>
      </c>
      <c r="T7" s="21" t="b">
        <f t="shared" si="19"/>
        <v>0</v>
      </c>
      <c r="U7" s="22" t="b">
        <f t="shared" si="8"/>
        <v>0</v>
      </c>
      <c r="V7" s="21" t="b">
        <f t="shared" si="20"/>
        <v>0</v>
      </c>
      <c r="W7" s="21" t="b">
        <f t="shared" si="9"/>
        <v>0</v>
      </c>
      <c r="X7" s="21" t="b">
        <f t="shared" si="10"/>
        <v>0</v>
      </c>
      <c r="Y7" s="21" t="b">
        <f t="shared" si="0"/>
        <v>0</v>
      </c>
      <c r="Z7" s="23" t="b">
        <f t="shared" si="21"/>
        <v>0</v>
      </c>
      <c r="AA7" s="21" t="b">
        <f t="shared" si="1"/>
        <v>0</v>
      </c>
      <c r="AB7" s="21" t="b">
        <f t="shared" si="11"/>
        <v>0</v>
      </c>
      <c r="AC7" s="21" t="b">
        <f t="shared" si="2"/>
        <v>0</v>
      </c>
      <c r="AD7" s="21" t="b">
        <f t="shared" si="3"/>
        <v>0</v>
      </c>
      <c r="AE7" s="21" t="b">
        <f t="shared" si="12"/>
        <v>0</v>
      </c>
      <c r="AF7" s="21" t="b">
        <f t="shared" si="13"/>
        <v>0</v>
      </c>
      <c r="AG7" s="23" t="b">
        <f t="shared" si="14"/>
        <v>0</v>
      </c>
      <c r="AH7" s="21" t="b">
        <f t="shared" si="15"/>
        <v>0</v>
      </c>
      <c r="AI7" s="21" t="b">
        <f t="shared" si="4"/>
        <v>0</v>
      </c>
      <c r="AJ7" s="21" t="b">
        <f t="shared" si="5"/>
        <v>0</v>
      </c>
      <c r="AK7" s="21">
        <f t="shared" si="16"/>
        <v>1</v>
      </c>
      <c r="AM7" s="21" t="b">
        <f t="shared" si="17"/>
        <v>1</v>
      </c>
      <c r="AN7" s="21" t="b">
        <f t="shared" si="22"/>
        <v>0</v>
      </c>
      <c r="AO7" s="21" t="str">
        <f t="shared" si="18"/>
        <v>J1</v>
      </c>
    </row>
    <row r="8" spans="1:42" s="21" customFormat="1" ht="14.25" customHeight="1" x14ac:dyDescent="0.3">
      <c r="A8" s="10" t="s">
        <v>74</v>
      </c>
      <c r="B8" s="10" t="s">
        <v>41</v>
      </c>
      <c r="C8" s="10" t="s">
        <v>42</v>
      </c>
      <c r="D8" s="10" t="s">
        <v>75</v>
      </c>
      <c r="E8" s="12" t="s">
        <v>76</v>
      </c>
      <c r="F8" s="12" t="s">
        <v>45</v>
      </c>
      <c r="G8" s="10" t="s">
        <v>46</v>
      </c>
      <c r="H8" s="10" t="s">
        <v>77</v>
      </c>
      <c r="I8" s="13" t="s">
        <v>48</v>
      </c>
      <c r="J8" s="14" t="s">
        <v>49</v>
      </c>
      <c r="K8" s="10" t="s">
        <v>50</v>
      </c>
      <c r="L8" s="15">
        <v>450142.83</v>
      </c>
      <c r="M8" s="16">
        <v>1</v>
      </c>
      <c r="N8" s="17" t="s">
        <v>51</v>
      </c>
      <c r="O8" s="18" t="str">
        <f t="shared" si="6"/>
        <v>N/A</v>
      </c>
      <c r="P8" s="25" t="s">
        <v>41</v>
      </c>
      <c r="Q8" s="17" t="s">
        <v>58</v>
      </c>
      <c r="R8" s="20" t="s">
        <v>53</v>
      </c>
      <c r="S8" s="21">
        <f t="shared" si="7"/>
        <v>1</v>
      </c>
      <c r="T8" s="21" t="b">
        <f t="shared" si="19"/>
        <v>0</v>
      </c>
      <c r="U8" s="22" t="b">
        <f t="shared" si="8"/>
        <v>0</v>
      </c>
      <c r="V8" s="21" t="b">
        <f t="shared" si="20"/>
        <v>0</v>
      </c>
      <c r="W8" s="21" t="b">
        <f t="shared" si="9"/>
        <v>0</v>
      </c>
      <c r="X8" s="21" t="b">
        <f t="shared" si="10"/>
        <v>0</v>
      </c>
      <c r="Y8" s="21" t="b">
        <f t="shared" si="0"/>
        <v>0</v>
      </c>
      <c r="Z8" s="23" t="b">
        <f t="shared" si="21"/>
        <v>0</v>
      </c>
      <c r="AA8" s="21" t="b">
        <f t="shared" si="1"/>
        <v>0</v>
      </c>
      <c r="AB8" s="21" t="b">
        <f t="shared" si="11"/>
        <v>0</v>
      </c>
      <c r="AC8" s="21" t="b">
        <f t="shared" si="2"/>
        <v>0</v>
      </c>
      <c r="AD8" s="21" t="b">
        <f t="shared" si="3"/>
        <v>0</v>
      </c>
      <c r="AE8" s="21" t="b">
        <f t="shared" si="12"/>
        <v>0</v>
      </c>
      <c r="AF8" s="21" t="b">
        <f t="shared" si="13"/>
        <v>0</v>
      </c>
      <c r="AG8" s="23" t="b">
        <f t="shared" si="14"/>
        <v>0</v>
      </c>
      <c r="AH8" s="21" t="b">
        <f t="shared" si="15"/>
        <v>0</v>
      </c>
      <c r="AI8" s="21" t="b">
        <f t="shared" si="4"/>
        <v>0</v>
      </c>
      <c r="AJ8" s="21" t="b">
        <f t="shared" si="5"/>
        <v>0</v>
      </c>
      <c r="AK8" s="21">
        <f t="shared" si="16"/>
        <v>1</v>
      </c>
      <c r="AM8" s="21" t="b">
        <f t="shared" si="17"/>
        <v>1</v>
      </c>
      <c r="AN8" s="21" t="b">
        <f t="shared" si="22"/>
        <v>0</v>
      </c>
      <c r="AO8" s="21" t="str">
        <f t="shared" si="18"/>
        <v>J8</v>
      </c>
    </row>
    <row r="9" spans="1:42" s="21" customFormat="1" ht="14.25" customHeight="1" x14ac:dyDescent="0.3">
      <c r="A9" s="10" t="s">
        <v>78</v>
      </c>
      <c r="B9" s="10" t="s">
        <v>41</v>
      </c>
      <c r="C9" s="10" t="s">
        <v>42</v>
      </c>
      <c r="D9" s="10" t="s">
        <v>79</v>
      </c>
      <c r="E9" s="12" t="s">
        <v>80</v>
      </c>
      <c r="F9" s="12" t="s">
        <v>45</v>
      </c>
      <c r="G9" s="10" t="s">
        <v>46</v>
      </c>
      <c r="H9" s="10" t="s">
        <v>81</v>
      </c>
      <c r="I9" s="13" t="s">
        <v>48</v>
      </c>
      <c r="J9" s="14" t="s">
        <v>49</v>
      </c>
      <c r="K9" s="10" t="s">
        <v>50</v>
      </c>
      <c r="L9" s="15">
        <v>420515.95</v>
      </c>
      <c r="M9" s="16">
        <v>1</v>
      </c>
      <c r="N9" s="17" t="s">
        <v>51</v>
      </c>
      <c r="O9" s="18" t="str">
        <f t="shared" si="6"/>
        <v>N/A</v>
      </c>
      <c r="P9" s="25" t="s">
        <v>41</v>
      </c>
      <c r="Q9" s="17" t="s">
        <v>82</v>
      </c>
      <c r="R9" s="20" t="s">
        <v>53</v>
      </c>
      <c r="S9" s="21">
        <f t="shared" si="7"/>
        <v>1</v>
      </c>
      <c r="T9" s="21" t="b">
        <f t="shared" si="19"/>
        <v>0</v>
      </c>
      <c r="U9" s="22" t="b">
        <f t="shared" si="8"/>
        <v>0</v>
      </c>
      <c r="V9" s="21" t="b">
        <f t="shared" si="20"/>
        <v>0</v>
      </c>
      <c r="W9" s="21" t="b">
        <f t="shared" si="9"/>
        <v>0</v>
      </c>
      <c r="X9" s="21" t="b">
        <f t="shared" si="10"/>
        <v>0</v>
      </c>
      <c r="Y9" s="21" t="b">
        <f t="shared" si="0"/>
        <v>0</v>
      </c>
      <c r="Z9" s="23" t="b">
        <f t="shared" si="21"/>
        <v>0</v>
      </c>
      <c r="AA9" s="21" t="b">
        <f t="shared" si="1"/>
        <v>0</v>
      </c>
      <c r="AB9" s="21" t="b">
        <f t="shared" si="11"/>
        <v>0</v>
      </c>
      <c r="AC9" s="21" t="b">
        <f t="shared" si="2"/>
        <v>0</v>
      </c>
      <c r="AD9" s="21" t="b">
        <f t="shared" si="3"/>
        <v>0</v>
      </c>
      <c r="AE9" s="21" t="b">
        <f t="shared" si="12"/>
        <v>0</v>
      </c>
      <c r="AF9" s="21" t="b">
        <f t="shared" si="13"/>
        <v>0</v>
      </c>
      <c r="AG9" s="23" t="b">
        <f t="shared" si="14"/>
        <v>0</v>
      </c>
      <c r="AH9" s="21" t="b">
        <f t="shared" si="15"/>
        <v>0</v>
      </c>
      <c r="AI9" s="21" t="b">
        <f t="shared" si="4"/>
        <v>0</v>
      </c>
      <c r="AJ9" s="21" t="b">
        <f t="shared" si="5"/>
        <v>0</v>
      </c>
      <c r="AK9" s="21">
        <f t="shared" si="16"/>
        <v>1</v>
      </c>
      <c r="AM9" s="21" t="b">
        <f t="shared" si="17"/>
        <v>1</v>
      </c>
      <c r="AN9" s="21" t="b">
        <f t="shared" si="22"/>
        <v>0</v>
      </c>
      <c r="AO9" s="21" t="str">
        <f t="shared" si="18"/>
        <v>J9</v>
      </c>
    </row>
    <row r="10" spans="1:42" s="21" customFormat="1" ht="14.25" customHeight="1" x14ac:dyDescent="0.25">
      <c r="A10" s="26"/>
      <c r="B10" s="27"/>
      <c r="C10" s="27"/>
      <c r="D10" s="27"/>
      <c r="E10" s="26"/>
      <c r="F10" s="27"/>
      <c r="G10" s="27"/>
      <c r="H10" s="27"/>
      <c r="I10" s="28"/>
      <c r="J10" s="29"/>
      <c r="K10" s="29"/>
      <c r="L10" s="30"/>
      <c r="M10" s="31"/>
      <c r="N10" s="30"/>
      <c r="O10" s="18" t="str">
        <f t="shared" si="6"/>
        <v/>
      </c>
      <c r="P10" s="32" t="s">
        <v>51</v>
      </c>
      <c r="Q10" s="30"/>
      <c r="R10" s="27"/>
      <c r="S10" s="21">
        <f t="shared" si="7"/>
        <v>1</v>
      </c>
      <c r="T10" s="21" t="b">
        <f t="shared" si="19"/>
        <v>1</v>
      </c>
      <c r="U10" s="22" t="b">
        <f t="shared" si="8"/>
        <v>0</v>
      </c>
      <c r="V10" s="21" t="b">
        <f t="shared" si="20"/>
        <v>0</v>
      </c>
      <c r="W10" s="21" t="b">
        <f t="shared" si="9"/>
        <v>0</v>
      </c>
      <c r="X10" s="21" t="b">
        <f t="shared" si="10"/>
        <v>0</v>
      </c>
      <c r="Y10" s="21" t="b">
        <f t="shared" si="0"/>
        <v>0</v>
      </c>
      <c r="Z10" s="23" t="b">
        <f t="shared" si="21"/>
        <v>0</v>
      </c>
      <c r="AA10" s="21" t="b">
        <f t="shared" si="1"/>
        <v>0</v>
      </c>
      <c r="AB10" s="21" t="b">
        <f t="shared" si="11"/>
        <v>0</v>
      </c>
      <c r="AC10" s="21" t="b">
        <f t="shared" si="2"/>
        <v>0</v>
      </c>
      <c r="AD10" s="21" t="b">
        <f t="shared" si="3"/>
        <v>0</v>
      </c>
      <c r="AE10" s="21" t="b">
        <f t="shared" si="12"/>
        <v>0</v>
      </c>
      <c r="AF10" s="21" t="b">
        <f t="shared" si="13"/>
        <v>0</v>
      </c>
      <c r="AG10" s="23" t="b">
        <f t="shared" si="14"/>
        <v>0</v>
      </c>
      <c r="AH10" s="21" t="b">
        <f t="shared" si="15"/>
        <v>0</v>
      </c>
      <c r="AI10" s="21" t="b">
        <f t="shared" si="4"/>
        <v>0</v>
      </c>
      <c r="AJ10" s="21" t="b">
        <f t="shared" si="5"/>
        <v>1</v>
      </c>
      <c r="AK10" s="21">
        <f t="shared" si="16"/>
        <v>0</v>
      </c>
      <c r="AM10" s="21" t="b">
        <f t="shared" si="17"/>
        <v>1</v>
      </c>
      <c r="AN10" s="21" t="b">
        <f t="shared" si="22"/>
        <v>1</v>
      </c>
      <c r="AO10" s="21" t="str">
        <f t="shared" si="18"/>
        <v>0</v>
      </c>
    </row>
    <row r="11" spans="1:42" s="21" customFormat="1" ht="14.25" customHeight="1" x14ac:dyDescent="0.25">
      <c r="A11" s="26"/>
      <c r="B11" s="27"/>
      <c r="C11" s="27"/>
      <c r="D11" s="27"/>
      <c r="E11" s="26"/>
      <c r="F11" s="27"/>
      <c r="G11" s="27"/>
      <c r="H11" s="27"/>
      <c r="I11" s="28"/>
      <c r="J11" s="33"/>
      <c r="K11" s="29"/>
      <c r="L11" s="30"/>
      <c r="M11" s="31"/>
      <c r="N11" s="30"/>
      <c r="O11" s="18" t="str">
        <f t="shared" si="6"/>
        <v/>
      </c>
      <c r="P11" s="32" t="s">
        <v>51</v>
      </c>
      <c r="Q11" s="30"/>
      <c r="R11" s="27"/>
      <c r="S11" s="21">
        <f t="shared" si="7"/>
        <v>1</v>
      </c>
      <c r="T11" s="21" t="b">
        <f t="shared" si="19"/>
        <v>1</v>
      </c>
      <c r="U11" s="22" t="b">
        <f t="shared" si="8"/>
        <v>0</v>
      </c>
      <c r="V11" s="21" t="b">
        <f t="shared" si="20"/>
        <v>0</v>
      </c>
      <c r="W11" s="21" t="b">
        <f t="shared" si="9"/>
        <v>0</v>
      </c>
      <c r="X11" s="21" t="b">
        <f t="shared" si="10"/>
        <v>0</v>
      </c>
      <c r="Y11" s="21" t="b">
        <f t="shared" si="0"/>
        <v>0</v>
      </c>
      <c r="Z11" s="23" t="b">
        <f t="shared" si="21"/>
        <v>0</v>
      </c>
      <c r="AA11" s="21" t="b">
        <f t="shared" si="1"/>
        <v>0</v>
      </c>
      <c r="AB11" s="21" t="b">
        <f t="shared" si="11"/>
        <v>0</v>
      </c>
      <c r="AC11" s="21" t="b">
        <f t="shared" si="2"/>
        <v>0</v>
      </c>
      <c r="AD11" s="21" t="b">
        <f t="shared" si="3"/>
        <v>0</v>
      </c>
      <c r="AE11" s="21" t="b">
        <f t="shared" si="12"/>
        <v>0</v>
      </c>
      <c r="AF11" s="21" t="b">
        <f t="shared" si="13"/>
        <v>0</v>
      </c>
      <c r="AG11" s="23" t="b">
        <f t="shared" si="14"/>
        <v>0</v>
      </c>
      <c r="AH11" s="21" t="b">
        <f t="shared" si="15"/>
        <v>0</v>
      </c>
      <c r="AI11" s="21" t="b">
        <f t="shared" si="4"/>
        <v>0</v>
      </c>
      <c r="AJ11" s="21" t="b">
        <f t="shared" si="5"/>
        <v>1</v>
      </c>
      <c r="AK11" s="21">
        <f t="shared" si="16"/>
        <v>0</v>
      </c>
      <c r="AM11" s="21" t="b">
        <f t="shared" si="17"/>
        <v>1</v>
      </c>
      <c r="AN11" s="21" t="b">
        <f t="shared" si="22"/>
        <v>1</v>
      </c>
      <c r="AO11" s="21" t="str">
        <f t="shared" si="18"/>
        <v>0</v>
      </c>
    </row>
    <row r="12" spans="1:42" s="21" customFormat="1" ht="14.25" customHeight="1" x14ac:dyDescent="0.25">
      <c r="A12" s="26"/>
      <c r="B12" s="27"/>
      <c r="C12" s="27"/>
      <c r="D12" s="27"/>
      <c r="E12" s="26"/>
      <c r="F12" s="27"/>
      <c r="G12" s="27"/>
      <c r="H12" s="27"/>
      <c r="I12" s="28"/>
      <c r="J12" s="29"/>
      <c r="K12" s="29"/>
      <c r="L12" s="30"/>
      <c r="M12" s="31"/>
      <c r="N12" s="30"/>
      <c r="O12" s="18" t="str">
        <f t="shared" si="6"/>
        <v/>
      </c>
      <c r="P12" s="32" t="s">
        <v>51</v>
      </c>
      <c r="Q12" s="30"/>
      <c r="R12" s="27"/>
      <c r="S12" s="21">
        <f t="shared" si="7"/>
        <v>1</v>
      </c>
      <c r="T12" s="21" t="b">
        <f t="shared" si="19"/>
        <v>1</v>
      </c>
      <c r="U12" s="22" t="b">
        <f t="shared" si="8"/>
        <v>0</v>
      </c>
      <c r="V12" s="21" t="b">
        <f t="shared" si="20"/>
        <v>0</v>
      </c>
      <c r="W12" s="21" t="b">
        <f t="shared" si="9"/>
        <v>0</v>
      </c>
      <c r="X12" s="21" t="b">
        <f t="shared" si="10"/>
        <v>0</v>
      </c>
      <c r="Y12" s="21" t="b">
        <f t="shared" si="0"/>
        <v>0</v>
      </c>
      <c r="Z12" s="23" t="b">
        <f t="shared" si="21"/>
        <v>0</v>
      </c>
      <c r="AA12" s="21" t="b">
        <f t="shared" si="1"/>
        <v>0</v>
      </c>
      <c r="AB12" s="21" t="b">
        <f t="shared" si="11"/>
        <v>0</v>
      </c>
      <c r="AC12" s="21" t="b">
        <f t="shared" si="2"/>
        <v>0</v>
      </c>
      <c r="AD12" s="21" t="b">
        <f t="shared" si="3"/>
        <v>0</v>
      </c>
      <c r="AE12" s="21" t="b">
        <f t="shared" si="12"/>
        <v>0</v>
      </c>
      <c r="AF12" s="21" t="b">
        <f t="shared" si="13"/>
        <v>0</v>
      </c>
      <c r="AG12" s="23" t="b">
        <f t="shared" si="14"/>
        <v>0</v>
      </c>
      <c r="AH12" s="21" t="b">
        <f t="shared" si="15"/>
        <v>0</v>
      </c>
      <c r="AI12" s="21" t="b">
        <f t="shared" si="4"/>
        <v>0</v>
      </c>
      <c r="AJ12" s="21" t="b">
        <f t="shared" si="5"/>
        <v>1</v>
      </c>
      <c r="AK12" s="21">
        <f t="shared" si="16"/>
        <v>0</v>
      </c>
      <c r="AM12" s="21" t="b">
        <f t="shared" si="17"/>
        <v>1</v>
      </c>
      <c r="AN12" s="21" t="b">
        <f t="shared" si="22"/>
        <v>1</v>
      </c>
      <c r="AO12" s="21" t="str">
        <f t="shared" si="18"/>
        <v>0</v>
      </c>
    </row>
    <row r="13" spans="1:42" s="21" customFormat="1" ht="14.25" customHeight="1" x14ac:dyDescent="0.25">
      <c r="A13" s="26"/>
      <c r="B13" s="27"/>
      <c r="C13" s="27"/>
      <c r="D13" s="27"/>
      <c r="E13" s="26"/>
      <c r="F13" s="27"/>
      <c r="G13" s="27"/>
      <c r="H13" s="27"/>
      <c r="I13" s="28"/>
      <c r="J13" s="29"/>
      <c r="K13" s="29"/>
      <c r="L13" s="30"/>
      <c r="M13" s="31"/>
      <c r="N13" s="30"/>
      <c r="O13" s="18" t="str">
        <f t="shared" si="6"/>
        <v/>
      </c>
      <c r="P13" s="32" t="s">
        <v>51</v>
      </c>
      <c r="Q13" s="30"/>
      <c r="R13" s="27"/>
      <c r="S13" s="21">
        <f t="shared" si="7"/>
        <v>1</v>
      </c>
      <c r="T13" s="21" t="b">
        <f t="shared" si="19"/>
        <v>1</v>
      </c>
      <c r="U13" s="22" t="b">
        <f t="shared" si="8"/>
        <v>0</v>
      </c>
      <c r="V13" s="21" t="b">
        <f t="shared" si="20"/>
        <v>0</v>
      </c>
      <c r="W13" s="21" t="b">
        <f t="shared" si="9"/>
        <v>0</v>
      </c>
      <c r="X13" s="21" t="b">
        <f t="shared" si="10"/>
        <v>0</v>
      </c>
      <c r="Y13" s="21" t="b">
        <f t="shared" si="0"/>
        <v>0</v>
      </c>
      <c r="Z13" s="23" t="b">
        <f t="shared" si="21"/>
        <v>0</v>
      </c>
      <c r="AA13" s="21" t="b">
        <f t="shared" si="1"/>
        <v>0</v>
      </c>
      <c r="AB13" s="21" t="b">
        <f t="shared" si="11"/>
        <v>0</v>
      </c>
      <c r="AC13" s="21" t="b">
        <f t="shared" si="2"/>
        <v>0</v>
      </c>
      <c r="AD13" s="21" t="b">
        <f t="shared" si="3"/>
        <v>0</v>
      </c>
      <c r="AE13" s="21" t="b">
        <f t="shared" si="12"/>
        <v>0</v>
      </c>
      <c r="AF13" s="21" t="b">
        <f t="shared" si="13"/>
        <v>0</v>
      </c>
      <c r="AG13" s="23" t="b">
        <f t="shared" si="14"/>
        <v>0</v>
      </c>
      <c r="AH13" s="21" t="b">
        <f t="shared" si="15"/>
        <v>0</v>
      </c>
      <c r="AI13" s="21" t="b">
        <f t="shared" si="4"/>
        <v>0</v>
      </c>
      <c r="AJ13" s="21" t="b">
        <f t="shared" si="5"/>
        <v>1</v>
      </c>
      <c r="AK13" s="21">
        <f t="shared" si="16"/>
        <v>0</v>
      </c>
      <c r="AM13" s="21" t="b">
        <f t="shared" si="17"/>
        <v>1</v>
      </c>
      <c r="AN13" s="21" t="b">
        <f t="shared" si="22"/>
        <v>1</v>
      </c>
      <c r="AO13" s="21" t="str">
        <f t="shared" si="18"/>
        <v>0</v>
      </c>
    </row>
    <row r="14" spans="1:42" s="21" customFormat="1" ht="14.25" customHeight="1" x14ac:dyDescent="0.25">
      <c r="A14" s="26"/>
      <c r="B14" s="27"/>
      <c r="C14" s="27"/>
      <c r="D14" s="27"/>
      <c r="E14" s="26"/>
      <c r="F14" s="27"/>
      <c r="G14" s="27"/>
      <c r="H14" s="27"/>
      <c r="I14" s="28"/>
      <c r="J14" s="29"/>
      <c r="K14" s="29"/>
      <c r="L14" s="30"/>
      <c r="M14" s="31"/>
      <c r="N14" s="30"/>
      <c r="O14" s="18" t="str">
        <f t="shared" si="6"/>
        <v/>
      </c>
      <c r="P14" s="32" t="s">
        <v>51</v>
      </c>
      <c r="Q14" s="30"/>
      <c r="R14" s="27"/>
      <c r="S14" s="21">
        <f t="shared" si="7"/>
        <v>1</v>
      </c>
      <c r="T14" s="21" t="b">
        <f t="shared" si="19"/>
        <v>1</v>
      </c>
      <c r="U14" s="22" t="b">
        <f t="shared" si="8"/>
        <v>0</v>
      </c>
      <c r="V14" s="21" t="b">
        <f t="shared" si="20"/>
        <v>0</v>
      </c>
      <c r="W14" s="21" t="b">
        <f t="shared" si="9"/>
        <v>0</v>
      </c>
      <c r="X14" s="21" t="b">
        <f t="shared" si="10"/>
        <v>0</v>
      </c>
      <c r="Y14" s="21" t="b">
        <f t="shared" si="0"/>
        <v>0</v>
      </c>
      <c r="Z14" s="23" t="b">
        <f t="shared" si="21"/>
        <v>0</v>
      </c>
      <c r="AA14" s="21" t="b">
        <f t="shared" si="1"/>
        <v>0</v>
      </c>
      <c r="AB14" s="21" t="b">
        <f t="shared" si="11"/>
        <v>0</v>
      </c>
      <c r="AC14" s="21" t="b">
        <f t="shared" si="2"/>
        <v>0</v>
      </c>
      <c r="AD14" s="21" t="b">
        <f t="shared" si="3"/>
        <v>0</v>
      </c>
      <c r="AE14" s="21" t="b">
        <f t="shared" si="12"/>
        <v>0</v>
      </c>
      <c r="AF14" s="21" t="b">
        <f t="shared" si="13"/>
        <v>0</v>
      </c>
      <c r="AG14" s="23" t="b">
        <f t="shared" si="14"/>
        <v>0</v>
      </c>
      <c r="AH14" s="21" t="b">
        <f t="shared" si="15"/>
        <v>0</v>
      </c>
      <c r="AI14" s="21" t="b">
        <f t="shared" si="4"/>
        <v>0</v>
      </c>
      <c r="AJ14" s="21" t="b">
        <f t="shared" si="5"/>
        <v>1</v>
      </c>
      <c r="AK14" s="21">
        <f t="shared" si="16"/>
        <v>0</v>
      </c>
      <c r="AM14" s="21" t="b">
        <f t="shared" si="17"/>
        <v>1</v>
      </c>
      <c r="AN14" s="21" t="b">
        <f t="shared" si="22"/>
        <v>1</v>
      </c>
      <c r="AO14" s="21" t="str">
        <f t="shared" si="18"/>
        <v>0</v>
      </c>
    </row>
    <row r="15" spans="1:42" s="21" customFormat="1" ht="14.25" customHeight="1" x14ac:dyDescent="0.25">
      <c r="A15" s="26"/>
      <c r="B15" s="27"/>
      <c r="C15" s="27"/>
      <c r="D15" s="27"/>
      <c r="E15" s="26"/>
      <c r="F15" s="27"/>
      <c r="G15" s="27"/>
      <c r="H15" s="27"/>
      <c r="I15" s="28"/>
      <c r="J15" s="29"/>
      <c r="K15" s="29"/>
      <c r="L15" s="30"/>
      <c r="M15" s="31"/>
      <c r="N15" s="30"/>
      <c r="O15" s="18" t="str">
        <f t="shared" si="6"/>
        <v/>
      </c>
      <c r="P15" s="32" t="s">
        <v>51</v>
      </c>
      <c r="Q15" s="30"/>
      <c r="R15" s="27"/>
      <c r="S15" s="21">
        <f t="shared" si="7"/>
        <v>1</v>
      </c>
      <c r="T15" s="21" t="b">
        <f t="shared" si="19"/>
        <v>1</v>
      </c>
      <c r="U15" s="22" t="b">
        <f t="shared" si="8"/>
        <v>0</v>
      </c>
      <c r="V15" s="21" t="b">
        <f t="shared" si="20"/>
        <v>0</v>
      </c>
      <c r="W15" s="21" t="b">
        <f t="shared" si="9"/>
        <v>0</v>
      </c>
      <c r="X15" s="21" t="b">
        <f t="shared" si="10"/>
        <v>0</v>
      </c>
      <c r="Y15" s="21" t="b">
        <f t="shared" si="0"/>
        <v>0</v>
      </c>
      <c r="Z15" s="23" t="b">
        <f t="shared" si="21"/>
        <v>0</v>
      </c>
      <c r="AA15" s="21" t="b">
        <f t="shared" si="1"/>
        <v>0</v>
      </c>
      <c r="AB15" s="21" t="b">
        <f t="shared" si="11"/>
        <v>0</v>
      </c>
      <c r="AC15" s="21" t="b">
        <f t="shared" si="2"/>
        <v>0</v>
      </c>
      <c r="AD15" s="21" t="b">
        <f t="shared" si="3"/>
        <v>0</v>
      </c>
      <c r="AE15" s="21" t="b">
        <f t="shared" si="12"/>
        <v>0</v>
      </c>
      <c r="AF15" s="21" t="b">
        <f t="shared" si="13"/>
        <v>0</v>
      </c>
      <c r="AG15" s="23" t="b">
        <f t="shared" si="14"/>
        <v>0</v>
      </c>
      <c r="AH15" s="21" t="b">
        <f t="shared" si="15"/>
        <v>0</v>
      </c>
      <c r="AI15" s="21" t="b">
        <f t="shared" si="4"/>
        <v>0</v>
      </c>
      <c r="AJ15" s="21" t="b">
        <f t="shared" si="5"/>
        <v>1</v>
      </c>
      <c r="AK15" s="21">
        <f t="shared" si="16"/>
        <v>0</v>
      </c>
      <c r="AM15" s="21" t="b">
        <f t="shared" si="17"/>
        <v>1</v>
      </c>
      <c r="AN15" s="21" t="b">
        <f t="shared" si="22"/>
        <v>1</v>
      </c>
      <c r="AO15" s="21" t="str">
        <f t="shared" si="18"/>
        <v>0</v>
      </c>
    </row>
    <row r="16" spans="1:42" s="21" customFormat="1" ht="14.25" customHeight="1" x14ac:dyDescent="0.25">
      <c r="A16" s="26"/>
      <c r="B16" s="27"/>
      <c r="C16" s="27"/>
      <c r="D16" s="27"/>
      <c r="E16" s="26"/>
      <c r="F16" s="27"/>
      <c r="G16" s="27"/>
      <c r="H16" s="27"/>
      <c r="I16" s="28"/>
      <c r="J16" s="29"/>
      <c r="K16" s="29"/>
      <c r="L16" s="30"/>
      <c r="M16" s="31"/>
      <c r="N16" s="30"/>
      <c r="O16" s="18" t="str">
        <f t="shared" si="6"/>
        <v/>
      </c>
      <c r="P16" s="32" t="s">
        <v>51</v>
      </c>
      <c r="Q16" s="30"/>
      <c r="R16" s="27"/>
      <c r="S16" s="21">
        <f t="shared" si="7"/>
        <v>1</v>
      </c>
      <c r="T16" s="21" t="b">
        <f t="shared" si="19"/>
        <v>1</v>
      </c>
      <c r="U16" s="22" t="b">
        <f t="shared" si="8"/>
        <v>0</v>
      </c>
      <c r="V16" s="21" t="b">
        <f t="shared" si="20"/>
        <v>0</v>
      </c>
      <c r="W16" s="21" t="b">
        <f t="shared" si="9"/>
        <v>0</v>
      </c>
      <c r="X16" s="21" t="b">
        <f t="shared" si="10"/>
        <v>0</v>
      </c>
      <c r="Y16" s="21" t="b">
        <f t="shared" si="0"/>
        <v>0</v>
      </c>
      <c r="Z16" s="23" t="b">
        <f t="shared" si="21"/>
        <v>0</v>
      </c>
      <c r="AA16" s="21" t="b">
        <f t="shared" si="1"/>
        <v>0</v>
      </c>
      <c r="AB16" s="21" t="b">
        <f t="shared" si="11"/>
        <v>0</v>
      </c>
      <c r="AC16" s="21" t="b">
        <f t="shared" si="2"/>
        <v>0</v>
      </c>
      <c r="AD16" s="21" t="b">
        <f t="shared" si="3"/>
        <v>0</v>
      </c>
      <c r="AE16" s="21" t="b">
        <f t="shared" si="12"/>
        <v>0</v>
      </c>
      <c r="AF16" s="21" t="b">
        <f t="shared" si="13"/>
        <v>0</v>
      </c>
      <c r="AG16" s="23" t="b">
        <f t="shared" si="14"/>
        <v>0</v>
      </c>
      <c r="AH16" s="21" t="b">
        <f t="shared" si="15"/>
        <v>0</v>
      </c>
      <c r="AI16" s="21" t="b">
        <f t="shared" si="4"/>
        <v>0</v>
      </c>
      <c r="AJ16" s="21" t="b">
        <f t="shared" si="5"/>
        <v>1</v>
      </c>
      <c r="AK16" s="21">
        <f t="shared" si="16"/>
        <v>0</v>
      </c>
      <c r="AM16" s="21" t="b">
        <f t="shared" si="17"/>
        <v>1</v>
      </c>
      <c r="AN16" s="21" t="b">
        <f t="shared" si="22"/>
        <v>1</v>
      </c>
      <c r="AO16" s="21" t="str">
        <f t="shared" si="18"/>
        <v>0</v>
      </c>
    </row>
    <row r="17" spans="1:41" s="21" customFormat="1" ht="14.25" customHeight="1" x14ac:dyDescent="0.25">
      <c r="A17" s="26"/>
      <c r="B17" s="27"/>
      <c r="C17" s="27"/>
      <c r="D17" s="27"/>
      <c r="E17" s="26"/>
      <c r="F17" s="27"/>
      <c r="G17" s="27"/>
      <c r="H17" s="27"/>
      <c r="I17" s="28"/>
      <c r="J17" s="29"/>
      <c r="K17" s="29"/>
      <c r="L17" s="30"/>
      <c r="M17" s="31"/>
      <c r="N17" s="30"/>
      <c r="O17" s="18" t="str">
        <f t="shared" si="6"/>
        <v/>
      </c>
      <c r="P17" s="32" t="s">
        <v>51</v>
      </c>
      <c r="Q17" s="30"/>
      <c r="R17" s="27"/>
      <c r="S17" s="21">
        <f t="shared" si="7"/>
        <v>1</v>
      </c>
      <c r="T17" s="21" t="b">
        <f t="shared" si="19"/>
        <v>1</v>
      </c>
      <c r="U17" s="22" t="b">
        <f t="shared" si="8"/>
        <v>0</v>
      </c>
      <c r="V17" s="21" t="b">
        <f t="shared" si="20"/>
        <v>0</v>
      </c>
      <c r="W17" s="21" t="b">
        <f t="shared" si="9"/>
        <v>0</v>
      </c>
      <c r="X17" s="21" t="b">
        <f t="shared" si="10"/>
        <v>0</v>
      </c>
      <c r="Y17" s="21" t="b">
        <f t="shared" si="0"/>
        <v>0</v>
      </c>
      <c r="Z17" s="23" t="b">
        <f t="shared" si="21"/>
        <v>0</v>
      </c>
      <c r="AA17" s="21" t="b">
        <f t="shared" si="1"/>
        <v>0</v>
      </c>
      <c r="AB17" s="21" t="b">
        <f t="shared" si="11"/>
        <v>0</v>
      </c>
      <c r="AC17" s="21" t="b">
        <f t="shared" si="2"/>
        <v>0</v>
      </c>
      <c r="AD17" s="21" t="b">
        <f t="shared" si="3"/>
        <v>0</v>
      </c>
      <c r="AE17" s="21" t="b">
        <f t="shared" si="12"/>
        <v>0</v>
      </c>
      <c r="AF17" s="21" t="b">
        <f t="shared" si="13"/>
        <v>0</v>
      </c>
      <c r="AG17" s="23" t="b">
        <f t="shared" si="14"/>
        <v>0</v>
      </c>
      <c r="AH17" s="21" t="b">
        <f t="shared" si="15"/>
        <v>0</v>
      </c>
      <c r="AI17" s="21" t="b">
        <f t="shared" si="4"/>
        <v>0</v>
      </c>
      <c r="AJ17" s="21" t="b">
        <f t="shared" si="5"/>
        <v>1</v>
      </c>
      <c r="AK17" s="21">
        <f t="shared" si="16"/>
        <v>0</v>
      </c>
      <c r="AM17" s="21" t="b">
        <f t="shared" si="17"/>
        <v>1</v>
      </c>
      <c r="AN17" s="21" t="b">
        <f t="shared" si="22"/>
        <v>1</v>
      </c>
      <c r="AO17" s="21" t="str">
        <f t="shared" si="18"/>
        <v>0</v>
      </c>
    </row>
    <row r="18" spans="1:41" s="21" customFormat="1" ht="14.25" customHeight="1" x14ac:dyDescent="0.25">
      <c r="A18" s="26"/>
      <c r="B18" s="27"/>
      <c r="C18" s="27"/>
      <c r="D18" s="27"/>
      <c r="E18" s="26"/>
      <c r="F18" s="27"/>
      <c r="G18" s="27"/>
      <c r="H18" s="27"/>
      <c r="I18" s="28"/>
      <c r="J18" s="29"/>
      <c r="K18" s="29"/>
      <c r="L18" s="30"/>
      <c r="M18" s="31"/>
      <c r="N18" s="30"/>
      <c r="O18" s="18" t="str">
        <f t="shared" si="6"/>
        <v/>
      </c>
      <c r="P18" s="32" t="s">
        <v>51</v>
      </c>
      <c r="Q18" s="30"/>
      <c r="R18" s="27"/>
      <c r="S18" s="21">
        <f t="shared" si="7"/>
        <v>1</v>
      </c>
      <c r="T18" s="21" t="b">
        <f t="shared" si="19"/>
        <v>1</v>
      </c>
      <c r="U18" s="22" t="b">
        <f t="shared" si="8"/>
        <v>0</v>
      </c>
      <c r="V18" s="21" t="b">
        <f t="shared" si="20"/>
        <v>0</v>
      </c>
      <c r="W18" s="21" t="b">
        <f t="shared" si="9"/>
        <v>0</v>
      </c>
      <c r="X18" s="21" t="b">
        <f t="shared" si="10"/>
        <v>0</v>
      </c>
      <c r="Y18" s="21" t="b">
        <f t="shared" si="0"/>
        <v>0</v>
      </c>
      <c r="Z18" s="23" t="b">
        <f t="shared" si="21"/>
        <v>0</v>
      </c>
      <c r="AA18" s="21" t="b">
        <f t="shared" si="1"/>
        <v>0</v>
      </c>
      <c r="AB18" s="21" t="b">
        <f t="shared" si="11"/>
        <v>0</v>
      </c>
      <c r="AC18" s="21" t="b">
        <f t="shared" si="2"/>
        <v>0</v>
      </c>
      <c r="AD18" s="21" t="b">
        <f t="shared" si="3"/>
        <v>0</v>
      </c>
      <c r="AE18" s="21" t="b">
        <f t="shared" si="12"/>
        <v>0</v>
      </c>
      <c r="AF18" s="21" t="b">
        <f t="shared" si="13"/>
        <v>0</v>
      </c>
      <c r="AG18" s="23" t="b">
        <f t="shared" si="14"/>
        <v>0</v>
      </c>
      <c r="AH18" s="21" t="b">
        <f t="shared" si="15"/>
        <v>0</v>
      </c>
      <c r="AI18" s="21" t="b">
        <f t="shared" si="4"/>
        <v>0</v>
      </c>
      <c r="AJ18" s="21" t="b">
        <f t="shared" si="5"/>
        <v>1</v>
      </c>
      <c r="AK18" s="21">
        <f t="shared" si="16"/>
        <v>0</v>
      </c>
      <c r="AM18" s="21" t="b">
        <f t="shared" si="17"/>
        <v>1</v>
      </c>
      <c r="AN18" s="21" t="b">
        <f t="shared" si="22"/>
        <v>1</v>
      </c>
      <c r="AO18" s="21" t="str">
        <f t="shared" si="18"/>
        <v>0</v>
      </c>
    </row>
    <row r="19" spans="1:41" s="21" customFormat="1" ht="14.25" customHeight="1" x14ac:dyDescent="0.25">
      <c r="A19" s="26"/>
      <c r="B19" s="27"/>
      <c r="C19" s="27"/>
      <c r="D19" s="27"/>
      <c r="E19" s="26"/>
      <c r="F19" s="27"/>
      <c r="G19" s="27"/>
      <c r="H19" s="27"/>
      <c r="I19" s="28"/>
      <c r="J19" s="29"/>
      <c r="K19" s="29"/>
      <c r="L19" s="30"/>
      <c r="M19" s="31"/>
      <c r="N19" s="30"/>
      <c r="O19" s="18" t="str">
        <f t="shared" si="6"/>
        <v/>
      </c>
      <c r="P19" s="32" t="s">
        <v>51</v>
      </c>
      <c r="Q19" s="30"/>
      <c r="R19" s="27"/>
      <c r="S19" s="21">
        <f t="shared" si="7"/>
        <v>1</v>
      </c>
      <c r="T19" s="21" t="b">
        <f t="shared" si="19"/>
        <v>1</v>
      </c>
      <c r="U19" s="22" t="b">
        <f t="shared" si="8"/>
        <v>0</v>
      </c>
      <c r="V19" s="21" t="b">
        <f t="shared" si="20"/>
        <v>0</v>
      </c>
      <c r="W19" s="21" t="b">
        <f t="shared" si="9"/>
        <v>0</v>
      </c>
      <c r="X19" s="21" t="b">
        <f t="shared" si="10"/>
        <v>0</v>
      </c>
      <c r="Y19" s="21" t="b">
        <f t="shared" si="0"/>
        <v>0</v>
      </c>
      <c r="Z19" s="23" t="b">
        <f t="shared" si="21"/>
        <v>0</v>
      </c>
      <c r="AA19" s="21" t="b">
        <f t="shared" si="1"/>
        <v>0</v>
      </c>
      <c r="AB19" s="21" t="b">
        <f t="shared" si="11"/>
        <v>0</v>
      </c>
      <c r="AC19" s="21" t="b">
        <f t="shared" si="2"/>
        <v>0</v>
      </c>
      <c r="AD19" s="21" t="b">
        <f t="shared" si="3"/>
        <v>0</v>
      </c>
      <c r="AE19" s="21" t="b">
        <f t="shared" si="12"/>
        <v>0</v>
      </c>
      <c r="AF19" s="21" t="b">
        <f t="shared" si="13"/>
        <v>0</v>
      </c>
      <c r="AG19" s="23" t="b">
        <f t="shared" si="14"/>
        <v>0</v>
      </c>
      <c r="AH19" s="21" t="b">
        <f t="shared" si="15"/>
        <v>0</v>
      </c>
      <c r="AI19" s="21" t="b">
        <f t="shared" si="4"/>
        <v>0</v>
      </c>
      <c r="AJ19" s="21" t="b">
        <f t="shared" si="5"/>
        <v>1</v>
      </c>
      <c r="AK19" s="21">
        <f t="shared" si="16"/>
        <v>0</v>
      </c>
      <c r="AM19" s="21" t="b">
        <f t="shared" si="17"/>
        <v>1</v>
      </c>
      <c r="AN19" s="21" t="b">
        <f t="shared" si="22"/>
        <v>1</v>
      </c>
      <c r="AO19" s="21" t="str">
        <f t="shared" si="18"/>
        <v>0</v>
      </c>
    </row>
    <row r="20" spans="1:41" s="21" customFormat="1" ht="14.25" customHeight="1" x14ac:dyDescent="0.25">
      <c r="A20" s="26"/>
      <c r="B20" s="27"/>
      <c r="C20" s="27"/>
      <c r="D20" s="27"/>
      <c r="E20" s="26"/>
      <c r="F20" s="27"/>
      <c r="G20" s="27"/>
      <c r="H20" s="27"/>
      <c r="I20" s="28"/>
      <c r="J20" s="29"/>
      <c r="K20" s="29"/>
      <c r="L20" s="30"/>
      <c r="M20" s="31"/>
      <c r="N20" s="30"/>
      <c r="O20" s="18" t="str">
        <f t="shared" si="6"/>
        <v/>
      </c>
      <c r="P20" s="32" t="s">
        <v>51</v>
      </c>
      <c r="Q20" s="30"/>
      <c r="R20" s="27"/>
      <c r="S20" s="21">
        <f t="shared" si="7"/>
        <v>1</v>
      </c>
      <c r="T20" s="21" t="b">
        <f t="shared" si="19"/>
        <v>1</v>
      </c>
      <c r="U20" s="22" t="b">
        <f t="shared" si="8"/>
        <v>0</v>
      </c>
      <c r="V20" s="21" t="b">
        <f t="shared" si="20"/>
        <v>0</v>
      </c>
      <c r="W20" s="21" t="b">
        <f t="shared" si="9"/>
        <v>0</v>
      </c>
      <c r="X20" s="21" t="b">
        <f t="shared" si="10"/>
        <v>0</v>
      </c>
      <c r="Y20" s="21" t="b">
        <f t="shared" si="0"/>
        <v>0</v>
      </c>
      <c r="Z20" s="23" t="b">
        <f t="shared" si="21"/>
        <v>0</v>
      </c>
      <c r="AA20" s="21" t="b">
        <f t="shared" si="1"/>
        <v>0</v>
      </c>
      <c r="AB20" s="21" t="b">
        <f t="shared" si="11"/>
        <v>0</v>
      </c>
      <c r="AC20" s="21" t="b">
        <f t="shared" si="2"/>
        <v>0</v>
      </c>
      <c r="AD20" s="21" t="b">
        <f t="shared" si="3"/>
        <v>0</v>
      </c>
      <c r="AE20" s="21" t="b">
        <f t="shared" si="12"/>
        <v>0</v>
      </c>
      <c r="AF20" s="21" t="b">
        <f t="shared" si="13"/>
        <v>0</v>
      </c>
      <c r="AG20" s="23" t="b">
        <f t="shared" si="14"/>
        <v>0</v>
      </c>
      <c r="AH20" s="21" t="b">
        <f t="shared" si="15"/>
        <v>0</v>
      </c>
      <c r="AI20" s="21" t="b">
        <f t="shared" si="4"/>
        <v>0</v>
      </c>
      <c r="AJ20" s="21" t="b">
        <f t="shared" si="5"/>
        <v>1</v>
      </c>
      <c r="AK20" s="21">
        <f t="shared" si="16"/>
        <v>0</v>
      </c>
      <c r="AM20" s="21" t="b">
        <f t="shared" si="17"/>
        <v>1</v>
      </c>
      <c r="AN20" s="21" t="b">
        <f t="shared" si="22"/>
        <v>1</v>
      </c>
      <c r="AO20" s="21" t="str">
        <f t="shared" si="18"/>
        <v>0</v>
      </c>
    </row>
    <row r="21" spans="1:41" s="21" customFormat="1" ht="14.25" customHeight="1" x14ac:dyDescent="0.25">
      <c r="A21" s="26"/>
      <c r="B21" s="27"/>
      <c r="C21" s="27"/>
      <c r="D21" s="27"/>
      <c r="E21" s="26"/>
      <c r="F21" s="27"/>
      <c r="G21" s="27"/>
      <c r="H21" s="27"/>
      <c r="I21" s="28"/>
      <c r="J21" s="29"/>
      <c r="K21" s="29"/>
      <c r="L21" s="30"/>
      <c r="M21" s="31"/>
      <c r="N21" s="30"/>
      <c r="O21" s="18" t="str">
        <f t="shared" si="6"/>
        <v/>
      </c>
      <c r="P21" s="32" t="s">
        <v>51</v>
      </c>
      <c r="Q21" s="30"/>
      <c r="R21" s="27"/>
      <c r="S21" s="21">
        <f t="shared" si="7"/>
        <v>1</v>
      </c>
      <c r="T21" s="21" t="b">
        <f t="shared" si="19"/>
        <v>1</v>
      </c>
      <c r="U21" s="22" t="b">
        <f t="shared" si="8"/>
        <v>0</v>
      </c>
      <c r="V21" s="21" t="b">
        <f t="shared" si="20"/>
        <v>0</v>
      </c>
      <c r="W21" s="21" t="b">
        <f t="shared" si="9"/>
        <v>0</v>
      </c>
      <c r="X21" s="21" t="b">
        <f t="shared" si="10"/>
        <v>0</v>
      </c>
      <c r="Y21" s="21" t="b">
        <f t="shared" si="0"/>
        <v>0</v>
      </c>
      <c r="Z21" s="23" t="b">
        <f t="shared" si="21"/>
        <v>0</v>
      </c>
      <c r="AA21" s="21" t="b">
        <f t="shared" si="1"/>
        <v>0</v>
      </c>
      <c r="AB21" s="21" t="b">
        <f t="shared" si="11"/>
        <v>0</v>
      </c>
      <c r="AC21" s="21" t="b">
        <f t="shared" si="2"/>
        <v>0</v>
      </c>
      <c r="AD21" s="21" t="b">
        <f t="shared" si="3"/>
        <v>0</v>
      </c>
      <c r="AE21" s="21" t="b">
        <f t="shared" si="12"/>
        <v>0</v>
      </c>
      <c r="AF21" s="21" t="b">
        <f t="shared" si="13"/>
        <v>0</v>
      </c>
      <c r="AG21" s="23" t="b">
        <f t="shared" si="14"/>
        <v>0</v>
      </c>
      <c r="AH21" s="21" t="b">
        <f t="shared" si="15"/>
        <v>0</v>
      </c>
      <c r="AI21" s="21" t="b">
        <f t="shared" si="4"/>
        <v>0</v>
      </c>
      <c r="AJ21" s="21" t="b">
        <f t="shared" si="5"/>
        <v>1</v>
      </c>
      <c r="AK21" s="21">
        <f t="shared" si="16"/>
        <v>0</v>
      </c>
      <c r="AM21" s="21" t="b">
        <f t="shared" si="17"/>
        <v>1</v>
      </c>
      <c r="AN21" s="21" t="b">
        <f t="shared" si="22"/>
        <v>1</v>
      </c>
      <c r="AO21" s="21" t="str">
        <f t="shared" si="18"/>
        <v>0</v>
      </c>
    </row>
    <row r="22" spans="1:41" s="21" customFormat="1" ht="14.25" customHeight="1" x14ac:dyDescent="0.25">
      <c r="A22" s="26"/>
      <c r="B22" s="27"/>
      <c r="C22" s="27"/>
      <c r="D22" s="27"/>
      <c r="E22" s="26"/>
      <c r="F22" s="27"/>
      <c r="G22" s="27"/>
      <c r="H22" s="27"/>
      <c r="I22" s="28"/>
      <c r="J22" s="29"/>
      <c r="K22" s="29"/>
      <c r="L22" s="30"/>
      <c r="M22" s="31"/>
      <c r="N22" s="30"/>
      <c r="O22" s="18" t="str">
        <f t="shared" si="6"/>
        <v/>
      </c>
      <c r="P22" s="32" t="s">
        <v>51</v>
      </c>
      <c r="Q22" s="30"/>
      <c r="R22" s="27"/>
      <c r="S22" s="21">
        <f t="shared" si="7"/>
        <v>1</v>
      </c>
      <c r="T22" s="21" t="b">
        <f t="shared" si="19"/>
        <v>1</v>
      </c>
      <c r="U22" s="22" t="b">
        <f t="shared" si="8"/>
        <v>0</v>
      </c>
      <c r="V22" s="21" t="b">
        <f t="shared" si="20"/>
        <v>0</v>
      </c>
      <c r="W22" s="21" t="b">
        <f t="shared" si="9"/>
        <v>0</v>
      </c>
      <c r="X22" s="21" t="b">
        <f t="shared" si="10"/>
        <v>0</v>
      </c>
      <c r="Y22" s="21" t="b">
        <f t="shared" si="0"/>
        <v>0</v>
      </c>
      <c r="Z22" s="23" t="b">
        <f t="shared" si="21"/>
        <v>0</v>
      </c>
      <c r="AA22" s="21" t="b">
        <f t="shared" si="1"/>
        <v>0</v>
      </c>
      <c r="AB22" s="21" t="b">
        <f t="shared" si="11"/>
        <v>0</v>
      </c>
      <c r="AC22" s="21" t="b">
        <f t="shared" si="2"/>
        <v>0</v>
      </c>
      <c r="AD22" s="21" t="b">
        <f t="shared" si="3"/>
        <v>0</v>
      </c>
      <c r="AE22" s="21" t="b">
        <f t="shared" si="12"/>
        <v>0</v>
      </c>
      <c r="AF22" s="21" t="b">
        <f t="shared" si="13"/>
        <v>0</v>
      </c>
      <c r="AG22" s="23" t="b">
        <f t="shared" si="14"/>
        <v>0</v>
      </c>
      <c r="AH22" s="21" t="b">
        <f t="shared" si="15"/>
        <v>0</v>
      </c>
      <c r="AI22" s="21" t="b">
        <f t="shared" si="4"/>
        <v>0</v>
      </c>
      <c r="AJ22" s="21" t="b">
        <f t="shared" si="5"/>
        <v>1</v>
      </c>
      <c r="AK22" s="21">
        <f t="shared" si="16"/>
        <v>0</v>
      </c>
      <c r="AM22" s="21" t="b">
        <f t="shared" si="17"/>
        <v>1</v>
      </c>
      <c r="AN22" s="21" t="b">
        <f t="shared" si="22"/>
        <v>1</v>
      </c>
      <c r="AO22" s="21" t="str">
        <f t="shared" si="18"/>
        <v>0</v>
      </c>
    </row>
    <row r="23" spans="1:41" s="21" customFormat="1" ht="14.25" customHeight="1" x14ac:dyDescent="0.25">
      <c r="A23" s="26"/>
      <c r="B23" s="27"/>
      <c r="C23" s="27"/>
      <c r="D23" s="27"/>
      <c r="E23" s="26"/>
      <c r="F23" s="27"/>
      <c r="G23" s="27"/>
      <c r="H23" s="27"/>
      <c r="I23" s="28"/>
      <c r="J23" s="29"/>
      <c r="K23" s="29"/>
      <c r="L23" s="30"/>
      <c r="M23" s="31"/>
      <c r="N23" s="30"/>
      <c r="O23" s="18" t="str">
        <f t="shared" si="6"/>
        <v/>
      </c>
      <c r="P23" s="32" t="s">
        <v>51</v>
      </c>
      <c r="Q23" s="30"/>
      <c r="R23" s="27"/>
      <c r="S23" s="21">
        <f t="shared" si="7"/>
        <v>1</v>
      </c>
      <c r="T23" s="21" t="b">
        <f t="shared" si="19"/>
        <v>1</v>
      </c>
      <c r="U23" s="22" t="b">
        <f t="shared" si="8"/>
        <v>0</v>
      </c>
      <c r="V23" s="21" t="b">
        <f t="shared" si="20"/>
        <v>0</v>
      </c>
      <c r="W23" s="21" t="b">
        <f t="shared" si="9"/>
        <v>0</v>
      </c>
      <c r="X23" s="21" t="b">
        <f t="shared" si="10"/>
        <v>0</v>
      </c>
      <c r="Y23" s="21" t="b">
        <f t="shared" si="0"/>
        <v>0</v>
      </c>
      <c r="Z23" s="23" t="b">
        <f t="shared" si="21"/>
        <v>0</v>
      </c>
      <c r="AA23" s="21" t="b">
        <f t="shared" si="1"/>
        <v>0</v>
      </c>
      <c r="AB23" s="21" t="b">
        <f t="shared" si="11"/>
        <v>0</v>
      </c>
      <c r="AC23" s="21" t="b">
        <f t="shared" si="2"/>
        <v>0</v>
      </c>
      <c r="AD23" s="21" t="b">
        <f t="shared" si="3"/>
        <v>0</v>
      </c>
      <c r="AE23" s="21" t="b">
        <f t="shared" si="12"/>
        <v>0</v>
      </c>
      <c r="AF23" s="21" t="b">
        <f t="shared" si="13"/>
        <v>0</v>
      </c>
      <c r="AG23" s="23" t="b">
        <f t="shared" si="14"/>
        <v>0</v>
      </c>
      <c r="AH23" s="21" t="b">
        <f t="shared" si="15"/>
        <v>0</v>
      </c>
      <c r="AI23" s="21" t="b">
        <f t="shared" si="4"/>
        <v>0</v>
      </c>
      <c r="AJ23" s="21" t="b">
        <f t="shared" si="5"/>
        <v>1</v>
      </c>
      <c r="AK23" s="21">
        <f t="shared" si="16"/>
        <v>0</v>
      </c>
      <c r="AM23" s="21" t="b">
        <f t="shared" si="17"/>
        <v>1</v>
      </c>
      <c r="AN23" s="21" t="b">
        <f t="shared" si="22"/>
        <v>1</v>
      </c>
      <c r="AO23" s="21" t="str">
        <f t="shared" si="18"/>
        <v>0</v>
      </c>
    </row>
    <row r="24" spans="1:41" s="21" customFormat="1" ht="14.25" customHeight="1" x14ac:dyDescent="0.25">
      <c r="A24" s="26"/>
      <c r="B24" s="27"/>
      <c r="C24" s="27"/>
      <c r="D24" s="27"/>
      <c r="E24" s="26"/>
      <c r="F24" s="27"/>
      <c r="G24" s="27"/>
      <c r="H24" s="27"/>
      <c r="I24" s="28"/>
      <c r="J24" s="29"/>
      <c r="K24" s="29"/>
      <c r="L24" s="30"/>
      <c r="M24" s="31"/>
      <c r="N24" s="30"/>
      <c r="O24" s="18" t="str">
        <f t="shared" si="6"/>
        <v/>
      </c>
      <c r="P24" s="32" t="s">
        <v>51</v>
      </c>
      <c r="Q24" s="30"/>
      <c r="R24" s="27"/>
      <c r="S24" s="21">
        <f t="shared" si="7"/>
        <v>1</v>
      </c>
      <c r="T24" s="21" t="b">
        <f t="shared" si="19"/>
        <v>1</v>
      </c>
      <c r="U24" s="22" t="b">
        <f t="shared" si="8"/>
        <v>0</v>
      </c>
      <c r="V24" s="21" t="b">
        <f t="shared" si="20"/>
        <v>0</v>
      </c>
      <c r="W24" s="21" t="b">
        <f t="shared" si="9"/>
        <v>0</v>
      </c>
      <c r="X24" s="21" t="b">
        <f t="shared" si="10"/>
        <v>0</v>
      </c>
      <c r="Y24" s="21" t="b">
        <f t="shared" si="0"/>
        <v>0</v>
      </c>
      <c r="Z24" s="23" t="b">
        <f t="shared" si="21"/>
        <v>0</v>
      </c>
      <c r="AA24" s="21" t="b">
        <f t="shared" si="1"/>
        <v>0</v>
      </c>
      <c r="AB24" s="21" t="b">
        <f t="shared" si="11"/>
        <v>0</v>
      </c>
      <c r="AC24" s="21" t="b">
        <f t="shared" si="2"/>
        <v>0</v>
      </c>
      <c r="AD24" s="21" t="b">
        <f t="shared" si="3"/>
        <v>0</v>
      </c>
      <c r="AE24" s="21" t="b">
        <f t="shared" si="12"/>
        <v>0</v>
      </c>
      <c r="AF24" s="21" t="b">
        <f t="shared" si="13"/>
        <v>0</v>
      </c>
      <c r="AG24" s="23" t="b">
        <f t="shared" si="14"/>
        <v>0</v>
      </c>
      <c r="AH24" s="21" t="b">
        <f t="shared" si="15"/>
        <v>0</v>
      </c>
      <c r="AI24" s="21" t="b">
        <f t="shared" si="4"/>
        <v>0</v>
      </c>
      <c r="AJ24" s="21" t="b">
        <f t="shared" si="5"/>
        <v>1</v>
      </c>
      <c r="AK24" s="21">
        <f t="shared" si="16"/>
        <v>0</v>
      </c>
      <c r="AM24" s="21" t="b">
        <f t="shared" si="17"/>
        <v>1</v>
      </c>
      <c r="AN24" s="21" t="b">
        <f t="shared" si="22"/>
        <v>1</v>
      </c>
      <c r="AO24" s="21" t="str">
        <f t="shared" si="18"/>
        <v>0</v>
      </c>
    </row>
    <row r="25" spans="1:41" s="21" customFormat="1" ht="14.25" customHeight="1" x14ac:dyDescent="0.25">
      <c r="A25" s="26"/>
      <c r="B25" s="27"/>
      <c r="C25" s="27"/>
      <c r="D25" s="27"/>
      <c r="E25" s="26"/>
      <c r="F25" s="27"/>
      <c r="G25" s="27"/>
      <c r="H25" s="27"/>
      <c r="I25" s="28"/>
      <c r="J25" s="29"/>
      <c r="K25" s="29"/>
      <c r="L25" s="30"/>
      <c r="M25" s="31"/>
      <c r="N25" s="30"/>
      <c r="O25" s="18" t="str">
        <f t="shared" si="6"/>
        <v/>
      </c>
      <c r="P25" s="32" t="s">
        <v>51</v>
      </c>
      <c r="Q25" s="30"/>
      <c r="R25" s="27"/>
      <c r="S25" s="21">
        <f t="shared" si="7"/>
        <v>1</v>
      </c>
      <c r="T25" s="21" t="b">
        <f t="shared" si="19"/>
        <v>1</v>
      </c>
      <c r="U25" s="22" t="b">
        <f t="shared" si="8"/>
        <v>0</v>
      </c>
      <c r="V25" s="21" t="b">
        <f t="shared" si="20"/>
        <v>0</v>
      </c>
      <c r="W25" s="21" t="b">
        <f t="shared" si="9"/>
        <v>0</v>
      </c>
      <c r="X25" s="21" t="b">
        <f t="shared" si="10"/>
        <v>0</v>
      </c>
      <c r="Y25" s="21" t="b">
        <f t="shared" si="0"/>
        <v>0</v>
      </c>
      <c r="Z25" s="23" t="b">
        <f t="shared" si="21"/>
        <v>0</v>
      </c>
      <c r="AA25" s="21" t="b">
        <f t="shared" si="1"/>
        <v>0</v>
      </c>
      <c r="AB25" s="21" t="b">
        <f t="shared" si="11"/>
        <v>0</v>
      </c>
      <c r="AC25" s="21" t="b">
        <f t="shared" si="2"/>
        <v>0</v>
      </c>
      <c r="AD25" s="21" t="b">
        <f t="shared" si="3"/>
        <v>0</v>
      </c>
      <c r="AE25" s="21" t="b">
        <f t="shared" si="12"/>
        <v>0</v>
      </c>
      <c r="AF25" s="21" t="b">
        <f t="shared" si="13"/>
        <v>0</v>
      </c>
      <c r="AG25" s="23" t="b">
        <f t="shared" si="14"/>
        <v>0</v>
      </c>
      <c r="AH25" s="21" t="b">
        <f t="shared" si="15"/>
        <v>0</v>
      </c>
      <c r="AI25" s="21" t="b">
        <f t="shared" si="4"/>
        <v>0</v>
      </c>
      <c r="AJ25" s="21" t="b">
        <f t="shared" si="5"/>
        <v>1</v>
      </c>
      <c r="AK25" s="21">
        <f t="shared" si="16"/>
        <v>0</v>
      </c>
      <c r="AM25" s="21" t="b">
        <f t="shared" si="17"/>
        <v>1</v>
      </c>
      <c r="AN25" s="21" t="b">
        <f t="shared" si="22"/>
        <v>1</v>
      </c>
      <c r="AO25" s="21" t="str">
        <f t="shared" si="18"/>
        <v>0</v>
      </c>
    </row>
    <row r="26" spans="1:41" s="21" customFormat="1" ht="14.25" customHeight="1" x14ac:dyDescent="0.25">
      <c r="A26" s="26"/>
      <c r="B26" s="27"/>
      <c r="C26" s="27"/>
      <c r="D26" s="27"/>
      <c r="E26" s="26"/>
      <c r="F26" s="27"/>
      <c r="G26" s="27"/>
      <c r="H26" s="27"/>
      <c r="I26" s="28"/>
      <c r="J26" s="29"/>
      <c r="K26" s="29"/>
      <c r="L26" s="30"/>
      <c r="M26" s="31"/>
      <c r="N26" s="30"/>
      <c r="O26" s="18" t="str">
        <f t="shared" si="6"/>
        <v/>
      </c>
      <c r="P26" s="32" t="s">
        <v>51</v>
      </c>
      <c r="Q26" s="30"/>
      <c r="R26" s="27"/>
      <c r="S26" s="21">
        <f t="shared" si="7"/>
        <v>1</v>
      </c>
      <c r="T26" s="21" t="b">
        <f t="shared" si="19"/>
        <v>1</v>
      </c>
      <c r="U26" s="22" t="b">
        <f t="shared" si="8"/>
        <v>0</v>
      </c>
      <c r="V26" s="21" t="b">
        <f t="shared" si="20"/>
        <v>0</v>
      </c>
      <c r="W26" s="21" t="b">
        <f t="shared" si="9"/>
        <v>0</v>
      </c>
      <c r="X26" s="21" t="b">
        <f t="shared" si="10"/>
        <v>0</v>
      </c>
      <c r="Y26" s="21" t="b">
        <f t="shared" si="0"/>
        <v>0</v>
      </c>
      <c r="Z26" s="23" t="b">
        <f t="shared" si="21"/>
        <v>0</v>
      </c>
      <c r="AA26" s="21" t="b">
        <f t="shared" si="1"/>
        <v>0</v>
      </c>
      <c r="AB26" s="21" t="b">
        <f t="shared" si="11"/>
        <v>0</v>
      </c>
      <c r="AC26" s="21" t="b">
        <f t="shared" si="2"/>
        <v>0</v>
      </c>
      <c r="AD26" s="21" t="b">
        <f t="shared" si="3"/>
        <v>0</v>
      </c>
      <c r="AE26" s="21" t="b">
        <f t="shared" si="12"/>
        <v>0</v>
      </c>
      <c r="AF26" s="21" t="b">
        <f t="shared" si="13"/>
        <v>0</v>
      </c>
      <c r="AG26" s="23" t="b">
        <f t="shared" si="14"/>
        <v>0</v>
      </c>
      <c r="AH26" s="21" t="b">
        <f t="shared" si="15"/>
        <v>0</v>
      </c>
      <c r="AI26" s="21" t="b">
        <f t="shared" si="4"/>
        <v>0</v>
      </c>
      <c r="AJ26" s="21" t="b">
        <f t="shared" si="5"/>
        <v>1</v>
      </c>
      <c r="AK26" s="21">
        <f t="shared" si="16"/>
        <v>0</v>
      </c>
      <c r="AM26" s="21" t="b">
        <f t="shared" si="17"/>
        <v>1</v>
      </c>
      <c r="AN26" s="21" t="b">
        <f t="shared" si="22"/>
        <v>1</v>
      </c>
      <c r="AO26" s="21" t="str">
        <f t="shared" si="18"/>
        <v>0</v>
      </c>
    </row>
    <row r="27" spans="1:41" s="21" customFormat="1" ht="14.25" customHeight="1" x14ac:dyDescent="0.25">
      <c r="A27" s="26"/>
      <c r="B27" s="27"/>
      <c r="C27" s="27"/>
      <c r="D27" s="27"/>
      <c r="E27" s="26"/>
      <c r="F27" s="27"/>
      <c r="G27" s="27"/>
      <c r="H27" s="27"/>
      <c r="I27" s="28"/>
      <c r="J27" s="29"/>
      <c r="K27" s="29"/>
      <c r="L27" s="30"/>
      <c r="M27" s="31"/>
      <c r="N27" s="30"/>
      <c r="O27" s="18" t="str">
        <f t="shared" si="6"/>
        <v/>
      </c>
      <c r="P27" s="32" t="s">
        <v>51</v>
      </c>
      <c r="Q27" s="30"/>
      <c r="R27" s="27"/>
      <c r="S27" s="21">
        <f t="shared" si="7"/>
        <v>1</v>
      </c>
      <c r="T27" s="21" t="b">
        <f t="shared" si="19"/>
        <v>1</v>
      </c>
      <c r="U27" s="22" t="b">
        <f t="shared" si="8"/>
        <v>0</v>
      </c>
      <c r="V27" s="21" t="b">
        <f t="shared" si="20"/>
        <v>0</v>
      </c>
      <c r="W27" s="21" t="b">
        <f t="shared" si="9"/>
        <v>0</v>
      </c>
      <c r="X27" s="21" t="b">
        <f t="shared" si="10"/>
        <v>0</v>
      </c>
      <c r="Y27" s="21" t="b">
        <f t="shared" si="0"/>
        <v>0</v>
      </c>
      <c r="Z27" s="23" t="b">
        <f t="shared" si="21"/>
        <v>0</v>
      </c>
      <c r="AA27" s="21" t="b">
        <f t="shared" si="1"/>
        <v>0</v>
      </c>
      <c r="AB27" s="21" t="b">
        <f t="shared" si="11"/>
        <v>0</v>
      </c>
      <c r="AC27" s="21" t="b">
        <f t="shared" si="2"/>
        <v>0</v>
      </c>
      <c r="AD27" s="21" t="b">
        <f t="shared" si="3"/>
        <v>0</v>
      </c>
      <c r="AE27" s="21" t="b">
        <f t="shared" si="12"/>
        <v>0</v>
      </c>
      <c r="AF27" s="21" t="b">
        <f t="shared" si="13"/>
        <v>0</v>
      </c>
      <c r="AG27" s="23" t="b">
        <f t="shared" si="14"/>
        <v>0</v>
      </c>
      <c r="AH27" s="21" t="b">
        <f t="shared" si="15"/>
        <v>0</v>
      </c>
      <c r="AI27" s="21" t="b">
        <f t="shared" si="4"/>
        <v>0</v>
      </c>
      <c r="AJ27" s="21" t="b">
        <f t="shared" si="5"/>
        <v>1</v>
      </c>
      <c r="AK27" s="21">
        <f t="shared" si="16"/>
        <v>0</v>
      </c>
      <c r="AM27" s="21" t="b">
        <f t="shared" si="17"/>
        <v>1</v>
      </c>
      <c r="AN27" s="21" t="b">
        <f t="shared" si="22"/>
        <v>1</v>
      </c>
      <c r="AO27" s="21" t="str">
        <f t="shared" si="18"/>
        <v>0</v>
      </c>
    </row>
    <row r="28" spans="1:41" s="21" customFormat="1" ht="14.25" customHeight="1" x14ac:dyDescent="0.25">
      <c r="A28" s="26"/>
      <c r="B28" s="27"/>
      <c r="C28" s="27"/>
      <c r="D28" s="27"/>
      <c r="E28" s="26"/>
      <c r="F28" s="27"/>
      <c r="G28" s="27"/>
      <c r="H28" s="27"/>
      <c r="I28" s="28"/>
      <c r="J28" s="29"/>
      <c r="K28" s="29"/>
      <c r="L28" s="30"/>
      <c r="M28" s="31"/>
      <c r="N28" s="30"/>
      <c r="O28" s="18" t="str">
        <f t="shared" si="6"/>
        <v/>
      </c>
      <c r="P28" s="32" t="s">
        <v>51</v>
      </c>
      <c r="Q28" s="30"/>
      <c r="R28" s="27"/>
      <c r="S28" s="21">
        <f t="shared" si="7"/>
        <v>1</v>
      </c>
      <c r="T28" s="21" t="b">
        <f t="shared" si="19"/>
        <v>1</v>
      </c>
      <c r="U28" s="22" t="b">
        <f t="shared" si="8"/>
        <v>0</v>
      </c>
      <c r="V28" s="21" t="b">
        <f t="shared" si="20"/>
        <v>0</v>
      </c>
      <c r="W28" s="21" t="b">
        <f t="shared" si="9"/>
        <v>0</v>
      </c>
      <c r="X28" s="21" t="b">
        <f t="shared" si="10"/>
        <v>0</v>
      </c>
      <c r="Y28" s="21" t="b">
        <f t="shared" si="0"/>
        <v>0</v>
      </c>
      <c r="Z28" s="23" t="b">
        <f t="shared" si="21"/>
        <v>0</v>
      </c>
      <c r="AA28" s="21" t="b">
        <f t="shared" si="1"/>
        <v>0</v>
      </c>
      <c r="AB28" s="21" t="b">
        <f t="shared" si="11"/>
        <v>0</v>
      </c>
      <c r="AC28" s="21" t="b">
        <f t="shared" si="2"/>
        <v>0</v>
      </c>
      <c r="AD28" s="21" t="b">
        <f t="shared" si="3"/>
        <v>0</v>
      </c>
      <c r="AE28" s="21" t="b">
        <f t="shared" si="12"/>
        <v>0</v>
      </c>
      <c r="AF28" s="21" t="b">
        <f t="shared" si="13"/>
        <v>0</v>
      </c>
      <c r="AG28" s="23" t="b">
        <f t="shared" si="14"/>
        <v>0</v>
      </c>
      <c r="AH28" s="21" t="b">
        <f t="shared" si="15"/>
        <v>0</v>
      </c>
      <c r="AI28" s="21" t="b">
        <f t="shared" si="4"/>
        <v>0</v>
      </c>
      <c r="AJ28" s="21" t="b">
        <f t="shared" si="5"/>
        <v>1</v>
      </c>
      <c r="AK28" s="21">
        <f t="shared" si="16"/>
        <v>0</v>
      </c>
      <c r="AM28" s="21" t="b">
        <f t="shared" si="17"/>
        <v>1</v>
      </c>
      <c r="AN28" s="21" t="b">
        <f t="shared" si="22"/>
        <v>1</v>
      </c>
      <c r="AO28" s="21" t="str">
        <f t="shared" si="18"/>
        <v>0</v>
      </c>
    </row>
    <row r="29" spans="1:41" s="21" customFormat="1" ht="14.25" customHeight="1" x14ac:dyDescent="0.25">
      <c r="A29" s="26"/>
      <c r="B29" s="27"/>
      <c r="C29" s="27"/>
      <c r="D29" s="27"/>
      <c r="E29" s="26"/>
      <c r="F29" s="27"/>
      <c r="G29" s="27"/>
      <c r="H29" s="27"/>
      <c r="I29" s="28"/>
      <c r="J29" s="29"/>
      <c r="K29" s="29"/>
      <c r="L29" s="30"/>
      <c r="M29" s="31"/>
      <c r="N29" s="30"/>
      <c r="O29" s="18" t="str">
        <f t="shared" si="6"/>
        <v/>
      </c>
      <c r="P29" s="32" t="s">
        <v>51</v>
      </c>
      <c r="Q29" s="30"/>
      <c r="R29" s="27"/>
      <c r="S29" s="21">
        <f t="shared" si="7"/>
        <v>1</v>
      </c>
      <c r="T29" s="21" t="b">
        <f t="shared" si="19"/>
        <v>1</v>
      </c>
      <c r="U29" s="22" t="b">
        <f t="shared" si="8"/>
        <v>0</v>
      </c>
      <c r="V29" s="21" t="b">
        <f t="shared" si="20"/>
        <v>0</v>
      </c>
      <c r="W29" s="21" t="b">
        <f t="shared" si="9"/>
        <v>0</v>
      </c>
      <c r="X29" s="21" t="b">
        <f t="shared" si="10"/>
        <v>0</v>
      </c>
      <c r="Y29" s="21" t="b">
        <f t="shared" si="0"/>
        <v>0</v>
      </c>
      <c r="Z29" s="23" t="b">
        <f t="shared" si="21"/>
        <v>0</v>
      </c>
      <c r="AA29" s="21" t="b">
        <f t="shared" si="1"/>
        <v>0</v>
      </c>
      <c r="AB29" s="21" t="b">
        <f t="shared" si="11"/>
        <v>0</v>
      </c>
      <c r="AC29" s="21" t="b">
        <f t="shared" si="2"/>
        <v>0</v>
      </c>
      <c r="AD29" s="21" t="b">
        <f t="shared" si="3"/>
        <v>0</v>
      </c>
      <c r="AE29" s="21" t="b">
        <f t="shared" si="12"/>
        <v>0</v>
      </c>
      <c r="AF29" s="21" t="b">
        <f t="shared" si="13"/>
        <v>0</v>
      </c>
      <c r="AG29" s="23" t="b">
        <f t="shared" si="14"/>
        <v>0</v>
      </c>
      <c r="AH29" s="21" t="b">
        <f t="shared" si="15"/>
        <v>0</v>
      </c>
      <c r="AI29" s="21" t="b">
        <f t="shared" si="4"/>
        <v>0</v>
      </c>
      <c r="AJ29" s="21" t="b">
        <f t="shared" si="5"/>
        <v>1</v>
      </c>
      <c r="AK29" s="21">
        <f t="shared" si="16"/>
        <v>0</v>
      </c>
      <c r="AM29" s="21" t="b">
        <f t="shared" si="17"/>
        <v>1</v>
      </c>
      <c r="AN29" s="21" t="b">
        <f t="shared" si="22"/>
        <v>1</v>
      </c>
      <c r="AO29" s="21" t="str">
        <f t="shared" si="18"/>
        <v>0</v>
      </c>
    </row>
    <row r="30" spans="1:41" s="21" customFormat="1" ht="14.25" customHeight="1" x14ac:dyDescent="0.25">
      <c r="A30" s="26"/>
      <c r="B30" s="27"/>
      <c r="C30" s="27"/>
      <c r="D30" s="27"/>
      <c r="E30" s="26"/>
      <c r="F30" s="27"/>
      <c r="G30" s="27"/>
      <c r="H30" s="27"/>
      <c r="I30" s="28"/>
      <c r="J30" s="29"/>
      <c r="K30" s="29"/>
      <c r="L30" s="30"/>
      <c r="M30" s="31"/>
      <c r="N30" s="30"/>
      <c r="O30" s="18" t="str">
        <f t="shared" si="6"/>
        <v/>
      </c>
      <c r="P30" s="32" t="s">
        <v>51</v>
      </c>
      <c r="Q30" s="30"/>
      <c r="R30" s="27"/>
      <c r="S30" s="21">
        <f t="shared" si="7"/>
        <v>1</v>
      </c>
      <c r="T30" s="21" t="b">
        <f t="shared" si="19"/>
        <v>1</v>
      </c>
      <c r="U30" s="22" t="b">
        <f t="shared" si="8"/>
        <v>0</v>
      </c>
      <c r="V30" s="21" t="b">
        <f t="shared" si="20"/>
        <v>0</v>
      </c>
      <c r="W30" s="21" t="b">
        <f t="shared" si="9"/>
        <v>0</v>
      </c>
      <c r="X30" s="21" t="b">
        <f t="shared" si="10"/>
        <v>0</v>
      </c>
      <c r="Y30" s="21" t="b">
        <f t="shared" si="0"/>
        <v>0</v>
      </c>
      <c r="Z30" s="23" t="b">
        <f t="shared" si="21"/>
        <v>0</v>
      </c>
      <c r="AA30" s="21" t="b">
        <f t="shared" si="1"/>
        <v>0</v>
      </c>
      <c r="AB30" s="21" t="b">
        <f t="shared" si="11"/>
        <v>0</v>
      </c>
      <c r="AC30" s="21" t="b">
        <f t="shared" si="2"/>
        <v>0</v>
      </c>
      <c r="AD30" s="21" t="b">
        <f t="shared" si="3"/>
        <v>0</v>
      </c>
      <c r="AE30" s="21" t="b">
        <f t="shared" si="12"/>
        <v>0</v>
      </c>
      <c r="AF30" s="21" t="b">
        <f t="shared" si="13"/>
        <v>0</v>
      </c>
      <c r="AG30" s="23" t="b">
        <f t="shared" si="14"/>
        <v>0</v>
      </c>
      <c r="AH30" s="21" t="b">
        <f t="shared" si="15"/>
        <v>0</v>
      </c>
      <c r="AI30" s="21" t="b">
        <f t="shared" si="4"/>
        <v>0</v>
      </c>
      <c r="AJ30" s="21" t="b">
        <f t="shared" si="5"/>
        <v>1</v>
      </c>
      <c r="AK30" s="21">
        <f t="shared" si="16"/>
        <v>0</v>
      </c>
      <c r="AM30" s="21" t="b">
        <f t="shared" si="17"/>
        <v>1</v>
      </c>
      <c r="AN30" s="21" t="b">
        <f t="shared" si="22"/>
        <v>1</v>
      </c>
      <c r="AO30" s="21" t="str">
        <f t="shared" si="18"/>
        <v>0</v>
      </c>
    </row>
    <row r="31" spans="1:41" s="21" customFormat="1" ht="14.25" customHeight="1" x14ac:dyDescent="0.25">
      <c r="A31" s="26"/>
      <c r="B31" s="27"/>
      <c r="C31" s="27"/>
      <c r="D31" s="27"/>
      <c r="E31" s="26"/>
      <c r="F31" s="27"/>
      <c r="G31" s="27"/>
      <c r="H31" s="27"/>
      <c r="I31" s="28"/>
      <c r="J31" s="29"/>
      <c r="K31" s="29"/>
      <c r="L31" s="30"/>
      <c r="M31" s="31"/>
      <c r="N31" s="30"/>
      <c r="O31" s="18" t="str">
        <f t="shared" si="6"/>
        <v/>
      </c>
      <c r="P31" s="32" t="s">
        <v>51</v>
      </c>
      <c r="Q31" s="30"/>
      <c r="R31" s="27"/>
      <c r="S31" s="21">
        <f t="shared" si="7"/>
        <v>1</v>
      </c>
      <c r="T31" s="21" t="b">
        <f t="shared" si="19"/>
        <v>1</v>
      </c>
      <c r="U31" s="22" t="b">
        <f t="shared" si="8"/>
        <v>0</v>
      </c>
      <c r="V31" s="21" t="b">
        <f t="shared" si="20"/>
        <v>0</v>
      </c>
      <c r="W31" s="21" t="b">
        <f t="shared" si="9"/>
        <v>0</v>
      </c>
      <c r="X31" s="21" t="b">
        <f t="shared" si="10"/>
        <v>0</v>
      </c>
      <c r="Y31" s="21" t="b">
        <f t="shared" si="0"/>
        <v>0</v>
      </c>
      <c r="Z31" s="23" t="b">
        <f t="shared" si="21"/>
        <v>0</v>
      </c>
      <c r="AA31" s="21" t="b">
        <f t="shared" si="1"/>
        <v>0</v>
      </c>
      <c r="AB31" s="21" t="b">
        <f t="shared" si="11"/>
        <v>0</v>
      </c>
      <c r="AC31" s="21" t="b">
        <f t="shared" si="2"/>
        <v>0</v>
      </c>
      <c r="AD31" s="21" t="b">
        <f t="shared" si="3"/>
        <v>0</v>
      </c>
      <c r="AE31" s="21" t="b">
        <f t="shared" si="12"/>
        <v>0</v>
      </c>
      <c r="AF31" s="21" t="b">
        <f t="shared" si="13"/>
        <v>0</v>
      </c>
      <c r="AG31" s="23" t="b">
        <f t="shared" si="14"/>
        <v>0</v>
      </c>
      <c r="AH31" s="21" t="b">
        <f t="shared" si="15"/>
        <v>0</v>
      </c>
      <c r="AI31" s="21" t="b">
        <f t="shared" si="4"/>
        <v>0</v>
      </c>
      <c r="AJ31" s="21" t="b">
        <f t="shared" si="5"/>
        <v>1</v>
      </c>
      <c r="AK31" s="21">
        <f t="shared" si="16"/>
        <v>0</v>
      </c>
      <c r="AM31" s="21" t="b">
        <f t="shared" si="17"/>
        <v>1</v>
      </c>
      <c r="AN31" s="21" t="b">
        <f t="shared" si="22"/>
        <v>1</v>
      </c>
      <c r="AO31" s="21" t="str">
        <f t="shared" si="18"/>
        <v>0</v>
      </c>
    </row>
    <row r="32" spans="1:41" s="21" customFormat="1" ht="14.25" customHeight="1" x14ac:dyDescent="0.25">
      <c r="A32" s="26"/>
      <c r="B32" s="27"/>
      <c r="C32" s="27"/>
      <c r="D32" s="27"/>
      <c r="E32" s="26"/>
      <c r="F32" s="27"/>
      <c r="G32" s="27"/>
      <c r="H32" s="27"/>
      <c r="I32" s="28"/>
      <c r="J32" s="29"/>
      <c r="K32" s="29"/>
      <c r="L32" s="30"/>
      <c r="M32" s="31"/>
      <c r="N32" s="30"/>
      <c r="O32" s="18" t="str">
        <f t="shared" si="6"/>
        <v/>
      </c>
      <c r="P32" s="32" t="s">
        <v>51</v>
      </c>
      <c r="Q32" s="30"/>
      <c r="R32" s="27"/>
      <c r="S32" s="21">
        <f t="shared" si="7"/>
        <v>1</v>
      </c>
      <c r="T32" s="21" t="b">
        <f t="shared" si="19"/>
        <v>1</v>
      </c>
      <c r="U32" s="22" t="b">
        <f t="shared" si="8"/>
        <v>0</v>
      </c>
      <c r="V32" s="21" t="b">
        <f t="shared" si="20"/>
        <v>0</v>
      </c>
      <c r="W32" s="21" t="b">
        <f t="shared" si="9"/>
        <v>0</v>
      </c>
      <c r="X32" s="21" t="b">
        <f t="shared" si="10"/>
        <v>0</v>
      </c>
      <c r="Y32" s="21" t="b">
        <f t="shared" si="0"/>
        <v>0</v>
      </c>
      <c r="Z32" s="23" t="b">
        <f t="shared" si="21"/>
        <v>0</v>
      </c>
      <c r="AA32" s="21" t="b">
        <f t="shared" si="1"/>
        <v>0</v>
      </c>
      <c r="AB32" s="21" t="b">
        <f t="shared" si="11"/>
        <v>0</v>
      </c>
      <c r="AC32" s="21" t="b">
        <f t="shared" si="2"/>
        <v>0</v>
      </c>
      <c r="AD32" s="21" t="b">
        <f t="shared" si="3"/>
        <v>0</v>
      </c>
      <c r="AE32" s="21" t="b">
        <f t="shared" si="12"/>
        <v>0</v>
      </c>
      <c r="AF32" s="21" t="b">
        <f t="shared" si="13"/>
        <v>0</v>
      </c>
      <c r="AG32" s="23" t="b">
        <f t="shared" si="14"/>
        <v>0</v>
      </c>
      <c r="AH32" s="21" t="b">
        <f t="shared" si="15"/>
        <v>0</v>
      </c>
      <c r="AI32" s="21" t="b">
        <f t="shared" si="4"/>
        <v>0</v>
      </c>
      <c r="AJ32" s="21" t="b">
        <f t="shared" si="5"/>
        <v>1</v>
      </c>
      <c r="AK32" s="21">
        <f t="shared" si="16"/>
        <v>0</v>
      </c>
      <c r="AM32" s="21" t="b">
        <f t="shared" si="17"/>
        <v>1</v>
      </c>
      <c r="AN32" s="21" t="b">
        <f t="shared" si="22"/>
        <v>1</v>
      </c>
      <c r="AO32" s="21" t="str">
        <f t="shared" si="18"/>
        <v>0</v>
      </c>
    </row>
    <row r="33" spans="1:41" s="21" customFormat="1" ht="14.25" customHeight="1" x14ac:dyDescent="0.25">
      <c r="A33" s="26"/>
      <c r="B33" s="27"/>
      <c r="C33" s="27"/>
      <c r="D33" s="27"/>
      <c r="E33" s="26"/>
      <c r="F33" s="27"/>
      <c r="G33" s="27"/>
      <c r="H33" s="27"/>
      <c r="I33" s="28"/>
      <c r="J33" s="29"/>
      <c r="K33" s="29"/>
      <c r="L33" s="30"/>
      <c r="M33" s="31"/>
      <c r="N33" s="30"/>
      <c r="O33" s="18" t="str">
        <f t="shared" si="6"/>
        <v/>
      </c>
      <c r="P33" s="32" t="s">
        <v>51</v>
      </c>
      <c r="Q33" s="30"/>
      <c r="R33" s="27"/>
      <c r="S33" s="21">
        <f t="shared" si="7"/>
        <v>1</v>
      </c>
      <c r="T33" s="21" t="b">
        <f t="shared" si="19"/>
        <v>1</v>
      </c>
      <c r="U33" s="22" t="b">
        <f t="shared" si="8"/>
        <v>0</v>
      </c>
      <c r="V33" s="21" t="b">
        <f t="shared" si="20"/>
        <v>0</v>
      </c>
      <c r="W33" s="21" t="b">
        <f t="shared" si="9"/>
        <v>0</v>
      </c>
      <c r="X33" s="21" t="b">
        <f t="shared" si="10"/>
        <v>0</v>
      </c>
      <c r="Y33" s="21" t="b">
        <f t="shared" si="0"/>
        <v>0</v>
      </c>
      <c r="Z33" s="23" t="b">
        <f t="shared" si="21"/>
        <v>0</v>
      </c>
      <c r="AA33" s="21" t="b">
        <f t="shared" si="1"/>
        <v>0</v>
      </c>
      <c r="AB33" s="21" t="b">
        <f t="shared" si="11"/>
        <v>0</v>
      </c>
      <c r="AC33" s="21" t="b">
        <f t="shared" si="2"/>
        <v>0</v>
      </c>
      <c r="AD33" s="21" t="b">
        <f t="shared" si="3"/>
        <v>0</v>
      </c>
      <c r="AE33" s="21" t="b">
        <f t="shared" si="12"/>
        <v>0</v>
      </c>
      <c r="AF33" s="21" t="b">
        <f t="shared" si="13"/>
        <v>0</v>
      </c>
      <c r="AG33" s="23" t="b">
        <f t="shared" si="14"/>
        <v>0</v>
      </c>
      <c r="AH33" s="21" t="b">
        <f t="shared" si="15"/>
        <v>0</v>
      </c>
      <c r="AI33" s="21" t="b">
        <f t="shared" si="4"/>
        <v>0</v>
      </c>
      <c r="AJ33" s="21" t="b">
        <f t="shared" si="5"/>
        <v>1</v>
      </c>
      <c r="AK33" s="21">
        <f t="shared" si="16"/>
        <v>0</v>
      </c>
      <c r="AM33" s="21" t="b">
        <f t="shared" si="17"/>
        <v>1</v>
      </c>
      <c r="AN33" s="21" t="b">
        <f t="shared" si="22"/>
        <v>1</v>
      </c>
      <c r="AO33" s="21" t="str">
        <f t="shared" si="18"/>
        <v>0</v>
      </c>
    </row>
    <row r="34" spans="1:41" s="21" customFormat="1" ht="14.25" customHeight="1" x14ac:dyDescent="0.25">
      <c r="A34" s="26"/>
      <c r="B34" s="27"/>
      <c r="C34" s="27"/>
      <c r="D34" s="27"/>
      <c r="E34" s="26"/>
      <c r="F34" s="27"/>
      <c r="G34" s="27"/>
      <c r="H34" s="27"/>
      <c r="I34" s="28"/>
      <c r="J34" s="29"/>
      <c r="K34" s="29"/>
      <c r="L34" s="30"/>
      <c r="M34" s="31"/>
      <c r="N34" s="30"/>
      <c r="O34" s="18" t="str">
        <f t="shared" si="6"/>
        <v/>
      </c>
      <c r="P34" s="32" t="s">
        <v>51</v>
      </c>
      <c r="Q34" s="30"/>
      <c r="R34" s="27"/>
      <c r="S34" s="21">
        <f t="shared" si="7"/>
        <v>1</v>
      </c>
      <c r="T34" s="21" t="b">
        <f t="shared" si="19"/>
        <v>1</v>
      </c>
      <c r="U34" s="22" t="b">
        <f t="shared" si="8"/>
        <v>0</v>
      </c>
      <c r="V34" s="21" t="b">
        <f t="shared" si="20"/>
        <v>0</v>
      </c>
      <c r="W34" s="21" t="b">
        <f t="shared" si="9"/>
        <v>0</v>
      </c>
      <c r="X34" s="21" t="b">
        <f t="shared" si="10"/>
        <v>0</v>
      </c>
      <c r="Y34" s="21" t="b">
        <f t="shared" si="0"/>
        <v>0</v>
      </c>
      <c r="Z34" s="23" t="b">
        <f t="shared" si="21"/>
        <v>0</v>
      </c>
      <c r="AA34" s="21" t="b">
        <f t="shared" si="1"/>
        <v>0</v>
      </c>
      <c r="AB34" s="21" t="b">
        <f t="shared" si="11"/>
        <v>0</v>
      </c>
      <c r="AC34" s="21" t="b">
        <f t="shared" si="2"/>
        <v>0</v>
      </c>
      <c r="AD34" s="21" t="b">
        <f t="shared" si="3"/>
        <v>0</v>
      </c>
      <c r="AE34" s="21" t="b">
        <f t="shared" si="12"/>
        <v>0</v>
      </c>
      <c r="AF34" s="21" t="b">
        <f t="shared" si="13"/>
        <v>0</v>
      </c>
      <c r="AG34" s="23" t="b">
        <f t="shared" si="14"/>
        <v>0</v>
      </c>
      <c r="AH34" s="21" t="b">
        <f t="shared" si="15"/>
        <v>0</v>
      </c>
      <c r="AI34" s="21" t="b">
        <f t="shared" si="4"/>
        <v>0</v>
      </c>
      <c r="AJ34" s="21" t="b">
        <f t="shared" si="5"/>
        <v>1</v>
      </c>
      <c r="AK34" s="21">
        <f t="shared" si="16"/>
        <v>0</v>
      </c>
      <c r="AM34" s="21" t="b">
        <f t="shared" si="17"/>
        <v>1</v>
      </c>
      <c r="AN34" s="21" t="b">
        <f t="shared" si="22"/>
        <v>1</v>
      </c>
      <c r="AO34" s="21" t="str">
        <f t="shared" si="18"/>
        <v>0</v>
      </c>
    </row>
    <row r="35" spans="1:41" s="21" customFormat="1" ht="14.25" customHeight="1" x14ac:dyDescent="0.25">
      <c r="A35" s="26"/>
      <c r="B35" s="27"/>
      <c r="C35" s="27"/>
      <c r="D35" s="27"/>
      <c r="E35" s="26"/>
      <c r="F35" s="27"/>
      <c r="G35" s="27"/>
      <c r="H35" s="27"/>
      <c r="I35" s="28"/>
      <c r="J35" s="29"/>
      <c r="K35" s="29"/>
      <c r="L35" s="30"/>
      <c r="M35" s="31"/>
      <c r="N35" s="30"/>
      <c r="O35" s="18" t="str">
        <f t="shared" si="6"/>
        <v/>
      </c>
      <c r="P35" s="32" t="s">
        <v>51</v>
      </c>
      <c r="Q35" s="30"/>
      <c r="R35" s="27"/>
      <c r="S35" s="21">
        <f t="shared" si="7"/>
        <v>1</v>
      </c>
      <c r="T35" s="21" t="b">
        <f t="shared" si="19"/>
        <v>1</v>
      </c>
      <c r="U35" s="22" t="b">
        <f t="shared" si="8"/>
        <v>0</v>
      </c>
      <c r="V35" s="21" t="b">
        <f t="shared" si="20"/>
        <v>0</v>
      </c>
      <c r="W35" s="21" t="b">
        <f t="shared" si="9"/>
        <v>0</v>
      </c>
      <c r="X35" s="21" t="b">
        <f t="shared" si="10"/>
        <v>0</v>
      </c>
      <c r="Y35" s="21" t="b">
        <f t="shared" si="0"/>
        <v>0</v>
      </c>
      <c r="Z35" s="23" t="b">
        <f t="shared" si="21"/>
        <v>0</v>
      </c>
      <c r="AA35" s="21" t="b">
        <f t="shared" si="1"/>
        <v>0</v>
      </c>
      <c r="AB35" s="21" t="b">
        <f t="shared" si="11"/>
        <v>0</v>
      </c>
      <c r="AC35" s="21" t="b">
        <f t="shared" si="2"/>
        <v>0</v>
      </c>
      <c r="AD35" s="21" t="b">
        <f t="shared" si="3"/>
        <v>0</v>
      </c>
      <c r="AE35" s="21" t="b">
        <f t="shared" si="12"/>
        <v>0</v>
      </c>
      <c r="AF35" s="21" t="b">
        <f t="shared" si="13"/>
        <v>0</v>
      </c>
      <c r="AG35" s="23" t="b">
        <f t="shared" si="14"/>
        <v>0</v>
      </c>
      <c r="AH35" s="21" t="b">
        <f t="shared" si="15"/>
        <v>0</v>
      </c>
      <c r="AI35" s="21" t="b">
        <f t="shared" si="4"/>
        <v>0</v>
      </c>
      <c r="AJ35" s="21" t="b">
        <f t="shared" si="5"/>
        <v>1</v>
      </c>
      <c r="AK35" s="21">
        <f t="shared" si="16"/>
        <v>0</v>
      </c>
      <c r="AM35" s="21" t="b">
        <f t="shared" si="17"/>
        <v>1</v>
      </c>
      <c r="AN35" s="21" t="b">
        <f t="shared" si="22"/>
        <v>1</v>
      </c>
      <c r="AO35" s="21" t="str">
        <f t="shared" si="18"/>
        <v>0</v>
      </c>
    </row>
    <row r="36" spans="1:41" s="21" customFormat="1" ht="14.25" customHeight="1" x14ac:dyDescent="0.25">
      <c r="A36" s="26"/>
      <c r="B36" s="27"/>
      <c r="C36" s="27"/>
      <c r="D36" s="27"/>
      <c r="E36" s="26"/>
      <c r="F36" s="27"/>
      <c r="G36" s="27"/>
      <c r="H36" s="27"/>
      <c r="I36" s="28"/>
      <c r="J36" s="29"/>
      <c r="K36" s="29"/>
      <c r="L36" s="30"/>
      <c r="M36" s="31"/>
      <c r="N36" s="30"/>
      <c r="O36" s="18" t="str">
        <f t="shared" si="6"/>
        <v/>
      </c>
      <c r="P36" s="32" t="s">
        <v>51</v>
      </c>
      <c r="Q36" s="30"/>
      <c r="R36" s="27"/>
      <c r="S36" s="21">
        <f t="shared" si="7"/>
        <v>1</v>
      </c>
      <c r="T36" s="21" t="b">
        <f t="shared" si="19"/>
        <v>1</v>
      </c>
      <c r="U36" s="22" t="b">
        <f t="shared" si="8"/>
        <v>0</v>
      </c>
      <c r="V36" s="21" t="b">
        <f t="shared" si="20"/>
        <v>0</v>
      </c>
      <c r="W36" s="21" t="b">
        <f t="shared" si="9"/>
        <v>0</v>
      </c>
      <c r="X36" s="21" t="b">
        <f t="shared" si="10"/>
        <v>0</v>
      </c>
      <c r="Y36" s="21" t="b">
        <f t="shared" si="0"/>
        <v>0</v>
      </c>
      <c r="Z36" s="23" t="b">
        <f t="shared" si="21"/>
        <v>0</v>
      </c>
      <c r="AA36" s="21" t="b">
        <f t="shared" si="1"/>
        <v>0</v>
      </c>
      <c r="AB36" s="21" t="b">
        <f t="shared" si="11"/>
        <v>0</v>
      </c>
      <c r="AC36" s="21" t="b">
        <f t="shared" si="2"/>
        <v>0</v>
      </c>
      <c r="AD36" s="21" t="b">
        <f t="shared" si="3"/>
        <v>0</v>
      </c>
      <c r="AE36" s="21" t="b">
        <f t="shared" si="12"/>
        <v>0</v>
      </c>
      <c r="AF36" s="21" t="b">
        <f t="shared" si="13"/>
        <v>0</v>
      </c>
      <c r="AG36" s="23" t="b">
        <f t="shared" si="14"/>
        <v>0</v>
      </c>
      <c r="AH36" s="21" t="b">
        <f t="shared" si="15"/>
        <v>0</v>
      </c>
      <c r="AI36" s="21" t="b">
        <f t="shared" si="4"/>
        <v>0</v>
      </c>
      <c r="AJ36" s="21" t="b">
        <f t="shared" si="5"/>
        <v>1</v>
      </c>
      <c r="AK36" s="21">
        <f t="shared" si="16"/>
        <v>0</v>
      </c>
      <c r="AM36" s="21" t="b">
        <f t="shared" si="17"/>
        <v>1</v>
      </c>
      <c r="AN36" s="21" t="b">
        <f t="shared" si="22"/>
        <v>1</v>
      </c>
      <c r="AO36" s="21" t="str">
        <f t="shared" si="18"/>
        <v>0</v>
      </c>
    </row>
    <row r="37" spans="1:41" s="21" customFormat="1" ht="14.25" customHeight="1" x14ac:dyDescent="0.25">
      <c r="A37" s="26"/>
      <c r="B37" s="27"/>
      <c r="C37" s="27"/>
      <c r="D37" s="27"/>
      <c r="E37" s="26"/>
      <c r="F37" s="27"/>
      <c r="G37" s="27"/>
      <c r="H37" s="27"/>
      <c r="I37" s="28"/>
      <c r="J37" s="29"/>
      <c r="K37" s="29"/>
      <c r="L37" s="30"/>
      <c r="M37" s="31"/>
      <c r="N37" s="30"/>
      <c r="O37" s="18" t="str">
        <f t="shared" si="6"/>
        <v/>
      </c>
      <c r="P37" s="32" t="s">
        <v>51</v>
      </c>
      <c r="Q37" s="30"/>
      <c r="R37" s="27"/>
      <c r="S37" s="21">
        <f t="shared" si="7"/>
        <v>1</v>
      </c>
      <c r="T37" s="21" t="b">
        <f t="shared" si="19"/>
        <v>1</v>
      </c>
      <c r="U37" s="22" t="b">
        <f t="shared" si="8"/>
        <v>0</v>
      </c>
      <c r="V37" s="21" t="b">
        <f t="shared" si="20"/>
        <v>0</v>
      </c>
      <c r="W37" s="21" t="b">
        <f t="shared" si="9"/>
        <v>0</v>
      </c>
      <c r="X37" s="21" t="b">
        <f t="shared" si="10"/>
        <v>0</v>
      </c>
      <c r="Y37" s="21" t="b">
        <f t="shared" si="0"/>
        <v>0</v>
      </c>
      <c r="Z37" s="23" t="b">
        <f t="shared" si="21"/>
        <v>0</v>
      </c>
      <c r="AA37" s="21" t="b">
        <f t="shared" si="1"/>
        <v>0</v>
      </c>
      <c r="AB37" s="21" t="b">
        <f t="shared" si="11"/>
        <v>0</v>
      </c>
      <c r="AC37" s="21" t="b">
        <f t="shared" si="2"/>
        <v>0</v>
      </c>
      <c r="AD37" s="21" t="b">
        <f t="shared" si="3"/>
        <v>0</v>
      </c>
      <c r="AE37" s="21" t="b">
        <f t="shared" si="12"/>
        <v>0</v>
      </c>
      <c r="AF37" s="21" t="b">
        <f t="shared" si="13"/>
        <v>0</v>
      </c>
      <c r="AG37" s="23" t="b">
        <f t="shared" si="14"/>
        <v>0</v>
      </c>
      <c r="AH37" s="21" t="b">
        <f t="shared" si="15"/>
        <v>0</v>
      </c>
      <c r="AI37" s="21" t="b">
        <f t="shared" si="4"/>
        <v>0</v>
      </c>
      <c r="AJ37" s="21" t="b">
        <f t="shared" si="5"/>
        <v>1</v>
      </c>
      <c r="AK37" s="21">
        <f t="shared" si="16"/>
        <v>0</v>
      </c>
      <c r="AM37" s="21" t="b">
        <f t="shared" si="17"/>
        <v>1</v>
      </c>
      <c r="AN37" s="21" t="b">
        <f t="shared" si="22"/>
        <v>1</v>
      </c>
      <c r="AO37" s="21" t="str">
        <f t="shared" si="18"/>
        <v>0</v>
      </c>
    </row>
    <row r="38" spans="1:41" s="21" customFormat="1" ht="14.25" customHeight="1" x14ac:dyDescent="0.25">
      <c r="A38" s="26"/>
      <c r="B38" s="27"/>
      <c r="C38" s="27"/>
      <c r="D38" s="27"/>
      <c r="E38" s="26"/>
      <c r="F38" s="27"/>
      <c r="G38" s="27"/>
      <c r="H38" s="27"/>
      <c r="I38" s="28"/>
      <c r="J38" s="29"/>
      <c r="K38" s="29"/>
      <c r="L38" s="30"/>
      <c r="M38" s="31"/>
      <c r="N38" s="30"/>
      <c r="O38" s="18" t="str">
        <f t="shared" si="6"/>
        <v/>
      </c>
      <c r="P38" s="32" t="s">
        <v>51</v>
      </c>
      <c r="Q38" s="30"/>
      <c r="R38" s="27"/>
      <c r="S38" s="21">
        <f t="shared" si="7"/>
        <v>1</v>
      </c>
      <c r="T38" s="21" t="b">
        <f t="shared" si="19"/>
        <v>1</v>
      </c>
      <c r="U38" s="22" t="b">
        <f t="shared" si="8"/>
        <v>0</v>
      </c>
      <c r="V38" s="21" t="b">
        <f t="shared" si="20"/>
        <v>0</v>
      </c>
      <c r="W38" s="21" t="b">
        <f t="shared" si="9"/>
        <v>0</v>
      </c>
      <c r="X38" s="21" t="b">
        <f t="shared" si="10"/>
        <v>0</v>
      </c>
      <c r="Y38" s="21" t="b">
        <f t="shared" si="0"/>
        <v>0</v>
      </c>
      <c r="Z38" s="23" t="b">
        <f t="shared" si="21"/>
        <v>0</v>
      </c>
      <c r="AA38" s="21" t="b">
        <f t="shared" si="1"/>
        <v>0</v>
      </c>
      <c r="AB38" s="21" t="b">
        <f t="shared" si="11"/>
        <v>0</v>
      </c>
      <c r="AC38" s="21" t="b">
        <f t="shared" si="2"/>
        <v>0</v>
      </c>
      <c r="AD38" s="21" t="b">
        <f t="shared" si="3"/>
        <v>0</v>
      </c>
      <c r="AE38" s="21" t="b">
        <f t="shared" si="12"/>
        <v>0</v>
      </c>
      <c r="AF38" s="21" t="b">
        <f t="shared" si="13"/>
        <v>0</v>
      </c>
      <c r="AG38" s="23" t="b">
        <f t="shared" si="14"/>
        <v>0</v>
      </c>
      <c r="AH38" s="21" t="b">
        <f t="shared" si="15"/>
        <v>0</v>
      </c>
      <c r="AI38" s="21" t="b">
        <f t="shared" si="4"/>
        <v>0</v>
      </c>
      <c r="AJ38" s="21" t="b">
        <f t="shared" si="5"/>
        <v>1</v>
      </c>
      <c r="AK38" s="21">
        <f t="shared" si="16"/>
        <v>0</v>
      </c>
      <c r="AM38" s="21" t="b">
        <f t="shared" si="17"/>
        <v>1</v>
      </c>
      <c r="AN38" s="21" t="b">
        <f t="shared" si="22"/>
        <v>1</v>
      </c>
      <c r="AO38" s="21" t="str">
        <f t="shared" si="18"/>
        <v>0</v>
      </c>
    </row>
    <row r="39" spans="1:41" s="21" customFormat="1" ht="14.25" customHeight="1" x14ac:dyDescent="0.25">
      <c r="A39" s="26"/>
      <c r="B39" s="27"/>
      <c r="C39" s="27"/>
      <c r="D39" s="27"/>
      <c r="E39" s="26"/>
      <c r="F39" s="27"/>
      <c r="G39" s="27"/>
      <c r="H39" s="27"/>
      <c r="I39" s="28"/>
      <c r="J39" s="29"/>
      <c r="K39" s="29"/>
      <c r="L39" s="30"/>
      <c r="M39" s="31"/>
      <c r="N39" s="30"/>
      <c r="O39" s="18" t="str">
        <f t="shared" si="6"/>
        <v/>
      </c>
      <c r="P39" s="32" t="s">
        <v>51</v>
      </c>
      <c r="Q39" s="30"/>
      <c r="R39" s="27"/>
      <c r="S39" s="21">
        <f t="shared" si="7"/>
        <v>1</v>
      </c>
      <c r="T39" s="21" t="b">
        <f t="shared" si="19"/>
        <v>1</v>
      </c>
      <c r="U39" s="22" t="b">
        <f t="shared" si="8"/>
        <v>0</v>
      </c>
      <c r="V39" s="21" t="b">
        <f t="shared" si="20"/>
        <v>0</v>
      </c>
      <c r="W39" s="21" t="b">
        <f t="shared" si="9"/>
        <v>0</v>
      </c>
      <c r="X39" s="21" t="b">
        <f t="shared" si="10"/>
        <v>0</v>
      </c>
      <c r="Y39" s="21" t="b">
        <f t="shared" si="0"/>
        <v>0</v>
      </c>
      <c r="Z39" s="23" t="b">
        <f t="shared" si="21"/>
        <v>0</v>
      </c>
      <c r="AA39" s="21" t="b">
        <f t="shared" si="1"/>
        <v>0</v>
      </c>
      <c r="AB39" s="21" t="b">
        <f t="shared" si="11"/>
        <v>0</v>
      </c>
      <c r="AC39" s="21" t="b">
        <f t="shared" si="2"/>
        <v>0</v>
      </c>
      <c r="AD39" s="21" t="b">
        <f t="shared" si="3"/>
        <v>0</v>
      </c>
      <c r="AE39" s="21" t="b">
        <f t="shared" si="12"/>
        <v>0</v>
      </c>
      <c r="AF39" s="21" t="b">
        <f t="shared" si="13"/>
        <v>0</v>
      </c>
      <c r="AG39" s="23" t="b">
        <f t="shared" si="14"/>
        <v>0</v>
      </c>
      <c r="AH39" s="21" t="b">
        <f t="shared" si="15"/>
        <v>0</v>
      </c>
      <c r="AI39" s="21" t="b">
        <f t="shared" si="4"/>
        <v>0</v>
      </c>
      <c r="AJ39" s="21" t="b">
        <f t="shared" si="5"/>
        <v>1</v>
      </c>
      <c r="AK39" s="21">
        <f t="shared" si="16"/>
        <v>0</v>
      </c>
      <c r="AM39" s="21" t="b">
        <f t="shared" si="17"/>
        <v>1</v>
      </c>
      <c r="AN39" s="21" t="b">
        <f t="shared" si="22"/>
        <v>1</v>
      </c>
      <c r="AO39" s="21" t="str">
        <f t="shared" si="18"/>
        <v>0</v>
      </c>
    </row>
    <row r="40" spans="1:41" s="21" customFormat="1" ht="14.25" customHeight="1" x14ac:dyDescent="0.25">
      <c r="A40" s="26"/>
      <c r="B40" s="27"/>
      <c r="C40" s="27"/>
      <c r="D40" s="27"/>
      <c r="E40" s="26"/>
      <c r="F40" s="27"/>
      <c r="G40" s="27"/>
      <c r="H40" s="27"/>
      <c r="I40" s="28"/>
      <c r="J40" s="29"/>
      <c r="K40" s="29"/>
      <c r="L40" s="30"/>
      <c r="M40" s="31"/>
      <c r="N40" s="30"/>
      <c r="O40" s="18" t="str">
        <f t="shared" si="6"/>
        <v/>
      </c>
      <c r="P40" s="32" t="s">
        <v>51</v>
      </c>
      <c r="Q40" s="30"/>
      <c r="R40" s="27"/>
      <c r="S40" s="21">
        <f t="shared" si="7"/>
        <v>1</v>
      </c>
      <c r="T40" s="21" t="b">
        <f t="shared" si="19"/>
        <v>1</v>
      </c>
      <c r="U40" s="22" t="b">
        <f t="shared" si="8"/>
        <v>0</v>
      </c>
      <c r="V40" s="21" t="b">
        <f t="shared" si="20"/>
        <v>0</v>
      </c>
      <c r="W40" s="21" t="b">
        <f t="shared" si="9"/>
        <v>0</v>
      </c>
      <c r="X40" s="21" t="b">
        <f t="shared" si="10"/>
        <v>0</v>
      </c>
      <c r="Y40" s="21" t="b">
        <f t="shared" si="0"/>
        <v>0</v>
      </c>
      <c r="Z40" s="23" t="b">
        <f t="shared" si="21"/>
        <v>0</v>
      </c>
      <c r="AA40" s="21" t="b">
        <f t="shared" si="1"/>
        <v>0</v>
      </c>
      <c r="AB40" s="21" t="b">
        <f t="shared" si="11"/>
        <v>0</v>
      </c>
      <c r="AC40" s="21" t="b">
        <f t="shared" si="2"/>
        <v>0</v>
      </c>
      <c r="AD40" s="21" t="b">
        <f t="shared" si="3"/>
        <v>0</v>
      </c>
      <c r="AE40" s="21" t="b">
        <f t="shared" si="12"/>
        <v>0</v>
      </c>
      <c r="AF40" s="21" t="b">
        <f t="shared" si="13"/>
        <v>0</v>
      </c>
      <c r="AG40" s="23" t="b">
        <f t="shared" si="14"/>
        <v>0</v>
      </c>
      <c r="AH40" s="21" t="b">
        <f t="shared" si="15"/>
        <v>0</v>
      </c>
      <c r="AI40" s="21" t="b">
        <f t="shared" si="4"/>
        <v>0</v>
      </c>
      <c r="AJ40" s="21" t="b">
        <f t="shared" si="5"/>
        <v>1</v>
      </c>
      <c r="AK40" s="21">
        <f t="shared" si="16"/>
        <v>0</v>
      </c>
      <c r="AM40" s="21" t="b">
        <f t="shared" si="17"/>
        <v>1</v>
      </c>
      <c r="AN40" s="21" t="b">
        <f t="shared" si="22"/>
        <v>1</v>
      </c>
      <c r="AO40" s="21" t="str">
        <f t="shared" si="18"/>
        <v>0</v>
      </c>
    </row>
    <row r="41" spans="1:41" s="21" customFormat="1" ht="14.25" customHeight="1" x14ac:dyDescent="0.25">
      <c r="A41" s="26"/>
      <c r="B41" s="27"/>
      <c r="C41" s="27"/>
      <c r="D41" s="27"/>
      <c r="E41" s="26"/>
      <c r="F41" s="27"/>
      <c r="G41" s="27"/>
      <c r="H41" s="27"/>
      <c r="I41" s="28"/>
      <c r="J41" s="29"/>
      <c r="K41" s="29"/>
      <c r="L41" s="30"/>
      <c r="M41" s="31"/>
      <c r="N41" s="30"/>
      <c r="O41" s="18" t="str">
        <f t="shared" si="6"/>
        <v/>
      </c>
      <c r="P41" s="32" t="s">
        <v>51</v>
      </c>
      <c r="Q41" s="30"/>
      <c r="R41" s="27"/>
      <c r="S41" s="21">
        <f t="shared" si="7"/>
        <v>1</v>
      </c>
      <c r="T41" s="21" t="b">
        <f t="shared" si="19"/>
        <v>1</v>
      </c>
      <c r="U41" s="22" t="b">
        <f t="shared" si="8"/>
        <v>0</v>
      </c>
      <c r="V41" s="21" t="b">
        <f t="shared" si="20"/>
        <v>0</v>
      </c>
      <c r="W41" s="21" t="b">
        <f t="shared" si="9"/>
        <v>0</v>
      </c>
      <c r="X41" s="21" t="b">
        <f t="shared" si="10"/>
        <v>0</v>
      </c>
      <c r="Y41" s="21" t="b">
        <f t="shared" si="0"/>
        <v>0</v>
      </c>
      <c r="Z41" s="23" t="b">
        <f t="shared" si="21"/>
        <v>0</v>
      </c>
      <c r="AA41" s="21" t="b">
        <f t="shared" si="1"/>
        <v>0</v>
      </c>
      <c r="AB41" s="21" t="b">
        <f t="shared" si="11"/>
        <v>0</v>
      </c>
      <c r="AC41" s="21" t="b">
        <f t="shared" si="2"/>
        <v>0</v>
      </c>
      <c r="AD41" s="21" t="b">
        <f t="shared" si="3"/>
        <v>0</v>
      </c>
      <c r="AE41" s="21" t="b">
        <f t="shared" si="12"/>
        <v>0</v>
      </c>
      <c r="AF41" s="21" t="b">
        <f t="shared" si="13"/>
        <v>0</v>
      </c>
      <c r="AG41" s="23" t="b">
        <f t="shared" si="14"/>
        <v>0</v>
      </c>
      <c r="AH41" s="21" t="b">
        <f t="shared" si="15"/>
        <v>0</v>
      </c>
      <c r="AI41" s="21" t="b">
        <f t="shared" si="4"/>
        <v>0</v>
      </c>
      <c r="AJ41" s="21" t="b">
        <f t="shared" si="5"/>
        <v>1</v>
      </c>
      <c r="AK41" s="21">
        <f t="shared" si="16"/>
        <v>0</v>
      </c>
      <c r="AM41" s="21" t="b">
        <f t="shared" si="17"/>
        <v>1</v>
      </c>
      <c r="AN41" s="21" t="b">
        <f t="shared" si="22"/>
        <v>1</v>
      </c>
      <c r="AO41" s="21" t="str">
        <f t="shared" si="18"/>
        <v>0</v>
      </c>
    </row>
    <row r="42" spans="1:41" s="21" customFormat="1" ht="14.25" customHeight="1" x14ac:dyDescent="0.25">
      <c r="A42" s="26"/>
      <c r="B42" s="27"/>
      <c r="C42" s="27"/>
      <c r="D42" s="27"/>
      <c r="E42" s="26"/>
      <c r="F42" s="27"/>
      <c r="G42" s="27"/>
      <c r="H42" s="27"/>
      <c r="I42" s="28"/>
      <c r="J42" s="29"/>
      <c r="K42" s="29"/>
      <c r="L42" s="30"/>
      <c r="M42" s="31"/>
      <c r="N42" s="30"/>
      <c r="O42" s="18" t="str">
        <f t="shared" si="6"/>
        <v/>
      </c>
      <c r="P42" s="32" t="s">
        <v>51</v>
      </c>
      <c r="Q42" s="30"/>
      <c r="R42" s="27"/>
      <c r="S42" s="21">
        <f t="shared" si="7"/>
        <v>1</v>
      </c>
      <c r="T42" s="21" t="b">
        <f t="shared" si="19"/>
        <v>1</v>
      </c>
      <c r="U42" s="22" t="b">
        <f t="shared" si="8"/>
        <v>0</v>
      </c>
      <c r="V42" s="21" t="b">
        <f t="shared" si="20"/>
        <v>0</v>
      </c>
      <c r="W42" s="21" t="b">
        <f t="shared" si="9"/>
        <v>0</v>
      </c>
      <c r="X42" s="21" t="b">
        <f t="shared" si="10"/>
        <v>0</v>
      </c>
      <c r="Y42" s="21" t="b">
        <f t="shared" si="0"/>
        <v>0</v>
      </c>
      <c r="Z42" s="23" t="b">
        <f t="shared" si="21"/>
        <v>0</v>
      </c>
      <c r="AA42" s="21" t="b">
        <f t="shared" si="1"/>
        <v>0</v>
      </c>
      <c r="AB42" s="21" t="b">
        <f t="shared" si="11"/>
        <v>0</v>
      </c>
      <c r="AC42" s="21" t="b">
        <f t="shared" si="2"/>
        <v>0</v>
      </c>
      <c r="AD42" s="21" t="b">
        <f t="shared" si="3"/>
        <v>0</v>
      </c>
      <c r="AE42" s="21" t="b">
        <f t="shared" si="12"/>
        <v>0</v>
      </c>
      <c r="AF42" s="21" t="b">
        <f t="shared" si="13"/>
        <v>0</v>
      </c>
      <c r="AG42" s="23" t="b">
        <f t="shared" si="14"/>
        <v>0</v>
      </c>
      <c r="AH42" s="21" t="b">
        <f t="shared" si="15"/>
        <v>0</v>
      </c>
      <c r="AI42" s="21" t="b">
        <f t="shared" si="4"/>
        <v>0</v>
      </c>
      <c r="AJ42" s="21" t="b">
        <f t="shared" si="5"/>
        <v>1</v>
      </c>
      <c r="AK42" s="21">
        <f t="shared" si="16"/>
        <v>0</v>
      </c>
      <c r="AM42" s="21" t="b">
        <f t="shared" si="17"/>
        <v>1</v>
      </c>
      <c r="AN42" s="21" t="b">
        <f t="shared" si="22"/>
        <v>1</v>
      </c>
      <c r="AO42" s="21" t="str">
        <f t="shared" si="18"/>
        <v>0</v>
      </c>
    </row>
    <row r="43" spans="1:41" s="21" customFormat="1" ht="14.25" customHeight="1" x14ac:dyDescent="0.25">
      <c r="A43" s="26"/>
      <c r="B43" s="27"/>
      <c r="C43" s="27"/>
      <c r="D43" s="27"/>
      <c r="E43" s="26"/>
      <c r="F43" s="27"/>
      <c r="G43" s="27"/>
      <c r="H43" s="27"/>
      <c r="I43" s="28"/>
      <c r="J43" s="29"/>
      <c r="K43" s="29"/>
      <c r="L43" s="30"/>
      <c r="M43" s="31"/>
      <c r="N43" s="30"/>
      <c r="O43" s="18" t="str">
        <f t="shared" si="6"/>
        <v/>
      </c>
      <c r="P43" s="32" t="s">
        <v>51</v>
      </c>
      <c r="Q43" s="30"/>
      <c r="R43" s="27"/>
      <c r="S43" s="21">
        <f t="shared" si="7"/>
        <v>1</v>
      </c>
      <c r="T43" s="21" t="b">
        <f t="shared" si="19"/>
        <v>1</v>
      </c>
      <c r="U43" s="22" t="b">
        <f t="shared" si="8"/>
        <v>0</v>
      </c>
      <c r="V43" s="21" t="b">
        <f t="shared" si="20"/>
        <v>0</v>
      </c>
      <c r="W43" s="21" t="b">
        <f t="shared" si="9"/>
        <v>0</v>
      </c>
      <c r="X43" s="21" t="b">
        <f t="shared" si="10"/>
        <v>0</v>
      </c>
      <c r="Y43" s="21" t="b">
        <f t="shared" si="0"/>
        <v>0</v>
      </c>
      <c r="Z43" s="23" t="b">
        <f t="shared" si="21"/>
        <v>0</v>
      </c>
      <c r="AA43" s="21" t="b">
        <f t="shared" si="1"/>
        <v>0</v>
      </c>
      <c r="AB43" s="21" t="b">
        <f t="shared" si="11"/>
        <v>0</v>
      </c>
      <c r="AC43" s="21" t="b">
        <f t="shared" si="2"/>
        <v>0</v>
      </c>
      <c r="AD43" s="21" t="b">
        <f t="shared" si="3"/>
        <v>0</v>
      </c>
      <c r="AE43" s="21" t="b">
        <f t="shared" si="12"/>
        <v>0</v>
      </c>
      <c r="AF43" s="21" t="b">
        <f t="shared" si="13"/>
        <v>0</v>
      </c>
      <c r="AG43" s="23" t="b">
        <f t="shared" si="14"/>
        <v>0</v>
      </c>
      <c r="AH43" s="21" t="b">
        <f t="shared" si="15"/>
        <v>0</v>
      </c>
      <c r="AI43" s="21" t="b">
        <f t="shared" si="4"/>
        <v>0</v>
      </c>
      <c r="AJ43" s="21" t="b">
        <f t="shared" si="5"/>
        <v>1</v>
      </c>
      <c r="AK43" s="21">
        <f t="shared" si="16"/>
        <v>0</v>
      </c>
      <c r="AM43" s="21" t="b">
        <f t="shared" si="17"/>
        <v>1</v>
      </c>
      <c r="AN43" s="21" t="b">
        <f t="shared" si="22"/>
        <v>1</v>
      </c>
      <c r="AO43" s="21" t="str">
        <f t="shared" si="18"/>
        <v>0</v>
      </c>
    </row>
    <row r="44" spans="1:41" s="21" customFormat="1" ht="14.25" customHeight="1" x14ac:dyDescent="0.25">
      <c r="A44" s="26"/>
      <c r="B44" s="27"/>
      <c r="C44" s="27"/>
      <c r="D44" s="27"/>
      <c r="E44" s="26"/>
      <c r="F44" s="27"/>
      <c r="G44" s="27"/>
      <c r="H44" s="27"/>
      <c r="I44" s="28"/>
      <c r="J44" s="29"/>
      <c r="K44" s="29"/>
      <c r="L44" s="30"/>
      <c r="M44" s="31"/>
      <c r="N44" s="30"/>
      <c r="O44" s="18" t="str">
        <f t="shared" si="6"/>
        <v/>
      </c>
      <c r="P44" s="32" t="s">
        <v>51</v>
      </c>
      <c r="Q44" s="30"/>
      <c r="R44" s="27"/>
      <c r="S44" s="21">
        <f t="shared" si="7"/>
        <v>1</v>
      </c>
      <c r="T44" s="21" t="b">
        <f t="shared" si="19"/>
        <v>1</v>
      </c>
      <c r="U44" s="22" t="b">
        <f t="shared" si="8"/>
        <v>0</v>
      </c>
      <c r="V44" s="21" t="b">
        <f t="shared" si="20"/>
        <v>0</v>
      </c>
      <c r="W44" s="21" t="b">
        <f t="shared" si="9"/>
        <v>0</v>
      </c>
      <c r="X44" s="21" t="b">
        <f t="shared" si="10"/>
        <v>0</v>
      </c>
      <c r="Y44" s="21" t="b">
        <f t="shared" si="0"/>
        <v>0</v>
      </c>
      <c r="Z44" s="23" t="b">
        <f t="shared" si="21"/>
        <v>0</v>
      </c>
      <c r="AA44" s="21" t="b">
        <f t="shared" si="1"/>
        <v>0</v>
      </c>
      <c r="AB44" s="21" t="b">
        <f t="shared" si="11"/>
        <v>0</v>
      </c>
      <c r="AC44" s="21" t="b">
        <f t="shared" si="2"/>
        <v>0</v>
      </c>
      <c r="AD44" s="21" t="b">
        <f t="shared" si="3"/>
        <v>0</v>
      </c>
      <c r="AE44" s="21" t="b">
        <f t="shared" si="12"/>
        <v>0</v>
      </c>
      <c r="AF44" s="21" t="b">
        <f t="shared" si="13"/>
        <v>0</v>
      </c>
      <c r="AG44" s="23" t="b">
        <f t="shared" si="14"/>
        <v>0</v>
      </c>
      <c r="AH44" s="21" t="b">
        <f t="shared" si="15"/>
        <v>0</v>
      </c>
      <c r="AI44" s="21" t="b">
        <f t="shared" si="4"/>
        <v>0</v>
      </c>
      <c r="AJ44" s="21" t="b">
        <f t="shared" si="5"/>
        <v>1</v>
      </c>
      <c r="AK44" s="21">
        <f t="shared" si="16"/>
        <v>0</v>
      </c>
      <c r="AM44" s="21" t="b">
        <f t="shared" si="17"/>
        <v>1</v>
      </c>
      <c r="AN44" s="21" t="b">
        <f t="shared" si="22"/>
        <v>1</v>
      </c>
      <c r="AO44" s="21" t="str">
        <f t="shared" si="18"/>
        <v>0</v>
      </c>
    </row>
    <row r="45" spans="1:41" s="21" customFormat="1" ht="14.25" customHeight="1" x14ac:dyDescent="0.25">
      <c r="A45" s="26"/>
      <c r="B45" s="27"/>
      <c r="C45" s="27"/>
      <c r="D45" s="27"/>
      <c r="E45" s="26"/>
      <c r="F45" s="27"/>
      <c r="G45" s="27"/>
      <c r="H45" s="27"/>
      <c r="I45" s="28"/>
      <c r="J45" s="29"/>
      <c r="K45" s="29"/>
      <c r="L45" s="30"/>
      <c r="M45" s="31"/>
      <c r="N45" s="30"/>
      <c r="O45" s="18" t="str">
        <f t="shared" si="6"/>
        <v/>
      </c>
      <c r="P45" s="32" t="s">
        <v>51</v>
      </c>
      <c r="Q45" s="30"/>
      <c r="R45" s="27"/>
      <c r="S45" s="21">
        <f t="shared" si="7"/>
        <v>1</v>
      </c>
      <c r="T45" s="21" t="b">
        <f t="shared" si="19"/>
        <v>1</v>
      </c>
      <c r="U45" s="22" t="b">
        <f t="shared" si="8"/>
        <v>0</v>
      </c>
      <c r="V45" s="21" t="b">
        <f t="shared" si="20"/>
        <v>0</v>
      </c>
      <c r="W45" s="21" t="b">
        <f t="shared" si="9"/>
        <v>0</v>
      </c>
      <c r="X45" s="21" t="b">
        <f t="shared" si="10"/>
        <v>0</v>
      </c>
      <c r="Y45" s="21" t="b">
        <f t="shared" si="0"/>
        <v>0</v>
      </c>
      <c r="Z45" s="23" t="b">
        <f t="shared" si="21"/>
        <v>0</v>
      </c>
      <c r="AA45" s="21" t="b">
        <f t="shared" si="1"/>
        <v>0</v>
      </c>
      <c r="AB45" s="21" t="b">
        <f t="shared" si="11"/>
        <v>0</v>
      </c>
      <c r="AC45" s="21" t="b">
        <f t="shared" si="2"/>
        <v>0</v>
      </c>
      <c r="AD45" s="21" t="b">
        <f t="shared" si="3"/>
        <v>0</v>
      </c>
      <c r="AE45" s="21" t="b">
        <f t="shared" si="12"/>
        <v>0</v>
      </c>
      <c r="AF45" s="21" t="b">
        <f t="shared" si="13"/>
        <v>0</v>
      </c>
      <c r="AG45" s="23" t="b">
        <f t="shared" si="14"/>
        <v>0</v>
      </c>
      <c r="AH45" s="21" t="b">
        <f t="shared" si="15"/>
        <v>0</v>
      </c>
      <c r="AI45" s="21" t="b">
        <f t="shared" si="4"/>
        <v>0</v>
      </c>
      <c r="AJ45" s="21" t="b">
        <f t="shared" si="5"/>
        <v>1</v>
      </c>
      <c r="AK45" s="21">
        <f t="shared" si="16"/>
        <v>0</v>
      </c>
      <c r="AM45" s="21" t="b">
        <f t="shared" si="17"/>
        <v>1</v>
      </c>
      <c r="AN45" s="21" t="b">
        <f t="shared" si="22"/>
        <v>1</v>
      </c>
      <c r="AO45" s="21" t="str">
        <f t="shared" si="18"/>
        <v>0</v>
      </c>
    </row>
    <row r="46" spans="1:41" s="21" customFormat="1" ht="14.25" customHeight="1" x14ac:dyDescent="0.25">
      <c r="A46" s="26"/>
      <c r="B46" s="27"/>
      <c r="C46" s="27"/>
      <c r="D46" s="27"/>
      <c r="E46" s="26"/>
      <c r="F46" s="27"/>
      <c r="G46" s="27"/>
      <c r="H46" s="27"/>
      <c r="I46" s="28"/>
      <c r="J46" s="29"/>
      <c r="K46" s="29"/>
      <c r="L46" s="30"/>
      <c r="M46" s="31"/>
      <c r="N46" s="30"/>
      <c r="O46" s="18" t="str">
        <f t="shared" si="6"/>
        <v/>
      </c>
      <c r="P46" s="32" t="s">
        <v>51</v>
      </c>
      <c r="Q46" s="30"/>
      <c r="R46" s="27"/>
      <c r="S46" s="21">
        <f t="shared" si="7"/>
        <v>1</v>
      </c>
      <c r="T46" s="21" t="b">
        <f t="shared" si="19"/>
        <v>1</v>
      </c>
      <c r="U46" s="22" t="b">
        <f t="shared" si="8"/>
        <v>0</v>
      </c>
      <c r="V46" s="21" t="b">
        <f t="shared" si="20"/>
        <v>0</v>
      </c>
      <c r="W46" s="21" t="b">
        <f t="shared" si="9"/>
        <v>0</v>
      </c>
      <c r="X46" s="21" t="b">
        <f t="shared" si="10"/>
        <v>0</v>
      </c>
      <c r="Y46" s="21" t="b">
        <f t="shared" si="0"/>
        <v>0</v>
      </c>
      <c r="Z46" s="23" t="b">
        <f t="shared" si="21"/>
        <v>0</v>
      </c>
      <c r="AA46" s="21" t="b">
        <f t="shared" si="1"/>
        <v>0</v>
      </c>
      <c r="AB46" s="21" t="b">
        <f t="shared" si="11"/>
        <v>0</v>
      </c>
      <c r="AC46" s="21" t="b">
        <f t="shared" si="2"/>
        <v>0</v>
      </c>
      <c r="AD46" s="21" t="b">
        <f t="shared" si="3"/>
        <v>0</v>
      </c>
      <c r="AE46" s="21" t="b">
        <f t="shared" si="12"/>
        <v>0</v>
      </c>
      <c r="AF46" s="21" t="b">
        <f t="shared" si="13"/>
        <v>0</v>
      </c>
      <c r="AG46" s="23" t="b">
        <f t="shared" si="14"/>
        <v>0</v>
      </c>
      <c r="AH46" s="21" t="b">
        <f t="shared" si="15"/>
        <v>0</v>
      </c>
      <c r="AI46" s="21" t="b">
        <f t="shared" si="4"/>
        <v>0</v>
      </c>
      <c r="AJ46" s="21" t="b">
        <f t="shared" si="5"/>
        <v>1</v>
      </c>
      <c r="AK46" s="21">
        <f t="shared" si="16"/>
        <v>0</v>
      </c>
      <c r="AM46" s="21" t="b">
        <f t="shared" si="17"/>
        <v>1</v>
      </c>
      <c r="AN46" s="21" t="b">
        <f t="shared" si="22"/>
        <v>1</v>
      </c>
      <c r="AO46" s="21" t="str">
        <f t="shared" si="18"/>
        <v>0</v>
      </c>
    </row>
    <row r="47" spans="1:41" s="21" customFormat="1" ht="14.25" customHeight="1" x14ac:dyDescent="0.25">
      <c r="A47" s="26"/>
      <c r="B47" s="27"/>
      <c r="C47" s="27"/>
      <c r="D47" s="27"/>
      <c r="E47" s="26"/>
      <c r="F47" s="27"/>
      <c r="G47" s="27"/>
      <c r="H47" s="27"/>
      <c r="I47" s="28"/>
      <c r="J47" s="29"/>
      <c r="K47" s="29"/>
      <c r="L47" s="30"/>
      <c r="M47" s="31"/>
      <c r="N47" s="30"/>
      <c r="O47" s="18" t="str">
        <f t="shared" si="6"/>
        <v/>
      </c>
      <c r="P47" s="32" t="s">
        <v>51</v>
      </c>
      <c r="Q47" s="30"/>
      <c r="R47" s="27"/>
      <c r="S47" s="21">
        <f t="shared" si="7"/>
        <v>1</v>
      </c>
      <c r="T47" s="21" t="b">
        <f t="shared" si="19"/>
        <v>1</v>
      </c>
      <c r="U47" s="22" t="b">
        <f t="shared" si="8"/>
        <v>0</v>
      </c>
      <c r="V47" s="21" t="b">
        <f t="shared" si="20"/>
        <v>0</v>
      </c>
      <c r="W47" s="21" t="b">
        <f t="shared" si="9"/>
        <v>0</v>
      </c>
      <c r="X47" s="21" t="b">
        <f t="shared" si="10"/>
        <v>0</v>
      </c>
      <c r="Y47" s="21" t="b">
        <f t="shared" si="0"/>
        <v>0</v>
      </c>
      <c r="Z47" s="23" t="b">
        <f t="shared" si="21"/>
        <v>0</v>
      </c>
      <c r="AA47" s="21" t="b">
        <f t="shared" si="1"/>
        <v>0</v>
      </c>
      <c r="AB47" s="21" t="b">
        <f t="shared" si="11"/>
        <v>0</v>
      </c>
      <c r="AC47" s="21" t="b">
        <f t="shared" si="2"/>
        <v>0</v>
      </c>
      <c r="AD47" s="21" t="b">
        <f t="shared" si="3"/>
        <v>0</v>
      </c>
      <c r="AE47" s="21" t="b">
        <f t="shared" si="12"/>
        <v>0</v>
      </c>
      <c r="AF47" s="21" t="b">
        <f t="shared" si="13"/>
        <v>0</v>
      </c>
      <c r="AG47" s="23" t="b">
        <f t="shared" si="14"/>
        <v>0</v>
      </c>
      <c r="AH47" s="21" t="b">
        <f t="shared" si="15"/>
        <v>0</v>
      </c>
      <c r="AI47" s="21" t="b">
        <f t="shared" si="4"/>
        <v>0</v>
      </c>
      <c r="AJ47" s="21" t="b">
        <f t="shared" si="5"/>
        <v>1</v>
      </c>
      <c r="AK47" s="21">
        <f t="shared" si="16"/>
        <v>0</v>
      </c>
      <c r="AM47" s="21" t="b">
        <f t="shared" si="17"/>
        <v>1</v>
      </c>
      <c r="AN47" s="21" t="b">
        <f t="shared" si="22"/>
        <v>1</v>
      </c>
      <c r="AO47" s="21" t="str">
        <f t="shared" si="18"/>
        <v>0</v>
      </c>
    </row>
    <row r="48" spans="1:41" s="21" customFormat="1" ht="14.25" customHeight="1" x14ac:dyDescent="0.25">
      <c r="A48" s="26"/>
      <c r="B48" s="27"/>
      <c r="C48" s="27"/>
      <c r="D48" s="27"/>
      <c r="E48" s="26"/>
      <c r="F48" s="27"/>
      <c r="G48" s="27"/>
      <c r="H48" s="27"/>
      <c r="I48" s="28"/>
      <c r="J48" s="29"/>
      <c r="K48" s="29"/>
      <c r="L48" s="30"/>
      <c r="M48" s="31"/>
      <c r="N48" s="30"/>
      <c r="O48" s="18" t="str">
        <f t="shared" si="6"/>
        <v/>
      </c>
      <c r="P48" s="32" t="s">
        <v>51</v>
      </c>
      <c r="Q48" s="30"/>
      <c r="R48" s="27"/>
      <c r="S48" s="21">
        <f t="shared" si="7"/>
        <v>1</v>
      </c>
      <c r="T48" s="21" t="b">
        <f t="shared" si="19"/>
        <v>1</v>
      </c>
      <c r="U48" s="22" t="b">
        <f t="shared" si="8"/>
        <v>0</v>
      </c>
      <c r="V48" s="21" t="b">
        <f t="shared" si="20"/>
        <v>0</v>
      </c>
      <c r="W48" s="21" t="b">
        <f t="shared" si="9"/>
        <v>0</v>
      </c>
      <c r="X48" s="21" t="b">
        <f t="shared" si="10"/>
        <v>0</v>
      </c>
      <c r="Y48" s="21" t="b">
        <f t="shared" si="0"/>
        <v>0</v>
      </c>
      <c r="Z48" s="23" t="b">
        <f t="shared" si="21"/>
        <v>0</v>
      </c>
      <c r="AA48" s="21" t="b">
        <f t="shared" si="1"/>
        <v>0</v>
      </c>
      <c r="AB48" s="21" t="b">
        <f t="shared" si="11"/>
        <v>0</v>
      </c>
      <c r="AC48" s="21" t="b">
        <f t="shared" si="2"/>
        <v>0</v>
      </c>
      <c r="AD48" s="21" t="b">
        <f t="shared" si="3"/>
        <v>0</v>
      </c>
      <c r="AE48" s="21" t="b">
        <f t="shared" si="12"/>
        <v>0</v>
      </c>
      <c r="AF48" s="21" t="b">
        <f t="shared" si="13"/>
        <v>0</v>
      </c>
      <c r="AG48" s="23" t="b">
        <f t="shared" si="14"/>
        <v>0</v>
      </c>
      <c r="AH48" s="21" t="b">
        <f t="shared" si="15"/>
        <v>0</v>
      </c>
      <c r="AI48" s="21" t="b">
        <f t="shared" si="4"/>
        <v>0</v>
      </c>
      <c r="AJ48" s="21" t="b">
        <f t="shared" si="5"/>
        <v>1</v>
      </c>
      <c r="AK48" s="21">
        <f t="shared" si="16"/>
        <v>0</v>
      </c>
      <c r="AM48" s="21" t="b">
        <f t="shared" si="17"/>
        <v>1</v>
      </c>
      <c r="AN48" s="21" t="b">
        <f t="shared" si="22"/>
        <v>1</v>
      </c>
      <c r="AO48" s="21" t="str">
        <f t="shared" si="18"/>
        <v>0</v>
      </c>
    </row>
    <row r="49" spans="1:41" s="21" customFormat="1" ht="14.25" customHeight="1" x14ac:dyDescent="0.25">
      <c r="A49" s="26"/>
      <c r="B49" s="27"/>
      <c r="C49" s="27"/>
      <c r="D49" s="27"/>
      <c r="E49" s="26"/>
      <c r="F49" s="27"/>
      <c r="G49" s="27"/>
      <c r="H49" s="27"/>
      <c r="I49" s="28"/>
      <c r="J49" s="29"/>
      <c r="K49" s="29"/>
      <c r="L49" s="30"/>
      <c r="M49" s="31"/>
      <c r="N49" s="30"/>
      <c r="O49" s="18" t="str">
        <f t="shared" si="6"/>
        <v/>
      </c>
      <c r="P49" s="32" t="s">
        <v>51</v>
      </c>
      <c r="Q49" s="30"/>
      <c r="R49" s="27"/>
      <c r="S49" s="21">
        <f t="shared" si="7"/>
        <v>1</v>
      </c>
      <c r="T49" s="21" t="b">
        <f t="shared" si="19"/>
        <v>1</v>
      </c>
      <c r="U49" s="22" t="b">
        <f t="shared" si="8"/>
        <v>0</v>
      </c>
      <c r="V49" s="21" t="b">
        <f t="shared" si="20"/>
        <v>0</v>
      </c>
      <c r="W49" s="21" t="b">
        <f t="shared" si="9"/>
        <v>0</v>
      </c>
      <c r="X49" s="21" t="b">
        <f t="shared" si="10"/>
        <v>0</v>
      </c>
      <c r="Y49" s="21" t="b">
        <f t="shared" si="0"/>
        <v>0</v>
      </c>
      <c r="Z49" s="23" t="b">
        <f t="shared" si="21"/>
        <v>0</v>
      </c>
      <c r="AA49" s="21" t="b">
        <f t="shared" si="1"/>
        <v>0</v>
      </c>
      <c r="AB49" s="21" t="b">
        <f t="shared" si="11"/>
        <v>0</v>
      </c>
      <c r="AC49" s="21" t="b">
        <f t="shared" si="2"/>
        <v>0</v>
      </c>
      <c r="AD49" s="21" t="b">
        <f t="shared" si="3"/>
        <v>0</v>
      </c>
      <c r="AE49" s="21" t="b">
        <f t="shared" si="12"/>
        <v>0</v>
      </c>
      <c r="AF49" s="21" t="b">
        <f t="shared" si="13"/>
        <v>0</v>
      </c>
      <c r="AG49" s="23" t="b">
        <f t="shared" si="14"/>
        <v>0</v>
      </c>
      <c r="AH49" s="21" t="b">
        <f t="shared" si="15"/>
        <v>0</v>
      </c>
      <c r="AI49" s="21" t="b">
        <f t="shared" si="4"/>
        <v>0</v>
      </c>
      <c r="AJ49" s="21" t="b">
        <f t="shared" si="5"/>
        <v>1</v>
      </c>
      <c r="AK49" s="21">
        <f t="shared" si="16"/>
        <v>0</v>
      </c>
      <c r="AM49" s="21" t="b">
        <f t="shared" si="17"/>
        <v>1</v>
      </c>
      <c r="AN49" s="21" t="b">
        <f t="shared" si="22"/>
        <v>1</v>
      </c>
      <c r="AO49" s="21" t="str">
        <f t="shared" si="18"/>
        <v>0</v>
      </c>
    </row>
    <row r="50" spans="1:41" s="21" customFormat="1" ht="14.25" customHeight="1" x14ac:dyDescent="0.25">
      <c r="A50" s="26"/>
      <c r="B50" s="27"/>
      <c r="C50" s="27"/>
      <c r="D50" s="27"/>
      <c r="E50" s="26"/>
      <c r="F50" s="27"/>
      <c r="G50" s="27"/>
      <c r="H50" s="27"/>
      <c r="I50" s="28"/>
      <c r="J50" s="29"/>
      <c r="K50" s="29"/>
      <c r="L50" s="30"/>
      <c r="M50" s="31"/>
      <c r="N50" s="30"/>
      <c r="O50" s="18" t="str">
        <f t="shared" si="6"/>
        <v/>
      </c>
      <c r="P50" s="32" t="s">
        <v>51</v>
      </c>
      <c r="Q50" s="30"/>
      <c r="R50" s="27"/>
      <c r="S50" s="21">
        <f t="shared" si="7"/>
        <v>1</v>
      </c>
      <c r="T50" s="21" t="b">
        <f t="shared" si="19"/>
        <v>1</v>
      </c>
      <c r="U50" s="22" t="b">
        <f t="shared" si="8"/>
        <v>0</v>
      </c>
      <c r="V50" s="21" t="b">
        <f t="shared" si="20"/>
        <v>0</v>
      </c>
      <c r="W50" s="21" t="b">
        <f t="shared" si="9"/>
        <v>0</v>
      </c>
      <c r="X50" s="21" t="b">
        <f t="shared" si="10"/>
        <v>0</v>
      </c>
      <c r="Y50" s="21" t="b">
        <f t="shared" si="0"/>
        <v>0</v>
      </c>
      <c r="Z50" s="23" t="b">
        <f t="shared" si="21"/>
        <v>0</v>
      </c>
      <c r="AA50" s="21" t="b">
        <f t="shared" si="1"/>
        <v>0</v>
      </c>
      <c r="AB50" s="21" t="b">
        <f t="shared" si="11"/>
        <v>0</v>
      </c>
      <c r="AC50" s="21" t="b">
        <f t="shared" si="2"/>
        <v>0</v>
      </c>
      <c r="AD50" s="21" t="b">
        <f t="shared" si="3"/>
        <v>0</v>
      </c>
      <c r="AE50" s="21" t="b">
        <f t="shared" si="12"/>
        <v>0</v>
      </c>
      <c r="AF50" s="21" t="b">
        <f t="shared" si="13"/>
        <v>0</v>
      </c>
      <c r="AG50" s="23" t="b">
        <f t="shared" si="14"/>
        <v>0</v>
      </c>
      <c r="AH50" s="21" t="b">
        <f t="shared" si="15"/>
        <v>0</v>
      </c>
      <c r="AI50" s="21" t="b">
        <f t="shared" si="4"/>
        <v>0</v>
      </c>
      <c r="AJ50" s="21" t="b">
        <f t="shared" si="5"/>
        <v>1</v>
      </c>
      <c r="AK50" s="21">
        <f t="shared" si="16"/>
        <v>0</v>
      </c>
      <c r="AM50" s="21" t="b">
        <f t="shared" si="17"/>
        <v>1</v>
      </c>
      <c r="AN50" s="21" t="b">
        <f t="shared" si="22"/>
        <v>1</v>
      </c>
      <c r="AO50" s="21" t="str">
        <f t="shared" si="18"/>
        <v>0</v>
      </c>
    </row>
    <row r="51" spans="1:41" s="21" customFormat="1" ht="14.25" customHeight="1" x14ac:dyDescent="0.25">
      <c r="A51" s="26"/>
      <c r="B51" s="27"/>
      <c r="C51" s="27"/>
      <c r="D51" s="27"/>
      <c r="E51" s="26"/>
      <c r="F51" s="27"/>
      <c r="G51" s="27"/>
      <c r="H51" s="27"/>
      <c r="I51" s="28"/>
      <c r="J51" s="29"/>
      <c r="K51" s="29"/>
      <c r="L51" s="30"/>
      <c r="M51" s="31"/>
      <c r="N51" s="30"/>
      <c r="O51" s="18" t="str">
        <f t="shared" si="6"/>
        <v/>
      </c>
      <c r="P51" s="32" t="s">
        <v>51</v>
      </c>
      <c r="Q51" s="30"/>
      <c r="R51" s="27"/>
      <c r="S51" s="21">
        <f t="shared" si="7"/>
        <v>1</v>
      </c>
      <c r="T51" s="21" t="b">
        <f t="shared" si="19"/>
        <v>1</v>
      </c>
      <c r="U51" s="22" t="b">
        <f t="shared" si="8"/>
        <v>0</v>
      </c>
      <c r="V51" s="21" t="b">
        <f t="shared" si="20"/>
        <v>0</v>
      </c>
      <c r="W51" s="21" t="b">
        <f t="shared" si="9"/>
        <v>0</v>
      </c>
      <c r="X51" s="21" t="b">
        <f t="shared" si="10"/>
        <v>0</v>
      </c>
      <c r="Y51" s="21" t="b">
        <f t="shared" si="0"/>
        <v>0</v>
      </c>
      <c r="Z51" s="23" t="b">
        <f t="shared" si="21"/>
        <v>0</v>
      </c>
      <c r="AA51" s="21" t="b">
        <f t="shared" si="1"/>
        <v>0</v>
      </c>
      <c r="AB51" s="21" t="b">
        <f t="shared" si="11"/>
        <v>0</v>
      </c>
      <c r="AC51" s="21" t="b">
        <f t="shared" si="2"/>
        <v>0</v>
      </c>
      <c r="AD51" s="21" t="b">
        <f t="shared" si="3"/>
        <v>0</v>
      </c>
      <c r="AE51" s="21" t="b">
        <f t="shared" si="12"/>
        <v>0</v>
      </c>
      <c r="AF51" s="21" t="b">
        <f t="shared" si="13"/>
        <v>0</v>
      </c>
      <c r="AG51" s="23" t="b">
        <f t="shared" si="14"/>
        <v>0</v>
      </c>
      <c r="AH51" s="21" t="b">
        <f t="shared" si="15"/>
        <v>0</v>
      </c>
      <c r="AI51" s="21" t="b">
        <f t="shared" si="4"/>
        <v>0</v>
      </c>
      <c r="AJ51" s="21" t="b">
        <f t="shared" si="5"/>
        <v>1</v>
      </c>
      <c r="AK51" s="21">
        <f t="shared" si="16"/>
        <v>0</v>
      </c>
      <c r="AM51" s="21" t="b">
        <f t="shared" si="17"/>
        <v>1</v>
      </c>
      <c r="AN51" s="21" t="b">
        <f t="shared" si="22"/>
        <v>1</v>
      </c>
      <c r="AO51" s="21" t="str">
        <f t="shared" si="18"/>
        <v>0</v>
      </c>
    </row>
    <row r="52" spans="1:41" s="21" customFormat="1" ht="14.25" customHeight="1" x14ac:dyDescent="0.25">
      <c r="A52" s="26"/>
      <c r="B52" s="27"/>
      <c r="C52" s="27"/>
      <c r="D52" s="27"/>
      <c r="E52" s="26"/>
      <c r="F52" s="27"/>
      <c r="G52" s="27"/>
      <c r="H52" s="27"/>
      <c r="I52" s="28"/>
      <c r="J52" s="29"/>
      <c r="K52" s="29"/>
      <c r="L52" s="30"/>
      <c r="M52" s="31"/>
      <c r="N52" s="30"/>
      <c r="O52" s="18" t="str">
        <f t="shared" si="6"/>
        <v/>
      </c>
      <c r="P52" s="32" t="s">
        <v>51</v>
      </c>
      <c r="Q52" s="30"/>
      <c r="R52" s="27"/>
      <c r="S52" s="21">
        <f t="shared" si="7"/>
        <v>1</v>
      </c>
      <c r="T52" s="21" t="b">
        <f t="shared" si="19"/>
        <v>1</v>
      </c>
      <c r="U52" s="22" t="b">
        <f t="shared" si="8"/>
        <v>0</v>
      </c>
      <c r="V52" s="21" t="b">
        <f t="shared" si="20"/>
        <v>0</v>
      </c>
      <c r="W52" s="21" t="b">
        <f t="shared" si="9"/>
        <v>0</v>
      </c>
      <c r="X52" s="21" t="b">
        <f t="shared" si="10"/>
        <v>0</v>
      </c>
      <c r="Y52" s="21" t="b">
        <f t="shared" si="0"/>
        <v>0</v>
      </c>
      <c r="Z52" s="23" t="b">
        <f t="shared" si="21"/>
        <v>0</v>
      </c>
      <c r="AA52" s="21" t="b">
        <f t="shared" si="1"/>
        <v>0</v>
      </c>
      <c r="AB52" s="21" t="b">
        <f t="shared" si="11"/>
        <v>0</v>
      </c>
      <c r="AC52" s="21" t="b">
        <f t="shared" si="2"/>
        <v>0</v>
      </c>
      <c r="AD52" s="21" t="b">
        <f t="shared" si="3"/>
        <v>0</v>
      </c>
      <c r="AE52" s="21" t="b">
        <f t="shared" si="12"/>
        <v>0</v>
      </c>
      <c r="AF52" s="21" t="b">
        <f t="shared" si="13"/>
        <v>0</v>
      </c>
      <c r="AG52" s="23" t="b">
        <f t="shared" si="14"/>
        <v>0</v>
      </c>
      <c r="AH52" s="21" t="b">
        <f t="shared" si="15"/>
        <v>0</v>
      </c>
      <c r="AI52" s="21" t="b">
        <f t="shared" si="4"/>
        <v>0</v>
      </c>
      <c r="AJ52" s="21" t="b">
        <f t="shared" si="5"/>
        <v>1</v>
      </c>
      <c r="AK52" s="21">
        <f t="shared" si="16"/>
        <v>0</v>
      </c>
      <c r="AM52" s="21" t="b">
        <f t="shared" si="17"/>
        <v>1</v>
      </c>
      <c r="AN52" s="21" t="b">
        <f t="shared" si="22"/>
        <v>1</v>
      </c>
      <c r="AO52" s="21" t="str">
        <f t="shared" si="18"/>
        <v>0</v>
      </c>
    </row>
    <row r="53" spans="1:41" s="21" customFormat="1" ht="14.25" customHeight="1" x14ac:dyDescent="0.25">
      <c r="A53" s="26"/>
      <c r="B53" s="27"/>
      <c r="C53" s="27"/>
      <c r="D53" s="27"/>
      <c r="E53" s="26"/>
      <c r="F53" s="27"/>
      <c r="G53" s="27"/>
      <c r="H53" s="27"/>
      <c r="I53" s="28"/>
      <c r="J53" s="29"/>
      <c r="K53" s="29"/>
      <c r="L53" s="30"/>
      <c r="M53" s="31"/>
      <c r="N53" s="30"/>
      <c r="O53" s="18" t="str">
        <f t="shared" si="6"/>
        <v/>
      </c>
      <c r="P53" s="32" t="s">
        <v>51</v>
      </c>
      <c r="Q53" s="30"/>
      <c r="R53" s="27"/>
      <c r="S53" s="21">
        <f t="shared" si="7"/>
        <v>1</v>
      </c>
      <c r="T53" s="21" t="b">
        <f t="shared" si="19"/>
        <v>1</v>
      </c>
      <c r="U53" s="22" t="b">
        <f t="shared" si="8"/>
        <v>0</v>
      </c>
      <c r="V53" s="21" t="b">
        <f t="shared" si="20"/>
        <v>0</v>
      </c>
      <c r="W53" s="21" t="b">
        <f t="shared" si="9"/>
        <v>0</v>
      </c>
      <c r="X53" s="21" t="b">
        <f t="shared" si="10"/>
        <v>0</v>
      </c>
      <c r="Y53" s="21" t="b">
        <f t="shared" si="0"/>
        <v>0</v>
      </c>
      <c r="Z53" s="23" t="b">
        <f t="shared" si="21"/>
        <v>0</v>
      </c>
      <c r="AA53" s="21" t="b">
        <f t="shared" si="1"/>
        <v>0</v>
      </c>
      <c r="AB53" s="21" t="b">
        <f t="shared" si="11"/>
        <v>0</v>
      </c>
      <c r="AC53" s="21" t="b">
        <f t="shared" si="2"/>
        <v>0</v>
      </c>
      <c r="AD53" s="21" t="b">
        <f t="shared" si="3"/>
        <v>0</v>
      </c>
      <c r="AE53" s="21" t="b">
        <f t="shared" si="12"/>
        <v>0</v>
      </c>
      <c r="AF53" s="21" t="b">
        <f t="shared" si="13"/>
        <v>0</v>
      </c>
      <c r="AG53" s="23" t="b">
        <f t="shared" si="14"/>
        <v>0</v>
      </c>
      <c r="AH53" s="21" t="b">
        <f t="shared" si="15"/>
        <v>0</v>
      </c>
      <c r="AI53" s="21" t="b">
        <f t="shared" si="4"/>
        <v>0</v>
      </c>
      <c r="AJ53" s="21" t="b">
        <f t="shared" si="5"/>
        <v>1</v>
      </c>
      <c r="AK53" s="21">
        <f t="shared" si="16"/>
        <v>0</v>
      </c>
      <c r="AM53" s="21" t="b">
        <f t="shared" si="17"/>
        <v>1</v>
      </c>
      <c r="AN53" s="21" t="b">
        <f t="shared" si="22"/>
        <v>1</v>
      </c>
      <c r="AO53" s="21" t="str">
        <f t="shared" si="18"/>
        <v>0</v>
      </c>
    </row>
    <row r="54" spans="1:41" s="21" customFormat="1" ht="14.25" customHeight="1" x14ac:dyDescent="0.25">
      <c r="A54" s="26"/>
      <c r="B54" s="27"/>
      <c r="C54" s="27"/>
      <c r="D54" s="27"/>
      <c r="E54" s="26"/>
      <c r="F54" s="27"/>
      <c r="G54" s="27"/>
      <c r="H54" s="27"/>
      <c r="I54" s="28"/>
      <c r="J54" s="29"/>
      <c r="K54" s="29"/>
      <c r="L54" s="30"/>
      <c r="M54" s="31"/>
      <c r="N54" s="30"/>
      <c r="O54" s="18" t="str">
        <f t="shared" si="6"/>
        <v/>
      </c>
      <c r="P54" s="32" t="s">
        <v>51</v>
      </c>
      <c r="Q54" s="30"/>
      <c r="R54" s="27"/>
      <c r="S54" s="21">
        <f t="shared" si="7"/>
        <v>1</v>
      </c>
      <c r="T54" s="21" t="b">
        <f t="shared" si="19"/>
        <v>1</v>
      </c>
      <c r="U54" s="22" t="b">
        <f t="shared" si="8"/>
        <v>0</v>
      </c>
      <c r="V54" s="21" t="b">
        <f t="shared" si="20"/>
        <v>0</v>
      </c>
      <c r="W54" s="21" t="b">
        <f t="shared" si="9"/>
        <v>0</v>
      </c>
      <c r="X54" s="21" t="b">
        <f t="shared" si="10"/>
        <v>0</v>
      </c>
      <c r="Y54" s="21" t="b">
        <f t="shared" si="0"/>
        <v>0</v>
      </c>
      <c r="Z54" s="23" t="b">
        <f t="shared" si="21"/>
        <v>0</v>
      </c>
      <c r="AA54" s="21" t="b">
        <f t="shared" si="1"/>
        <v>0</v>
      </c>
      <c r="AB54" s="21" t="b">
        <f t="shared" si="11"/>
        <v>0</v>
      </c>
      <c r="AC54" s="21" t="b">
        <f t="shared" si="2"/>
        <v>0</v>
      </c>
      <c r="AD54" s="21" t="b">
        <f t="shared" si="3"/>
        <v>0</v>
      </c>
      <c r="AE54" s="21" t="b">
        <f t="shared" si="12"/>
        <v>0</v>
      </c>
      <c r="AF54" s="21" t="b">
        <f t="shared" si="13"/>
        <v>0</v>
      </c>
      <c r="AG54" s="23" t="b">
        <f t="shared" si="14"/>
        <v>0</v>
      </c>
      <c r="AH54" s="21" t="b">
        <f t="shared" si="15"/>
        <v>0</v>
      </c>
      <c r="AI54" s="21" t="b">
        <f t="shared" si="4"/>
        <v>0</v>
      </c>
      <c r="AJ54" s="21" t="b">
        <f t="shared" si="5"/>
        <v>1</v>
      </c>
      <c r="AK54" s="21">
        <f t="shared" si="16"/>
        <v>0</v>
      </c>
      <c r="AM54" s="21" t="b">
        <f t="shared" si="17"/>
        <v>1</v>
      </c>
      <c r="AN54" s="21" t="b">
        <f t="shared" si="22"/>
        <v>1</v>
      </c>
      <c r="AO54" s="21" t="str">
        <f t="shared" si="18"/>
        <v>0</v>
      </c>
    </row>
    <row r="55" spans="1:41" s="21" customFormat="1" ht="14.25" customHeight="1" x14ac:dyDescent="0.25">
      <c r="A55" s="26"/>
      <c r="B55" s="27"/>
      <c r="C55" s="27"/>
      <c r="D55" s="27"/>
      <c r="E55" s="26"/>
      <c r="F55" s="27"/>
      <c r="G55" s="27"/>
      <c r="H55" s="27"/>
      <c r="I55" s="28"/>
      <c r="J55" s="29"/>
      <c r="K55" s="29"/>
      <c r="L55" s="30"/>
      <c r="M55" s="31"/>
      <c r="N55" s="30"/>
      <c r="O55" s="18" t="str">
        <f t="shared" si="6"/>
        <v/>
      </c>
      <c r="P55" s="32" t="s">
        <v>51</v>
      </c>
      <c r="Q55" s="30"/>
      <c r="R55" s="27"/>
      <c r="S55" s="21">
        <f t="shared" si="7"/>
        <v>1</v>
      </c>
      <c r="T55" s="21" t="b">
        <f t="shared" si="19"/>
        <v>1</v>
      </c>
      <c r="U55" s="22" t="b">
        <f t="shared" si="8"/>
        <v>0</v>
      </c>
      <c r="V55" s="21" t="b">
        <f t="shared" si="20"/>
        <v>0</v>
      </c>
      <c r="W55" s="21" t="b">
        <f t="shared" si="9"/>
        <v>0</v>
      </c>
      <c r="X55" s="21" t="b">
        <f t="shared" si="10"/>
        <v>0</v>
      </c>
      <c r="Y55" s="21" t="b">
        <f t="shared" si="0"/>
        <v>0</v>
      </c>
      <c r="Z55" s="23" t="b">
        <f t="shared" si="21"/>
        <v>0</v>
      </c>
      <c r="AA55" s="21" t="b">
        <f t="shared" si="1"/>
        <v>0</v>
      </c>
      <c r="AB55" s="21" t="b">
        <f t="shared" si="11"/>
        <v>0</v>
      </c>
      <c r="AC55" s="21" t="b">
        <f t="shared" si="2"/>
        <v>0</v>
      </c>
      <c r="AD55" s="21" t="b">
        <f t="shared" si="3"/>
        <v>0</v>
      </c>
      <c r="AE55" s="21" t="b">
        <f t="shared" si="12"/>
        <v>0</v>
      </c>
      <c r="AF55" s="21" t="b">
        <f t="shared" si="13"/>
        <v>0</v>
      </c>
      <c r="AG55" s="23" t="b">
        <f t="shared" si="14"/>
        <v>0</v>
      </c>
      <c r="AH55" s="21" t="b">
        <f t="shared" si="15"/>
        <v>0</v>
      </c>
      <c r="AI55" s="21" t="b">
        <f t="shared" si="4"/>
        <v>0</v>
      </c>
      <c r="AJ55" s="21" t="b">
        <f t="shared" si="5"/>
        <v>1</v>
      </c>
      <c r="AK55" s="21">
        <f t="shared" si="16"/>
        <v>0</v>
      </c>
      <c r="AM55" s="21" t="b">
        <f t="shared" si="17"/>
        <v>1</v>
      </c>
      <c r="AN55" s="21" t="b">
        <f t="shared" si="22"/>
        <v>1</v>
      </c>
      <c r="AO55" s="21" t="str">
        <f t="shared" si="18"/>
        <v>0</v>
      </c>
    </row>
    <row r="56" spans="1:41" s="21" customFormat="1" ht="14.25" customHeight="1" x14ac:dyDescent="0.25">
      <c r="A56" s="26"/>
      <c r="B56" s="27"/>
      <c r="C56" s="27"/>
      <c r="D56" s="27"/>
      <c r="E56" s="26"/>
      <c r="F56" s="27"/>
      <c r="G56" s="27"/>
      <c r="H56" s="27"/>
      <c r="I56" s="28"/>
      <c r="J56" s="29"/>
      <c r="K56" s="29"/>
      <c r="L56" s="30"/>
      <c r="M56" s="31"/>
      <c r="N56" s="30"/>
      <c r="O56" s="18" t="str">
        <f t="shared" si="6"/>
        <v/>
      </c>
      <c r="P56" s="32" t="s">
        <v>51</v>
      </c>
      <c r="Q56" s="30"/>
      <c r="R56" s="27"/>
      <c r="S56" s="21">
        <f t="shared" si="7"/>
        <v>1</v>
      </c>
      <c r="T56" s="21" t="b">
        <f t="shared" si="19"/>
        <v>1</v>
      </c>
      <c r="U56" s="22" t="b">
        <f t="shared" si="8"/>
        <v>0</v>
      </c>
      <c r="V56" s="21" t="b">
        <f t="shared" si="20"/>
        <v>0</v>
      </c>
      <c r="W56" s="21" t="b">
        <f t="shared" si="9"/>
        <v>0</v>
      </c>
      <c r="X56" s="21" t="b">
        <f t="shared" si="10"/>
        <v>0</v>
      </c>
      <c r="Y56" s="21" t="b">
        <f t="shared" si="0"/>
        <v>0</v>
      </c>
      <c r="Z56" s="23" t="b">
        <f t="shared" si="21"/>
        <v>0</v>
      </c>
      <c r="AA56" s="21" t="b">
        <f t="shared" si="1"/>
        <v>0</v>
      </c>
      <c r="AB56" s="21" t="b">
        <f t="shared" si="11"/>
        <v>0</v>
      </c>
      <c r="AC56" s="21" t="b">
        <f t="shared" si="2"/>
        <v>0</v>
      </c>
      <c r="AD56" s="21" t="b">
        <f t="shared" si="3"/>
        <v>0</v>
      </c>
      <c r="AE56" s="21" t="b">
        <f t="shared" si="12"/>
        <v>0</v>
      </c>
      <c r="AF56" s="21" t="b">
        <f t="shared" si="13"/>
        <v>0</v>
      </c>
      <c r="AG56" s="23" t="b">
        <f t="shared" si="14"/>
        <v>0</v>
      </c>
      <c r="AH56" s="21" t="b">
        <f t="shared" si="15"/>
        <v>0</v>
      </c>
      <c r="AI56" s="21" t="b">
        <f t="shared" si="4"/>
        <v>0</v>
      </c>
      <c r="AJ56" s="21" t="b">
        <f t="shared" si="5"/>
        <v>1</v>
      </c>
      <c r="AK56" s="21">
        <f t="shared" si="16"/>
        <v>0</v>
      </c>
      <c r="AM56" s="21" t="b">
        <f t="shared" si="17"/>
        <v>1</v>
      </c>
      <c r="AN56" s="21" t="b">
        <f t="shared" si="22"/>
        <v>1</v>
      </c>
      <c r="AO56" s="21" t="str">
        <f t="shared" si="18"/>
        <v>0</v>
      </c>
    </row>
    <row r="57" spans="1:41" s="21" customFormat="1" ht="14.25" customHeight="1" x14ac:dyDescent="0.25">
      <c r="A57" s="26"/>
      <c r="B57" s="27"/>
      <c r="C57" s="27"/>
      <c r="D57" s="27"/>
      <c r="E57" s="26"/>
      <c r="F57" s="27"/>
      <c r="G57" s="27"/>
      <c r="H57" s="27"/>
      <c r="I57" s="28"/>
      <c r="J57" s="29"/>
      <c r="K57" s="29"/>
      <c r="L57" s="30"/>
      <c r="M57" s="31"/>
      <c r="N57" s="30"/>
      <c r="O57" s="18" t="str">
        <f t="shared" si="6"/>
        <v/>
      </c>
      <c r="P57" s="32" t="s">
        <v>51</v>
      </c>
      <c r="Q57" s="30"/>
      <c r="R57" s="27"/>
      <c r="S57" s="21">
        <f t="shared" si="7"/>
        <v>1</v>
      </c>
      <c r="T57" s="21" t="b">
        <f t="shared" si="19"/>
        <v>1</v>
      </c>
      <c r="U57" s="22" t="b">
        <f t="shared" si="8"/>
        <v>0</v>
      </c>
      <c r="V57" s="21" t="b">
        <f t="shared" si="20"/>
        <v>0</v>
      </c>
      <c r="W57" s="21" t="b">
        <f t="shared" si="9"/>
        <v>0</v>
      </c>
      <c r="X57" s="21" t="b">
        <f t="shared" si="10"/>
        <v>0</v>
      </c>
      <c r="Y57" s="21" t="b">
        <f t="shared" si="0"/>
        <v>0</v>
      </c>
      <c r="Z57" s="23" t="b">
        <f t="shared" si="21"/>
        <v>0</v>
      </c>
      <c r="AA57" s="21" t="b">
        <f t="shared" si="1"/>
        <v>0</v>
      </c>
      <c r="AB57" s="21" t="b">
        <f t="shared" si="11"/>
        <v>0</v>
      </c>
      <c r="AC57" s="21" t="b">
        <f t="shared" si="2"/>
        <v>0</v>
      </c>
      <c r="AD57" s="21" t="b">
        <f t="shared" si="3"/>
        <v>0</v>
      </c>
      <c r="AE57" s="21" t="b">
        <f t="shared" si="12"/>
        <v>0</v>
      </c>
      <c r="AF57" s="21" t="b">
        <f t="shared" si="13"/>
        <v>0</v>
      </c>
      <c r="AG57" s="23" t="b">
        <f t="shared" si="14"/>
        <v>0</v>
      </c>
      <c r="AH57" s="21" t="b">
        <f t="shared" si="15"/>
        <v>0</v>
      </c>
      <c r="AI57" s="21" t="b">
        <f t="shared" si="4"/>
        <v>0</v>
      </c>
      <c r="AJ57" s="21" t="b">
        <f t="shared" si="5"/>
        <v>1</v>
      </c>
      <c r="AK57" s="21">
        <f t="shared" si="16"/>
        <v>0</v>
      </c>
      <c r="AM57" s="21" t="b">
        <f t="shared" si="17"/>
        <v>1</v>
      </c>
      <c r="AN57" s="21" t="b">
        <f t="shared" si="22"/>
        <v>1</v>
      </c>
      <c r="AO57" s="21" t="str">
        <f t="shared" si="18"/>
        <v>0</v>
      </c>
    </row>
    <row r="58" spans="1:41" s="21" customFormat="1" ht="14.25" customHeight="1" x14ac:dyDescent="0.25">
      <c r="A58" s="26"/>
      <c r="B58" s="27"/>
      <c r="C58" s="27"/>
      <c r="D58" s="27"/>
      <c r="E58" s="26"/>
      <c r="F58" s="27"/>
      <c r="G58" s="27"/>
      <c r="H58" s="27"/>
      <c r="I58" s="28"/>
      <c r="J58" s="29"/>
      <c r="K58" s="29"/>
      <c r="L58" s="30"/>
      <c r="M58" s="31"/>
      <c r="N58" s="30"/>
      <c r="O58" s="18" t="str">
        <f t="shared" si="6"/>
        <v/>
      </c>
      <c r="P58" s="32" t="s">
        <v>51</v>
      </c>
      <c r="Q58" s="30"/>
      <c r="R58" s="27"/>
      <c r="S58" s="21">
        <f t="shared" si="7"/>
        <v>1</v>
      </c>
      <c r="T58" s="21" t="b">
        <f t="shared" si="19"/>
        <v>1</v>
      </c>
      <c r="U58" s="22" t="b">
        <f t="shared" si="8"/>
        <v>0</v>
      </c>
      <c r="V58" s="21" t="b">
        <f t="shared" si="20"/>
        <v>0</v>
      </c>
      <c r="W58" s="21" t="b">
        <f t="shared" si="9"/>
        <v>0</v>
      </c>
      <c r="X58" s="21" t="b">
        <f t="shared" si="10"/>
        <v>0</v>
      </c>
      <c r="Y58" s="21" t="b">
        <f t="shared" si="0"/>
        <v>0</v>
      </c>
      <c r="Z58" s="23" t="b">
        <f t="shared" si="21"/>
        <v>0</v>
      </c>
      <c r="AA58" s="21" t="b">
        <f t="shared" si="1"/>
        <v>0</v>
      </c>
      <c r="AB58" s="21" t="b">
        <f t="shared" si="11"/>
        <v>0</v>
      </c>
      <c r="AC58" s="21" t="b">
        <f t="shared" si="2"/>
        <v>0</v>
      </c>
      <c r="AD58" s="21" t="b">
        <f t="shared" si="3"/>
        <v>0</v>
      </c>
      <c r="AE58" s="21" t="b">
        <f t="shared" si="12"/>
        <v>0</v>
      </c>
      <c r="AF58" s="21" t="b">
        <f t="shared" si="13"/>
        <v>0</v>
      </c>
      <c r="AG58" s="23" t="b">
        <f t="shared" si="14"/>
        <v>0</v>
      </c>
      <c r="AH58" s="21" t="b">
        <f t="shared" si="15"/>
        <v>0</v>
      </c>
      <c r="AI58" s="21" t="b">
        <f t="shared" si="4"/>
        <v>0</v>
      </c>
      <c r="AJ58" s="21" t="b">
        <f t="shared" si="5"/>
        <v>1</v>
      </c>
      <c r="AK58" s="21">
        <f t="shared" si="16"/>
        <v>0</v>
      </c>
      <c r="AM58" s="21" t="b">
        <f t="shared" si="17"/>
        <v>1</v>
      </c>
      <c r="AN58" s="21" t="b">
        <f t="shared" si="22"/>
        <v>1</v>
      </c>
      <c r="AO58" s="21" t="str">
        <f t="shared" si="18"/>
        <v>0</v>
      </c>
    </row>
    <row r="59" spans="1:41" s="21" customFormat="1" ht="14.25" customHeight="1" x14ac:dyDescent="0.25">
      <c r="A59" s="26"/>
      <c r="B59" s="27"/>
      <c r="C59" s="27"/>
      <c r="D59" s="27"/>
      <c r="E59" s="26"/>
      <c r="F59" s="27"/>
      <c r="G59" s="27"/>
      <c r="H59" s="27"/>
      <c r="I59" s="28"/>
      <c r="J59" s="29"/>
      <c r="K59" s="29"/>
      <c r="L59" s="30"/>
      <c r="M59" s="31"/>
      <c r="N59" s="30"/>
      <c r="O59" s="18" t="str">
        <f t="shared" si="6"/>
        <v/>
      </c>
      <c r="P59" s="32" t="s">
        <v>51</v>
      </c>
      <c r="Q59" s="30"/>
      <c r="R59" s="27"/>
      <c r="S59" s="21">
        <f t="shared" si="7"/>
        <v>1</v>
      </c>
      <c r="T59" s="21" t="b">
        <f t="shared" si="19"/>
        <v>1</v>
      </c>
      <c r="U59" s="22" t="b">
        <f t="shared" si="8"/>
        <v>0</v>
      </c>
      <c r="V59" s="21" t="b">
        <f t="shared" si="20"/>
        <v>0</v>
      </c>
      <c r="W59" s="21" t="b">
        <f t="shared" si="9"/>
        <v>0</v>
      </c>
      <c r="X59" s="21" t="b">
        <f t="shared" si="10"/>
        <v>0</v>
      </c>
      <c r="Y59" s="21" t="b">
        <f t="shared" si="0"/>
        <v>0</v>
      </c>
      <c r="Z59" s="23" t="b">
        <f t="shared" si="21"/>
        <v>0</v>
      </c>
      <c r="AA59" s="21" t="b">
        <f t="shared" si="1"/>
        <v>0</v>
      </c>
      <c r="AB59" s="21" t="b">
        <f t="shared" si="11"/>
        <v>0</v>
      </c>
      <c r="AC59" s="21" t="b">
        <f t="shared" si="2"/>
        <v>0</v>
      </c>
      <c r="AD59" s="21" t="b">
        <f t="shared" si="3"/>
        <v>0</v>
      </c>
      <c r="AE59" s="21" t="b">
        <f t="shared" si="12"/>
        <v>0</v>
      </c>
      <c r="AF59" s="21" t="b">
        <f t="shared" si="13"/>
        <v>0</v>
      </c>
      <c r="AG59" s="23" t="b">
        <f t="shared" si="14"/>
        <v>0</v>
      </c>
      <c r="AH59" s="21" t="b">
        <f t="shared" si="15"/>
        <v>0</v>
      </c>
      <c r="AI59" s="21" t="b">
        <f t="shared" si="4"/>
        <v>0</v>
      </c>
      <c r="AJ59" s="21" t="b">
        <f t="shared" si="5"/>
        <v>1</v>
      </c>
      <c r="AK59" s="21">
        <f t="shared" si="16"/>
        <v>0</v>
      </c>
      <c r="AM59" s="21" t="b">
        <f t="shared" si="17"/>
        <v>1</v>
      </c>
      <c r="AN59" s="21" t="b">
        <f t="shared" si="22"/>
        <v>1</v>
      </c>
      <c r="AO59" s="21" t="str">
        <f t="shared" si="18"/>
        <v>0</v>
      </c>
    </row>
    <row r="60" spans="1:41" s="21" customFormat="1" ht="14.25" customHeight="1" x14ac:dyDescent="0.25">
      <c r="A60" s="26"/>
      <c r="B60" s="27"/>
      <c r="C60" s="27"/>
      <c r="D60" s="27"/>
      <c r="E60" s="26"/>
      <c r="F60" s="27"/>
      <c r="G60" s="27"/>
      <c r="H60" s="27"/>
      <c r="I60" s="28"/>
      <c r="J60" s="29"/>
      <c r="K60" s="29"/>
      <c r="L60" s="30"/>
      <c r="M60" s="31"/>
      <c r="N60" s="30"/>
      <c r="O60" s="18" t="str">
        <f t="shared" si="6"/>
        <v/>
      </c>
      <c r="P60" s="32" t="s">
        <v>51</v>
      </c>
      <c r="Q60" s="30"/>
      <c r="R60" s="27"/>
      <c r="S60" s="21">
        <f t="shared" si="7"/>
        <v>1</v>
      </c>
      <c r="T60" s="21" t="b">
        <f t="shared" si="19"/>
        <v>1</v>
      </c>
      <c r="U60" s="22" t="b">
        <f t="shared" si="8"/>
        <v>0</v>
      </c>
      <c r="V60" s="21" t="b">
        <f t="shared" si="20"/>
        <v>0</v>
      </c>
      <c r="W60" s="21" t="b">
        <f t="shared" si="9"/>
        <v>0</v>
      </c>
      <c r="X60" s="21" t="b">
        <f t="shared" si="10"/>
        <v>0</v>
      </c>
      <c r="Y60" s="21" t="b">
        <f t="shared" si="0"/>
        <v>0</v>
      </c>
      <c r="Z60" s="23" t="b">
        <f t="shared" si="21"/>
        <v>0</v>
      </c>
      <c r="AA60" s="21" t="b">
        <f t="shared" si="1"/>
        <v>0</v>
      </c>
      <c r="AB60" s="21" t="b">
        <f t="shared" si="11"/>
        <v>0</v>
      </c>
      <c r="AC60" s="21" t="b">
        <f t="shared" si="2"/>
        <v>0</v>
      </c>
      <c r="AD60" s="21" t="b">
        <f t="shared" si="3"/>
        <v>0</v>
      </c>
      <c r="AE60" s="21" t="b">
        <f t="shared" si="12"/>
        <v>0</v>
      </c>
      <c r="AF60" s="21" t="b">
        <f t="shared" si="13"/>
        <v>0</v>
      </c>
      <c r="AG60" s="23" t="b">
        <f t="shared" si="14"/>
        <v>0</v>
      </c>
      <c r="AH60" s="21" t="b">
        <f t="shared" si="15"/>
        <v>0</v>
      </c>
      <c r="AI60" s="21" t="b">
        <f t="shared" si="4"/>
        <v>0</v>
      </c>
      <c r="AJ60" s="21" t="b">
        <f t="shared" si="5"/>
        <v>1</v>
      </c>
      <c r="AK60" s="21">
        <f t="shared" si="16"/>
        <v>0</v>
      </c>
      <c r="AM60" s="21" t="b">
        <f t="shared" si="17"/>
        <v>1</v>
      </c>
      <c r="AN60" s="21" t="b">
        <f t="shared" si="22"/>
        <v>1</v>
      </c>
      <c r="AO60" s="21" t="str">
        <f t="shared" si="18"/>
        <v>0</v>
      </c>
    </row>
    <row r="61" spans="1:41" s="21" customFormat="1" ht="14.25" customHeight="1" x14ac:dyDescent="0.25">
      <c r="A61" s="26"/>
      <c r="B61" s="27"/>
      <c r="C61" s="27"/>
      <c r="D61" s="27"/>
      <c r="E61" s="26"/>
      <c r="F61" s="27"/>
      <c r="G61" s="27"/>
      <c r="H61" s="27"/>
      <c r="I61" s="28"/>
      <c r="J61" s="29"/>
      <c r="K61" s="29"/>
      <c r="L61" s="30"/>
      <c r="M61" s="31"/>
      <c r="N61" s="30"/>
      <c r="O61" s="18" t="str">
        <f t="shared" si="6"/>
        <v/>
      </c>
      <c r="P61" s="32" t="s">
        <v>51</v>
      </c>
      <c r="Q61" s="30"/>
      <c r="R61" s="27"/>
      <c r="S61" s="21">
        <f t="shared" si="7"/>
        <v>1</v>
      </c>
      <c r="T61" s="21" t="b">
        <f t="shared" si="19"/>
        <v>1</v>
      </c>
      <c r="U61" s="22" t="b">
        <f t="shared" si="8"/>
        <v>0</v>
      </c>
      <c r="V61" s="21" t="b">
        <f t="shared" si="20"/>
        <v>0</v>
      </c>
      <c r="W61" s="21" t="b">
        <f t="shared" si="9"/>
        <v>0</v>
      </c>
      <c r="X61" s="21" t="b">
        <f t="shared" si="10"/>
        <v>0</v>
      </c>
      <c r="Y61" s="21" t="b">
        <f t="shared" si="0"/>
        <v>0</v>
      </c>
      <c r="Z61" s="23" t="b">
        <f t="shared" si="21"/>
        <v>0</v>
      </c>
      <c r="AA61" s="21" t="b">
        <f t="shared" si="1"/>
        <v>0</v>
      </c>
      <c r="AB61" s="21" t="b">
        <f t="shared" si="11"/>
        <v>0</v>
      </c>
      <c r="AC61" s="21" t="b">
        <f t="shared" si="2"/>
        <v>0</v>
      </c>
      <c r="AD61" s="21" t="b">
        <f t="shared" si="3"/>
        <v>0</v>
      </c>
      <c r="AE61" s="21" t="b">
        <f t="shared" si="12"/>
        <v>0</v>
      </c>
      <c r="AF61" s="21" t="b">
        <f t="shared" si="13"/>
        <v>0</v>
      </c>
      <c r="AG61" s="23" t="b">
        <f t="shared" si="14"/>
        <v>0</v>
      </c>
      <c r="AH61" s="21" t="b">
        <f t="shared" si="15"/>
        <v>0</v>
      </c>
      <c r="AI61" s="21" t="b">
        <f t="shared" si="4"/>
        <v>0</v>
      </c>
      <c r="AJ61" s="21" t="b">
        <f t="shared" si="5"/>
        <v>1</v>
      </c>
      <c r="AK61" s="21">
        <f t="shared" si="16"/>
        <v>0</v>
      </c>
      <c r="AM61" s="21" t="b">
        <f t="shared" si="17"/>
        <v>1</v>
      </c>
      <c r="AN61" s="21" t="b">
        <f t="shared" si="22"/>
        <v>1</v>
      </c>
      <c r="AO61" s="21" t="str">
        <f t="shared" si="18"/>
        <v>0</v>
      </c>
    </row>
    <row r="62" spans="1:41" s="21" customFormat="1" ht="14.25" customHeight="1" x14ac:dyDescent="0.25">
      <c r="A62" s="26"/>
      <c r="B62" s="27"/>
      <c r="C62" s="27"/>
      <c r="D62" s="27"/>
      <c r="E62" s="26"/>
      <c r="F62" s="27"/>
      <c r="G62" s="27"/>
      <c r="H62" s="27"/>
      <c r="I62" s="28"/>
      <c r="J62" s="29"/>
      <c r="K62" s="29"/>
      <c r="L62" s="30"/>
      <c r="M62" s="31"/>
      <c r="N62" s="30"/>
      <c r="O62" s="18" t="str">
        <f t="shared" si="6"/>
        <v/>
      </c>
      <c r="P62" s="32" t="s">
        <v>51</v>
      </c>
      <c r="Q62" s="30"/>
      <c r="R62" s="27"/>
      <c r="S62" s="21">
        <f t="shared" si="7"/>
        <v>1</v>
      </c>
      <c r="T62" s="21" t="b">
        <f t="shared" si="19"/>
        <v>1</v>
      </c>
      <c r="U62" s="22" t="b">
        <f t="shared" si="8"/>
        <v>0</v>
      </c>
      <c r="V62" s="21" t="b">
        <f t="shared" si="20"/>
        <v>0</v>
      </c>
      <c r="W62" s="21" t="b">
        <f t="shared" si="9"/>
        <v>0</v>
      </c>
      <c r="X62" s="21" t="b">
        <f t="shared" si="10"/>
        <v>0</v>
      </c>
      <c r="Y62" s="21" t="b">
        <f t="shared" si="0"/>
        <v>0</v>
      </c>
      <c r="Z62" s="23" t="b">
        <f t="shared" si="21"/>
        <v>0</v>
      </c>
      <c r="AA62" s="21" t="b">
        <f t="shared" si="1"/>
        <v>0</v>
      </c>
      <c r="AB62" s="21" t="b">
        <f t="shared" si="11"/>
        <v>0</v>
      </c>
      <c r="AC62" s="21" t="b">
        <f t="shared" si="2"/>
        <v>0</v>
      </c>
      <c r="AD62" s="21" t="b">
        <f t="shared" si="3"/>
        <v>0</v>
      </c>
      <c r="AE62" s="21" t="b">
        <f t="shared" si="12"/>
        <v>0</v>
      </c>
      <c r="AF62" s="21" t="b">
        <f t="shared" si="13"/>
        <v>0</v>
      </c>
      <c r="AG62" s="23" t="b">
        <f t="shared" si="14"/>
        <v>0</v>
      </c>
      <c r="AH62" s="21" t="b">
        <f t="shared" si="15"/>
        <v>0</v>
      </c>
      <c r="AI62" s="21" t="b">
        <f t="shared" si="4"/>
        <v>0</v>
      </c>
      <c r="AJ62" s="21" t="b">
        <f t="shared" si="5"/>
        <v>1</v>
      </c>
      <c r="AK62" s="21">
        <f t="shared" si="16"/>
        <v>0</v>
      </c>
      <c r="AM62" s="21" t="b">
        <f t="shared" si="17"/>
        <v>1</v>
      </c>
      <c r="AN62" s="21" t="b">
        <f t="shared" si="22"/>
        <v>1</v>
      </c>
      <c r="AO62" s="21" t="str">
        <f t="shared" si="18"/>
        <v>0</v>
      </c>
    </row>
    <row r="63" spans="1:41" s="21" customFormat="1" ht="14.25" customHeight="1" x14ac:dyDescent="0.25">
      <c r="A63" s="26"/>
      <c r="B63" s="27"/>
      <c r="C63" s="27"/>
      <c r="D63" s="27"/>
      <c r="E63" s="26"/>
      <c r="F63" s="27"/>
      <c r="G63" s="27"/>
      <c r="H63" s="27"/>
      <c r="I63" s="28"/>
      <c r="J63" s="29"/>
      <c r="K63" s="29"/>
      <c r="L63" s="30"/>
      <c r="M63" s="31"/>
      <c r="N63" s="30"/>
      <c r="O63" s="18" t="str">
        <f t="shared" si="6"/>
        <v/>
      </c>
      <c r="P63" s="32" t="s">
        <v>51</v>
      </c>
      <c r="Q63" s="30"/>
      <c r="R63" s="27"/>
      <c r="S63" s="21">
        <f t="shared" si="7"/>
        <v>1</v>
      </c>
      <c r="T63" s="21" t="b">
        <f t="shared" si="19"/>
        <v>1</v>
      </c>
      <c r="U63" s="22" t="b">
        <f t="shared" si="8"/>
        <v>0</v>
      </c>
      <c r="V63" s="21" t="b">
        <f t="shared" si="20"/>
        <v>0</v>
      </c>
      <c r="W63" s="21" t="b">
        <f t="shared" si="9"/>
        <v>0</v>
      </c>
      <c r="X63" s="21" t="b">
        <f t="shared" si="10"/>
        <v>0</v>
      </c>
      <c r="Y63" s="21" t="b">
        <f t="shared" si="0"/>
        <v>0</v>
      </c>
      <c r="Z63" s="23" t="b">
        <f t="shared" si="21"/>
        <v>0</v>
      </c>
      <c r="AA63" s="21" t="b">
        <f t="shared" si="1"/>
        <v>0</v>
      </c>
      <c r="AB63" s="21" t="b">
        <f t="shared" si="11"/>
        <v>0</v>
      </c>
      <c r="AC63" s="21" t="b">
        <f t="shared" si="2"/>
        <v>0</v>
      </c>
      <c r="AD63" s="21" t="b">
        <f t="shared" si="3"/>
        <v>0</v>
      </c>
      <c r="AE63" s="21" t="b">
        <f t="shared" si="12"/>
        <v>0</v>
      </c>
      <c r="AF63" s="21" t="b">
        <f t="shared" si="13"/>
        <v>0</v>
      </c>
      <c r="AG63" s="23" t="b">
        <f t="shared" si="14"/>
        <v>0</v>
      </c>
      <c r="AH63" s="21" t="b">
        <f t="shared" si="15"/>
        <v>0</v>
      </c>
      <c r="AI63" s="21" t="b">
        <f t="shared" si="4"/>
        <v>0</v>
      </c>
      <c r="AJ63" s="21" t="b">
        <f t="shared" si="5"/>
        <v>1</v>
      </c>
      <c r="AK63" s="21">
        <f t="shared" si="16"/>
        <v>0</v>
      </c>
      <c r="AM63" s="21" t="b">
        <f t="shared" si="17"/>
        <v>1</v>
      </c>
      <c r="AN63" s="21" t="b">
        <f t="shared" si="22"/>
        <v>1</v>
      </c>
      <c r="AO63" s="21" t="str">
        <f t="shared" si="18"/>
        <v>0</v>
      </c>
    </row>
    <row r="64" spans="1:41" s="21" customFormat="1" ht="14.25" customHeight="1" x14ac:dyDescent="0.25">
      <c r="A64" s="26"/>
      <c r="B64" s="27"/>
      <c r="C64" s="27"/>
      <c r="D64" s="27"/>
      <c r="E64" s="26"/>
      <c r="F64" s="27"/>
      <c r="G64" s="27"/>
      <c r="H64" s="27"/>
      <c r="I64" s="28"/>
      <c r="J64" s="29"/>
      <c r="K64" s="29"/>
      <c r="L64" s="30"/>
      <c r="M64" s="31"/>
      <c r="N64" s="30"/>
      <c r="O64" s="18" t="str">
        <f t="shared" si="6"/>
        <v/>
      </c>
      <c r="P64" s="32" t="s">
        <v>51</v>
      </c>
      <c r="Q64" s="30"/>
      <c r="R64" s="27"/>
      <c r="S64" s="21">
        <f t="shared" si="7"/>
        <v>1</v>
      </c>
      <c r="T64" s="21" t="b">
        <f t="shared" si="19"/>
        <v>1</v>
      </c>
      <c r="U64" s="22" t="b">
        <f t="shared" si="8"/>
        <v>0</v>
      </c>
      <c r="V64" s="21" t="b">
        <f t="shared" si="20"/>
        <v>0</v>
      </c>
      <c r="W64" s="21" t="b">
        <f t="shared" si="9"/>
        <v>0</v>
      </c>
      <c r="X64" s="21" t="b">
        <f t="shared" si="10"/>
        <v>0</v>
      </c>
      <c r="Y64" s="21" t="b">
        <f t="shared" si="0"/>
        <v>0</v>
      </c>
      <c r="Z64" s="23" t="b">
        <f t="shared" si="21"/>
        <v>0</v>
      </c>
      <c r="AA64" s="21" t="b">
        <f t="shared" si="1"/>
        <v>0</v>
      </c>
      <c r="AB64" s="21" t="b">
        <f t="shared" si="11"/>
        <v>0</v>
      </c>
      <c r="AC64" s="21" t="b">
        <f t="shared" si="2"/>
        <v>0</v>
      </c>
      <c r="AD64" s="21" t="b">
        <f t="shared" si="3"/>
        <v>0</v>
      </c>
      <c r="AE64" s="21" t="b">
        <f t="shared" si="12"/>
        <v>0</v>
      </c>
      <c r="AF64" s="21" t="b">
        <f t="shared" si="13"/>
        <v>0</v>
      </c>
      <c r="AG64" s="23" t="b">
        <f t="shared" si="14"/>
        <v>0</v>
      </c>
      <c r="AH64" s="21" t="b">
        <f t="shared" si="15"/>
        <v>0</v>
      </c>
      <c r="AI64" s="21" t="b">
        <f t="shared" si="4"/>
        <v>0</v>
      </c>
      <c r="AJ64" s="21" t="b">
        <f t="shared" si="5"/>
        <v>1</v>
      </c>
      <c r="AK64" s="21">
        <f t="shared" si="16"/>
        <v>0</v>
      </c>
      <c r="AM64" s="21" t="b">
        <f t="shared" si="17"/>
        <v>1</v>
      </c>
      <c r="AN64" s="21" t="b">
        <f t="shared" si="22"/>
        <v>1</v>
      </c>
      <c r="AO64" s="21" t="str">
        <f t="shared" si="18"/>
        <v>0</v>
      </c>
    </row>
    <row r="65" spans="1:41" s="21" customFormat="1" ht="14.25" customHeight="1" x14ac:dyDescent="0.25">
      <c r="A65" s="26"/>
      <c r="B65" s="27"/>
      <c r="C65" s="27"/>
      <c r="D65" s="27"/>
      <c r="E65" s="26"/>
      <c r="F65" s="27"/>
      <c r="G65" s="27"/>
      <c r="H65" s="27"/>
      <c r="I65" s="28"/>
      <c r="J65" s="29"/>
      <c r="K65" s="29"/>
      <c r="L65" s="30"/>
      <c r="M65" s="31"/>
      <c r="N65" s="30"/>
      <c r="O65" s="18" t="str">
        <f t="shared" si="6"/>
        <v/>
      </c>
      <c r="P65" s="32" t="s">
        <v>51</v>
      </c>
      <c r="Q65" s="30"/>
      <c r="R65" s="27"/>
      <c r="S65" s="21">
        <f t="shared" si="7"/>
        <v>1</v>
      </c>
      <c r="T65" s="21" t="b">
        <f t="shared" si="19"/>
        <v>1</v>
      </c>
      <c r="U65" s="22" t="b">
        <f t="shared" si="8"/>
        <v>0</v>
      </c>
      <c r="V65" s="21" t="b">
        <f t="shared" si="20"/>
        <v>0</v>
      </c>
      <c r="W65" s="21" t="b">
        <f t="shared" si="9"/>
        <v>0</v>
      </c>
      <c r="X65" s="21" t="b">
        <f t="shared" si="10"/>
        <v>0</v>
      </c>
      <c r="Y65" s="21" t="b">
        <f t="shared" si="0"/>
        <v>0</v>
      </c>
      <c r="Z65" s="23" t="b">
        <f t="shared" si="21"/>
        <v>0</v>
      </c>
      <c r="AA65" s="21" t="b">
        <f t="shared" si="1"/>
        <v>0</v>
      </c>
      <c r="AB65" s="21" t="b">
        <f t="shared" si="11"/>
        <v>0</v>
      </c>
      <c r="AC65" s="21" t="b">
        <f t="shared" si="2"/>
        <v>0</v>
      </c>
      <c r="AD65" s="21" t="b">
        <f t="shared" si="3"/>
        <v>0</v>
      </c>
      <c r="AE65" s="21" t="b">
        <f t="shared" si="12"/>
        <v>0</v>
      </c>
      <c r="AF65" s="21" t="b">
        <f t="shared" si="13"/>
        <v>0</v>
      </c>
      <c r="AG65" s="23" t="b">
        <f t="shared" si="14"/>
        <v>0</v>
      </c>
      <c r="AH65" s="21" t="b">
        <f t="shared" si="15"/>
        <v>0</v>
      </c>
      <c r="AI65" s="21" t="b">
        <f t="shared" si="4"/>
        <v>0</v>
      </c>
      <c r="AJ65" s="21" t="b">
        <f t="shared" si="5"/>
        <v>1</v>
      </c>
      <c r="AK65" s="21">
        <f t="shared" si="16"/>
        <v>0</v>
      </c>
      <c r="AM65" s="21" t="b">
        <f t="shared" si="17"/>
        <v>1</v>
      </c>
      <c r="AN65" s="21" t="b">
        <f t="shared" si="22"/>
        <v>1</v>
      </c>
      <c r="AO65" s="21" t="str">
        <f t="shared" si="18"/>
        <v>0</v>
      </c>
    </row>
    <row r="66" spans="1:41" s="21" customFormat="1" ht="14.25" customHeight="1" x14ac:dyDescent="0.25">
      <c r="A66" s="26"/>
      <c r="B66" s="27"/>
      <c r="C66" s="27"/>
      <c r="D66" s="27"/>
      <c r="E66" s="26"/>
      <c r="F66" s="27"/>
      <c r="G66" s="27"/>
      <c r="H66" s="27"/>
      <c r="I66" s="28"/>
      <c r="J66" s="29"/>
      <c r="K66" s="29"/>
      <c r="L66" s="30"/>
      <c r="M66" s="31"/>
      <c r="N66" s="30"/>
      <c r="O66" s="18" t="str">
        <f t="shared" si="6"/>
        <v/>
      </c>
      <c r="P66" s="32" t="s">
        <v>51</v>
      </c>
      <c r="Q66" s="30"/>
      <c r="R66" s="27"/>
      <c r="S66" s="21">
        <f t="shared" si="7"/>
        <v>1</v>
      </c>
      <c r="T66" s="21" t="b">
        <f t="shared" si="19"/>
        <v>1</v>
      </c>
      <c r="U66" s="22" t="b">
        <f t="shared" si="8"/>
        <v>0</v>
      </c>
      <c r="V66" s="21" t="b">
        <f t="shared" ref="V66:V129" si="23">NOT(IF(ISBLANK($A66),TRUE,IF(ISBLANK($C66),FALSE,IF(ISNA(MATCH($C66,listSeniorGrades,0)),FALSE,TRUE))))</f>
        <v>0</v>
      </c>
      <c r="W66" s="21" t="b">
        <f t="shared" si="9"/>
        <v>0</v>
      </c>
      <c r="X66" s="21" t="b">
        <f t="shared" si="10"/>
        <v>0</v>
      </c>
      <c r="Y66" s="21" t="b">
        <f t="shared" ref="Y66:Y129" si="24">NOT(IF(ISBLANK($A66),TRUE,IF(ISBLANK($F66),FALSE,IF(ISNA(MATCH($F66,core24,0)),FALSE,TRUE))))</f>
        <v>0</v>
      </c>
      <c r="Z66" s="23" t="b">
        <f t="shared" si="21"/>
        <v>0</v>
      </c>
      <c r="AA66" s="21" t="b">
        <f t="shared" ref="AA66:AA129" si="25">NOT(IF(ISBLANK($A66),TRUE,IF(OR(ISBLANK($H66),$H66="N/D"),FALSE,IF($A66=0,IF($H66="N/A",TRUE,FALSE),IF($H66="N/A",FALSE,IF(ISNA(MATCH($H66,listUnits,0)),FALSE,TRUE))))))</f>
        <v>0</v>
      </c>
      <c r="AB66" s="21" t="b">
        <f t="shared" si="11"/>
        <v>0</v>
      </c>
      <c r="AC66" s="21" t="b">
        <f t="shared" ref="AC66:AC129" si="26">IF(AND(ISBLANK($A66),ISBLANK($J66)),FALSE,IF(AND(OR($A66=0,$A66="0",$B66="Vacant",$B66="VACANT",$B66="vacant",$B66="Eliminated",$B66="ELIMINATED",$B66="eliminated"),$J66="N/A"),FALSE,$AN66))</f>
        <v>0</v>
      </c>
      <c r="AD66" s="21" t="b">
        <f t="shared" ref="AD66:AD129" si="27">NOT(IF(ISBLANK($A66),TRUE,IF(ISBLANK($K66),FALSE,IF($K66="XX",TRUE,IF(ISNA(MATCH($K66,seniorPostUniqueReference,0)),FALSE,TRUE)))))</f>
        <v>0</v>
      </c>
      <c r="AE66" s="21" t="b">
        <f t="shared" si="12"/>
        <v>0</v>
      </c>
      <c r="AF66" s="21" t="b">
        <f t="shared" si="13"/>
        <v>0</v>
      </c>
      <c r="AG66" s="23" t="b">
        <f t="shared" si="14"/>
        <v>0</v>
      </c>
      <c r="AH66" s="21" t="b">
        <f t="shared" si="15"/>
        <v>0</v>
      </c>
      <c r="AI66" s="21" t="b">
        <f t="shared" ref="AI66:AI129" si="28">IF(ISBLANK($Q66),FALSE, IF(ISNA(MATCH($Q66,listProfessions,0)),TRUE,FALSE))</f>
        <v>0</v>
      </c>
      <c r="AJ66" s="21" t="b">
        <f t="shared" ref="AJ66:AJ129" si="29">OR($T66,$U66,$V66,$W66,$X66,$Y66,$Z66,$AA66,$AB66,$AC66,$AD66,$AE66,$AF66,$AG66,$AH66,$AI66)</f>
        <v>1</v>
      </c>
      <c r="AK66" s="21">
        <f t="shared" si="16"/>
        <v>0</v>
      </c>
      <c r="AM66" s="21" t="b">
        <f t="shared" si="17"/>
        <v>1</v>
      </c>
      <c r="AN66" s="21" t="b">
        <f t="shared" si="22"/>
        <v>1</v>
      </c>
      <c r="AO66" s="21" t="str">
        <f t="shared" si="18"/>
        <v>0</v>
      </c>
    </row>
    <row r="67" spans="1:41" s="21" customFormat="1" ht="14.25" customHeight="1" x14ac:dyDescent="0.25">
      <c r="A67" s="26"/>
      <c r="B67" s="27"/>
      <c r="C67" s="27"/>
      <c r="D67" s="27"/>
      <c r="E67" s="26"/>
      <c r="F67" s="27"/>
      <c r="G67" s="27"/>
      <c r="H67" s="27"/>
      <c r="I67" s="28"/>
      <c r="J67" s="29"/>
      <c r="K67" s="29"/>
      <c r="L67" s="30"/>
      <c r="M67" s="31"/>
      <c r="N67" s="30"/>
      <c r="O67" s="18" t="str">
        <f t="shared" ref="O67:O130" si="30">IF(ISBLANK($N67),"",IF(ISNUMBER($N67),IF($N67=0,0,$N67+4999),$N67))</f>
        <v/>
      </c>
      <c r="P67" s="32" t="s">
        <v>51</v>
      </c>
      <c r="Q67" s="30"/>
      <c r="R67" s="27"/>
      <c r="S67" s="21">
        <f t="shared" ref="S67:S130" si="31">IF(ISBLANK($A67),1,IF(AK67=1,1,0))</f>
        <v>1</v>
      </c>
      <c r="T67" s="21" t="b">
        <f t="shared" si="19"/>
        <v>1</v>
      </c>
      <c r="U67" s="22" t="b">
        <f t="shared" ref="U67:U130" si="32">NOT(IF(ISBLANK($A67),TRUE,IF(OR($A67="0",$A67=0),IF($B67="N/D",TRUE,  FALSE),IF(AND($P67&gt;0,OR($B67="N/D",$B67="N/A")),IF(AND($B67="N/D",OR($P67="N/D",$P67="N/A")),TRUE,FALSE),IF(ISBLANK($B67),FALSE,ISTEXT($B67))))))</f>
        <v>0</v>
      </c>
      <c r="V67" s="21" t="b">
        <f t="shared" si="23"/>
        <v>0</v>
      </c>
      <c r="W67" s="21" t="b">
        <f t="shared" ref="W67:W130" si="33">NOT(IF(ISBLANK($A67),TRUE,IF(ISBLANK($D67),FALSE,IF(AND(ISTEXT($D67),$D67&lt;&gt;"N/D"),IF(OR($A67=0,$A67="0"),IF($D67="Not in post",TRUE,FALSE),IF($D67="Not in post",FALSE,TRUE)),FALSE))))</f>
        <v>0</v>
      </c>
      <c r="X67" s="21" t="b">
        <f t="shared" ref="X67:X130" si="34">NOT(IF(ISBLANK($A67),TRUE,IF(ISBLANK($E67),FALSE,IF(AND(ISTEXT($E67),$E67&lt;&gt;"N/D"),IF($A67=0,IF($E67="N/A",TRUE,FALSE),IF($E67="N/A",FALSE,TRUE)),FALSE))))</f>
        <v>0</v>
      </c>
      <c r="Y67" s="21" t="b">
        <f t="shared" si="24"/>
        <v>0</v>
      </c>
      <c r="Z67" s="23" t="b">
        <f t="shared" si="21"/>
        <v>0</v>
      </c>
      <c r="AA67" s="21" t="b">
        <f t="shared" si="25"/>
        <v>0</v>
      </c>
      <c r="AB67" s="21" t="b">
        <f t="shared" ref="AB67:AB130" si="35">NOT(IF(ISBLANK($A67),TRUE,IF(ISBLANK($I67),FALSE,IF(AND(OR(ISNUMBER($I67),ISTEXT($I67)),OR($I67&lt;&gt;"N/D",$J67&lt;&gt;"N/D")),IF(OR($A67=0,$A67="0",$B67="Vacant",$B67="VACANT",$B67="vacant",$B67="Eliminated",$B67="ELIMINATED",$B67="eliminated"),IF($I67="N/A",TRUE,FALSE),IF($I67="N/A",FALSE,TRUE)),FALSE))))</f>
        <v>0</v>
      </c>
      <c r="AC67" s="21" t="b">
        <f t="shared" si="26"/>
        <v>0</v>
      </c>
      <c r="AD67" s="21" t="b">
        <f t="shared" si="27"/>
        <v>0</v>
      </c>
      <c r="AE67" s="21" t="b">
        <f t="shared" ref="AE67:AE130" si="36">NOT(IF(ISBLANK($A67),TRUE,IF(ISBLANK($L67),FALSE,IF(OR($L67="N/D",AND(ISNUMBER($L67),$L67&gt;=0)),TRUE,FALSE))))</f>
        <v>0</v>
      </c>
      <c r="AF67" s="21" t="b">
        <f t="shared" ref="AF67:AF130" si="37">NOT(IF(ISBLANK($A67),TRUE,IF(ISBLANK($M67),FALSE,IF(ISNUMBER($M67),IF($M67&lt;=1,(IF($M67&gt;0,IF($M67*100=ROUND($M67*100,0),TRUE,FALSE),FALSE)),FALSE),FALSE))))</f>
        <v>0</v>
      </c>
      <c r="AG67" s="23" t="b">
        <f t="shared" ref="AG67:AG130" si="38">IF(ISBLANK($A67),FALSE,IF(ISBLANK($N67),TRUE,IF(ISNUMBER($N67),IF($N67&gt;=0,IF(ROUNDDOWN($N67*2/10000,0)=($N67*2/10000),FALSE,TRUE),TRUE),IF($N67="N/D",IF($N67="N/A",FALSE,TRUE)))))</f>
        <v>0</v>
      </c>
      <c r="AH67" s="21" t="b">
        <f t="shared" ref="AH67:AH130" si="39">NOT(IF(ISBLANK($A67), TRUE, IF(ISBLANK($P67),FALSE,IF(ISNUMBER($P67),IF($P67&gt;=0,TRUE,FALSE),IF(OR($P67="N/A",$P67="N/D"),TRUE,FALSE)))))</f>
        <v>0</v>
      </c>
      <c r="AI67" s="21" t="b">
        <f t="shared" si="28"/>
        <v>0</v>
      </c>
      <c r="AJ67" s="21" t="b">
        <f t="shared" si="29"/>
        <v>1</v>
      </c>
      <c r="AK67" s="21">
        <f t="shared" ref="AK67:AK130" si="40">IF($AJ67=TRUE,0,1)</f>
        <v>0</v>
      </c>
      <c r="AM67" s="21" t="b">
        <f t="shared" ref="AM67:AM130" si="41">IF(OR(ISNUMBER(SEARCH(" ",$A67)),ISNUMBER(SEARCH("XX",$A67)),ISNUMBER(SEARCH("¬",$A67)),ISNUMBER(SEARCH("!",$A67)),ISNUMBER(SEARCH("""",$A67)),ISNUMBER(SEARCH("£",$A67)),ISNUMBER(SEARCH("$",$A67)),ISNUMBER(SEARCH("%",$A67)),ISNUMBER(SEARCH("^",$A67)),ISNUMBER(SEARCH("&amp;",$A67)),ISNUMBER(SEARCH("(",$A67)),ISNUMBER(SEARCH(")",$A67)),ISNUMBER(SEARCH("+",$A67)),ISNUMBER(SEARCH("=",$A67)),ISNUMBER(SEARCH("{",$A67)),ISNUMBER(SEARCH("}",$A67)),ISNUMBER(SEARCH("[",$A67)),ISNUMBER(SEARCH("]",$A67)),ISNUMBER(SEARCH(":",$A67)),ISNUMBER(SEARCH(";",$A67)),ISNUMBER(SEARCH("@",$A67)),ISNUMBER(SEARCH("'",$A67)),ISNUMBER(SEARCH("#",$A67)),ISNUMBER(SEARCH("&lt;",$A67)), ISNUMBER(SEARCH("&gt;",$A67)),ISNUMBER(SEARCH(",",$A67)),ISNUMBER(SEARCH(".",$A67)),ISNUMBER(SEARCH("\",$A67)),ISNUMBER(SEARCH("/",$A67))),FALSE,TRUE)</f>
        <v>1</v>
      </c>
      <c r="AN67" s="21" t="b">
        <f t="shared" si="22"/>
        <v>1</v>
      </c>
      <c r="AO67" s="21" t="str">
        <f t="shared" ref="AO67:AO130" si="42">TEXT(A67,0)</f>
        <v>0</v>
      </c>
    </row>
    <row r="68" spans="1:41" s="21" customFormat="1" ht="14.25" customHeight="1" x14ac:dyDescent="0.25">
      <c r="A68" s="26"/>
      <c r="B68" s="27"/>
      <c r="C68" s="27"/>
      <c r="D68" s="27"/>
      <c r="E68" s="26"/>
      <c r="F68" s="27"/>
      <c r="G68" s="27"/>
      <c r="H68" s="27"/>
      <c r="I68" s="28"/>
      <c r="J68" s="29"/>
      <c r="K68" s="29"/>
      <c r="L68" s="30"/>
      <c r="M68" s="31"/>
      <c r="N68" s="30"/>
      <c r="O68" s="18" t="str">
        <f t="shared" si="30"/>
        <v/>
      </c>
      <c r="P68" s="32" t="s">
        <v>51</v>
      </c>
      <c r="Q68" s="30"/>
      <c r="R68" s="27"/>
      <c r="S68" s="21">
        <f t="shared" si="31"/>
        <v>1</v>
      </c>
      <c r="T68" s="21" t="b">
        <f t="shared" ref="T68:T131" si="43">IF(AND(ISBLANK($B68),ISBLANK($C68),ISBLANK($D68),ISBLANK($E68),ISBLANK($F68),ISBLANK($G68),ISBLANK($H68),ISBLANK($I68),ISBLANK($J68),ISBLANK($K68),ISBLANK($L68),ISBLANK($M68),ISBLANK($N68),ISBLANK($P68),ISBLANK($Q68)),FALSE,IF(OR(ISBLANK($A68),ISNUMBER(SEARCH(" ",$A68)),ISNUMBER(SEARCH("XX",$A68)),ISNUMBER(SEARCH("¬",$A68)),ISNUMBER(SEARCH("!",$A68)),ISNUMBER(SEARCH("""",$A68)),ISNUMBER(SEARCH("£",$A68)),ISNUMBER(SEARCH("$",$A68)),ISNUMBER(SEARCH("%",$A68)),ISNUMBER(SEARCH("^",$A68)),ISNUMBER(SEARCH("&amp;",$A68)),ISNUMBER(SEARCH("(",$A68)),ISNUMBER(SEARCH(")",$A68)),ISNUMBER(SEARCH("+",$A68)),ISNUMBER(SEARCH("=",$A68)),ISNUMBER(SEARCH("{",$A68)),ISNUMBER(SEARCH("}",$A68)),ISNUMBER(SEARCH("[",$A68)),ISNUMBER(SEARCH("]",$A68)),ISNUMBER(SEARCH(":",$A68)),ISNUMBER(SEARCH(";",$A68)),ISNUMBER(SEARCH("@",$A68)),ISNUMBER(SEARCH("'",$A68)),ISNUMBER(SEARCH("#",$A68)),ISNUMBER(SEARCH("&lt;",$A68)), ISNUMBER(SEARCH("&gt;",$A68)), ISNUMBER(SEARCH(",",$A68)),ISNUMBER(SEARCH(".",$A68)),ISNUMBER(SEARCH("\",$A68)),ISNUMBER(SEARCH("/",$A68))),TRUE,FALSE))</f>
        <v>1</v>
      </c>
      <c r="U68" s="22" t="b">
        <f t="shared" si="32"/>
        <v>0</v>
      </c>
      <c r="V68" s="21" t="b">
        <f t="shared" si="23"/>
        <v>0</v>
      </c>
      <c r="W68" s="21" t="b">
        <f t="shared" si="33"/>
        <v>0</v>
      </c>
      <c r="X68" s="21" t="b">
        <f t="shared" si="34"/>
        <v>0</v>
      </c>
      <c r="Y68" s="21" t="b">
        <f t="shared" si="24"/>
        <v>0</v>
      </c>
      <c r="Z68" s="23" t="b">
        <f t="shared" ref="Z68:Z131" si="44">NOT(IF(ISBLANK($A68),TRUE,IF(OR(ISBLANK($G68),$G68="N/D"),FALSE,TRUE)))</f>
        <v>0</v>
      </c>
      <c r="AA68" s="21" t="b">
        <f t="shared" si="25"/>
        <v>0</v>
      </c>
      <c r="AB68" s="21" t="b">
        <f t="shared" si="35"/>
        <v>0</v>
      </c>
      <c r="AC68" s="21" t="b">
        <f t="shared" si="26"/>
        <v>0</v>
      </c>
      <c r="AD68" s="21" t="b">
        <f t="shared" si="27"/>
        <v>0</v>
      </c>
      <c r="AE68" s="21" t="b">
        <f t="shared" si="36"/>
        <v>0</v>
      </c>
      <c r="AF68" s="21" t="b">
        <f t="shared" si="37"/>
        <v>0</v>
      </c>
      <c r="AG68" s="23" t="b">
        <f t="shared" si="38"/>
        <v>0</v>
      </c>
      <c r="AH68" s="21" t="b">
        <f t="shared" si="39"/>
        <v>0</v>
      </c>
      <c r="AI68" s="21" t="b">
        <f t="shared" si="28"/>
        <v>0</v>
      </c>
      <c r="AJ68" s="21" t="b">
        <f t="shared" si="29"/>
        <v>1</v>
      </c>
      <c r="AK68" s="21">
        <f t="shared" si="40"/>
        <v>0</v>
      </c>
      <c r="AM68" s="21" t="b">
        <f t="shared" si="41"/>
        <v>1</v>
      </c>
      <c r="AN68" s="21" t="b">
        <f t="shared" ref="AN68:AN131" si="45">IF(AND(ISBLANK($J68),NOT(ISBLANK($A68))),TRUE,IF(AND($J68="N/A",$A68&lt;&gt;"0"),TRUE,IF(AND($I68="N/D",$J68="N/D"),TRUE,IF(OR($J68="N/D",AND(ISTEXT($J68),ISNUMBER(SEARCH("@",$J68)),ISNUMBER(SEARCH(".",$J68)))),FALSE,TRUE))))</f>
        <v>1</v>
      </c>
      <c r="AO68" s="21" t="str">
        <f t="shared" si="42"/>
        <v>0</v>
      </c>
    </row>
    <row r="69" spans="1:41" s="21" customFormat="1" ht="14.25" customHeight="1" x14ac:dyDescent="0.25">
      <c r="A69" s="26"/>
      <c r="B69" s="27"/>
      <c r="C69" s="27"/>
      <c r="D69" s="27"/>
      <c r="E69" s="26"/>
      <c r="F69" s="27"/>
      <c r="G69" s="27"/>
      <c r="H69" s="27"/>
      <c r="I69" s="28"/>
      <c r="J69" s="29"/>
      <c r="K69" s="29"/>
      <c r="L69" s="30"/>
      <c r="M69" s="31"/>
      <c r="N69" s="30"/>
      <c r="O69" s="18" t="str">
        <f t="shared" si="30"/>
        <v/>
      </c>
      <c r="P69" s="32" t="s">
        <v>51</v>
      </c>
      <c r="Q69" s="30"/>
      <c r="R69" s="27"/>
      <c r="S69" s="21">
        <f t="shared" si="31"/>
        <v>1</v>
      </c>
      <c r="T69" s="21" t="b">
        <f t="shared" si="43"/>
        <v>1</v>
      </c>
      <c r="U69" s="22" t="b">
        <f t="shared" si="32"/>
        <v>0</v>
      </c>
      <c r="V69" s="21" t="b">
        <f t="shared" si="23"/>
        <v>0</v>
      </c>
      <c r="W69" s="21" t="b">
        <f t="shared" si="33"/>
        <v>0</v>
      </c>
      <c r="X69" s="21" t="b">
        <f t="shared" si="34"/>
        <v>0</v>
      </c>
      <c r="Y69" s="21" t="b">
        <f t="shared" si="24"/>
        <v>0</v>
      </c>
      <c r="Z69" s="23" t="b">
        <f t="shared" si="44"/>
        <v>0</v>
      </c>
      <c r="AA69" s="21" t="b">
        <f t="shared" si="25"/>
        <v>0</v>
      </c>
      <c r="AB69" s="21" t="b">
        <f t="shared" si="35"/>
        <v>0</v>
      </c>
      <c r="AC69" s="21" t="b">
        <f t="shared" si="26"/>
        <v>0</v>
      </c>
      <c r="AD69" s="21" t="b">
        <f t="shared" si="27"/>
        <v>0</v>
      </c>
      <c r="AE69" s="21" t="b">
        <f t="shared" si="36"/>
        <v>0</v>
      </c>
      <c r="AF69" s="21" t="b">
        <f t="shared" si="37"/>
        <v>0</v>
      </c>
      <c r="AG69" s="23" t="b">
        <f t="shared" si="38"/>
        <v>0</v>
      </c>
      <c r="AH69" s="21" t="b">
        <f t="shared" si="39"/>
        <v>0</v>
      </c>
      <c r="AI69" s="21" t="b">
        <f t="shared" si="28"/>
        <v>0</v>
      </c>
      <c r="AJ69" s="21" t="b">
        <f t="shared" si="29"/>
        <v>1</v>
      </c>
      <c r="AK69" s="21">
        <f t="shared" si="40"/>
        <v>0</v>
      </c>
      <c r="AM69" s="21" t="b">
        <f t="shared" si="41"/>
        <v>1</v>
      </c>
      <c r="AN69" s="21" t="b">
        <f t="shared" si="45"/>
        <v>1</v>
      </c>
      <c r="AO69" s="21" t="str">
        <f t="shared" si="42"/>
        <v>0</v>
      </c>
    </row>
    <row r="70" spans="1:41" s="21" customFormat="1" ht="14.25" customHeight="1" x14ac:dyDescent="0.25">
      <c r="A70" s="26"/>
      <c r="B70" s="27"/>
      <c r="C70" s="27"/>
      <c r="D70" s="27"/>
      <c r="E70" s="26"/>
      <c r="F70" s="27"/>
      <c r="G70" s="27"/>
      <c r="H70" s="27"/>
      <c r="I70" s="28"/>
      <c r="J70" s="29"/>
      <c r="K70" s="29"/>
      <c r="L70" s="30"/>
      <c r="M70" s="31"/>
      <c r="N70" s="30"/>
      <c r="O70" s="18" t="str">
        <f t="shared" si="30"/>
        <v/>
      </c>
      <c r="P70" s="32" t="s">
        <v>51</v>
      </c>
      <c r="Q70" s="30"/>
      <c r="R70" s="27"/>
      <c r="S70" s="21">
        <f t="shared" si="31"/>
        <v>1</v>
      </c>
      <c r="T70" s="21" t="b">
        <f t="shared" si="43"/>
        <v>1</v>
      </c>
      <c r="U70" s="22" t="b">
        <f t="shared" si="32"/>
        <v>0</v>
      </c>
      <c r="V70" s="21" t="b">
        <f t="shared" si="23"/>
        <v>0</v>
      </c>
      <c r="W70" s="21" t="b">
        <f t="shared" si="33"/>
        <v>0</v>
      </c>
      <c r="X70" s="21" t="b">
        <f t="shared" si="34"/>
        <v>0</v>
      </c>
      <c r="Y70" s="21" t="b">
        <f t="shared" si="24"/>
        <v>0</v>
      </c>
      <c r="Z70" s="23" t="b">
        <f t="shared" si="44"/>
        <v>0</v>
      </c>
      <c r="AA70" s="21" t="b">
        <f t="shared" si="25"/>
        <v>0</v>
      </c>
      <c r="AB70" s="21" t="b">
        <f t="shared" si="35"/>
        <v>0</v>
      </c>
      <c r="AC70" s="21" t="b">
        <f t="shared" si="26"/>
        <v>0</v>
      </c>
      <c r="AD70" s="21" t="b">
        <f t="shared" si="27"/>
        <v>0</v>
      </c>
      <c r="AE70" s="21" t="b">
        <f t="shared" si="36"/>
        <v>0</v>
      </c>
      <c r="AF70" s="21" t="b">
        <f t="shared" si="37"/>
        <v>0</v>
      </c>
      <c r="AG70" s="23" t="b">
        <f t="shared" si="38"/>
        <v>0</v>
      </c>
      <c r="AH70" s="21" t="b">
        <f t="shared" si="39"/>
        <v>0</v>
      </c>
      <c r="AI70" s="21" t="b">
        <f t="shared" si="28"/>
        <v>0</v>
      </c>
      <c r="AJ70" s="21" t="b">
        <f t="shared" si="29"/>
        <v>1</v>
      </c>
      <c r="AK70" s="21">
        <f t="shared" si="40"/>
        <v>0</v>
      </c>
      <c r="AM70" s="21" t="b">
        <f t="shared" si="41"/>
        <v>1</v>
      </c>
      <c r="AN70" s="21" t="b">
        <f t="shared" si="45"/>
        <v>1</v>
      </c>
      <c r="AO70" s="21" t="str">
        <f t="shared" si="42"/>
        <v>0</v>
      </c>
    </row>
    <row r="71" spans="1:41" s="21" customFormat="1" ht="14.25" customHeight="1" x14ac:dyDescent="0.25">
      <c r="A71" s="26"/>
      <c r="B71" s="27"/>
      <c r="C71" s="27"/>
      <c r="D71" s="27"/>
      <c r="E71" s="26"/>
      <c r="F71" s="27"/>
      <c r="G71" s="27"/>
      <c r="H71" s="27"/>
      <c r="I71" s="28"/>
      <c r="J71" s="29"/>
      <c r="K71" s="29"/>
      <c r="L71" s="30"/>
      <c r="M71" s="31"/>
      <c r="N71" s="30"/>
      <c r="O71" s="18" t="str">
        <f t="shared" si="30"/>
        <v/>
      </c>
      <c r="P71" s="32" t="s">
        <v>51</v>
      </c>
      <c r="Q71" s="30"/>
      <c r="R71" s="27"/>
      <c r="S71" s="21">
        <f t="shared" si="31"/>
        <v>1</v>
      </c>
      <c r="T71" s="21" t="b">
        <f t="shared" si="43"/>
        <v>1</v>
      </c>
      <c r="U71" s="22" t="b">
        <f t="shared" si="32"/>
        <v>0</v>
      </c>
      <c r="V71" s="21" t="b">
        <f t="shared" si="23"/>
        <v>0</v>
      </c>
      <c r="W71" s="21" t="b">
        <f t="shared" si="33"/>
        <v>0</v>
      </c>
      <c r="X71" s="21" t="b">
        <f t="shared" si="34"/>
        <v>0</v>
      </c>
      <c r="Y71" s="21" t="b">
        <f t="shared" si="24"/>
        <v>0</v>
      </c>
      <c r="Z71" s="23" t="b">
        <f t="shared" si="44"/>
        <v>0</v>
      </c>
      <c r="AA71" s="21" t="b">
        <f t="shared" si="25"/>
        <v>0</v>
      </c>
      <c r="AB71" s="21" t="b">
        <f t="shared" si="35"/>
        <v>0</v>
      </c>
      <c r="AC71" s="21" t="b">
        <f t="shared" si="26"/>
        <v>0</v>
      </c>
      <c r="AD71" s="21" t="b">
        <f t="shared" si="27"/>
        <v>0</v>
      </c>
      <c r="AE71" s="21" t="b">
        <f t="shared" si="36"/>
        <v>0</v>
      </c>
      <c r="AF71" s="21" t="b">
        <f t="shared" si="37"/>
        <v>0</v>
      </c>
      <c r="AG71" s="23" t="b">
        <f t="shared" si="38"/>
        <v>0</v>
      </c>
      <c r="AH71" s="21" t="b">
        <f t="shared" si="39"/>
        <v>0</v>
      </c>
      <c r="AI71" s="21" t="b">
        <f t="shared" si="28"/>
        <v>0</v>
      </c>
      <c r="AJ71" s="21" t="b">
        <f t="shared" si="29"/>
        <v>1</v>
      </c>
      <c r="AK71" s="21">
        <f t="shared" si="40"/>
        <v>0</v>
      </c>
      <c r="AM71" s="21" t="b">
        <f t="shared" si="41"/>
        <v>1</v>
      </c>
      <c r="AN71" s="21" t="b">
        <f t="shared" si="45"/>
        <v>1</v>
      </c>
      <c r="AO71" s="21" t="str">
        <f t="shared" si="42"/>
        <v>0</v>
      </c>
    </row>
    <row r="72" spans="1:41" s="21" customFormat="1" ht="14.25" customHeight="1" x14ac:dyDescent="0.25">
      <c r="A72" s="26"/>
      <c r="B72" s="27"/>
      <c r="C72" s="27"/>
      <c r="D72" s="27"/>
      <c r="E72" s="26"/>
      <c r="F72" s="27"/>
      <c r="G72" s="27"/>
      <c r="H72" s="27"/>
      <c r="I72" s="28"/>
      <c r="J72" s="29"/>
      <c r="K72" s="29"/>
      <c r="L72" s="30"/>
      <c r="M72" s="31"/>
      <c r="N72" s="30"/>
      <c r="O72" s="18" t="str">
        <f t="shared" si="30"/>
        <v/>
      </c>
      <c r="P72" s="32" t="s">
        <v>51</v>
      </c>
      <c r="Q72" s="30"/>
      <c r="R72" s="27"/>
      <c r="S72" s="21">
        <f t="shared" si="31"/>
        <v>1</v>
      </c>
      <c r="T72" s="21" t="b">
        <f t="shared" si="43"/>
        <v>1</v>
      </c>
      <c r="U72" s="22" t="b">
        <f t="shared" si="32"/>
        <v>0</v>
      </c>
      <c r="V72" s="21" t="b">
        <f t="shared" si="23"/>
        <v>0</v>
      </c>
      <c r="W72" s="21" t="b">
        <f t="shared" si="33"/>
        <v>0</v>
      </c>
      <c r="X72" s="21" t="b">
        <f t="shared" si="34"/>
        <v>0</v>
      </c>
      <c r="Y72" s="21" t="b">
        <f t="shared" si="24"/>
        <v>0</v>
      </c>
      <c r="Z72" s="23" t="b">
        <f t="shared" si="44"/>
        <v>0</v>
      </c>
      <c r="AA72" s="21" t="b">
        <f t="shared" si="25"/>
        <v>0</v>
      </c>
      <c r="AB72" s="21" t="b">
        <f t="shared" si="35"/>
        <v>0</v>
      </c>
      <c r="AC72" s="21" t="b">
        <f t="shared" si="26"/>
        <v>0</v>
      </c>
      <c r="AD72" s="21" t="b">
        <f t="shared" si="27"/>
        <v>0</v>
      </c>
      <c r="AE72" s="21" t="b">
        <f t="shared" si="36"/>
        <v>0</v>
      </c>
      <c r="AF72" s="21" t="b">
        <f t="shared" si="37"/>
        <v>0</v>
      </c>
      <c r="AG72" s="23" t="b">
        <f t="shared" si="38"/>
        <v>0</v>
      </c>
      <c r="AH72" s="21" t="b">
        <f t="shared" si="39"/>
        <v>0</v>
      </c>
      <c r="AI72" s="21" t="b">
        <f t="shared" si="28"/>
        <v>0</v>
      </c>
      <c r="AJ72" s="21" t="b">
        <f t="shared" si="29"/>
        <v>1</v>
      </c>
      <c r="AK72" s="21">
        <f t="shared" si="40"/>
        <v>0</v>
      </c>
      <c r="AM72" s="21" t="b">
        <f t="shared" si="41"/>
        <v>1</v>
      </c>
      <c r="AN72" s="21" t="b">
        <f t="shared" si="45"/>
        <v>1</v>
      </c>
      <c r="AO72" s="21" t="str">
        <f t="shared" si="42"/>
        <v>0</v>
      </c>
    </row>
    <row r="73" spans="1:41" s="21" customFormat="1" ht="14.25" customHeight="1" x14ac:dyDescent="0.25">
      <c r="A73" s="26"/>
      <c r="B73" s="27"/>
      <c r="C73" s="27"/>
      <c r="D73" s="27"/>
      <c r="E73" s="26"/>
      <c r="F73" s="27"/>
      <c r="G73" s="27"/>
      <c r="H73" s="27"/>
      <c r="I73" s="28"/>
      <c r="J73" s="29"/>
      <c r="K73" s="29"/>
      <c r="L73" s="30"/>
      <c r="M73" s="31"/>
      <c r="N73" s="30"/>
      <c r="O73" s="18" t="str">
        <f t="shared" si="30"/>
        <v/>
      </c>
      <c r="P73" s="32" t="s">
        <v>51</v>
      </c>
      <c r="Q73" s="30"/>
      <c r="R73" s="27"/>
      <c r="S73" s="21">
        <f t="shared" si="31"/>
        <v>1</v>
      </c>
      <c r="T73" s="21" t="b">
        <f t="shared" si="43"/>
        <v>1</v>
      </c>
      <c r="U73" s="22" t="b">
        <f t="shared" si="32"/>
        <v>0</v>
      </c>
      <c r="V73" s="21" t="b">
        <f t="shared" si="23"/>
        <v>0</v>
      </c>
      <c r="W73" s="21" t="b">
        <f t="shared" si="33"/>
        <v>0</v>
      </c>
      <c r="X73" s="21" t="b">
        <f t="shared" si="34"/>
        <v>0</v>
      </c>
      <c r="Y73" s="21" t="b">
        <f t="shared" si="24"/>
        <v>0</v>
      </c>
      <c r="Z73" s="23" t="b">
        <f t="shared" si="44"/>
        <v>0</v>
      </c>
      <c r="AA73" s="21" t="b">
        <f t="shared" si="25"/>
        <v>0</v>
      </c>
      <c r="AB73" s="21" t="b">
        <f t="shared" si="35"/>
        <v>0</v>
      </c>
      <c r="AC73" s="21" t="b">
        <f t="shared" si="26"/>
        <v>0</v>
      </c>
      <c r="AD73" s="21" t="b">
        <f t="shared" si="27"/>
        <v>0</v>
      </c>
      <c r="AE73" s="21" t="b">
        <f t="shared" si="36"/>
        <v>0</v>
      </c>
      <c r="AF73" s="21" t="b">
        <f t="shared" si="37"/>
        <v>0</v>
      </c>
      <c r="AG73" s="23" t="b">
        <f t="shared" si="38"/>
        <v>0</v>
      </c>
      <c r="AH73" s="21" t="b">
        <f t="shared" si="39"/>
        <v>0</v>
      </c>
      <c r="AI73" s="21" t="b">
        <f t="shared" si="28"/>
        <v>0</v>
      </c>
      <c r="AJ73" s="21" t="b">
        <f t="shared" si="29"/>
        <v>1</v>
      </c>
      <c r="AK73" s="21">
        <f t="shared" si="40"/>
        <v>0</v>
      </c>
      <c r="AM73" s="21" t="b">
        <f t="shared" si="41"/>
        <v>1</v>
      </c>
      <c r="AN73" s="21" t="b">
        <f t="shared" si="45"/>
        <v>1</v>
      </c>
      <c r="AO73" s="21" t="str">
        <f t="shared" si="42"/>
        <v>0</v>
      </c>
    </row>
    <row r="74" spans="1:41" s="21" customFormat="1" ht="14.25" customHeight="1" x14ac:dyDescent="0.25">
      <c r="A74" s="26"/>
      <c r="B74" s="27"/>
      <c r="C74" s="27"/>
      <c r="D74" s="27"/>
      <c r="E74" s="26"/>
      <c r="F74" s="27"/>
      <c r="G74" s="27"/>
      <c r="H74" s="27"/>
      <c r="I74" s="28"/>
      <c r="J74" s="29"/>
      <c r="K74" s="29"/>
      <c r="L74" s="30"/>
      <c r="M74" s="31"/>
      <c r="N74" s="30"/>
      <c r="O74" s="18" t="str">
        <f t="shared" si="30"/>
        <v/>
      </c>
      <c r="P74" s="32" t="s">
        <v>51</v>
      </c>
      <c r="Q74" s="30"/>
      <c r="R74" s="27"/>
      <c r="S74" s="21">
        <f t="shared" si="31"/>
        <v>1</v>
      </c>
      <c r="T74" s="21" t="b">
        <f t="shared" si="43"/>
        <v>1</v>
      </c>
      <c r="U74" s="22" t="b">
        <f t="shared" si="32"/>
        <v>0</v>
      </c>
      <c r="V74" s="21" t="b">
        <f t="shared" si="23"/>
        <v>0</v>
      </c>
      <c r="W74" s="21" t="b">
        <f t="shared" si="33"/>
        <v>0</v>
      </c>
      <c r="X74" s="21" t="b">
        <f t="shared" si="34"/>
        <v>0</v>
      </c>
      <c r="Y74" s="21" t="b">
        <f t="shared" si="24"/>
        <v>0</v>
      </c>
      <c r="Z74" s="23" t="b">
        <f t="shared" si="44"/>
        <v>0</v>
      </c>
      <c r="AA74" s="21" t="b">
        <f t="shared" si="25"/>
        <v>0</v>
      </c>
      <c r="AB74" s="21" t="b">
        <f t="shared" si="35"/>
        <v>0</v>
      </c>
      <c r="AC74" s="21" t="b">
        <f t="shared" si="26"/>
        <v>0</v>
      </c>
      <c r="AD74" s="21" t="b">
        <f t="shared" si="27"/>
        <v>0</v>
      </c>
      <c r="AE74" s="21" t="b">
        <f t="shared" si="36"/>
        <v>0</v>
      </c>
      <c r="AF74" s="21" t="b">
        <f t="shared" si="37"/>
        <v>0</v>
      </c>
      <c r="AG74" s="23" t="b">
        <f t="shared" si="38"/>
        <v>0</v>
      </c>
      <c r="AH74" s="21" t="b">
        <f t="shared" si="39"/>
        <v>0</v>
      </c>
      <c r="AI74" s="21" t="b">
        <f t="shared" si="28"/>
        <v>0</v>
      </c>
      <c r="AJ74" s="21" t="b">
        <f t="shared" si="29"/>
        <v>1</v>
      </c>
      <c r="AK74" s="21">
        <f t="shared" si="40"/>
        <v>0</v>
      </c>
      <c r="AM74" s="21" t="b">
        <f t="shared" si="41"/>
        <v>1</v>
      </c>
      <c r="AN74" s="21" t="b">
        <f t="shared" si="45"/>
        <v>1</v>
      </c>
      <c r="AO74" s="21" t="str">
        <f t="shared" si="42"/>
        <v>0</v>
      </c>
    </row>
    <row r="75" spans="1:41" s="21" customFormat="1" ht="14.25" customHeight="1" x14ac:dyDescent="0.25">
      <c r="A75" s="26"/>
      <c r="B75" s="27"/>
      <c r="C75" s="27"/>
      <c r="D75" s="27"/>
      <c r="E75" s="26"/>
      <c r="F75" s="27"/>
      <c r="G75" s="27"/>
      <c r="H75" s="27"/>
      <c r="I75" s="28"/>
      <c r="J75" s="29"/>
      <c r="K75" s="29"/>
      <c r="L75" s="30"/>
      <c r="M75" s="31"/>
      <c r="N75" s="30"/>
      <c r="O75" s="18" t="str">
        <f t="shared" si="30"/>
        <v/>
      </c>
      <c r="P75" s="32" t="s">
        <v>51</v>
      </c>
      <c r="Q75" s="30"/>
      <c r="R75" s="27"/>
      <c r="S75" s="21">
        <f t="shared" si="31"/>
        <v>1</v>
      </c>
      <c r="T75" s="21" t="b">
        <f t="shared" si="43"/>
        <v>1</v>
      </c>
      <c r="U75" s="22" t="b">
        <f t="shared" si="32"/>
        <v>0</v>
      </c>
      <c r="V75" s="21" t="b">
        <f t="shared" si="23"/>
        <v>0</v>
      </c>
      <c r="W75" s="21" t="b">
        <f t="shared" si="33"/>
        <v>0</v>
      </c>
      <c r="X75" s="21" t="b">
        <f t="shared" si="34"/>
        <v>0</v>
      </c>
      <c r="Y75" s="21" t="b">
        <f t="shared" si="24"/>
        <v>0</v>
      </c>
      <c r="Z75" s="23" t="b">
        <f t="shared" si="44"/>
        <v>0</v>
      </c>
      <c r="AA75" s="21" t="b">
        <f t="shared" si="25"/>
        <v>0</v>
      </c>
      <c r="AB75" s="21" t="b">
        <f t="shared" si="35"/>
        <v>0</v>
      </c>
      <c r="AC75" s="21" t="b">
        <f t="shared" si="26"/>
        <v>0</v>
      </c>
      <c r="AD75" s="21" t="b">
        <f t="shared" si="27"/>
        <v>0</v>
      </c>
      <c r="AE75" s="21" t="b">
        <f t="shared" si="36"/>
        <v>0</v>
      </c>
      <c r="AF75" s="21" t="b">
        <f t="shared" si="37"/>
        <v>0</v>
      </c>
      <c r="AG75" s="23" t="b">
        <f t="shared" si="38"/>
        <v>0</v>
      </c>
      <c r="AH75" s="21" t="b">
        <f t="shared" si="39"/>
        <v>0</v>
      </c>
      <c r="AI75" s="21" t="b">
        <f t="shared" si="28"/>
        <v>0</v>
      </c>
      <c r="AJ75" s="21" t="b">
        <f t="shared" si="29"/>
        <v>1</v>
      </c>
      <c r="AK75" s="21">
        <f t="shared" si="40"/>
        <v>0</v>
      </c>
      <c r="AM75" s="21" t="b">
        <f t="shared" si="41"/>
        <v>1</v>
      </c>
      <c r="AN75" s="21" t="b">
        <f t="shared" si="45"/>
        <v>1</v>
      </c>
      <c r="AO75" s="21" t="str">
        <f t="shared" si="42"/>
        <v>0</v>
      </c>
    </row>
    <row r="76" spans="1:41" s="21" customFormat="1" ht="14.25" customHeight="1" x14ac:dyDescent="0.25">
      <c r="A76" s="26"/>
      <c r="B76" s="27"/>
      <c r="C76" s="27"/>
      <c r="D76" s="27"/>
      <c r="E76" s="26"/>
      <c r="F76" s="27"/>
      <c r="G76" s="27"/>
      <c r="H76" s="27"/>
      <c r="I76" s="28"/>
      <c r="J76" s="29"/>
      <c r="K76" s="29"/>
      <c r="L76" s="30"/>
      <c r="M76" s="31"/>
      <c r="N76" s="30"/>
      <c r="O76" s="18" t="str">
        <f t="shared" si="30"/>
        <v/>
      </c>
      <c r="P76" s="32" t="s">
        <v>51</v>
      </c>
      <c r="Q76" s="30"/>
      <c r="R76" s="27"/>
      <c r="S76" s="21">
        <f t="shared" si="31"/>
        <v>1</v>
      </c>
      <c r="T76" s="21" t="b">
        <f t="shared" si="43"/>
        <v>1</v>
      </c>
      <c r="U76" s="22" t="b">
        <f t="shared" si="32"/>
        <v>0</v>
      </c>
      <c r="V76" s="21" t="b">
        <f t="shared" si="23"/>
        <v>0</v>
      </c>
      <c r="W76" s="21" t="b">
        <f t="shared" si="33"/>
        <v>0</v>
      </c>
      <c r="X76" s="21" t="b">
        <f t="shared" si="34"/>
        <v>0</v>
      </c>
      <c r="Y76" s="21" t="b">
        <f t="shared" si="24"/>
        <v>0</v>
      </c>
      <c r="Z76" s="23" t="b">
        <f t="shared" si="44"/>
        <v>0</v>
      </c>
      <c r="AA76" s="21" t="b">
        <f t="shared" si="25"/>
        <v>0</v>
      </c>
      <c r="AB76" s="21" t="b">
        <f t="shared" si="35"/>
        <v>0</v>
      </c>
      <c r="AC76" s="21" t="b">
        <f t="shared" si="26"/>
        <v>0</v>
      </c>
      <c r="AD76" s="21" t="b">
        <f t="shared" si="27"/>
        <v>0</v>
      </c>
      <c r="AE76" s="21" t="b">
        <f t="shared" si="36"/>
        <v>0</v>
      </c>
      <c r="AF76" s="21" t="b">
        <f t="shared" si="37"/>
        <v>0</v>
      </c>
      <c r="AG76" s="23" t="b">
        <f t="shared" si="38"/>
        <v>0</v>
      </c>
      <c r="AH76" s="21" t="b">
        <f t="shared" si="39"/>
        <v>0</v>
      </c>
      <c r="AI76" s="21" t="b">
        <f t="shared" si="28"/>
        <v>0</v>
      </c>
      <c r="AJ76" s="21" t="b">
        <f t="shared" si="29"/>
        <v>1</v>
      </c>
      <c r="AK76" s="21">
        <f t="shared" si="40"/>
        <v>0</v>
      </c>
      <c r="AM76" s="21" t="b">
        <f t="shared" si="41"/>
        <v>1</v>
      </c>
      <c r="AN76" s="21" t="b">
        <f t="shared" si="45"/>
        <v>1</v>
      </c>
      <c r="AO76" s="21" t="str">
        <f t="shared" si="42"/>
        <v>0</v>
      </c>
    </row>
    <row r="77" spans="1:41" s="21" customFormat="1" ht="14.25" customHeight="1" x14ac:dyDescent="0.25">
      <c r="A77" s="26"/>
      <c r="B77" s="27"/>
      <c r="C77" s="27"/>
      <c r="D77" s="27"/>
      <c r="E77" s="26"/>
      <c r="F77" s="27"/>
      <c r="G77" s="27"/>
      <c r="H77" s="27"/>
      <c r="I77" s="28"/>
      <c r="J77" s="29"/>
      <c r="K77" s="29"/>
      <c r="L77" s="30"/>
      <c r="M77" s="31"/>
      <c r="N77" s="30"/>
      <c r="O77" s="18" t="str">
        <f t="shared" si="30"/>
        <v/>
      </c>
      <c r="P77" s="32" t="s">
        <v>51</v>
      </c>
      <c r="Q77" s="30"/>
      <c r="R77" s="27"/>
      <c r="S77" s="21">
        <f t="shared" si="31"/>
        <v>1</v>
      </c>
      <c r="T77" s="21" t="b">
        <f t="shared" si="43"/>
        <v>1</v>
      </c>
      <c r="U77" s="22" t="b">
        <f t="shared" si="32"/>
        <v>0</v>
      </c>
      <c r="V77" s="21" t="b">
        <f t="shared" si="23"/>
        <v>0</v>
      </c>
      <c r="W77" s="21" t="b">
        <f t="shared" si="33"/>
        <v>0</v>
      </c>
      <c r="X77" s="21" t="b">
        <f t="shared" si="34"/>
        <v>0</v>
      </c>
      <c r="Y77" s="21" t="b">
        <f t="shared" si="24"/>
        <v>0</v>
      </c>
      <c r="Z77" s="23" t="b">
        <f t="shared" si="44"/>
        <v>0</v>
      </c>
      <c r="AA77" s="21" t="b">
        <f t="shared" si="25"/>
        <v>0</v>
      </c>
      <c r="AB77" s="21" t="b">
        <f t="shared" si="35"/>
        <v>0</v>
      </c>
      <c r="AC77" s="21" t="b">
        <f t="shared" si="26"/>
        <v>0</v>
      </c>
      <c r="AD77" s="21" t="b">
        <f t="shared" si="27"/>
        <v>0</v>
      </c>
      <c r="AE77" s="21" t="b">
        <f t="shared" si="36"/>
        <v>0</v>
      </c>
      <c r="AF77" s="21" t="b">
        <f t="shared" si="37"/>
        <v>0</v>
      </c>
      <c r="AG77" s="23" t="b">
        <f t="shared" si="38"/>
        <v>0</v>
      </c>
      <c r="AH77" s="21" t="b">
        <f t="shared" si="39"/>
        <v>0</v>
      </c>
      <c r="AI77" s="21" t="b">
        <f t="shared" si="28"/>
        <v>0</v>
      </c>
      <c r="AJ77" s="21" t="b">
        <f t="shared" si="29"/>
        <v>1</v>
      </c>
      <c r="AK77" s="21">
        <f t="shared" si="40"/>
        <v>0</v>
      </c>
      <c r="AM77" s="21" t="b">
        <f t="shared" si="41"/>
        <v>1</v>
      </c>
      <c r="AN77" s="21" t="b">
        <f t="shared" si="45"/>
        <v>1</v>
      </c>
      <c r="AO77" s="21" t="str">
        <f t="shared" si="42"/>
        <v>0</v>
      </c>
    </row>
    <row r="78" spans="1:41" s="21" customFormat="1" ht="14.25" customHeight="1" x14ac:dyDescent="0.25">
      <c r="A78" s="26"/>
      <c r="B78" s="27"/>
      <c r="C78" s="27"/>
      <c r="D78" s="27"/>
      <c r="E78" s="26"/>
      <c r="F78" s="27"/>
      <c r="G78" s="27"/>
      <c r="H78" s="27"/>
      <c r="I78" s="28"/>
      <c r="J78" s="29"/>
      <c r="K78" s="29"/>
      <c r="L78" s="30"/>
      <c r="M78" s="31"/>
      <c r="N78" s="30"/>
      <c r="O78" s="18" t="str">
        <f t="shared" si="30"/>
        <v/>
      </c>
      <c r="P78" s="32" t="s">
        <v>51</v>
      </c>
      <c r="Q78" s="30"/>
      <c r="R78" s="27"/>
      <c r="S78" s="21">
        <f t="shared" si="31"/>
        <v>1</v>
      </c>
      <c r="T78" s="21" t="b">
        <f t="shared" si="43"/>
        <v>1</v>
      </c>
      <c r="U78" s="22" t="b">
        <f t="shared" si="32"/>
        <v>0</v>
      </c>
      <c r="V78" s="21" t="b">
        <f t="shared" si="23"/>
        <v>0</v>
      </c>
      <c r="W78" s="21" t="b">
        <f t="shared" si="33"/>
        <v>0</v>
      </c>
      <c r="X78" s="21" t="b">
        <f t="shared" si="34"/>
        <v>0</v>
      </c>
      <c r="Y78" s="21" t="b">
        <f t="shared" si="24"/>
        <v>0</v>
      </c>
      <c r="Z78" s="23" t="b">
        <f t="shared" si="44"/>
        <v>0</v>
      </c>
      <c r="AA78" s="21" t="b">
        <f t="shared" si="25"/>
        <v>0</v>
      </c>
      <c r="AB78" s="21" t="b">
        <f t="shared" si="35"/>
        <v>0</v>
      </c>
      <c r="AC78" s="21" t="b">
        <f t="shared" si="26"/>
        <v>0</v>
      </c>
      <c r="AD78" s="21" t="b">
        <f t="shared" si="27"/>
        <v>0</v>
      </c>
      <c r="AE78" s="21" t="b">
        <f t="shared" si="36"/>
        <v>0</v>
      </c>
      <c r="AF78" s="21" t="b">
        <f t="shared" si="37"/>
        <v>0</v>
      </c>
      <c r="AG78" s="23" t="b">
        <f t="shared" si="38"/>
        <v>0</v>
      </c>
      <c r="AH78" s="21" t="b">
        <f t="shared" si="39"/>
        <v>0</v>
      </c>
      <c r="AI78" s="21" t="b">
        <f t="shared" si="28"/>
        <v>0</v>
      </c>
      <c r="AJ78" s="21" t="b">
        <f t="shared" si="29"/>
        <v>1</v>
      </c>
      <c r="AK78" s="21">
        <f t="shared" si="40"/>
        <v>0</v>
      </c>
      <c r="AM78" s="21" t="b">
        <f t="shared" si="41"/>
        <v>1</v>
      </c>
      <c r="AN78" s="21" t="b">
        <f t="shared" si="45"/>
        <v>1</v>
      </c>
      <c r="AO78" s="21" t="str">
        <f t="shared" si="42"/>
        <v>0</v>
      </c>
    </row>
    <row r="79" spans="1:41" s="21" customFormat="1" ht="14.25" customHeight="1" x14ac:dyDescent="0.25">
      <c r="A79" s="26"/>
      <c r="B79" s="27"/>
      <c r="C79" s="27"/>
      <c r="D79" s="27"/>
      <c r="E79" s="26"/>
      <c r="F79" s="27"/>
      <c r="G79" s="27"/>
      <c r="H79" s="27"/>
      <c r="I79" s="28"/>
      <c r="J79" s="29"/>
      <c r="K79" s="29"/>
      <c r="L79" s="30"/>
      <c r="M79" s="31"/>
      <c r="N79" s="30"/>
      <c r="O79" s="18" t="str">
        <f t="shared" si="30"/>
        <v/>
      </c>
      <c r="P79" s="32" t="s">
        <v>51</v>
      </c>
      <c r="Q79" s="30"/>
      <c r="R79" s="27"/>
      <c r="S79" s="21">
        <f t="shared" si="31"/>
        <v>1</v>
      </c>
      <c r="T79" s="21" t="b">
        <f t="shared" si="43"/>
        <v>1</v>
      </c>
      <c r="U79" s="22" t="b">
        <f t="shared" si="32"/>
        <v>0</v>
      </c>
      <c r="V79" s="21" t="b">
        <f t="shared" si="23"/>
        <v>0</v>
      </c>
      <c r="W79" s="21" t="b">
        <f t="shared" si="33"/>
        <v>0</v>
      </c>
      <c r="X79" s="21" t="b">
        <f t="shared" si="34"/>
        <v>0</v>
      </c>
      <c r="Y79" s="21" t="b">
        <f t="shared" si="24"/>
        <v>0</v>
      </c>
      <c r="Z79" s="23" t="b">
        <f t="shared" si="44"/>
        <v>0</v>
      </c>
      <c r="AA79" s="21" t="b">
        <f t="shared" si="25"/>
        <v>0</v>
      </c>
      <c r="AB79" s="21" t="b">
        <f t="shared" si="35"/>
        <v>0</v>
      </c>
      <c r="AC79" s="21" t="b">
        <f t="shared" si="26"/>
        <v>0</v>
      </c>
      <c r="AD79" s="21" t="b">
        <f t="shared" si="27"/>
        <v>0</v>
      </c>
      <c r="AE79" s="21" t="b">
        <f t="shared" si="36"/>
        <v>0</v>
      </c>
      <c r="AF79" s="21" t="b">
        <f t="shared" si="37"/>
        <v>0</v>
      </c>
      <c r="AG79" s="23" t="b">
        <f t="shared" si="38"/>
        <v>0</v>
      </c>
      <c r="AH79" s="21" t="b">
        <f t="shared" si="39"/>
        <v>0</v>
      </c>
      <c r="AI79" s="21" t="b">
        <f t="shared" si="28"/>
        <v>0</v>
      </c>
      <c r="AJ79" s="21" t="b">
        <f t="shared" si="29"/>
        <v>1</v>
      </c>
      <c r="AK79" s="21">
        <f t="shared" si="40"/>
        <v>0</v>
      </c>
      <c r="AM79" s="21" t="b">
        <f t="shared" si="41"/>
        <v>1</v>
      </c>
      <c r="AN79" s="21" t="b">
        <f t="shared" si="45"/>
        <v>1</v>
      </c>
      <c r="AO79" s="21" t="str">
        <f t="shared" si="42"/>
        <v>0</v>
      </c>
    </row>
    <row r="80" spans="1:41" s="21" customFormat="1" ht="14.25" customHeight="1" x14ac:dyDescent="0.25">
      <c r="A80" s="26"/>
      <c r="B80" s="27"/>
      <c r="C80" s="27"/>
      <c r="D80" s="27"/>
      <c r="E80" s="26"/>
      <c r="F80" s="27"/>
      <c r="G80" s="27"/>
      <c r="H80" s="27"/>
      <c r="I80" s="28"/>
      <c r="J80" s="29"/>
      <c r="K80" s="29"/>
      <c r="L80" s="30"/>
      <c r="M80" s="31"/>
      <c r="N80" s="30"/>
      <c r="O80" s="18" t="str">
        <f t="shared" si="30"/>
        <v/>
      </c>
      <c r="P80" s="32" t="s">
        <v>51</v>
      </c>
      <c r="Q80" s="30"/>
      <c r="R80" s="27"/>
      <c r="S80" s="21">
        <f t="shared" si="31"/>
        <v>1</v>
      </c>
      <c r="T80" s="21" t="b">
        <f t="shared" si="43"/>
        <v>1</v>
      </c>
      <c r="U80" s="22" t="b">
        <f t="shared" si="32"/>
        <v>0</v>
      </c>
      <c r="V80" s="21" t="b">
        <f t="shared" si="23"/>
        <v>0</v>
      </c>
      <c r="W80" s="21" t="b">
        <f t="shared" si="33"/>
        <v>0</v>
      </c>
      <c r="X80" s="21" t="b">
        <f t="shared" si="34"/>
        <v>0</v>
      </c>
      <c r="Y80" s="21" t="b">
        <f t="shared" si="24"/>
        <v>0</v>
      </c>
      <c r="Z80" s="23" t="b">
        <f t="shared" si="44"/>
        <v>0</v>
      </c>
      <c r="AA80" s="21" t="b">
        <f t="shared" si="25"/>
        <v>0</v>
      </c>
      <c r="AB80" s="21" t="b">
        <f t="shared" si="35"/>
        <v>0</v>
      </c>
      <c r="AC80" s="21" t="b">
        <f t="shared" si="26"/>
        <v>0</v>
      </c>
      <c r="AD80" s="21" t="b">
        <f t="shared" si="27"/>
        <v>0</v>
      </c>
      <c r="AE80" s="21" t="b">
        <f t="shared" si="36"/>
        <v>0</v>
      </c>
      <c r="AF80" s="21" t="b">
        <f t="shared" si="37"/>
        <v>0</v>
      </c>
      <c r="AG80" s="23" t="b">
        <f t="shared" si="38"/>
        <v>0</v>
      </c>
      <c r="AH80" s="21" t="b">
        <f t="shared" si="39"/>
        <v>0</v>
      </c>
      <c r="AI80" s="21" t="b">
        <f t="shared" si="28"/>
        <v>0</v>
      </c>
      <c r="AJ80" s="21" t="b">
        <f t="shared" si="29"/>
        <v>1</v>
      </c>
      <c r="AK80" s="21">
        <f t="shared" si="40"/>
        <v>0</v>
      </c>
      <c r="AM80" s="21" t="b">
        <f t="shared" si="41"/>
        <v>1</v>
      </c>
      <c r="AN80" s="21" t="b">
        <f t="shared" si="45"/>
        <v>1</v>
      </c>
      <c r="AO80" s="21" t="str">
        <f t="shared" si="42"/>
        <v>0</v>
      </c>
    </row>
    <row r="81" spans="1:41" s="21" customFormat="1" ht="14.25" customHeight="1" x14ac:dyDescent="0.25">
      <c r="A81" s="26"/>
      <c r="B81" s="27"/>
      <c r="C81" s="27"/>
      <c r="D81" s="27"/>
      <c r="E81" s="26"/>
      <c r="F81" s="27"/>
      <c r="G81" s="27"/>
      <c r="H81" s="27"/>
      <c r="I81" s="28"/>
      <c r="J81" s="29"/>
      <c r="K81" s="29"/>
      <c r="L81" s="30"/>
      <c r="M81" s="31"/>
      <c r="N81" s="30"/>
      <c r="O81" s="18" t="str">
        <f t="shared" si="30"/>
        <v/>
      </c>
      <c r="P81" s="32" t="s">
        <v>51</v>
      </c>
      <c r="Q81" s="30"/>
      <c r="R81" s="27"/>
      <c r="S81" s="21">
        <f t="shared" si="31"/>
        <v>1</v>
      </c>
      <c r="T81" s="21" t="b">
        <f t="shared" si="43"/>
        <v>1</v>
      </c>
      <c r="U81" s="22" t="b">
        <f t="shared" si="32"/>
        <v>0</v>
      </c>
      <c r="V81" s="21" t="b">
        <f t="shared" si="23"/>
        <v>0</v>
      </c>
      <c r="W81" s="21" t="b">
        <f t="shared" si="33"/>
        <v>0</v>
      </c>
      <c r="X81" s="21" t="b">
        <f t="shared" si="34"/>
        <v>0</v>
      </c>
      <c r="Y81" s="21" t="b">
        <f t="shared" si="24"/>
        <v>0</v>
      </c>
      <c r="Z81" s="23" t="b">
        <f t="shared" si="44"/>
        <v>0</v>
      </c>
      <c r="AA81" s="21" t="b">
        <f t="shared" si="25"/>
        <v>0</v>
      </c>
      <c r="AB81" s="21" t="b">
        <f t="shared" si="35"/>
        <v>0</v>
      </c>
      <c r="AC81" s="21" t="b">
        <f t="shared" si="26"/>
        <v>0</v>
      </c>
      <c r="AD81" s="21" t="b">
        <f t="shared" si="27"/>
        <v>0</v>
      </c>
      <c r="AE81" s="21" t="b">
        <f t="shared" si="36"/>
        <v>0</v>
      </c>
      <c r="AF81" s="21" t="b">
        <f t="shared" si="37"/>
        <v>0</v>
      </c>
      <c r="AG81" s="23" t="b">
        <f t="shared" si="38"/>
        <v>0</v>
      </c>
      <c r="AH81" s="21" t="b">
        <f t="shared" si="39"/>
        <v>0</v>
      </c>
      <c r="AI81" s="21" t="b">
        <f t="shared" si="28"/>
        <v>0</v>
      </c>
      <c r="AJ81" s="21" t="b">
        <f t="shared" si="29"/>
        <v>1</v>
      </c>
      <c r="AK81" s="21">
        <f t="shared" si="40"/>
        <v>0</v>
      </c>
      <c r="AM81" s="21" t="b">
        <f t="shared" si="41"/>
        <v>1</v>
      </c>
      <c r="AN81" s="21" t="b">
        <f t="shared" si="45"/>
        <v>1</v>
      </c>
      <c r="AO81" s="21" t="str">
        <f t="shared" si="42"/>
        <v>0</v>
      </c>
    </row>
    <row r="82" spans="1:41" s="21" customFormat="1" ht="14.25" customHeight="1" x14ac:dyDescent="0.25">
      <c r="A82" s="26"/>
      <c r="B82" s="27"/>
      <c r="C82" s="27"/>
      <c r="D82" s="27"/>
      <c r="E82" s="26"/>
      <c r="F82" s="27"/>
      <c r="G82" s="27"/>
      <c r="H82" s="27"/>
      <c r="I82" s="28"/>
      <c r="J82" s="29"/>
      <c r="K82" s="29"/>
      <c r="L82" s="30"/>
      <c r="M82" s="31"/>
      <c r="N82" s="30"/>
      <c r="O82" s="18" t="str">
        <f t="shared" si="30"/>
        <v/>
      </c>
      <c r="P82" s="32" t="s">
        <v>51</v>
      </c>
      <c r="Q82" s="30"/>
      <c r="R82" s="27"/>
      <c r="S82" s="21">
        <f t="shared" si="31"/>
        <v>1</v>
      </c>
      <c r="T82" s="21" t="b">
        <f t="shared" si="43"/>
        <v>1</v>
      </c>
      <c r="U82" s="22" t="b">
        <f t="shared" si="32"/>
        <v>0</v>
      </c>
      <c r="V82" s="21" t="b">
        <f t="shared" si="23"/>
        <v>0</v>
      </c>
      <c r="W82" s="21" t="b">
        <f t="shared" si="33"/>
        <v>0</v>
      </c>
      <c r="X82" s="21" t="b">
        <f t="shared" si="34"/>
        <v>0</v>
      </c>
      <c r="Y82" s="21" t="b">
        <f t="shared" si="24"/>
        <v>0</v>
      </c>
      <c r="Z82" s="23" t="b">
        <f t="shared" si="44"/>
        <v>0</v>
      </c>
      <c r="AA82" s="21" t="b">
        <f t="shared" si="25"/>
        <v>0</v>
      </c>
      <c r="AB82" s="21" t="b">
        <f t="shared" si="35"/>
        <v>0</v>
      </c>
      <c r="AC82" s="21" t="b">
        <f t="shared" si="26"/>
        <v>0</v>
      </c>
      <c r="AD82" s="21" t="b">
        <f t="shared" si="27"/>
        <v>0</v>
      </c>
      <c r="AE82" s="21" t="b">
        <f t="shared" si="36"/>
        <v>0</v>
      </c>
      <c r="AF82" s="21" t="b">
        <f t="shared" si="37"/>
        <v>0</v>
      </c>
      <c r="AG82" s="23" t="b">
        <f t="shared" si="38"/>
        <v>0</v>
      </c>
      <c r="AH82" s="21" t="b">
        <f t="shared" si="39"/>
        <v>0</v>
      </c>
      <c r="AI82" s="21" t="b">
        <f t="shared" si="28"/>
        <v>0</v>
      </c>
      <c r="AJ82" s="21" t="b">
        <f t="shared" si="29"/>
        <v>1</v>
      </c>
      <c r="AK82" s="21">
        <f t="shared" si="40"/>
        <v>0</v>
      </c>
      <c r="AM82" s="21" t="b">
        <f t="shared" si="41"/>
        <v>1</v>
      </c>
      <c r="AN82" s="21" t="b">
        <f t="shared" si="45"/>
        <v>1</v>
      </c>
      <c r="AO82" s="21" t="str">
        <f t="shared" si="42"/>
        <v>0</v>
      </c>
    </row>
    <row r="83" spans="1:41" s="21" customFormat="1" ht="14.25" customHeight="1" x14ac:dyDescent="0.25">
      <c r="A83" s="26"/>
      <c r="B83" s="27"/>
      <c r="C83" s="27"/>
      <c r="D83" s="27"/>
      <c r="E83" s="26"/>
      <c r="F83" s="27"/>
      <c r="G83" s="27"/>
      <c r="H83" s="27"/>
      <c r="I83" s="28"/>
      <c r="J83" s="29"/>
      <c r="K83" s="29"/>
      <c r="L83" s="30"/>
      <c r="M83" s="31"/>
      <c r="N83" s="30"/>
      <c r="O83" s="18" t="str">
        <f t="shared" si="30"/>
        <v/>
      </c>
      <c r="P83" s="32" t="s">
        <v>51</v>
      </c>
      <c r="Q83" s="30"/>
      <c r="R83" s="27"/>
      <c r="S83" s="21">
        <f t="shared" si="31"/>
        <v>1</v>
      </c>
      <c r="T83" s="21" t="b">
        <f t="shared" si="43"/>
        <v>1</v>
      </c>
      <c r="U83" s="22" t="b">
        <f t="shared" si="32"/>
        <v>0</v>
      </c>
      <c r="V83" s="21" t="b">
        <f t="shared" si="23"/>
        <v>0</v>
      </c>
      <c r="W83" s="21" t="b">
        <f t="shared" si="33"/>
        <v>0</v>
      </c>
      <c r="X83" s="21" t="b">
        <f t="shared" si="34"/>
        <v>0</v>
      </c>
      <c r="Y83" s="21" t="b">
        <f t="shared" si="24"/>
        <v>0</v>
      </c>
      <c r="Z83" s="23" t="b">
        <f t="shared" si="44"/>
        <v>0</v>
      </c>
      <c r="AA83" s="21" t="b">
        <f t="shared" si="25"/>
        <v>0</v>
      </c>
      <c r="AB83" s="21" t="b">
        <f t="shared" si="35"/>
        <v>0</v>
      </c>
      <c r="AC83" s="21" t="b">
        <f t="shared" si="26"/>
        <v>0</v>
      </c>
      <c r="AD83" s="21" t="b">
        <f t="shared" si="27"/>
        <v>0</v>
      </c>
      <c r="AE83" s="21" t="b">
        <f t="shared" si="36"/>
        <v>0</v>
      </c>
      <c r="AF83" s="21" t="b">
        <f t="shared" si="37"/>
        <v>0</v>
      </c>
      <c r="AG83" s="23" t="b">
        <f t="shared" si="38"/>
        <v>0</v>
      </c>
      <c r="AH83" s="21" t="b">
        <f t="shared" si="39"/>
        <v>0</v>
      </c>
      <c r="AI83" s="21" t="b">
        <f t="shared" si="28"/>
        <v>0</v>
      </c>
      <c r="AJ83" s="21" t="b">
        <f t="shared" si="29"/>
        <v>1</v>
      </c>
      <c r="AK83" s="21">
        <f t="shared" si="40"/>
        <v>0</v>
      </c>
      <c r="AM83" s="21" t="b">
        <f t="shared" si="41"/>
        <v>1</v>
      </c>
      <c r="AN83" s="21" t="b">
        <f t="shared" si="45"/>
        <v>1</v>
      </c>
      <c r="AO83" s="21" t="str">
        <f t="shared" si="42"/>
        <v>0</v>
      </c>
    </row>
    <row r="84" spans="1:41" s="21" customFormat="1" ht="14.25" customHeight="1" x14ac:dyDescent="0.25">
      <c r="A84" s="26"/>
      <c r="B84" s="27"/>
      <c r="C84" s="27"/>
      <c r="D84" s="27"/>
      <c r="E84" s="26"/>
      <c r="F84" s="27"/>
      <c r="G84" s="27"/>
      <c r="H84" s="27"/>
      <c r="I84" s="28"/>
      <c r="J84" s="29"/>
      <c r="K84" s="29"/>
      <c r="L84" s="30"/>
      <c r="M84" s="31"/>
      <c r="N84" s="30"/>
      <c r="O84" s="18" t="str">
        <f t="shared" si="30"/>
        <v/>
      </c>
      <c r="P84" s="32" t="s">
        <v>51</v>
      </c>
      <c r="Q84" s="30"/>
      <c r="R84" s="27"/>
      <c r="S84" s="21">
        <f t="shared" si="31"/>
        <v>1</v>
      </c>
      <c r="T84" s="21" t="b">
        <f t="shared" si="43"/>
        <v>1</v>
      </c>
      <c r="U84" s="22" t="b">
        <f t="shared" si="32"/>
        <v>0</v>
      </c>
      <c r="V84" s="21" t="b">
        <f t="shared" si="23"/>
        <v>0</v>
      </c>
      <c r="W84" s="21" t="b">
        <f t="shared" si="33"/>
        <v>0</v>
      </c>
      <c r="X84" s="21" t="b">
        <f t="shared" si="34"/>
        <v>0</v>
      </c>
      <c r="Y84" s="21" t="b">
        <f t="shared" si="24"/>
        <v>0</v>
      </c>
      <c r="Z84" s="23" t="b">
        <f t="shared" si="44"/>
        <v>0</v>
      </c>
      <c r="AA84" s="21" t="b">
        <f t="shared" si="25"/>
        <v>0</v>
      </c>
      <c r="AB84" s="21" t="b">
        <f t="shared" si="35"/>
        <v>0</v>
      </c>
      <c r="AC84" s="21" t="b">
        <f t="shared" si="26"/>
        <v>0</v>
      </c>
      <c r="AD84" s="21" t="b">
        <f t="shared" si="27"/>
        <v>0</v>
      </c>
      <c r="AE84" s="21" t="b">
        <f t="shared" si="36"/>
        <v>0</v>
      </c>
      <c r="AF84" s="21" t="b">
        <f t="shared" si="37"/>
        <v>0</v>
      </c>
      <c r="AG84" s="23" t="b">
        <f t="shared" si="38"/>
        <v>0</v>
      </c>
      <c r="AH84" s="21" t="b">
        <f t="shared" si="39"/>
        <v>0</v>
      </c>
      <c r="AI84" s="21" t="b">
        <f t="shared" si="28"/>
        <v>0</v>
      </c>
      <c r="AJ84" s="21" t="b">
        <f t="shared" si="29"/>
        <v>1</v>
      </c>
      <c r="AK84" s="21">
        <f t="shared" si="40"/>
        <v>0</v>
      </c>
      <c r="AM84" s="21" t="b">
        <f t="shared" si="41"/>
        <v>1</v>
      </c>
      <c r="AN84" s="21" t="b">
        <f t="shared" si="45"/>
        <v>1</v>
      </c>
      <c r="AO84" s="21" t="str">
        <f t="shared" si="42"/>
        <v>0</v>
      </c>
    </row>
    <row r="85" spans="1:41" s="21" customFormat="1" ht="14.25" customHeight="1" x14ac:dyDescent="0.25">
      <c r="A85" s="26"/>
      <c r="B85" s="27"/>
      <c r="C85" s="27"/>
      <c r="D85" s="27"/>
      <c r="E85" s="26"/>
      <c r="F85" s="27"/>
      <c r="G85" s="27"/>
      <c r="H85" s="27"/>
      <c r="I85" s="28"/>
      <c r="J85" s="29"/>
      <c r="K85" s="29"/>
      <c r="L85" s="30"/>
      <c r="M85" s="31"/>
      <c r="N85" s="30"/>
      <c r="O85" s="18" t="str">
        <f t="shared" si="30"/>
        <v/>
      </c>
      <c r="P85" s="32" t="s">
        <v>51</v>
      </c>
      <c r="Q85" s="30"/>
      <c r="R85" s="27"/>
      <c r="S85" s="21">
        <f t="shared" si="31"/>
        <v>1</v>
      </c>
      <c r="T85" s="21" t="b">
        <f t="shared" si="43"/>
        <v>1</v>
      </c>
      <c r="U85" s="22" t="b">
        <f t="shared" si="32"/>
        <v>0</v>
      </c>
      <c r="V85" s="21" t="b">
        <f t="shared" si="23"/>
        <v>0</v>
      </c>
      <c r="W85" s="21" t="b">
        <f t="shared" si="33"/>
        <v>0</v>
      </c>
      <c r="X85" s="21" t="b">
        <f t="shared" si="34"/>
        <v>0</v>
      </c>
      <c r="Y85" s="21" t="b">
        <f t="shared" si="24"/>
        <v>0</v>
      </c>
      <c r="Z85" s="23" t="b">
        <f t="shared" si="44"/>
        <v>0</v>
      </c>
      <c r="AA85" s="21" t="b">
        <f t="shared" si="25"/>
        <v>0</v>
      </c>
      <c r="AB85" s="21" t="b">
        <f t="shared" si="35"/>
        <v>0</v>
      </c>
      <c r="AC85" s="21" t="b">
        <f t="shared" si="26"/>
        <v>0</v>
      </c>
      <c r="AD85" s="21" t="b">
        <f t="shared" si="27"/>
        <v>0</v>
      </c>
      <c r="AE85" s="21" t="b">
        <f t="shared" si="36"/>
        <v>0</v>
      </c>
      <c r="AF85" s="21" t="b">
        <f t="shared" si="37"/>
        <v>0</v>
      </c>
      <c r="AG85" s="23" t="b">
        <f t="shared" si="38"/>
        <v>0</v>
      </c>
      <c r="AH85" s="21" t="b">
        <f t="shared" si="39"/>
        <v>0</v>
      </c>
      <c r="AI85" s="21" t="b">
        <f t="shared" si="28"/>
        <v>0</v>
      </c>
      <c r="AJ85" s="21" t="b">
        <f t="shared" si="29"/>
        <v>1</v>
      </c>
      <c r="AK85" s="21">
        <f t="shared" si="40"/>
        <v>0</v>
      </c>
      <c r="AM85" s="21" t="b">
        <f t="shared" si="41"/>
        <v>1</v>
      </c>
      <c r="AN85" s="21" t="b">
        <f t="shared" si="45"/>
        <v>1</v>
      </c>
      <c r="AO85" s="21" t="str">
        <f t="shared" si="42"/>
        <v>0</v>
      </c>
    </row>
    <row r="86" spans="1:41" s="21" customFormat="1" ht="14.25" customHeight="1" x14ac:dyDescent="0.25">
      <c r="A86" s="26"/>
      <c r="B86" s="27"/>
      <c r="C86" s="27"/>
      <c r="D86" s="27"/>
      <c r="E86" s="26"/>
      <c r="F86" s="27"/>
      <c r="G86" s="27"/>
      <c r="H86" s="27"/>
      <c r="I86" s="28"/>
      <c r="J86" s="29"/>
      <c r="K86" s="29"/>
      <c r="L86" s="30"/>
      <c r="M86" s="31"/>
      <c r="N86" s="30"/>
      <c r="O86" s="18" t="str">
        <f t="shared" si="30"/>
        <v/>
      </c>
      <c r="P86" s="32" t="s">
        <v>51</v>
      </c>
      <c r="Q86" s="30"/>
      <c r="R86" s="27"/>
      <c r="S86" s="21">
        <f t="shared" si="31"/>
        <v>1</v>
      </c>
      <c r="T86" s="21" t="b">
        <f t="shared" si="43"/>
        <v>1</v>
      </c>
      <c r="U86" s="22" t="b">
        <f t="shared" si="32"/>
        <v>0</v>
      </c>
      <c r="V86" s="21" t="b">
        <f t="shared" si="23"/>
        <v>0</v>
      </c>
      <c r="W86" s="21" t="b">
        <f t="shared" si="33"/>
        <v>0</v>
      </c>
      <c r="X86" s="21" t="b">
        <f t="shared" si="34"/>
        <v>0</v>
      </c>
      <c r="Y86" s="21" t="b">
        <f t="shared" si="24"/>
        <v>0</v>
      </c>
      <c r="Z86" s="23" t="b">
        <f t="shared" si="44"/>
        <v>0</v>
      </c>
      <c r="AA86" s="21" t="b">
        <f t="shared" si="25"/>
        <v>0</v>
      </c>
      <c r="AB86" s="21" t="b">
        <f t="shared" si="35"/>
        <v>0</v>
      </c>
      <c r="AC86" s="21" t="b">
        <f t="shared" si="26"/>
        <v>0</v>
      </c>
      <c r="AD86" s="21" t="b">
        <f t="shared" si="27"/>
        <v>0</v>
      </c>
      <c r="AE86" s="21" t="b">
        <f t="shared" si="36"/>
        <v>0</v>
      </c>
      <c r="AF86" s="21" t="b">
        <f t="shared" si="37"/>
        <v>0</v>
      </c>
      <c r="AG86" s="23" t="b">
        <f t="shared" si="38"/>
        <v>0</v>
      </c>
      <c r="AH86" s="21" t="b">
        <f t="shared" si="39"/>
        <v>0</v>
      </c>
      <c r="AI86" s="21" t="b">
        <f t="shared" si="28"/>
        <v>0</v>
      </c>
      <c r="AJ86" s="21" t="b">
        <f t="shared" si="29"/>
        <v>1</v>
      </c>
      <c r="AK86" s="21">
        <f t="shared" si="40"/>
        <v>0</v>
      </c>
      <c r="AM86" s="21" t="b">
        <f t="shared" si="41"/>
        <v>1</v>
      </c>
      <c r="AN86" s="21" t="b">
        <f t="shared" si="45"/>
        <v>1</v>
      </c>
      <c r="AO86" s="21" t="str">
        <f t="shared" si="42"/>
        <v>0</v>
      </c>
    </row>
    <row r="87" spans="1:41" s="21" customFormat="1" ht="14.25" customHeight="1" x14ac:dyDescent="0.25">
      <c r="A87" s="26"/>
      <c r="B87" s="27"/>
      <c r="C87" s="27"/>
      <c r="D87" s="27"/>
      <c r="E87" s="26"/>
      <c r="F87" s="27"/>
      <c r="G87" s="27"/>
      <c r="H87" s="27"/>
      <c r="I87" s="28"/>
      <c r="J87" s="29"/>
      <c r="K87" s="29"/>
      <c r="L87" s="30"/>
      <c r="M87" s="31"/>
      <c r="N87" s="30"/>
      <c r="O87" s="18" t="str">
        <f t="shared" si="30"/>
        <v/>
      </c>
      <c r="P87" s="32" t="s">
        <v>51</v>
      </c>
      <c r="Q87" s="30"/>
      <c r="R87" s="27"/>
      <c r="S87" s="21">
        <f t="shared" si="31"/>
        <v>1</v>
      </c>
      <c r="T87" s="21" t="b">
        <f t="shared" si="43"/>
        <v>1</v>
      </c>
      <c r="U87" s="22" t="b">
        <f t="shared" si="32"/>
        <v>0</v>
      </c>
      <c r="V87" s="21" t="b">
        <f t="shared" si="23"/>
        <v>0</v>
      </c>
      <c r="W87" s="21" t="b">
        <f t="shared" si="33"/>
        <v>0</v>
      </c>
      <c r="X87" s="21" t="b">
        <f t="shared" si="34"/>
        <v>0</v>
      </c>
      <c r="Y87" s="21" t="b">
        <f t="shared" si="24"/>
        <v>0</v>
      </c>
      <c r="Z87" s="23" t="b">
        <f t="shared" si="44"/>
        <v>0</v>
      </c>
      <c r="AA87" s="21" t="b">
        <f t="shared" si="25"/>
        <v>0</v>
      </c>
      <c r="AB87" s="21" t="b">
        <f t="shared" si="35"/>
        <v>0</v>
      </c>
      <c r="AC87" s="21" t="b">
        <f t="shared" si="26"/>
        <v>0</v>
      </c>
      <c r="AD87" s="21" t="b">
        <f t="shared" si="27"/>
        <v>0</v>
      </c>
      <c r="AE87" s="21" t="b">
        <f t="shared" si="36"/>
        <v>0</v>
      </c>
      <c r="AF87" s="21" t="b">
        <f t="shared" si="37"/>
        <v>0</v>
      </c>
      <c r="AG87" s="23" t="b">
        <f t="shared" si="38"/>
        <v>0</v>
      </c>
      <c r="AH87" s="21" t="b">
        <f t="shared" si="39"/>
        <v>0</v>
      </c>
      <c r="AI87" s="21" t="b">
        <f t="shared" si="28"/>
        <v>0</v>
      </c>
      <c r="AJ87" s="21" t="b">
        <f t="shared" si="29"/>
        <v>1</v>
      </c>
      <c r="AK87" s="21">
        <f t="shared" si="40"/>
        <v>0</v>
      </c>
      <c r="AM87" s="21" t="b">
        <f t="shared" si="41"/>
        <v>1</v>
      </c>
      <c r="AN87" s="21" t="b">
        <f t="shared" si="45"/>
        <v>1</v>
      </c>
      <c r="AO87" s="21" t="str">
        <f t="shared" si="42"/>
        <v>0</v>
      </c>
    </row>
    <row r="88" spans="1:41" s="21" customFormat="1" ht="14.25" customHeight="1" x14ac:dyDescent="0.25">
      <c r="A88" s="26"/>
      <c r="B88" s="27"/>
      <c r="C88" s="27"/>
      <c r="D88" s="27"/>
      <c r="E88" s="26"/>
      <c r="F88" s="27"/>
      <c r="G88" s="27"/>
      <c r="H88" s="27"/>
      <c r="I88" s="28"/>
      <c r="J88" s="29"/>
      <c r="K88" s="29"/>
      <c r="L88" s="30"/>
      <c r="M88" s="31"/>
      <c r="N88" s="30"/>
      <c r="O88" s="18" t="str">
        <f t="shared" si="30"/>
        <v/>
      </c>
      <c r="P88" s="32" t="s">
        <v>51</v>
      </c>
      <c r="Q88" s="30"/>
      <c r="R88" s="27"/>
      <c r="S88" s="21">
        <f t="shared" si="31"/>
        <v>1</v>
      </c>
      <c r="T88" s="21" t="b">
        <f t="shared" si="43"/>
        <v>1</v>
      </c>
      <c r="U88" s="22" t="b">
        <f t="shared" si="32"/>
        <v>0</v>
      </c>
      <c r="V88" s="21" t="b">
        <f t="shared" si="23"/>
        <v>0</v>
      </c>
      <c r="W88" s="21" t="b">
        <f t="shared" si="33"/>
        <v>0</v>
      </c>
      <c r="X88" s="21" t="b">
        <f t="shared" si="34"/>
        <v>0</v>
      </c>
      <c r="Y88" s="21" t="b">
        <f t="shared" si="24"/>
        <v>0</v>
      </c>
      <c r="Z88" s="23" t="b">
        <f t="shared" si="44"/>
        <v>0</v>
      </c>
      <c r="AA88" s="21" t="b">
        <f t="shared" si="25"/>
        <v>0</v>
      </c>
      <c r="AB88" s="21" t="b">
        <f t="shared" si="35"/>
        <v>0</v>
      </c>
      <c r="AC88" s="21" t="b">
        <f t="shared" si="26"/>
        <v>0</v>
      </c>
      <c r="AD88" s="21" t="b">
        <f t="shared" si="27"/>
        <v>0</v>
      </c>
      <c r="AE88" s="21" t="b">
        <f t="shared" si="36"/>
        <v>0</v>
      </c>
      <c r="AF88" s="21" t="b">
        <f t="shared" si="37"/>
        <v>0</v>
      </c>
      <c r="AG88" s="23" t="b">
        <f t="shared" si="38"/>
        <v>0</v>
      </c>
      <c r="AH88" s="21" t="b">
        <f t="shared" si="39"/>
        <v>0</v>
      </c>
      <c r="AI88" s="21" t="b">
        <f t="shared" si="28"/>
        <v>0</v>
      </c>
      <c r="AJ88" s="21" t="b">
        <f t="shared" si="29"/>
        <v>1</v>
      </c>
      <c r="AK88" s="21">
        <f t="shared" si="40"/>
        <v>0</v>
      </c>
      <c r="AM88" s="21" t="b">
        <f t="shared" si="41"/>
        <v>1</v>
      </c>
      <c r="AN88" s="21" t="b">
        <f t="shared" si="45"/>
        <v>1</v>
      </c>
      <c r="AO88" s="21" t="str">
        <f t="shared" si="42"/>
        <v>0</v>
      </c>
    </row>
    <row r="89" spans="1:41" s="21" customFormat="1" ht="14.25" customHeight="1" x14ac:dyDescent="0.25">
      <c r="A89" s="26"/>
      <c r="B89" s="27"/>
      <c r="C89" s="27"/>
      <c r="D89" s="27"/>
      <c r="E89" s="26"/>
      <c r="F89" s="27"/>
      <c r="G89" s="27"/>
      <c r="H89" s="27"/>
      <c r="I89" s="28"/>
      <c r="J89" s="29"/>
      <c r="K89" s="29"/>
      <c r="L89" s="30"/>
      <c r="M89" s="31"/>
      <c r="N89" s="30"/>
      <c r="O89" s="18" t="str">
        <f t="shared" si="30"/>
        <v/>
      </c>
      <c r="P89" s="32" t="s">
        <v>51</v>
      </c>
      <c r="Q89" s="30"/>
      <c r="R89" s="27"/>
      <c r="S89" s="21">
        <f t="shared" si="31"/>
        <v>1</v>
      </c>
      <c r="T89" s="21" t="b">
        <f t="shared" si="43"/>
        <v>1</v>
      </c>
      <c r="U89" s="22" t="b">
        <f t="shared" si="32"/>
        <v>0</v>
      </c>
      <c r="V89" s="21" t="b">
        <f t="shared" si="23"/>
        <v>0</v>
      </c>
      <c r="W89" s="21" t="b">
        <f t="shared" si="33"/>
        <v>0</v>
      </c>
      <c r="X89" s="21" t="b">
        <f t="shared" si="34"/>
        <v>0</v>
      </c>
      <c r="Y89" s="21" t="b">
        <f t="shared" si="24"/>
        <v>0</v>
      </c>
      <c r="Z89" s="23" t="b">
        <f t="shared" si="44"/>
        <v>0</v>
      </c>
      <c r="AA89" s="21" t="b">
        <f t="shared" si="25"/>
        <v>0</v>
      </c>
      <c r="AB89" s="21" t="b">
        <f t="shared" si="35"/>
        <v>0</v>
      </c>
      <c r="AC89" s="21" t="b">
        <f t="shared" si="26"/>
        <v>0</v>
      </c>
      <c r="AD89" s="21" t="b">
        <f t="shared" si="27"/>
        <v>0</v>
      </c>
      <c r="AE89" s="21" t="b">
        <f t="shared" si="36"/>
        <v>0</v>
      </c>
      <c r="AF89" s="21" t="b">
        <f t="shared" si="37"/>
        <v>0</v>
      </c>
      <c r="AG89" s="23" t="b">
        <f t="shared" si="38"/>
        <v>0</v>
      </c>
      <c r="AH89" s="21" t="b">
        <f t="shared" si="39"/>
        <v>0</v>
      </c>
      <c r="AI89" s="21" t="b">
        <f t="shared" si="28"/>
        <v>0</v>
      </c>
      <c r="AJ89" s="21" t="b">
        <f t="shared" si="29"/>
        <v>1</v>
      </c>
      <c r="AK89" s="21">
        <f t="shared" si="40"/>
        <v>0</v>
      </c>
      <c r="AM89" s="21" t="b">
        <f t="shared" si="41"/>
        <v>1</v>
      </c>
      <c r="AN89" s="21" t="b">
        <f t="shared" si="45"/>
        <v>1</v>
      </c>
      <c r="AO89" s="21" t="str">
        <f t="shared" si="42"/>
        <v>0</v>
      </c>
    </row>
    <row r="90" spans="1:41" s="21" customFormat="1" ht="14.25" customHeight="1" x14ac:dyDescent="0.25">
      <c r="A90" s="26"/>
      <c r="B90" s="27"/>
      <c r="C90" s="27"/>
      <c r="D90" s="27"/>
      <c r="E90" s="26"/>
      <c r="F90" s="27"/>
      <c r="G90" s="27"/>
      <c r="H90" s="27"/>
      <c r="I90" s="28"/>
      <c r="J90" s="29"/>
      <c r="K90" s="29"/>
      <c r="L90" s="30"/>
      <c r="M90" s="31"/>
      <c r="N90" s="30"/>
      <c r="O90" s="18" t="str">
        <f t="shared" si="30"/>
        <v/>
      </c>
      <c r="P90" s="32" t="s">
        <v>51</v>
      </c>
      <c r="Q90" s="30"/>
      <c r="R90" s="27"/>
      <c r="S90" s="21">
        <f t="shared" si="31"/>
        <v>1</v>
      </c>
      <c r="T90" s="21" t="b">
        <f t="shared" si="43"/>
        <v>1</v>
      </c>
      <c r="U90" s="22" t="b">
        <f t="shared" si="32"/>
        <v>0</v>
      </c>
      <c r="V90" s="21" t="b">
        <f t="shared" si="23"/>
        <v>0</v>
      </c>
      <c r="W90" s="21" t="b">
        <f t="shared" si="33"/>
        <v>0</v>
      </c>
      <c r="X90" s="21" t="b">
        <f t="shared" si="34"/>
        <v>0</v>
      </c>
      <c r="Y90" s="21" t="b">
        <f t="shared" si="24"/>
        <v>0</v>
      </c>
      <c r="Z90" s="23" t="b">
        <f t="shared" si="44"/>
        <v>0</v>
      </c>
      <c r="AA90" s="21" t="b">
        <f t="shared" si="25"/>
        <v>0</v>
      </c>
      <c r="AB90" s="21" t="b">
        <f t="shared" si="35"/>
        <v>0</v>
      </c>
      <c r="AC90" s="21" t="b">
        <f t="shared" si="26"/>
        <v>0</v>
      </c>
      <c r="AD90" s="21" t="b">
        <f t="shared" si="27"/>
        <v>0</v>
      </c>
      <c r="AE90" s="21" t="b">
        <f t="shared" si="36"/>
        <v>0</v>
      </c>
      <c r="AF90" s="21" t="b">
        <f t="shared" si="37"/>
        <v>0</v>
      </c>
      <c r="AG90" s="23" t="b">
        <f t="shared" si="38"/>
        <v>0</v>
      </c>
      <c r="AH90" s="21" t="b">
        <f t="shared" si="39"/>
        <v>0</v>
      </c>
      <c r="AI90" s="21" t="b">
        <f t="shared" si="28"/>
        <v>0</v>
      </c>
      <c r="AJ90" s="21" t="b">
        <f t="shared" si="29"/>
        <v>1</v>
      </c>
      <c r="AK90" s="21">
        <f t="shared" si="40"/>
        <v>0</v>
      </c>
      <c r="AM90" s="21" t="b">
        <f t="shared" si="41"/>
        <v>1</v>
      </c>
      <c r="AN90" s="21" t="b">
        <f t="shared" si="45"/>
        <v>1</v>
      </c>
      <c r="AO90" s="21" t="str">
        <f t="shared" si="42"/>
        <v>0</v>
      </c>
    </row>
    <row r="91" spans="1:41" s="21" customFormat="1" ht="14.25" customHeight="1" x14ac:dyDescent="0.25">
      <c r="A91" s="26"/>
      <c r="B91" s="27"/>
      <c r="C91" s="27"/>
      <c r="D91" s="27"/>
      <c r="E91" s="26"/>
      <c r="F91" s="27"/>
      <c r="G91" s="27"/>
      <c r="H91" s="27"/>
      <c r="I91" s="28"/>
      <c r="J91" s="29"/>
      <c r="K91" s="29"/>
      <c r="L91" s="30"/>
      <c r="M91" s="31"/>
      <c r="N91" s="30"/>
      <c r="O91" s="18" t="str">
        <f t="shared" si="30"/>
        <v/>
      </c>
      <c r="P91" s="32" t="s">
        <v>51</v>
      </c>
      <c r="Q91" s="30"/>
      <c r="R91" s="27"/>
      <c r="S91" s="21">
        <f t="shared" si="31"/>
        <v>1</v>
      </c>
      <c r="T91" s="21" t="b">
        <f t="shared" si="43"/>
        <v>1</v>
      </c>
      <c r="U91" s="22" t="b">
        <f t="shared" si="32"/>
        <v>0</v>
      </c>
      <c r="V91" s="21" t="b">
        <f t="shared" si="23"/>
        <v>0</v>
      </c>
      <c r="W91" s="21" t="b">
        <f t="shared" si="33"/>
        <v>0</v>
      </c>
      <c r="X91" s="21" t="b">
        <f t="shared" si="34"/>
        <v>0</v>
      </c>
      <c r="Y91" s="21" t="b">
        <f t="shared" si="24"/>
        <v>0</v>
      </c>
      <c r="Z91" s="23" t="b">
        <f t="shared" si="44"/>
        <v>0</v>
      </c>
      <c r="AA91" s="21" t="b">
        <f t="shared" si="25"/>
        <v>0</v>
      </c>
      <c r="AB91" s="21" t="b">
        <f t="shared" si="35"/>
        <v>0</v>
      </c>
      <c r="AC91" s="21" t="b">
        <f t="shared" si="26"/>
        <v>0</v>
      </c>
      <c r="AD91" s="21" t="b">
        <f t="shared" si="27"/>
        <v>0</v>
      </c>
      <c r="AE91" s="21" t="b">
        <f t="shared" si="36"/>
        <v>0</v>
      </c>
      <c r="AF91" s="21" t="b">
        <f t="shared" si="37"/>
        <v>0</v>
      </c>
      <c r="AG91" s="23" t="b">
        <f t="shared" si="38"/>
        <v>0</v>
      </c>
      <c r="AH91" s="21" t="b">
        <f t="shared" si="39"/>
        <v>0</v>
      </c>
      <c r="AI91" s="21" t="b">
        <f t="shared" si="28"/>
        <v>0</v>
      </c>
      <c r="AJ91" s="21" t="b">
        <f t="shared" si="29"/>
        <v>1</v>
      </c>
      <c r="AK91" s="21">
        <f t="shared" si="40"/>
        <v>0</v>
      </c>
      <c r="AM91" s="21" t="b">
        <f t="shared" si="41"/>
        <v>1</v>
      </c>
      <c r="AN91" s="21" t="b">
        <f t="shared" si="45"/>
        <v>1</v>
      </c>
      <c r="AO91" s="21" t="str">
        <f t="shared" si="42"/>
        <v>0</v>
      </c>
    </row>
    <row r="92" spans="1:41" s="21" customFormat="1" ht="14.25" customHeight="1" x14ac:dyDescent="0.25">
      <c r="A92" s="26"/>
      <c r="B92" s="27"/>
      <c r="C92" s="27"/>
      <c r="D92" s="27"/>
      <c r="E92" s="26"/>
      <c r="F92" s="27"/>
      <c r="G92" s="27"/>
      <c r="H92" s="27"/>
      <c r="I92" s="28"/>
      <c r="J92" s="29"/>
      <c r="K92" s="29"/>
      <c r="L92" s="30"/>
      <c r="M92" s="31"/>
      <c r="N92" s="30"/>
      <c r="O92" s="18" t="str">
        <f t="shared" si="30"/>
        <v/>
      </c>
      <c r="P92" s="32" t="s">
        <v>51</v>
      </c>
      <c r="Q92" s="30"/>
      <c r="R92" s="27"/>
      <c r="S92" s="21">
        <f t="shared" si="31"/>
        <v>1</v>
      </c>
      <c r="T92" s="21" t="b">
        <f t="shared" si="43"/>
        <v>1</v>
      </c>
      <c r="U92" s="22" t="b">
        <f t="shared" si="32"/>
        <v>0</v>
      </c>
      <c r="V92" s="21" t="b">
        <f t="shared" si="23"/>
        <v>0</v>
      </c>
      <c r="W92" s="21" t="b">
        <f t="shared" si="33"/>
        <v>0</v>
      </c>
      <c r="X92" s="21" t="b">
        <f t="shared" si="34"/>
        <v>0</v>
      </c>
      <c r="Y92" s="21" t="b">
        <f t="shared" si="24"/>
        <v>0</v>
      </c>
      <c r="Z92" s="23" t="b">
        <f t="shared" si="44"/>
        <v>0</v>
      </c>
      <c r="AA92" s="21" t="b">
        <f t="shared" si="25"/>
        <v>0</v>
      </c>
      <c r="AB92" s="21" t="b">
        <f t="shared" si="35"/>
        <v>0</v>
      </c>
      <c r="AC92" s="21" t="b">
        <f t="shared" si="26"/>
        <v>0</v>
      </c>
      <c r="AD92" s="21" t="b">
        <f t="shared" si="27"/>
        <v>0</v>
      </c>
      <c r="AE92" s="21" t="b">
        <f t="shared" si="36"/>
        <v>0</v>
      </c>
      <c r="AF92" s="21" t="b">
        <f t="shared" si="37"/>
        <v>0</v>
      </c>
      <c r="AG92" s="23" t="b">
        <f t="shared" si="38"/>
        <v>0</v>
      </c>
      <c r="AH92" s="21" t="b">
        <f t="shared" si="39"/>
        <v>0</v>
      </c>
      <c r="AI92" s="21" t="b">
        <f t="shared" si="28"/>
        <v>0</v>
      </c>
      <c r="AJ92" s="21" t="b">
        <f t="shared" si="29"/>
        <v>1</v>
      </c>
      <c r="AK92" s="21">
        <f t="shared" si="40"/>
        <v>0</v>
      </c>
      <c r="AM92" s="21" t="b">
        <f t="shared" si="41"/>
        <v>1</v>
      </c>
      <c r="AN92" s="21" t="b">
        <f t="shared" si="45"/>
        <v>1</v>
      </c>
      <c r="AO92" s="21" t="str">
        <f t="shared" si="42"/>
        <v>0</v>
      </c>
    </row>
    <row r="93" spans="1:41" s="21" customFormat="1" ht="14.25" customHeight="1" x14ac:dyDescent="0.25">
      <c r="A93" s="26"/>
      <c r="B93" s="27"/>
      <c r="C93" s="27"/>
      <c r="D93" s="27"/>
      <c r="E93" s="26"/>
      <c r="F93" s="27"/>
      <c r="G93" s="27"/>
      <c r="H93" s="27"/>
      <c r="I93" s="28"/>
      <c r="J93" s="29"/>
      <c r="K93" s="29"/>
      <c r="L93" s="30"/>
      <c r="M93" s="31"/>
      <c r="N93" s="30"/>
      <c r="O93" s="18" t="str">
        <f t="shared" si="30"/>
        <v/>
      </c>
      <c r="P93" s="32" t="s">
        <v>51</v>
      </c>
      <c r="Q93" s="30"/>
      <c r="R93" s="27"/>
      <c r="S93" s="21">
        <f t="shared" si="31"/>
        <v>1</v>
      </c>
      <c r="T93" s="21" t="b">
        <f t="shared" si="43"/>
        <v>1</v>
      </c>
      <c r="U93" s="22" t="b">
        <f t="shared" si="32"/>
        <v>0</v>
      </c>
      <c r="V93" s="21" t="b">
        <f t="shared" si="23"/>
        <v>0</v>
      </c>
      <c r="W93" s="21" t="b">
        <f t="shared" si="33"/>
        <v>0</v>
      </c>
      <c r="X93" s="21" t="b">
        <f t="shared" si="34"/>
        <v>0</v>
      </c>
      <c r="Y93" s="21" t="b">
        <f t="shared" si="24"/>
        <v>0</v>
      </c>
      <c r="Z93" s="23" t="b">
        <f t="shared" si="44"/>
        <v>0</v>
      </c>
      <c r="AA93" s="21" t="b">
        <f t="shared" si="25"/>
        <v>0</v>
      </c>
      <c r="AB93" s="21" t="b">
        <f t="shared" si="35"/>
        <v>0</v>
      </c>
      <c r="AC93" s="21" t="b">
        <f t="shared" si="26"/>
        <v>0</v>
      </c>
      <c r="AD93" s="21" t="b">
        <f t="shared" si="27"/>
        <v>0</v>
      </c>
      <c r="AE93" s="21" t="b">
        <f t="shared" si="36"/>
        <v>0</v>
      </c>
      <c r="AF93" s="21" t="b">
        <f t="shared" si="37"/>
        <v>0</v>
      </c>
      <c r="AG93" s="23" t="b">
        <f t="shared" si="38"/>
        <v>0</v>
      </c>
      <c r="AH93" s="21" t="b">
        <f t="shared" si="39"/>
        <v>0</v>
      </c>
      <c r="AI93" s="21" t="b">
        <f t="shared" si="28"/>
        <v>0</v>
      </c>
      <c r="AJ93" s="21" t="b">
        <f t="shared" si="29"/>
        <v>1</v>
      </c>
      <c r="AK93" s="21">
        <f t="shared" si="40"/>
        <v>0</v>
      </c>
      <c r="AM93" s="21" t="b">
        <f t="shared" si="41"/>
        <v>1</v>
      </c>
      <c r="AN93" s="21" t="b">
        <f t="shared" si="45"/>
        <v>1</v>
      </c>
      <c r="AO93" s="21" t="str">
        <f t="shared" si="42"/>
        <v>0</v>
      </c>
    </row>
    <row r="94" spans="1:41" s="21" customFormat="1" ht="14.25" customHeight="1" x14ac:dyDescent="0.25">
      <c r="A94" s="26"/>
      <c r="B94" s="27"/>
      <c r="C94" s="27"/>
      <c r="D94" s="27"/>
      <c r="E94" s="26"/>
      <c r="F94" s="27"/>
      <c r="G94" s="27"/>
      <c r="H94" s="27"/>
      <c r="I94" s="28"/>
      <c r="J94" s="29"/>
      <c r="K94" s="29"/>
      <c r="L94" s="30"/>
      <c r="M94" s="31"/>
      <c r="N94" s="30"/>
      <c r="O94" s="18" t="str">
        <f t="shared" si="30"/>
        <v/>
      </c>
      <c r="P94" s="32" t="s">
        <v>51</v>
      </c>
      <c r="Q94" s="30"/>
      <c r="R94" s="27"/>
      <c r="S94" s="21">
        <f t="shared" si="31"/>
        <v>1</v>
      </c>
      <c r="T94" s="21" t="b">
        <f t="shared" si="43"/>
        <v>1</v>
      </c>
      <c r="U94" s="22" t="b">
        <f t="shared" si="32"/>
        <v>0</v>
      </c>
      <c r="V94" s="21" t="b">
        <f t="shared" si="23"/>
        <v>0</v>
      </c>
      <c r="W94" s="21" t="b">
        <f t="shared" si="33"/>
        <v>0</v>
      </c>
      <c r="X94" s="21" t="b">
        <f t="shared" si="34"/>
        <v>0</v>
      </c>
      <c r="Y94" s="21" t="b">
        <f t="shared" si="24"/>
        <v>0</v>
      </c>
      <c r="Z94" s="23" t="b">
        <f t="shared" si="44"/>
        <v>0</v>
      </c>
      <c r="AA94" s="21" t="b">
        <f t="shared" si="25"/>
        <v>0</v>
      </c>
      <c r="AB94" s="21" t="b">
        <f t="shared" si="35"/>
        <v>0</v>
      </c>
      <c r="AC94" s="21" t="b">
        <f t="shared" si="26"/>
        <v>0</v>
      </c>
      <c r="AD94" s="21" t="b">
        <f t="shared" si="27"/>
        <v>0</v>
      </c>
      <c r="AE94" s="21" t="b">
        <f t="shared" si="36"/>
        <v>0</v>
      </c>
      <c r="AF94" s="21" t="b">
        <f t="shared" si="37"/>
        <v>0</v>
      </c>
      <c r="AG94" s="23" t="b">
        <f t="shared" si="38"/>
        <v>0</v>
      </c>
      <c r="AH94" s="21" t="b">
        <f t="shared" si="39"/>
        <v>0</v>
      </c>
      <c r="AI94" s="21" t="b">
        <f t="shared" si="28"/>
        <v>0</v>
      </c>
      <c r="AJ94" s="21" t="b">
        <f t="shared" si="29"/>
        <v>1</v>
      </c>
      <c r="AK94" s="21">
        <f t="shared" si="40"/>
        <v>0</v>
      </c>
      <c r="AM94" s="21" t="b">
        <f t="shared" si="41"/>
        <v>1</v>
      </c>
      <c r="AN94" s="21" t="b">
        <f t="shared" si="45"/>
        <v>1</v>
      </c>
      <c r="AO94" s="21" t="str">
        <f t="shared" si="42"/>
        <v>0</v>
      </c>
    </row>
    <row r="95" spans="1:41" s="21" customFormat="1" ht="14.25" customHeight="1" x14ac:dyDescent="0.25">
      <c r="A95" s="26"/>
      <c r="B95" s="27"/>
      <c r="C95" s="27"/>
      <c r="D95" s="27"/>
      <c r="E95" s="26"/>
      <c r="F95" s="27"/>
      <c r="G95" s="27"/>
      <c r="H95" s="27"/>
      <c r="I95" s="28"/>
      <c r="J95" s="29"/>
      <c r="K95" s="29"/>
      <c r="L95" s="30"/>
      <c r="M95" s="31"/>
      <c r="N95" s="30"/>
      <c r="O95" s="18" t="str">
        <f t="shared" si="30"/>
        <v/>
      </c>
      <c r="P95" s="32" t="s">
        <v>51</v>
      </c>
      <c r="Q95" s="30"/>
      <c r="R95" s="27"/>
      <c r="S95" s="21">
        <f t="shared" si="31"/>
        <v>1</v>
      </c>
      <c r="T95" s="21" t="b">
        <f t="shared" si="43"/>
        <v>1</v>
      </c>
      <c r="U95" s="22" t="b">
        <f t="shared" si="32"/>
        <v>0</v>
      </c>
      <c r="V95" s="21" t="b">
        <f t="shared" si="23"/>
        <v>0</v>
      </c>
      <c r="W95" s="21" t="b">
        <f t="shared" si="33"/>
        <v>0</v>
      </c>
      <c r="X95" s="21" t="b">
        <f t="shared" si="34"/>
        <v>0</v>
      </c>
      <c r="Y95" s="21" t="b">
        <f t="shared" si="24"/>
        <v>0</v>
      </c>
      <c r="Z95" s="23" t="b">
        <f t="shared" si="44"/>
        <v>0</v>
      </c>
      <c r="AA95" s="21" t="b">
        <f t="shared" si="25"/>
        <v>0</v>
      </c>
      <c r="AB95" s="21" t="b">
        <f t="shared" si="35"/>
        <v>0</v>
      </c>
      <c r="AC95" s="21" t="b">
        <f t="shared" si="26"/>
        <v>0</v>
      </c>
      <c r="AD95" s="21" t="b">
        <f t="shared" si="27"/>
        <v>0</v>
      </c>
      <c r="AE95" s="21" t="b">
        <f t="shared" si="36"/>
        <v>0</v>
      </c>
      <c r="AF95" s="21" t="b">
        <f t="shared" si="37"/>
        <v>0</v>
      </c>
      <c r="AG95" s="23" t="b">
        <f t="shared" si="38"/>
        <v>0</v>
      </c>
      <c r="AH95" s="21" t="b">
        <f t="shared" si="39"/>
        <v>0</v>
      </c>
      <c r="AI95" s="21" t="b">
        <f t="shared" si="28"/>
        <v>0</v>
      </c>
      <c r="AJ95" s="21" t="b">
        <f t="shared" si="29"/>
        <v>1</v>
      </c>
      <c r="AK95" s="21">
        <f t="shared" si="40"/>
        <v>0</v>
      </c>
      <c r="AM95" s="21" t="b">
        <f t="shared" si="41"/>
        <v>1</v>
      </c>
      <c r="AN95" s="21" t="b">
        <f t="shared" si="45"/>
        <v>1</v>
      </c>
      <c r="AO95" s="21" t="str">
        <f t="shared" si="42"/>
        <v>0</v>
      </c>
    </row>
    <row r="96" spans="1:41" s="21" customFormat="1" ht="14.25" customHeight="1" x14ac:dyDescent="0.25">
      <c r="A96" s="26"/>
      <c r="B96" s="27"/>
      <c r="C96" s="27"/>
      <c r="D96" s="27"/>
      <c r="E96" s="26"/>
      <c r="F96" s="27"/>
      <c r="G96" s="27"/>
      <c r="H96" s="27"/>
      <c r="I96" s="28"/>
      <c r="J96" s="29"/>
      <c r="K96" s="29"/>
      <c r="L96" s="30"/>
      <c r="M96" s="31"/>
      <c r="N96" s="30"/>
      <c r="O96" s="18" t="str">
        <f t="shared" si="30"/>
        <v/>
      </c>
      <c r="P96" s="32" t="s">
        <v>51</v>
      </c>
      <c r="Q96" s="30"/>
      <c r="R96" s="27"/>
      <c r="S96" s="21">
        <f t="shared" si="31"/>
        <v>1</v>
      </c>
      <c r="T96" s="21" t="b">
        <f t="shared" si="43"/>
        <v>1</v>
      </c>
      <c r="U96" s="22" t="b">
        <f t="shared" si="32"/>
        <v>0</v>
      </c>
      <c r="V96" s="21" t="b">
        <f t="shared" si="23"/>
        <v>0</v>
      </c>
      <c r="W96" s="21" t="b">
        <f t="shared" si="33"/>
        <v>0</v>
      </c>
      <c r="X96" s="21" t="b">
        <f t="shared" si="34"/>
        <v>0</v>
      </c>
      <c r="Y96" s="21" t="b">
        <f t="shared" si="24"/>
        <v>0</v>
      </c>
      <c r="Z96" s="23" t="b">
        <f t="shared" si="44"/>
        <v>0</v>
      </c>
      <c r="AA96" s="21" t="b">
        <f t="shared" si="25"/>
        <v>0</v>
      </c>
      <c r="AB96" s="21" t="b">
        <f t="shared" si="35"/>
        <v>0</v>
      </c>
      <c r="AC96" s="21" t="b">
        <f t="shared" si="26"/>
        <v>0</v>
      </c>
      <c r="AD96" s="21" t="b">
        <f t="shared" si="27"/>
        <v>0</v>
      </c>
      <c r="AE96" s="21" t="b">
        <f t="shared" si="36"/>
        <v>0</v>
      </c>
      <c r="AF96" s="21" t="b">
        <f t="shared" si="37"/>
        <v>0</v>
      </c>
      <c r="AG96" s="23" t="b">
        <f t="shared" si="38"/>
        <v>0</v>
      </c>
      <c r="AH96" s="21" t="b">
        <f t="shared" si="39"/>
        <v>0</v>
      </c>
      <c r="AI96" s="21" t="b">
        <f t="shared" si="28"/>
        <v>0</v>
      </c>
      <c r="AJ96" s="21" t="b">
        <f t="shared" si="29"/>
        <v>1</v>
      </c>
      <c r="AK96" s="21">
        <f t="shared" si="40"/>
        <v>0</v>
      </c>
      <c r="AM96" s="21" t="b">
        <f t="shared" si="41"/>
        <v>1</v>
      </c>
      <c r="AN96" s="21" t="b">
        <f t="shared" si="45"/>
        <v>1</v>
      </c>
      <c r="AO96" s="21" t="str">
        <f t="shared" si="42"/>
        <v>0</v>
      </c>
    </row>
    <row r="97" spans="1:41" s="21" customFormat="1" ht="14.25" customHeight="1" x14ac:dyDescent="0.25">
      <c r="A97" s="26"/>
      <c r="B97" s="27"/>
      <c r="C97" s="27"/>
      <c r="D97" s="27"/>
      <c r="E97" s="26"/>
      <c r="F97" s="27"/>
      <c r="G97" s="27"/>
      <c r="H97" s="27"/>
      <c r="I97" s="28"/>
      <c r="J97" s="29"/>
      <c r="K97" s="29"/>
      <c r="L97" s="30"/>
      <c r="M97" s="31"/>
      <c r="N97" s="30"/>
      <c r="O97" s="18" t="str">
        <f t="shared" si="30"/>
        <v/>
      </c>
      <c r="P97" s="32" t="s">
        <v>51</v>
      </c>
      <c r="Q97" s="30"/>
      <c r="R97" s="27"/>
      <c r="S97" s="21">
        <f t="shared" si="31"/>
        <v>1</v>
      </c>
      <c r="T97" s="21" t="b">
        <f t="shared" si="43"/>
        <v>1</v>
      </c>
      <c r="U97" s="22" t="b">
        <f t="shared" si="32"/>
        <v>0</v>
      </c>
      <c r="V97" s="21" t="b">
        <f t="shared" si="23"/>
        <v>0</v>
      </c>
      <c r="W97" s="21" t="b">
        <f t="shared" si="33"/>
        <v>0</v>
      </c>
      <c r="X97" s="21" t="b">
        <f t="shared" si="34"/>
        <v>0</v>
      </c>
      <c r="Y97" s="21" t="b">
        <f t="shared" si="24"/>
        <v>0</v>
      </c>
      <c r="Z97" s="23" t="b">
        <f t="shared" si="44"/>
        <v>0</v>
      </c>
      <c r="AA97" s="21" t="b">
        <f t="shared" si="25"/>
        <v>0</v>
      </c>
      <c r="AB97" s="21" t="b">
        <f t="shared" si="35"/>
        <v>0</v>
      </c>
      <c r="AC97" s="21" t="b">
        <f t="shared" si="26"/>
        <v>0</v>
      </c>
      <c r="AD97" s="21" t="b">
        <f t="shared" si="27"/>
        <v>0</v>
      </c>
      <c r="AE97" s="21" t="b">
        <f t="shared" si="36"/>
        <v>0</v>
      </c>
      <c r="AF97" s="21" t="b">
        <f t="shared" si="37"/>
        <v>0</v>
      </c>
      <c r="AG97" s="23" t="b">
        <f t="shared" si="38"/>
        <v>0</v>
      </c>
      <c r="AH97" s="21" t="b">
        <f t="shared" si="39"/>
        <v>0</v>
      </c>
      <c r="AI97" s="21" t="b">
        <f t="shared" si="28"/>
        <v>0</v>
      </c>
      <c r="AJ97" s="21" t="b">
        <f t="shared" si="29"/>
        <v>1</v>
      </c>
      <c r="AK97" s="21">
        <f t="shared" si="40"/>
        <v>0</v>
      </c>
      <c r="AM97" s="21" t="b">
        <f t="shared" si="41"/>
        <v>1</v>
      </c>
      <c r="AN97" s="21" t="b">
        <f t="shared" si="45"/>
        <v>1</v>
      </c>
      <c r="AO97" s="21" t="str">
        <f t="shared" si="42"/>
        <v>0</v>
      </c>
    </row>
    <row r="98" spans="1:41" s="21" customFormat="1" ht="14.25" customHeight="1" x14ac:dyDescent="0.25">
      <c r="A98" s="26"/>
      <c r="B98" s="27"/>
      <c r="C98" s="27"/>
      <c r="D98" s="27"/>
      <c r="E98" s="26"/>
      <c r="F98" s="27"/>
      <c r="G98" s="27"/>
      <c r="H98" s="27"/>
      <c r="I98" s="28"/>
      <c r="J98" s="29"/>
      <c r="K98" s="29"/>
      <c r="L98" s="30"/>
      <c r="M98" s="31"/>
      <c r="N98" s="30"/>
      <c r="O98" s="18" t="str">
        <f t="shared" si="30"/>
        <v/>
      </c>
      <c r="P98" s="32" t="s">
        <v>51</v>
      </c>
      <c r="Q98" s="30"/>
      <c r="R98" s="27"/>
      <c r="S98" s="21">
        <f t="shared" si="31"/>
        <v>1</v>
      </c>
      <c r="T98" s="21" t="b">
        <f t="shared" si="43"/>
        <v>1</v>
      </c>
      <c r="U98" s="22" t="b">
        <f t="shared" si="32"/>
        <v>0</v>
      </c>
      <c r="V98" s="21" t="b">
        <f t="shared" si="23"/>
        <v>0</v>
      </c>
      <c r="W98" s="21" t="b">
        <f t="shared" si="33"/>
        <v>0</v>
      </c>
      <c r="X98" s="21" t="b">
        <f t="shared" si="34"/>
        <v>0</v>
      </c>
      <c r="Y98" s="21" t="b">
        <f t="shared" si="24"/>
        <v>0</v>
      </c>
      <c r="Z98" s="23" t="b">
        <f t="shared" si="44"/>
        <v>0</v>
      </c>
      <c r="AA98" s="21" t="b">
        <f t="shared" si="25"/>
        <v>0</v>
      </c>
      <c r="AB98" s="21" t="b">
        <f t="shared" si="35"/>
        <v>0</v>
      </c>
      <c r="AC98" s="21" t="b">
        <f t="shared" si="26"/>
        <v>0</v>
      </c>
      <c r="AD98" s="21" t="b">
        <f t="shared" si="27"/>
        <v>0</v>
      </c>
      <c r="AE98" s="21" t="b">
        <f t="shared" si="36"/>
        <v>0</v>
      </c>
      <c r="AF98" s="21" t="b">
        <f t="shared" si="37"/>
        <v>0</v>
      </c>
      <c r="AG98" s="23" t="b">
        <f t="shared" si="38"/>
        <v>0</v>
      </c>
      <c r="AH98" s="21" t="b">
        <f t="shared" si="39"/>
        <v>0</v>
      </c>
      <c r="AI98" s="21" t="b">
        <f t="shared" si="28"/>
        <v>0</v>
      </c>
      <c r="AJ98" s="21" t="b">
        <f t="shared" si="29"/>
        <v>1</v>
      </c>
      <c r="AK98" s="21">
        <f t="shared" si="40"/>
        <v>0</v>
      </c>
      <c r="AM98" s="21" t="b">
        <f t="shared" si="41"/>
        <v>1</v>
      </c>
      <c r="AN98" s="21" t="b">
        <f t="shared" si="45"/>
        <v>1</v>
      </c>
      <c r="AO98" s="21" t="str">
        <f t="shared" si="42"/>
        <v>0</v>
      </c>
    </row>
    <row r="99" spans="1:41" s="21" customFormat="1" ht="14.25" customHeight="1" x14ac:dyDescent="0.25">
      <c r="A99" s="26"/>
      <c r="B99" s="27"/>
      <c r="C99" s="27"/>
      <c r="D99" s="27"/>
      <c r="E99" s="26"/>
      <c r="F99" s="27"/>
      <c r="G99" s="27"/>
      <c r="H99" s="27"/>
      <c r="I99" s="28"/>
      <c r="J99" s="29"/>
      <c r="K99" s="29"/>
      <c r="L99" s="30"/>
      <c r="M99" s="31"/>
      <c r="N99" s="30"/>
      <c r="O99" s="18" t="str">
        <f t="shared" si="30"/>
        <v/>
      </c>
      <c r="P99" s="32" t="s">
        <v>51</v>
      </c>
      <c r="Q99" s="30"/>
      <c r="R99" s="27"/>
      <c r="S99" s="21">
        <f t="shared" si="31"/>
        <v>1</v>
      </c>
      <c r="T99" s="21" t="b">
        <f t="shared" si="43"/>
        <v>1</v>
      </c>
      <c r="U99" s="22" t="b">
        <f t="shared" si="32"/>
        <v>0</v>
      </c>
      <c r="V99" s="21" t="b">
        <f t="shared" si="23"/>
        <v>0</v>
      </c>
      <c r="W99" s="21" t="b">
        <f t="shared" si="33"/>
        <v>0</v>
      </c>
      <c r="X99" s="21" t="b">
        <f t="shared" si="34"/>
        <v>0</v>
      </c>
      <c r="Y99" s="21" t="b">
        <f t="shared" si="24"/>
        <v>0</v>
      </c>
      <c r="Z99" s="23" t="b">
        <f t="shared" si="44"/>
        <v>0</v>
      </c>
      <c r="AA99" s="21" t="b">
        <f t="shared" si="25"/>
        <v>0</v>
      </c>
      <c r="AB99" s="21" t="b">
        <f t="shared" si="35"/>
        <v>0</v>
      </c>
      <c r="AC99" s="21" t="b">
        <f t="shared" si="26"/>
        <v>0</v>
      </c>
      <c r="AD99" s="21" t="b">
        <f t="shared" si="27"/>
        <v>0</v>
      </c>
      <c r="AE99" s="21" t="b">
        <f t="shared" si="36"/>
        <v>0</v>
      </c>
      <c r="AF99" s="21" t="b">
        <f t="shared" si="37"/>
        <v>0</v>
      </c>
      <c r="AG99" s="23" t="b">
        <f t="shared" si="38"/>
        <v>0</v>
      </c>
      <c r="AH99" s="21" t="b">
        <f t="shared" si="39"/>
        <v>0</v>
      </c>
      <c r="AI99" s="21" t="b">
        <f t="shared" si="28"/>
        <v>0</v>
      </c>
      <c r="AJ99" s="21" t="b">
        <f t="shared" si="29"/>
        <v>1</v>
      </c>
      <c r="AK99" s="21">
        <f t="shared" si="40"/>
        <v>0</v>
      </c>
      <c r="AM99" s="21" t="b">
        <f t="shared" si="41"/>
        <v>1</v>
      </c>
      <c r="AN99" s="21" t="b">
        <f t="shared" si="45"/>
        <v>1</v>
      </c>
      <c r="AO99" s="21" t="str">
        <f t="shared" si="42"/>
        <v>0</v>
      </c>
    </row>
    <row r="100" spans="1:41" s="21" customFormat="1" ht="14.25" customHeight="1" x14ac:dyDescent="0.25">
      <c r="A100" s="26"/>
      <c r="B100" s="27"/>
      <c r="C100" s="27"/>
      <c r="D100" s="27"/>
      <c r="E100" s="26"/>
      <c r="F100" s="27"/>
      <c r="G100" s="27"/>
      <c r="H100" s="27"/>
      <c r="I100" s="28"/>
      <c r="J100" s="29"/>
      <c r="K100" s="29"/>
      <c r="L100" s="30"/>
      <c r="M100" s="31"/>
      <c r="N100" s="30"/>
      <c r="O100" s="18" t="str">
        <f t="shared" si="30"/>
        <v/>
      </c>
      <c r="P100" s="32" t="s">
        <v>51</v>
      </c>
      <c r="Q100" s="30"/>
      <c r="R100" s="27"/>
      <c r="S100" s="21">
        <f t="shared" si="31"/>
        <v>1</v>
      </c>
      <c r="T100" s="21" t="b">
        <f t="shared" si="43"/>
        <v>1</v>
      </c>
      <c r="U100" s="22" t="b">
        <f t="shared" si="32"/>
        <v>0</v>
      </c>
      <c r="V100" s="21" t="b">
        <f t="shared" si="23"/>
        <v>0</v>
      </c>
      <c r="W100" s="21" t="b">
        <f t="shared" si="33"/>
        <v>0</v>
      </c>
      <c r="X100" s="21" t="b">
        <f t="shared" si="34"/>
        <v>0</v>
      </c>
      <c r="Y100" s="21" t="b">
        <f t="shared" si="24"/>
        <v>0</v>
      </c>
      <c r="Z100" s="23" t="b">
        <f t="shared" si="44"/>
        <v>0</v>
      </c>
      <c r="AA100" s="21" t="b">
        <f t="shared" si="25"/>
        <v>0</v>
      </c>
      <c r="AB100" s="21" t="b">
        <f t="shared" si="35"/>
        <v>0</v>
      </c>
      <c r="AC100" s="21" t="b">
        <f t="shared" si="26"/>
        <v>0</v>
      </c>
      <c r="AD100" s="21" t="b">
        <f t="shared" si="27"/>
        <v>0</v>
      </c>
      <c r="AE100" s="21" t="b">
        <f t="shared" si="36"/>
        <v>0</v>
      </c>
      <c r="AF100" s="21" t="b">
        <f t="shared" si="37"/>
        <v>0</v>
      </c>
      <c r="AG100" s="23" t="b">
        <f t="shared" si="38"/>
        <v>0</v>
      </c>
      <c r="AH100" s="21" t="b">
        <f t="shared" si="39"/>
        <v>0</v>
      </c>
      <c r="AI100" s="21" t="b">
        <f t="shared" si="28"/>
        <v>0</v>
      </c>
      <c r="AJ100" s="21" t="b">
        <f t="shared" si="29"/>
        <v>1</v>
      </c>
      <c r="AK100" s="21">
        <f t="shared" si="40"/>
        <v>0</v>
      </c>
      <c r="AM100" s="21" t="b">
        <f t="shared" si="41"/>
        <v>1</v>
      </c>
      <c r="AN100" s="21" t="b">
        <f t="shared" si="45"/>
        <v>1</v>
      </c>
      <c r="AO100" s="21" t="str">
        <f t="shared" si="42"/>
        <v>0</v>
      </c>
    </row>
    <row r="101" spans="1:41" s="21" customFormat="1" ht="14.25" customHeight="1" x14ac:dyDescent="0.25">
      <c r="A101" s="26"/>
      <c r="B101" s="27"/>
      <c r="C101" s="27"/>
      <c r="D101" s="27"/>
      <c r="E101" s="26"/>
      <c r="F101" s="27"/>
      <c r="G101" s="27"/>
      <c r="H101" s="27"/>
      <c r="I101" s="28"/>
      <c r="J101" s="29"/>
      <c r="K101" s="29"/>
      <c r="L101" s="30"/>
      <c r="M101" s="31"/>
      <c r="N101" s="30"/>
      <c r="O101" s="18" t="str">
        <f t="shared" si="30"/>
        <v/>
      </c>
      <c r="P101" s="32" t="s">
        <v>51</v>
      </c>
      <c r="Q101" s="30"/>
      <c r="R101" s="27"/>
      <c r="S101" s="21">
        <f t="shared" si="31"/>
        <v>1</v>
      </c>
      <c r="T101" s="21" t="b">
        <f t="shared" si="43"/>
        <v>1</v>
      </c>
      <c r="U101" s="22" t="b">
        <f t="shared" si="32"/>
        <v>0</v>
      </c>
      <c r="V101" s="21" t="b">
        <f t="shared" si="23"/>
        <v>0</v>
      </c>
      <c r="W101" s="21" t="b">
        <f t="shared" si="33"/>
        <v>0</v>
      </c>
      <c r="X101" s="21" t="b">
        <f t="shared" si="34"/>
        <v>0</v>
      </c>
      <c r="Y101" s="21" t="b">
        <f t="shared" si="24"/>
        <v>0</v>
      </c>
      <c r="Z101" s="23" t="b">
        <f t="shared" si="44"/>
        <v>0</v>
      </c>
      <c r="AA101" s="21" t="b">
        <f t="shared" si="25"/>
        <v>0</v>
      </c>
      <c r="AB101" s="21" t="b">
        <f t="shared" si="35"/>
        <v>0</v>
      </c>
      <c r="AC101" s="21" t="b">
        <f t="shared" si="26"/>
        <v>0</v>
      </c>
      <c r="AD101" s="21" t="b">
        <f t="shared" si="27"/>
        <v>0</v>
      </c>
      <c r="AE101" s="21" t="b">
        <f t="shared" si="36"/>
        <v>0</v>
      </c>
      <c r="AF101" s="21" t="b">
        <f t="shared" si="37"/>
        <v>0</v>
      </c>
      <c r="AG101" s="23" t="b">
        <f t="shared" si="38"/>
        <v>0</v>
      </c>
      <c r="AH101" s="21" t="b">
        <f t="shared" si="39"/>
        <v>0</v>
      </c>
      <c r="AI101" s="21" t="b">
        <f t="shared" si="28"/>
        <v>0</v>
      </c>
      <c r="AJ101" s="21" t="b">
        <f t="shared" si="29"/>
        <v>1</v>
      </c>
      <c r="AK101" s="21">
        <f t="shared" si="40"/>
        <v>0</v>
      </c>
      <c r="AM101" s="21" t="b">
        <f t="shared" si="41"/>
        <v>1</v>
      </c>
      <c r="AN101" s="21" t="b">
        <f t="shared" si="45"/>
        <v>1</v>
      </c>
      <c r="AO101" s="21" t="str">
        <f t="shared" si="42"/>
        <v>0</v>
      </c>
    </row>
    <row r="102" spans="1:41" s="21" customFormat="1" ht="14.25" customHeight="1" x14ac:dyDescent="0.25">
      <c r="A102" s="26"/>
      <c r="B102" s="27"/>
      <c r="C102" s="27"/>
      <c r="D102" s="27"/>
      <c r="E102" s="26"/>
      <c r="F102" s="27"/>
      <c r="G102" s="27"/>
      <c r="H102" s="27"/>
      <c r="I102" s="28"/>
      <c r="J102" s="29"/>
      <c r="K102" s="29"/>
      <c r="L102" s="30"/>
      <c r="M102" s="31"/>
      <c r="N102" s="30"/>
      <c r="O102" s="18" t="str">
        <f t="shared" si="30"/>
        <v/>
      </c>
      <c r="P102" s="32" t="s">
        <v>51</v>
      </c>
      <c r="Q102" s="30"/>
      <c r="R102" s="27"/>
      <c r="S102" s="21">
        <f t="shared" si="31"/>
        <v>1</v>
      </c>
      <c r="T102" s="21" t="b">
        <f t="shared" si="43"/>
        <v>1</v>
      </c>
      <c r="U102" s="22" t="b">
        <f t="shared" si="32"/>
        <v>0</v>
      </c>
      <c r="V102" s="21" t="b">
        <f t="shared" si="23"/>
        <v>0</v>
      </c>
      <c r="W102" s="21" t="b">
        <f t="shared" si="33"/>
        <v>0</v>
      </c>
      <c r="X102" s="21" t="b">
        <f t="shared" si="34"/>
        <v>0</v>
      </c>
      <c r="Y102" s="21" t="b">
        <f t="shared" si="24"/>
        <v>0</v>
      </c>
      <c r="Z102" s="23" t="b">
        <f t="shared" si="44"/>
        <v>0</v>
      </c>
      <c r="AA102" s="21" t="b">
        <f t="shared" si="25"/>
        <v>0</v>
      </c>
      <c r="AB102" s="21" t="b">
        <f t="shared" si="35"/>
        <v>0</v>
      </c>
      <c r="AC102" s="21" t="b">
        <f t="shared" si="26"/>
        <v>0</v>
      </c>
      <c r="AD102" s="21" t="b">
        <f t="shared" si="27"/>
        <v>0</v>
      </c>
      <c r="AE102" s="21" t="b">
        <f t="shared" si="36"/>
        <v>0</v>
      </c>
      <c r="AF102" s="21" t="b">
        <f t="shared" si="37"/>
        <v>0</v>
      </c>
      <c r="AG102" s="23" t="b">
        <f t="shared" si="38"/>
        <v>0</v>
      </c>
      <c r="AH102" s="21" t="b">
        <f t="shared" si="39"/>
        <v>0</v>
      </c>
      <c r="AI102" s="21" t="b">
        <f t="shared" si="28"/>
        <v>0</v>
      </c>
      <c r="AJ102" s="21" t="b">
        <f t="shared" si="29"/>
        <v>1</v>
      </c>
      <c r="AK102" s="21">
        <f t="shared" si="40"/>
        <v>0</v>
      </c>
      <c r="AM102" s="21" t="b">
        <f t="shared" si="41"/>
        <v>1</v>
      </c>
      <c r="AN102" s="21" t="b">
        <f t="shared" si="45"/>
        <v>1</v>
      </c>
      <c r="AO102" s="21" t="str">
        <f t="shared" si="42"/>
        <v>0</v>
      </c>
    </row>
    <row r="103" spans="1:41" s="21" customFormat="1" ht="14.25" customHeight="1" x14ac:dyDescent="0.25">
      <c r="A103" s="26"/>
      <c r="B103" s="27"/>
      <c r="C103" s="27"/>
      <c r="D103" s="27"/>
      <c r="E103" s="26"/>
      <c r="F103" s="27"/>
      <c r="G103" s="27"/>
      <c r="H103" s="27"/>
      <c r="I103" s="28"/>
      <c r="J103" s="29"/>
      <c r="K103" s="29"/>
      <c r="L103" s="30"/>
      <c r="M103" s="31"/>
      <c r="N103" s="30"/>
      <c r="O103" s="18" t="str">
        <f t="shared" si="30"/>
        <v/>
      </c>
      <c r="P103" s="32" t="s">
        <v>51</v>
      </c>
      <c r="Q103" s="30"/>
      <c r="R103" s="27"/>
      <c r="S103" s="21">
        <f t="shared" si="31"/>
        <v>1</v>
      </c>
      <c r="T103" s="21" t="b">
        <f t="shared" si="43"/>
        <v>1</v>
      </c>
      <c r="U103" s="22" t="b">
        <f t="shared" si="32"/>
        <v>0</v>
      </c>
      <c r="V103" s="21" t="b">
        <f t="shared" si="23"/>
        <v>0</v>
      </c>
      <c r="W103" s="21" t="b">
        <f t="shared" si="33"/>
        <v>0</v>
      </c>
      <c r="X103" s="21" t="b">
        <f t="shared" si="34"/>
        <v>0</v>
      </c>
      <c r="Y103" s="21" t="b">
        <f t="shared" si="24"/>
        <v>0</v>
      </c>
      <c r="Z103" s="23" t="b">
        <f t="shared" si="44"/>
        <v>0</v>
      </c>
      <c r="AA103" s="21" t="b">
        <f t="shared" si="25"/>
        <v>0</v>
      </c>
      <c r="AB103" s="21" t="b">
        <f t="shared" si="35"/>
        <v>0</v>
      </c>
      <c r="AC103" s="21" t="b">
        <f t="shared" si="26"/>
        <v>0</v>
      </c>
      <c r="AD103" s="21" t="b">
        <f t="shared" si="27"/>
        <v>0</v>
      </c>
      <c r="AE103" s="21" t="b">
        <f t="shared" si="36"/>
        <v>0</v>
      </c>
      <c r="AF103" s="21" t="b">
        <f t="shared" si="37"/>
        <v>0</v>
      </c>
      <c r="AG103" s="23" t="b">
        <f t="shared" si="38"/>
        <v>0</v>
      </c>
      <c r="AH103" s="21" t="b">
        <f t="shared" si="39"/>
        <v>0</v>
      </c>
      <c r="AI103" s="21" t="b">
        <f t="shared" si="28"/>
        <v>0</v>
      </c>
      <c r="AJ103" s="21" t="b">
        <f t="shared" si="29"/>
        <v>1</v>
      </c>
      <c r="AK103" s="21">
        <f t="shared" si="40"/>
        <v>0</v>
      </c>
      <c r="AM103" s="21" t="b">
        <f t="shared" si="41"/>
        <v>1</v>
      </c>
      <c r="AN103" s="21" t="b">
        <f t="shared" si="45"/>
        <v>1</v>
      </c>
      <c r="AO103" s="21" t="str">
        <f t="shared" si="42"/>
        <v>0</v>
      </c>
    </row>
    <row r="104" spans="1:41" s="21" customFormat="1" ht="14.25" customHeight="1" x14ac:dyDescent="0.25">
      <c r="A104" s="26"/>
      <c r="B104" s="27"/>
      <c r="C104" s="27"/>
      <c r="D104" s="27"/>
      <c r="E104" s="26"/>
      <c r="F104" s="27"/>
      <c r="G104" s="27"/>
      <c r="H104" s="27"/>
      <c r="I104" s="28"/>
      <c r="J104" s="29"/>
      <c r="K104" s="29"/>
      <c r="L104" s="30"/>
      <c r="M104" s="31"/>
      <c r="N104" s="30"/>
      <c r="O104" s="18" t="str">
        <f t="shared" si="30"/>
        <v/>
      </c>
      <c r="P104" s="32" t="s">
        <v>51</v>
      </c>
      <c r="Q104" s="30"/>
      <c r="R104" s="27"/>
      <c r="S104" s="21">
        <f t="shared" si="31"/>
        <v>1</v>
      </c>
      <c r="T104" s="21" t="b">
        <f t="shared" si="43"/>
        <v>1</v>
      </c>
      <c r="U104" s="22" t="b">
        <f t="shared" si="32"/>
        <v>0</v>
      </c>
      <c r="V104" s="21" t="b">
        <f t="shared" si="23"/>
        <v>0</v>
      </c>
      <c r="W104" s="21" t="b">
        <f t="shared" si="33"/>
        <v>0</v>
      </c>
      <c r="X104" s="21" t="b">
        <f t="shared" si="34"/>
        <v>0</v>
      </c>
      <c r="Y104" s="21" t="b">
        <f t="shared" si="24"/>
        <v>0</v>
      </c>
      <c r="Z104" s="23" t="b">
        <f t="shared" si="44"/>
        <v>0</v>
      </c>
      <c r="AA104" s="21" t="b">
        <f t="shared" si="25"/>
        <v>0</v>
      </c>
      <c r="AB104" s="21" t="b">
        <f t="shared" si="35"/>
        <v>0</v>
      </c>
      <c r="AC104" s="21" t="b">
        <f t="shared" si="26"/>
        <v>0</v>
      </c>
      <c r="AD104" s="21" t="b">
        <f t="shared" si="27"/>
        <v>0</v>
      </c>
      <c r="AE104" s="21" t="b">
        <f t="shared" si="36"/>
        <v>0</v>
      </c>
      <c r="AF104" s="21" t="b">
        <f t="shared" si="37"/>
        <v>0</v>
      </c>
      <c r="AG104" s="23" t="b">
        <f t="shared" si="38"/>
        <v>0</v>
      </c>
      <c r="AH104" s="21" t="b">
        <f t="shared" si="39"/>
        <v>0</v>
      </c>
      <c r="AI104" s="21" t="b">
        <f t="shared" si="28"/>
        <v>0</v>
      </c>
      <c r="AJ104" s="21" t="b">
        <f t="shared" si="29"/>
        <v>1</v>
      </c>
      <c r="AK104" s="21">
        <f t="shared" si="40"/>
        <v>0</v>
      </c>
      <c r="AM104" s="21" t="b">
        <f t="shared" si="41"/>
        <v>1</v>
      </c>
      <c r="AN104" s="21" t="b">
        <f t="shared" si="45"/>
        <v>1</v>
      </c>
      <c r="AO104" s="21" t="str">
        <f t="shared" si="42"/>
        <v>0</v>
      </c>
    </row>
    <row r="105" spans="1:41" s="21" customFormat="1" ht="14.25" customHeight="1" x14ac:dyDescent="0.25">
      <c r="A105" s="26"/>
      <c r="B105" s="27"/>
      <c r="C105" s="27"/>
      <c r="D105" s="27"/>
      <c r="E105" s="26"/>
      <c r="F105" s="27"/>
      <c r="G105" s="27"/>
      <c r="H105" s="27"/>
      <c r="I105" s="28"/>
      <c r="J105" s="29"/>
      <c r="K105" s="29"/>
      <c r="L105" s="30"/>
      <c r="M105" s="31"/>
      <c r="N105" s="30"/>
      <c r="O105" s="18" t="str">
        <f t="shared" si="30"/>
        <v/>
      </c>
      <c r="P105" s="32" t="s">
        <v>51</v>
      </c>
      <c r="Q105" s="30"/>
      <c r="R105" s="27"/>
      <c r="S105" s="21">
        <f t="shared" si="31"/>
        <v>1</v>
      </c>
      <c r="T105" s="21" t="b">
        <f t="shared" si="43"/>
        <v>1</v>
      </c>
      <c r="U105" s="22" t="b">
        <f t="shared" si="32"/>
        <v>0</v>
      </c>
      <c r="V105" s="21" t="b">
        <f t="shared" si="23"/>
        <v>0</v>
      </c>
      <c r="W105" s="21" t="b">
        <f t="shared" si="33"/>
        <v>0</v>
      </c>
      <c r="X105" s="21" t="b">
        <f t="shared" si="34"/>
        <v>0</v>
      </c>
      <c r="Y105" s="21" t="b">
        <f t="shared" si="24"/>
        <v>0</v>
      </c>
      <c r="Z105" s="23" t="b">
        <f t="shared" si="44"/>
        <v>0</v>
      </c>
      <c r="AA105" s="21" t="b">
        <f t="shared" si="25"/>
        <v>0</v>
      </c>
      <c r="AB105" s="21" t="b">
        <f t="shared" si="35"/>
        <v>0</v>
      </c>
      <c r="AC105" s="21" t="b">
        <f t="shared" si="26"/>
        <v>0</v>
      </c>
      <c r="AD105" s="21" t="b">
        <f t="shared" si="27"/>
        <v>0</v>
      </c>
      <c r="AE105" s="21" t="b">
        <f t="shared" si="36"/>
        <v>0</v>
      </c>
      <c r="AF105" s="21" t="b">
        <f t="shared" si="37"/>
        <v>0</v>
      </c>
      <c r="AG105" s="23" t="b">
        <f t="shared" si="38"/>
        <v>0</v>
      </c>
      <c r="AH105" s="21" t="b">
        <f t="shared" si="39"/>
        <v>0</v>
      </c>
      <c r="AI105" s="21" t="b">
        <f t="shared" si="28"/>
        <v>0</v>
      </c>
      <c r="AJ105" s="21" t="b">
        <f t="shared" si="29"/>
        <v>1</v>
      </c>
      <c r="AK105" s="21">
        <f t="shared" si="40"/>
        <v>0</v>
      </c>
      <c r="AM105" s="21" t="b">
        <f t="shared" si="41"/>
        <v>1</v>
      </c>
      <c r="AN105" s="21" t="b">
        <f t="shared" si="45"/>
        <v>1</v>
      </c>
      <c r="AO105" s="21" t="str">
        <f t="shared" si="42"/>
        <v>0</v>
      </c>
    </row>
    <row r="106" spans="1:41" s="21" customFormat="1" ht="14.25" customHeight="1" x14ac:dyDescent="0.25">
      <c r="A106" s="26"/>
      <c r="B106" s="27"/>
      <c r="C106" s="27"/>
      <c r="D106" s="27"/>
      <c r="E106" s="26"/>
      <c r="F106" s="27"/>
      <c r="G106" s="27"/>
      <c r="H106" s="27"/>
      <c r="I106" s="28"/>
      <c r="J106" s="29"/>
      <c r="K106" s="29"/>
      <c r="L106" s="30"/>
      <c r="M106" s="31"/>
      <c r="N106" s="30"/>
      <c r="O106" s="18" t="str">
        <f t="shared" si="30"/>
        <v/>
      </c>
      <c r="P106" s="32" t="s">
        <v>51</v>
      </c>
      <c r="Q106" s="30"/>
      <c r="R106" s="27"/>
      <c r="S106" s="21">
        <f t="shared" si="31"/>
        <v>1</v>
      </c>
      <c r="T106" s="21" t="b">
        <f t="shared" si="43"/>
        <v>1</v>
      </c>
      <c r="U106" s="22" t="b">
        <f t="shared" si="32"/>
        <v>0</v>
      </c>
      <c r="V106" s="21" t="b">
        <f t="shared" si="23"/>
        <v>0</v>
      </c>
      <c r="W106" s="21" t="b">
        <f t="shared" si="33"/>
        <v>0</v>
      </c>
      <c r="X106" s="21" t="b">
        <f t="shared" si="34"/>
        <v>0</v>
      </c>
      <c r="Y106" s="21" t="b">
        <f t="shared" si="24"/>
        <v>0</v>
      </c>
      <c r="Z106" s="23" t="b">
        <f t="shared" si="44"/>
        <v>0</v>
      </c>
      <c r="AA106" s="21" t="b">
        <f t="shared" si="25"/>
        <v>0</v>
      </c>
      <c r="AB106" s="21" t="b">
        <f t="shared" si="35"/>
        <v>0</v>
      </c>
      <c r="AC106" s="21" t="b">
        <f t="shared" si="26"/>
        <v>0</v>
      </c>
      <c r="AD106" s="21" t="b">
        <f t="shared" si="27"/>
        <v>0</v>
      </c>
      <c r="AE106" s="21" t="b">
        <f t="shared" si="36"/>
        <v>0</v>
      </c>
      <c r="AF106" s="21" t="b">
        <f t="shared" si="37"/>
        <v>0</v>
      </c>
      <c r="AG106" s="23" t="b">
        <f t="shared" si="38"/>
        <v>0</v>
      </c>
      <c r="AH106" s="21" t="b">
        <f t="shared" si="39"/>
        <v>0</v>
      </c>
      <c r="AI106" s="21" t="b">
        <f t="shared" si="28"/>
        <v>0</v>
      </c>
      <c r="AJ106" s="21" t="b">
        <f t="shared" si="29"/>
        <v>1</v>
      </c>
      <c r="AK106" s="21">
        <f t="shared" si="40"/>
        <v>0</v>
      </c>
      <c r="AM106" s="21" t="b">
        <f t="shared" si="41"/>
        <v>1</v>
      </c>
      <c r="AN106" s="21" t="b">
        <f t="shared" si="45"/>
        <v>1</v>
      </c>
      <c r="AO106" s="21" t="str">
        <f t="shared" si="42"/>
        <v>0</v>
      </c>
    </row>
    <row r="107" spans="1:41" s="21" customFormat="1" ht="14.25" customHeight="1" x14ac:dyDescent="0.25">
      <c r="A107" s="26"/>
      <c r="B107" s="27"/>
      <c r="C107" s="27"/>
      <c r="D107" s="27"/>
      <c r="E107" s="26"/>
      <c r="F107" s="27"/>
      <c r="G107" s="27"/>
      <c r="H107" s="27"/>
      <c r="I107" s="28"/>
      <c r="J107" s="29"/>
      <c r="K107" s="29"/>
      <c r="L107" s="30"/>
      <c r="M107" s="31"/>
      <c r="N107" s="30"/>
      <c r="O107" s="18" t="str">
        <f t="shared" si="30"/>
        <v/>
      </c>
      <c r="P107" s="32" t="s">
        <v>51</v>
      </c>
      <c r="Q107" s="30"/>
      <c r="R107" s="27"/>
      <c r="S107" s="21">
        <f t="shared" si="31"/>
        <v>1</v>
      </c>
      <c r="T107" s="21" t="b">
        <f t="shared" si="43"/>
        <v>1</v>
      </c>
      <c r="U107" s="22" t="b">
        <f t="shared" si="32"/>
        <v>0</v>
      </c>
      <c r="V107" s="21" t="b">
        <f t="shared" si="23"/>
        <v>0</v>
      </c>
      <c r="W107" s="21" t="b">
        <f t="shared" si="33"/>
        <v>0</v>
      </c>
      <c r="X107" s="21" t="b">
        <f t="shared" si="34"/>
        <v>0</v>
      </c>
      <c r="Y107" s="21" t="b">
        <f t="shared" si="24"/>
        <v>0</v>
      </c>
      <c r="Z107" s="23" t="b">
        <f t="shared" si="44"/>
        <v>0</v>
      </c>
      <c r="AA107" s="21" t="b">
        <f t="shared" si="25"/>
        <v>0</v>
      </c>
      <c r="AB107" s="21" t="b">
        <f t="shared" si="35"/>
        <v>0</v>
      </c>
      <c r="AC107" s="21" t="b">
        <f t="shared" si="26"/>
        <v>0</v>
      </c>
      <c r="AD107" s="21" t="b">
        <f t="shared" si="27"/>
        <v>0</v>
      </c>
      <c r="AE107" s="21" t="b">
        <f t="shared" si="36"/>
        <v>0</v>
      </c>
      <c r="AF107" s="21" t="b">
        <f t="shared" si="37"/>
        <v>0</v>
      </c>
      <c r="AG107" s="23" t="b">
        <f t="shared" si="38"/>
        <v>0</v>
      </c>
      <c r="AH107" s="21" t="b">
        <f t="shared" si="39"/>
        <v>0</v>
      </c>
      <c r="AI107" s="21" t="b">
        <f t="shared" si="28"/>
        <v>0</v>
      </c>
      <c r="AJ107" s="21" t="b">
        <f t="shared" si="29"/>
        <v>1</v>
      </c>
      <c r="AK107" s="21">
        <f t="shared" si="40"/>
        <v>0</v>
      </c>
      <c r="AM107" s="21" t="b">
        <f t="shared" si="41"/>
        <v>1</v>
      </c>
      <c r="AN107" s="21" t="b">
        <f t="shared" si="45"/>
        <v>1</v>
      </c>
      <c r="AO107" s="21" t="str">
        <f t="shared" si="42"/>
        <v>0</v>
      </c>
    </row>
    <row r="108" spans="1:41" s="21" customFormat="1" ht="14.25" customHeight="1" x14ac:dyDescent="0.25">
      <c r="A108" s="26"/>
      <c r="B108" s="27"/>
      <c r="C108" s="27"/>
      <c r="D108" s="27"/>
      <c r="E108" s="26"/>
      <c r="F108" s="27"/>
      <c r="G108" s="27"/>
      <c r="H108" s="27"/>
      <c r="I108" s="28"/>
      <c r="J108" s="29"/>
      <c r="K108" s="29"/>
      <c r="L108" s="30"/>
      <c r="M108" s="31"/>
      <c r="N108" s="30"/>
      <c r="O108" s="18" t="str">
        <f t="shared" si="30"/>
        <v/>
      </c>
      <c r="P108" s="32" t="s">
        <v>51</v>
      </c>
      <c r="Q108" s="30"/>
      <c r="R108" s="27"/>
      <c r="S108" s="21">
        <f t="shared" si="31"/>
        <v>1</v>
      </c>
      <c r="T108" s="21" t="b">
        <f t="shared" si="43"/>
        <v>1</v>
      </c>
      <c r="U108" s="22" t="b">
        <f t="shared" si="32"/>
        <v>0</v>
      </c>
      <c r="V108" s="21" t="b">
        <f t="shared" si="23"/>
        <v>0</v>
      </c>
      <c r="W108" s="21" t="b">
        <f t="shared" si="33"/>
        <v>0</v>
      </c>
      <c r="X108" s="21" t="b">
        <f t="shared" si="34"/>
        <v>0</v>
      </c>
      <c r="Y108" s="21" t="b">
        <f t="shared" si="24"/>
        <v>0</v>
      </c>
      <c r="Z108" s="23" t="b">
        <f t="shared" si="44"/>
        <v>0</v>
      </c>
      <c r="AA108" s="21" t="b">
        <f t="shared" si="25"/>
        <v>0</v>
      </c>
      <c r="AB108" s="21" t="b">
        <f t="shared" si="35"/>
        <v>0</v>
      </c>
      <c r="AC108" s="21" t="b">
        <f t="shared" si="26"/>
        <v>0</v>
      </c>
      <c r="AD108" s="21" t="b">
        <f t="shared" si="27"/>
        <v>0</v>
      </c>
      <c r="AE108" s="21" t="b">
        <f t="shared" si="36"/>
        <v>0</v>
      </c>
      <c r="AF108" s="21" t="b">
        <f t="shared" si="37"/>
        <v>0</v>
      </c>
      <c r="AG108" s="23" t="b">
        <f t="shared" si="38"/>
        <v>0</v>
      </c>
      <c r="AH108" s="21" t="b">
        <f t="shared" si="39"/>
        <v>0</v>
      </c>
      <c r="AI108" s="21" t="b">
        <f t="shared" si="28"/>
        <v>0</v>
      </c>
      <c r="AJ108" s="21" t="b">
        <f t="shared" si="29"/>
        <v>1</v>
      </c>
      <c r="AK108" s="21">
        <f t="shared" si="40"/>
        <v>0</v>
      </c>
      <c r="AM108" s="21" t="b">
        <f t="shared" si="41"/>
        <v>1</v>
      </c>
      <c r="AN108" s="21" t="b">
        <f t="shared" si="45"/>
        <v>1</v>
      </c>
      <c r="AO108" s="21" t="str">
        <f t="shared" si="42"/>
        <v>0</v>
      </c>
    </row>
    <row r="109" spans="1:41" s="21" customFormat="1" ht="14.25" customHeight="1" x14ac:dyDescent="0.25">
      <c r="A109" s="26"/>
      <c r="B109" s="27"/>
      <c r="C109" s="27"/>
      <c r="D109" s="27"/>
      <c r="E109" s="26"/>
      <c r="F109" s="27"/>
      <c r="G109" s="27"/>
      <c r="H109" s="27"/>
      <c r="I109" s="28"/>
      <c r="J109" s="29"/>
      <c r="K109" s="29"/>
      <c r="L109" s="30"/>
      <c r="M109" s="31"/>
      <c r="N109" s="30"/>
      <c r="O109" s="18" t="str">
        <f t="shared" si="30"/>
        <v/>
      </c>
      <c r="P109" s="32" t="s">
        <v>51</v>
      </c>
      <c r="Q109" s="30"/>
      <c r="R109" s="27"/>
      <c r="S109" s="21">
        <f t="shared" si="31"/>
        <v>1</v>
      </c>
      <c r="T109" s="21" t="b">
        <f t="shared" si="43"/>
        <v>1</v>
      </c>
      <c r="U109" s="22" t="b">
        <f t="shared" si="32"/>
        <v>0</v>
      </c>
      <c r="V109" s="21" t="b">
        <f t="shared" si="23"/>
        <v>0</v>
      </c>
      <c r="W109" s="21" t="b">
        <f t="shared" si="33"/>
        <v>0</v>
      </c>
      <c r="X109" s="21" t="b">
        <f t="shared" si="34"/>
        <v>0</v>
      </c>
      <c r="Y109" s="21" t="b">
        <f t="shared" si="24"/>
        <v>0</v>
      </c>
      <c r="Z109" s="23" t="b">
        <f t="shared" si="44"/>
        <v>0</v>
      </c>
      <c r="AA109" s="21" t="b">
        <f t="shared" si="25"/>
        <v>0</v>
      </c>
      <c r="AB109" s="21" t="b">
        <f t="shared" si="35"/>
        <v>0</v>
      </c>
      <c r="AC109" s="21" t="b">
        <f t="shared" si="26"/>
        <v>0</v>
      </c>
      <c r="AD109" s="21" t="b">
        <f t="shared" si="27"/>
        <v>0</v>
      </c>
      <c r="AE109" s="21" t="b">
        <f t="shared" si="36"/>
        <v>0</v>
      </c>
      <c r="AF109" s="21" t="b">
        <f t="shared" si="37"/>
        <v>0</v>
      </c>
      <c r="AG109" s="23" t="b">
        <f t="shared" si="38"/>
        <v>0</v>
      </c>
      <c r="AH109" s="21" t="b">
        <f t="shared" si="39"/>
        <v>0</v>
      </c>
      <c r="AI109" s="21" t="b">
        <f t="shared" si="28"/>
        <v>0</v>
      </c>
      <c r="AJ109" s="21" t="b">
        <f t="shared" si="29"/>
        <v>1</v>
      </c>
      <c r="AK109" s="21">
        <f t="shared" si="40"/>
        <v>0</v>
      </c>
      <c r="AM109" s="21" t="b">
        <f t="shared" si="41"/>
        <v>1</v>
      </c>
      <c r="AN109" s="21" t="b">
        <f t="shared" si="45"/>
        <v>1</v>
      </c>
      <c r="AO109" s="21" t="str">
        <f t="shared" si="42"/>
        <v>0</v>
      </c>
    </row>
    <row r="110" spans="1:41" s="21" customFormat="1" ht="14.25" customHeight="1" x14ac:dyDescent="0.25">
      <c r="A110" s="26"/>
      <c r="B110" s="27"/>
      <c r="C110" s="27"/>
      <c r="D110" s="27"/>
      <c r="E110" s="26"/>
      <c r="F110" s="27"/>
      <c r="G110" s="27"/>
      <c r="H110" s="27"/>
      <c r="I110" s="28"/>
      <c r="J110" s="29"/>
      <c r="K110" s="29"/>
      <c r="L110" s="30"/>
      <c r="M110" s="31"/>
      <c r="N110" s="30"/>
      <c r="O110" s="18" t="str">
        <f t="shared" si="30"/>
        <v/>
      </c>
      <c r="P110" s="32" t="s">
        <v>51</v>
      </c>
      <c r="Q110" s="30"/>
      <c r="R110" s="27"/>
      <c r="S110" s="21">
        <f t="shared" si="31"/>
        <v>1</v>
      </c>
      <c r="T110" s="21" t="b">
        <f t="shared" si="43"/>
        <v>1</v>
      </c>
      <c r="U110" s="22" t="b">
        <f t="shared" si="32"/>
        <v>0</v>
      </c>
      <c r="V110" s="21" t="b">
        <f t="shared" si="23"/>
        <v>0</v>
      </c>
      <c r="W110" s="21" t="b">
        <f t="shared" si="33"/>
        <v>0</v>
      </c>
      <c r="X110" s="21" t="b">
        <f t="shared" si="34"/>
        <v>0</v>
      </c>
      <c r="Y110" s="21" t="b">
        <f t="shared" si="24"/>
        <v>0</v>
      </c>
      <c r="Z110" s="23" t="b">
        <f t="shared" si="44"/>
        <v>0</v>
      </c>
      <c r="AA110" s="21" t="b">
        <f t="shared" si="25"/>
        <v>0</v>
      </c>
      <c r="AB110" s="21" t="b">
        <f t="shared" si="35"/>
        <v>0</v>
      </c>
      <c r="AC110" s="21" t="b">
        <f t="shared" si="26"/>
        <v>0</v>
      </c>
      <c r="AD110" s="21" t="b">
        <f t="shared" si="27"/>
        <v>0</v>
      </c>
      <c r="AE110" s="21" t="b">
        <f t="shared" si="36"/>
        <v>0</v>
      </c>
      <c r="AF110" s="21" t="b">
        <f t="shared" si="37"/>
        <v>0</v>
      </c>
      <c r="AG110" s="23" t="b">
        <f t="shared" si="38"/>
        <v>0</v>
      </c>
      <c r="AH110" s="21" t="b">
        <f t="shared" si="39"/>
        <v>0</v>
      </c>
      <c r="AI110" s="21" t="b">
        <f t="shared" si="28"/>
        <v>0</v>
      </c>
      <c r="AJ110" s="21" t="b">
        <f t="shared" si="29"/>
        <v>1</v>
      </c>
      <c r="AK110" s="21">
        <f t="shared" si="40"/>
        <v>0</v>
      </c>
      <c r="AM110" s="21" t="b">
        <f t="shared" si="41"/>
        <v>1</v>
      </c>
      <c r="AN110" s="21" t="b">
        <f t="shared" si="45"/>
        <v>1</v>
      </c>
      <c r="AO110" s="21" t="str">
        <f t="shared" si="42"/>
        <v>0</v>
      </c>
    </row>
    <row r="111" spans="1:41" s="21" customFormat="1" ht="14.25" customHeight="1" x14ac:dyDescent="0.25">
      <c r="A111" s="26"/>
      <c r="B111" s="27"/>
      <c r="C111" s="27"/>
      <c r="D111" s="27"/>
      <c r="E111" s="26"/>
      <c r="F111" s="27"/>
      <c r="G111" s="27"/>
      <c r="H111" s="27"/>
      <c r="I111" s="28"/>
      <c r="J111" s="29"/>
      <c r="K111" s="29"/>
      <c r="L111" s="30"/>
      <c r="M111" s="31"/>
      <c r="N111" s="30"/>
      <c r="O111" s="18" t="str">
        <f t="shared" si="30"/>
        <v/>
      </c>
      <c r="P111" s="32" t="s">
        <v>51</v>
      </c>
      <c r="Q111" s="30"/>
      <c r="R111" s="27"/>
      <c r="S111" s="21">
        <f t="shared" si="31"/>
        <v>1</v>
      </c>
      <c r="T111" s="21" t="b">
        <f t="shared" si="43"/>
        <v>1</v>
      </c>
      <c r="U111" s="22" t="b">
        <f t="shared" si="32"/>
        <v>0</v>
      </c>
      <c r="V111" s="21" t="b">
        <f t="shared" si="23"/>
        <v>0</v>
      </c>
      <c r="W111" s="21" t="b">
        <f t="shared" si="33"/>
        <v>0</v>
      </c>
      <c r="X111" s="21" t="b">
        <f t="shared" si="34"/>
        <v>0</v>
      </c>
      <c r="Y111" s="21" t="b">
        <f t="shared" si="24"/>
        <v>0</v>
      </c>
      <c r="Z111" s="23" t="b">
        <f t="shared" si="44"/>
        <v>0</v>
      </c>
      <c r="AA111" s="21" t="b">
        <f t="shared" si="25"/>
        <v>0</v>
      </c>
      <c r="AB111" s="21" t="b">
        <f t="shared" si="35"/>
        <v>0</v>
      </c>
      <c r="AC111" s="21" t="b">
        <f t="shared" si="26"/>
        <v>0</v>
      </c>
      <c r="AD111" s="21" t="b">
        <f t="shared" si="27"/>
        <v>0</v>
      </c>
      <c r="AE111" s="21" t="b">
        <f t="shared" si="36"/>
        <v>0</v>
      </c>
      <c r="AF111" s="21" t="b">
        <f t="shared" si="37"/>
        <v>0</v>
      </c>
      <c r="AG111" s="23" t="b">
        <f t="shared" si="38"/>
        <v>0</v>
      </c>
      <c r="AH111" s="21" t="b">
        <f t="shared" si="39"/>
        <v>0</v>
      </c>
      <c r="AI111" s="21" t="b">
        <f t="shared" si="28"/>
        <v>0</v>
      </c>
      <c r="AJ111" s="21" t="b">
        <f t="shared" si="29"/>
        <v>1</v>
      </c>
      <c r="AK111" s="21">
        <f t="shared" si="40"/>
        <v>0</v>
      </c>
      <c r="AM111" s="21" t="b">
        <f t="shared" si="41"/>
        <v>1</v>
      </c>
      <c r="AN111" s="21" t="b">
        <f t="shared" si="45"/>
        <v>1</v>
      </c>
      <c r="AO111" s="21" t="str">
        <f t="shared" si="42"/>
        <v>0</v>
      </c>
    </row>
    <row r="112" spans="1:41" s="21" customFormat="1" ht="14.25" customHeight="1" x14ac:dyDescent="0.25">
      <c r="A112" s="26"/>
      <c r="B112" s="27"/>
      <c r="C112" s="27"/>
      <c r="D112" s="27"/>
      <c r="E112" s="26"/>
      <c r="F112" s="27"/>
      <c r="G112" s="27"/>
      <c r="H112" s="27"/>
      <c r="I112" s="28"/>
      <c r="J112" s="29"/>
      <c r="K112" s="29"/>
      <c r="L112" s="30"/>
      <c r="M112" s="31"/>
      <c r="N112" s="30"/>
      <c r="O112" s="18" t="str">
        <f t="shared" si="30"/>
        <v/>
      </c>
      <c r="P112" s="32" t="s">
        <v>51</v>
      </c>
      <c r="Q112" s="30"/>
      <c r="R112" s="27"/>
      <c r="S112" s="21">
        <f t="shared" si="31"/>
        <v>1</v>
      </c>
      <c r="T112" s="21" t="b">
        <f t="shared" si="43"/>
        <v>1</v>
      </c>
      <c r="U112" s="22" t="b">
        <f t="shared" si="32"/>
        <v>0</v>
      </c>
      <c r="V112" s="21" t="b">
        <f t="shared" si="23"/>
        <v>0</v>
      </c>
      <c r="W112" s="21" t="b">
        <f t="shared" si="33"/>
        <v>0</v>
      </c>
      <c r="X112" s="21" t="b">
        <f t="shared" si="34"/>
        <v>0</v>
      </c>
      <c r="Y112" s="21" t="b">
        <f t="shared" si="24"/>
        <v>0</v>
      </c>
      <c r="Z112" s="23" t="b">
        <f t="shared" si="44"/>
        <v>0</v>
      </c>
      <c r="AA112" s="21" t="b">
        <f t="shared" si="25"/>
        <v>0</v>
      </c>
      <c r="AB112" s="21" t="b">
        <f t="shared" si="35"/>
        <v>0</v>
      </c>
      <c r="AC112" s="21" t="b">
        <f t="shared" si="26"/>
        <v>0</v>
      </c>
      <c r="AD112" s="21" t="b">
        <f t="shared" si="27"/>
        <v>0</v>
      </c>
      <c r="AE112" s="21" t="b">
        <f t="shared" si="36"/>
        <v>0</v>
      </c>
      <c r="AF112" s="21" t="b">
        <f t="shared" si="37"/>
        <v>0</v>
      </c>
      <c r="AG112" s="23" t="b">
        <f t="shared" si="38"/>
        <v>0</v>
      </c>
      <c r="AH112" s="21" t="b">
        <f t="shared" si="39"/>
        <v>0</v>
      </c>
      <c r="AI112" s="21" t="b">
        <f t="shared" si="28"/>
        <v>0</v>
      </c>
      <c r="AJ112" s="21" t="b">
        <f t="shared" si="29"/>
        <v>1</v>
      </c>
      <c r="AK112" s="21">
        <f t="shared" si="40"/>
        <v>0</v>
      </c>
      <c r="AM112" s="21" t="b">
        <f t="shared" si="41"/>
        <v>1</v>
      </c>
      <c r="AN112" s="21" t="b">
        <f t="shared" si="45"/>
        <v>1</v>
      </c>
      <c r="AO112" s="21" t="str">
        <f t="shared" si="42"/>
        <v>0</v>
      </c>
    </row>
    <row r="113" spans="1:41" s="21" customFormat="1" ht="14.25" customHeight="1" x14ac:dyDescent="0.25">
      <c r="A113" s="26"/>
      <c r="B113" s="27"/>
      <c r="C113" s="27"/>
      <c r="D113" s="27"/>
      <c r="E113" s="26"/>
      <c r="F113" s="27"/>
      <c r="G113" s="27"/>
      <c r="H113" s="27"/>
      <c r="I113" s="28"/>
      <c r="J113" s="29"/>
      <c r="K113" s="29"/>
      <c r="L113" s="30"/>
      <c r="M113" s="31"/>
      <c r="N113" s="30"/>
      <c r="O113" s="18" t="str">
        <f t="shared" si="30"/>
        <v/>
      </c>
      <c r="P113" s="32" t="s">
        <v>51</v>
      </c>
      <c r="Q113" s="30"/>
      <c r="R113" s="27"/>
      <c r="S113" s="21">
        <f t="shared" si="31"/>
        <v>1</v>
      </c>
      <c r="T113" s="21" t="b">
        <f t="shared" si="43"/>
        <v>1</v>
      </c>
      <c r="U113" s="22" t="b">
        <f t="shared" si="32"/>
        <v>0</v>
      </c>
      <c r="V113" s="21" t="b">
        <f t="shared" si="23"/>
        <v>0</v>
      </c>
      <c r="W113" s="21" t="b">
        <f t="shared" si="33"/>
        <v>0</v>
      </c>
      <c r="X113" s="21" t="b">
        <f t="shared" si="34"/>
        <v>0</v>
      </c>
      <c r="Y113" s="21" t="b">
        <f t="shared" si="24"/>
        <v>0</v>
      </c>
      <c r="Z113" s="23" t="b">
        <f t="shared" si="44"/>
        <v>0</v>
      </c>
      <c r="AA113" s="21" t="b">
        <f t="shared" si="25"/>
        <v>0</v>
      </c>
      <c r="AB113" s="21" t="b">
        <f t="shared" si="35"/>
        <v>0</v>
      </c>
      <c r="AC113" s="21" t="b">
        <f t="shared" si="26"/>
        <v>0</v>
      </c>
      <c r="AD113" s="21" t="b">
        <f t="shared" si="27"/>
        <v>0</v>
      </c>
      <c r="AE113" s="21" t="b">
        <f t="shared" si="36"/>
        <v>0</v>
      </c>
      <c r="AF113" s="21" t="b">
        <f t="shared" si="37"/>
        <v>0</v>
      </c>
      <c r="AG113" s="23" t="b">
        <f t="shared" si="38"/>
        <v>0</v>
      </c>
      <c r="AH113" s="21" t="b">
        <f t="shared" si="39"/>
        <v>0</v>
      </c>
      <c r="AI113" s="21" t="b">
        <f t="shared" si="28"/>
        <v>0</v>
      </c>
      <c r="AJ113" s="21" t="b">
        <f t="shared" si="29"/>
        <v>1</v>
      </c>
      <c r="AK113" s="21">
        <f t="shared" si="40"/>
        <v>0</v>
      </c>
      <c r="AM113" s="21" t="b">
        <f t="shared" si="41"/>
        <v>1</v>
      </c>
      <c r="AN113" s="21" t="b">
        <f t="shared" si="45"/>
        <v>1</v>
      </c>
      <c r="AO113" s="21" t="str">
        <f t="shared" si="42"/>
        <v>0</v>
      </c>
    </row>
    <row r="114" spans="1:41" s="21" customFormat="1" ht="14.25" customHeight="1" x14ac:dyDescent="0.25">
      <c r="A114" s="26"/>
      <c r="B114" s="27"/>
      <c r="C114" s="27"/>
      <c r="D114" s="27"/>
      <c r="E114" s="26"/>
      <c r="F114" s="27"/>
      <c r="G114" s="27"/>
      <c r="H114" s="27"/>
      <c r="I114" s="28"/>
      <c r="J114" s="29"/>
      <c r="K114" s="29"/>
      <c r="L114" s="30"/>
      <c r="M114" s="31"/>
      <c r="N114" s="30"/>
      <c r="O114" s="18" t="str">
        <f t="shared" si="30"/>
        <v/>
      </c>
      <c r="P114" s="32" t="s">
        <v>51</v>
      </c>
      <c r="Q114" s="30"/>
      <c r="R114" s="27"/>
      <c r="S114" s="21">
        <f t="shared" si="31"/>
        <v>1</v>
      </c>
      <c r="T114" s="21" t="b">
        <f t="shared" si="43"/>
        <v>1</v>
      </c>
      <c r="U114" s="22" t="b">
        <f t="shared" si="32"/>
        <v>0</v>
      </c>
      <c r="V114" s="21" t="b">
        <f t="shared" si="23"/>
        <v>0</v>
      </c>
      <c r="W114" s="21" t="b">
        <f t="shared" si="33"/>
        <v>0</v>
      </c>
      <c r="X114" s="21" t="b">
        <f t="shared" si="34"/>
        <v>0</v>
      </c>
      <c r="Y114" s="21" t="b">
        <f t="shared" si="24"/>
        <v>0</v>
      </c>
      <c r="Z114" s="23" t="b">
        <f t="shared" si="44"/>
        <v>0</v>
      </c>
      <c r="AA114" s="21" t="b">
        <f t="shared" si="25"/>
        <v>0</v>
      </c>
      <c r="AB114" s="21" t="b">
        <f t="shared" si="35"/>
        <v>0</v>
      </c>
      <c r="AC114" s="21" t="b">
        <f t="shared" si="26"/>
        <v>0</v>
      </c>
      <c r="AD114" s="21" t="b">
        <f t="shared" si="27"/>
        <v>0</v>
      </c>
      <c r="AE114" s="21" t="b">
        <f t="shared" si="36"/>
        <v>0</v>
      </c>
      <c r="AF114" s="21" t="b">
        <f t="shared" si="37"/>
        <v>0</v>
      </c>
      <c r="AG114" s="23" t="b">
        <f t="shared" si="38"/>
        <v>0</v>
      </c>
      <c r="AH114" s="21" t="b">
        <f t="shared" si="39"/>
        <v>0</v>
      </c>
      <c r="AI114" s="21" t="b">
        <f t="shared" si="28"/>
        <v>0</v>
      </c>
      <c r="AJ114" s="21" t="b">
        <f t="shared" si="29"/>
        <v>1</v>
      </c>
      <c r="AK114" s="21">
        <f t="shared" si="40"/>
        <v>0</v>
      </c>
      <c r="AM114" s="21" t="b">
        <f t="shared" si="41"/>
        <v>1</v>
      </c>
      <c r="AN114" s="21" t="b">
        <f t="shared" si="45"/>
        <v>1</v>
      </c>
      <c r="AO114" s="21" t="str">
        <f t="shared" si="42"/>
        <v>0</v>
      </c>
    </row>
    <row r="115" spans="1:41" s="21" customFormat="1" ht="14.25" customHeight="1" x14ac:dyDescent="0.25">
      <c r="A115" s="26"/>
      <c r="B115" s="27"/>
      <c r="C115" s="27"/>
      <c r="D115" s="27"/>
      <c r="E115" s="26"/>
      <c r="F115" s="27"/>
      <c r="G115" s="27"/>
      <c r="H115" s="27"/>
      <c r="I115" s="28"/>
      <c r="J115" s="29"/>
      <c r="K115" s="29"/>
      <c r="L115" s="30"/>
      <c r="M115" s="31"/>
      <c r="N115" s="30"/>
      <c r="O115" s="18" t="str">
        <f t="shared" si="30"/>
        <v/>
      </c>
      <c r="P115" s="32" t="s">
        <v>51</v>
      </c>
      <c r="Q115" s="30"/>
      <c r="R115" s="27"/>
      <c r="S115" s="21">
        <f t="shared" si="31"/>
        <v>1</v>
      </c>
      <c r="T115" s="21" t="b">
        <f t="shared" si="43"/>
        <v>1</v>
      </c>
      <c r="U115" s="22" t="b">
        <f t="shared" si="32"/>
        <v>0</v>
      </c>
      <c r="V115" s="21" t="b">
        <f t="shared" si="23"/>
        <v>0</v>
      </c>
      <c r="W115" s="21" t="b">
        <f t="shared" si="33"/>
        <v>0</v>
      </c>
      <c r="X115" s="21" t="b">
        <f t="shared" si="34"/>
        <v>0</v>
      </c>
      <c r="Y115" s="21" t="b">
        <f t="shared" si="24"/>
        <v>0</v>
      </c>
      <c r="Z115" s="23" t="b">
        <f t="shared" si="44"/>
        <v>0</v>
      </c>
      <c r="AA115" s="21" t="b">
        <f t="shared" si="25"/>
        <v>0</v>
      </c>
      <c r="AB115" s="21" t="b">
        <f t="shared" si="35"/>
        <v>0</v>
      </c>
      <c r="AC115" s="21" t="b">
        <f t="shared" si="26"/>
        <v>0</v>
      </c>
      <c r="AD115" s="21" t="b">
        <f t="shared" si="27"/>
        <v>0</v>
      </c>
      <c r="AE115" s="21" t="b">
        <f t="shared" si="36"/>
        <v>0</v>
      </c>
      <c r="AF115" s="21" t="b">
        <f t="shared" si="37"/>
        <v>0</v>
      </c>
      <c r="AG115" s="23" t="b">
        <f t="shared" si="38"/>
        <v>0</v>
      </c>
      <c r="AH115" s="21" t="b">
        <f t="shared" si="39"/>
        <v>0</v>
      </c>
      <c r="AI115" s="21" t="b">
        <f t="shared" si="28"/>
        <v>0</v>
      </c>
      <c r="AJ115" s="21" t="b">
        <f t="shared" si="29"/>
        <v>1</v>
      </c>
      <c r="AK115" s="21">
        <f t="shared" si="40"/>
        <v>0</v>
      </c>
      <c r="AM115" s="21" t="b">
        <f t="shared" si="41"/>
        <v>1</v>
      </c>
      <c r="AN115" s="21" t="b">
        <f t="shared" si="45"/>
        <v>1</v>
      </c>
      <c r="AO115" s="21" t="str">
        <f t="shared" si="42"/>
        <v>0</v>
      </c>
    </row>
    <row r="116" spans="1:41" s="21" customFormat="1" ht="14.25" customHeight="1" x14ac:dyDescent="0.25">
      <c r="A116" s="26"/>
      <c r="B116" s="27"/>
      <c r="C116" s="27"/>
      <c r="D116" s="27"/>
      <c r="E116" s="26"/>
      <c r="F116" s="27"/>
      <c r="G116" s="27"/>
      <c r="H116" s="27"/>
      <c r="I116" s="28"/>
      <c r="J116" s="29"/>
      <c r="K116" s="29"/>
      <c r="L116" s="30"/>
      <c r="M116" s="31"/>
      <c r="N116" s="30"/>
      <c r="O116" s="18" t="str">
        <f t="shared" si="30"/>
        <v/>
      </c>
      <c r="P116" s="32" t="s">
        <v>51</v>
      </c>
      <c r="Q116" s="30"/>
      <c r="R116" s="27"/>
      <c r="S116" s="21">
        <f t="shared" si="31"/>
        <v>1</v>
      </c>
      <c r="T116" s="21" t="b">
        <f t="shared" si="43"/>
        <v>1</v>
      </c>
      <c r="U116" s="22" t="b">
        <f t="shared" si="32"/>
        <v>0</v>
      </c>
      <c r="V116" s="21" t="b">
        <f t="shared" si="23"/>
        <v>0</v>
      </c>
      <c r="W116" s="21" t="b">
        <f t="shared" si="33"/>
        <v>0</v>
      </c>
      <c r="X116" s="21" t="b">
        <f t="shared" si="34"/>
        <v>0</v>
      </c>
      <c r="Y116" s="21" t="b">
        <f t="shared" si="24"/>
        <v>0</v>
      </c>
      <c r="Z116" s="23" t="b">
        <f t="shared" si="44"/>
        <v>0</v>
      </c>
      <c r="AA116" s="21" t="b">
        <f t="shared" si="25"/>
        <v>0</v>
      </c>
      <c r="AB116" s="21" t="b">
        <f t="shared" si="35"/>
        <v>0</v>
      </c>
      <c r="AC116" s="21" t="b">
        <f t="shared" si="26"/>
        <v>0</v>
      </c>
      <c r="AD116" s="21" t="b">
        <f t="shared" si="27"/>
        <v>0</v>
      </c>
      <c r="AE116" s="21" t="b">
        <f t="shared" si="36"/>
        <v>0</v>
      </c>
      <c r="AF116" s="21" t="b">
        <f t="shared" si="37"/>
        <v>0</v>
      </c>
      <c r="AG116" s="23" t="b">
        <f t="shared" si="38"/>
        <v>0</v>
      </c>
      <c r="AH116" s="21" t="b">
        <f t="shared" si="39"/>
        <v>0</v>
      </c>
      <c r="AI116" s="21" t="b">
        <f t="shared" si="28"/>
        <v>0</v>
      </c>
      <c r="AJ116" s="21" t="b">
        <f t="shared" si="29"/>
        <v>1</v>
      </c>
      <c r="AK116" s="21">
        <f t="shared" si="40"/>
        <v>0</v>
      </c>
      <c r="AM116" s="21" t="b">
        <f t="shared" si="41"/>
        <v>1</v>
      </c>
      <c r="AN116" s="21" t="b">
        <f t="shared" si="45"/>
        <v>1</v>
      </c>
      <c r="AO116" s="21" t="str">
        <f t="shared" si="42"/>
        <v>0</v>
      </c>
    </row>
    <row r="117" spans="1:41" s="21" customFormat="1" ht="14.25" customHeight="1" x14ac:dyDescent="0.25">
      <c r="A117" s="26"/>
      <c r="B117" s="27"/>
      <c r="C117" s="27"/>
      <c r="D117" s="27"/>
      <c r="E117" s="26"/>
      <c r="F117" s="27"/>
      <c r="G117" s="27"/>
      <c r="H117" s="27"/>
      <c r="I117" s="28"/>
      <c r="J117" s="29"/>
      <c r="K117" s="29"/>
      <c r="L117" s="30"/>
      <c r="M117" s="31"/>
      <c r="N117" s="30"/>
      <c r="O117" s="18" t="str">
        <f t="shared" si="30"/>
        <v/>
      </c>
      <c r="P117" s="32" t="s">
        <v>51</v>
      </c>
      <c r="Q117" s="30"/>
      <c r="R117" s="27"/>
      <c r="S117" s="21">
        <f t="shared" si="31"/>
        <v>1</v>
      </c>
      <c r="T117" s="21" t="b">
        <f t="shared" si="43"/>
        <v>1</v>
      </c>
      <c r="U117" s="22" t="b">
        <f t="shared" si="32"/>
        <v>0</v>
      </c>
      <c r="V117" s="21" t="b">
        <f t="shared" si="23"/>
        <v>0</v>
      </c>
      <c r="W117" s="21" t="b">
        <f t="shared" si="33"/>
        <v>0</v>
      </c>
      <c r="X117" s="21" t="b">
        <f t="shared" si="34"/>
        <v>0</v>
      </c>
      <c r="Y117" s="21" t="b">
        <f t="shared" si="24"/>
        <v>0</v>
      </c>
      <c r="Z117" s="23" t="b">
        <f t="shared" si="44"/>
        <v>0</v>
      </c>
      <c r="AA117" s="21" t="b">
        <f t="shared" si="25"/>
        <v>0</v>
      </c>
      <c r="AB117" s="21" t="b">
        <f t="shared" si="35"/>
        <v>0</v>
      </c>
      <c r="AC117" s="21" t="b">
        <f t="shared" si="26"/>
        <v>0</v>
      </c>
      <c r="AD117" s="21" t="b">
        <f t="shared" si="27"/>
        <v>0</v>
      </c>
      <c r="AE117" s="21" t="b">
        <f t="shared" si="36"/>
        <v>0</v>
      </c>
      <c r="AF117" s="21" t="b">
        <f t="shared" si="37"/>
        <v>0</v>
      </c>
      <c r="AG117" s="23" t="b">
        <f t="shared" si="38"/>
        <v>0</v>
      </c>
      <c r="AH117" s="21" t="b">
        <f t="shared" si="39"/>
        <v>0</v>
      </c>
      <c r="AI117" s="21" t="b">
        <f t="shared" si="28"/>
        <v>0</v>
      </c>
      <c r="AJ117" s="21" t="b">
        <f t="shared" si="29"/>
        <v>1</v>
      </c>
      <c r="AK117" s="21">
        <f t="shared" si="40"/>
        <v>0</v>
      </c>
      <c r="AM117" s="21" t="b">
        <f t="shared" si="41"/>
        <v>1</v>
      </c>
      <c r="AN117" s="21" t="b">
        <f t="shared" si="45"/>
        <v>1</v>
      </c>
      <c r="AO117" s="21" t="str">
        <f t="shared" si="42"/>
        <v>0</v>
      </c>
    </row>
    <row r="118" spans="1:41" s="21" customFormat="1" ht="14.25" customHeight="1" x14ac:dyDescent="0.25">
      <c r="A118" s="26"/>
      <c r="B118" s="27"/>
      <c r="C118" s="27"/>
      <c r="D118" s="27"/>
      <c r="E118" s="26"/>
      <c r="F118" s="27"/>
      <c r="G118" s="27"/>
      <c r="H118" s="27"/>
      <c r="I118" s="28"/>
      <c r="J118" s="29"/>
      <c r="K118" s="29"/>
      <c r="L118" s="30"/>
      <c r="M118" s="31"/>
      <c r="N118" s="30"/>
      <c r="O118" s="18" t="str">
        <f t="shared" si="30"/>
        <v/>
      </c>
      <c r="P118" s="32" t="s">
        <v>51</v>
      </c>
      <c r="Q118" s="30"/>
      <c r="R118" s="27"/>
      <c r="S118" s="21">
        <f t="shared" si="31"/>
        <v>1</v>
      </c>
      <c r="T118" s="21" t="b">
        <f t="shared" si="43"/>
        <v>1</v>
      </c>
      <c r="U118" s="22" t="b">
        <f t="shared" si="32"/>
        <v>0</v>
      </c>
      <c r="V118" s="21" t="b">
        <f t="shared" si="23"/>
        <v>0</v>
      </c>
      <c r="W118" s="21" t="b">
        <f t="shared" si="33"/>
        <v>0</v>
      </c>
      <c r="X118" s="21" t="b">
        <f t="shared" si="34"/>
        <v>0</v>
      </c>
      <c r="Y118" s="21" t="b">
        <f t="shared" si="24"/>
        <v>0</v>
      </c>
      <c r="Z118" s="23" t="b">
        <f t="shared" si="44"/>
        <v>0</v>
      </c>
      <c r="AA118" s="21" t="b">
        <f t="shared" si="25"/>
        <v>0</v>
      </c>
      <c r="AB118" s="21" t="b">
        <f t="shared" si="35"/>
        <v>0</v>
      </c>
      <c r="AC118" s="21" t="b">
        <f t="shared" si="26"/>
        <v>0</v>
      </c>
      <c r="AD118" s="21" t="b">
        <f t="shared" si="27"/>
        <v>0</v>
      </c>
      <c r="AE118" s="21" t="b">
        <f t="shared" si="36"/>
        <v>0</v>
      </c>
      <c r="AF118" s="21" t="b">
        <f t="shared" si="37"/>
        <v>0</v>
      </c>
      <c r="AG118" s="23" t="b">
        <f t="shared" si="38"/>
        <v>0</v>
      </c>
      <c r="AH118" s="21" t="b">
        <f t="shared" si="39"/>
        <v>0</v>
      </c>
      <c r="AI118" s="21" t="b">
        <f t="shared" si="28"/>
        <v>0</v>
      </c>
      <c r="AJ118" s="21" t="b">
        <f t="shared" si="29"/>
        <v>1</v>
      </c>
      <c r="AK118" s="21">
        <f t="shared" si="40"/>
        <v>0</v>
      </c>
      <c r="AM118" s="21" t="b">
        <f t="shared" si="41"/>
        <v>1</v>
      </c>
      <c r="AN118" s="21" t="b">
        <f t="shared" si="45"/>
        <v>1</v>
      </c>
      <c r="AO118" s="21" t="str">
        <f t="shared" si="42"/>
        <v>0</v>
      </c>
    </row>
    <row r="119" spans="1:41" s="21" customFormat="1" ht="14.25" customHeight="1" x14ac:dyDescent="0.25">
      <c r="A119" s="26"/>
      <c r="B119" s="27"/>
      <c r="C119" s="27"/>
      <c r="D119" s="27"/>
      <c r="E119" s="26"/>
      <c r="F119" s="27"/>
      <c r="G119" s="27"/>
      <c r="H119" s="27"/>
      <c r="I119" s="28"/>
      <c r="J119" s="29"/>
      <c r="K119" s="29"/>
      <c r="L119" s="30"/>
      <c r="M119" s="31"/>
      <c r="N119" s="30"/>
      <c r="O119" s="18" t="str">
        <f t="shared" si="30"/>
        <v/>
      </c>
      <c r="P119" s="32" t="s">
        <v>51</v>
      </c>
      <c r="Q119" s="30"/>
      <c r="R119" s="27"/>
      <c r="S119" s="21">
        <f t="shared" si="31"/>
        <v>1</v>
      </c>
      <c r="T119" s="21" t="b">
        <f t="shared" si="43"/>
        <v>1</v>
      </c>
      <c r="U119" s="22" t="b">
        <f t="shared" si="32"/>
        <v>0</v>
      </c>
      <c r="V119" s="21" t="b">
        <f t="shared" si="23"/>
        <v>0</v>
      </c>
      <c r="W119" s="21" t="b">
        <f t="shared" si="33"/>
        <v>0</v>
      </c>
      <c r="X119" s="21" t="b">
        <f t="shared" si="34"/>
        <v>0</v>
      </c>
      <c r="Y119" s="21" t="b">
        <f t="shared" si="24"/>
        <v>0</v>
      </c>
      <c r="Z119" s="23" t="b">
        <f t="shared" si="44"/>
        <v>0</v>
      </c>
      <c r="AA119" s="21" t="b">
        <f t="shared" si="25"/>
        <v>0</v>
      </c>
      <c r="AB119" s="21" t="b">
        <f t="shared" si="35"/>
        <v>0</v>
      </c>
      <c r="AC119" s="21" t="b">
        <f t="shared" si="26"/>
        <v>0</v>
      </c>
      <c r="AD119" s="21" t="b">
        <f t="shared" si="27"/>
        <v>0</v>
      </c>
      <c r="AE119" s="21" t="b">
        <f t="shared" si="36"/>
        <v>0</v>
      </c>
      <c r="AF119" s="21" t="b">
        <f t="shared" si="37"/>
        <v>0</v>
      </c>
      <c r="AG119" s="23" t="b">
        <f t="shared" si="38"/>
        <v>0</v>
      </c>
      <c r="AH119" s="21" t="b">
        <f t="shared" si="39"/>
        <v>0</v>
      </c>
      <c r="AI119" s="21" t="b">
        <f t="shared" si="28"/>
        <v>0</v>
      </c>
      <c r="AJ119" s="21" t="b">
        <f t="shared" si="29"/>
        <v>1</v>
      </c>
      <c r="AK119" s="21">
        <f t="shared" si="40"/>
        <v>0</v>
      </c>
      <c r="AM119" s="21" t="b">
        <f t="shared" si="41"/>
        <v>1</v>
      </c>
      <c r="AN119" s="21" t="b">
        <f t="shared" si="45"/>
        <v>1</v>
      </c>
      <c r="AO119" s="21" t="str">
        <f t="shared" si="42"/>
        <v>0</v>
      </c>
    </row>
    <row r="120" spans="1:41" s="21" customFormat="1" ht="14.25" customHeight="1" x14ac:dyDescent="0.25">
      <c r="A120" s="26"/>
      <c r="B120" s="27"/>
      <c r="C120" s="27"/>
      <c r="D120" s="27"/>
      <c r="E120" s="26"/>
      <c r="F120" s="27"/>
      <c r="G120" s="27"/>
      <c r="H120" s="27"/>
      <c r="I120" s="28"/>
      <c r="J120" s="29"/>
      <c r="K120" s="29"/>
      <c r="L120" s="30"/>
      <c r="M120" s="31"/>
      <c r="N120" s="30"/>
      <c r="O120" s="18" t="str">
        <f t="shared" si="30"/>
        <v/>
      </c>
      <c r="P120" s="32" t="s">
        <v>51</v>
      </c>
      <c r="Q120" s="30"/>
      <c r="R120" s="27"/>
      <c r="S120" s="21">
        <f t="shared" si="31"/>
        <v>1</v>
      </c>
      <c r="T120" s="21" t="b">
        <f t="shared" si="43"/>
        <v>1</v>
      </c>
      <c r="U120" s="22" t="b">
        <f t="shared" si="32"/>
        <v>0</v>
      </c>
      <c r="V120" s="21" t="b">
        <f t="shared" si="23"/>
        <v>0</v>
      </c>
      <c r="W120" s="21" t="b">
        <f t="shared" si="33"/>
        <v>0</v>
      </c>
      <c r="X120" s="21" t="b">
        <f t="shared" si="34"/>
        <v>0</v>
      </c>
      <c r="Y120" s="21" t="b">
        <f t="shared" si="24"/>
        <v>0</v>
      </c>
      <c r="Z120" s="23" t="b">
        <f t="shared" si="44"/>
        <v>0</v>
      </c>
      <c r="AA120" s="21" t="b">
        <f t="shared" si="25"/>
        <v>0</v>
      </c>
      <c r="AB120" s="21" t="b">
        <f t="shared" si="35"/>
        <v>0</v>
      </c>
      <c r="AC120" s="21" t="b">
        <f t="shared" si="26"/>
        <v>0</v>
      </c>
      <c r="AD120" s="21" t="b">
        <f t="shared" si="27"/>
        <v>0</v>
      </c>
      <c r="AE120" s="21" t="b">
        <f t="shared" si="36"/>
        <v>0</v>
      </c>
      <c r="AF120" s="21" t="b">
        <f t="shared" si="37"/>
        <v>0</v>
      </c>
      <c r="AG120" s="23" t="b">
        <f t="shared" si="38"/>
        <v>0</v>
      </c>
      <c r="AH120" s="21" t="b">
        <f t="shared" si="39"/>
        <v>0</v>
      </c>
      <c r="AI120" s="21" t="b">
        <f t="shared" si="28"/>
        <v>0</v>
      </c>
      <c r="AJ120" s="21" t="b">
        <f t="shared" si="29"/>
        <v>1</v>
      </c>
      <c r="AK120" s="21">
        <f t="shared" si="40"/>
        <v>0</v>
      </c>
      <c r="AM120" s="21" t="b">
        <f t="shared" si="41"/>
        <v>1</v>
      </c>
      <c r="AN120" s="21" t="b">
        <f t="shared" si="45"/>
        <v>1</v>
      </c>
      <c r="AO120" s="21" t="str">
        <f t="shared" si="42"/>
        <v>0</v>
      </c>
    </row>
    <row r="121" spans="1:41" s="21" customFormat="1" ht="14.25" customHeight="1" x14ac:dyDescent="0.25">
      <c r="A121" s="26"/>
      <c r="B121" s="27"/>
      <c r="C121" s="27"/>
      <c r="D121" s="27"/>
      <c r="E121" s="26"/>
      <c r="F121" s="27"/>
      <c r="G121" s="27"/>
      <c r="H121" s="27"/>
      <c r="I121" s="28"/>
      <c r="J121" s="29"/>
      <c r="K121" s="29"/>
      <c r="L121" s="30"/>
      <c r="M121" s="31"/>
      <c r="N121" s="30"/>
      <c r="O121" s="18" t="str">
        <f t="shared" si="30"/>
        <v/>
      </c>
      <c r="P121" s="32" t="s">
        <v>51</v>
      </c>
      <c r="Q121" s="30"/>
      <c r="R121" s="27"/>
      <c r="S121" s="21">
        <f t="shared" si="31"/>
        <v>1</v>
      </c>
      <c r="T121" s="21" t="b">
        <f t="shared" si="43"/>
        <v>1</v>
      </c>
      <c r="U121" s="22" t="b">
        <f t="shared" si="32"/>
        <v>0</v>
      </c>
      <c r="V121" s="21" t="b">
        <f t="shared" si="23"/>
        <v>0</v>
      </c>
      <c r="W121" s="21" t="b">
        <f t="shared" si="33"/>
        <v>0</v>
      </c>
      <c r="X121" s="21" t="b">
        <f t="shared" si="34"/>
        <v>0</v>
      </c>
      <c r="Y121" s="21" t="b">
        <f t="shared" si="24"/>
        <v>0</v>
      </c>
      <c r="Z121" s="23" t="b">
        <f t="shared" si="44"/>
        <v>0</v>
      </c>
      <c r="AA121" s="21" t="b">
        <f t="shared" si="25"/>
        <v>0</v>
      </c>
      <c r="AB121" s="21" t="b">
        <f t="shared" si="35"/>
        <v>0</v>
      </c>
      <c r="AC121" s="21" t="b">
        <f t="shared" si="26"/>
        <v>0</v>
      </c>
      <c r="AD121" s="21" t="b">
        <f t="shared" si="27"/>
        <v>0</v>
      </c>
      <c r="AE121" s="21" t="b">
        <f t="shared" si="36"/>
        <v>0</v>
      </c>
      <c r="AF121" s="21" t="b">
        <f t="shared" si="37"/>
        <v>0</v>
      </c>
      <c r="AG121" s="23" t="b">
        <f t="shared" si="38"/>
        <v>0</v>
      </c>
      <c r="AH121" s="21" t="b">
        <f t="shared" si="39"/>
        <v>0</v>
      </c>
      <c r="AI121" s="21" t="b">
        <f t="shared" si="28"/>
        <v>0</v>
      </c>
      <c r="AJ121" s="21" t="b">
        <f t="shared" si="29"/>
        <v>1</v>
      </c>
      <c r="AK121" s="21">
        <f t="shared" si="40"/>
        <v>0</v>
      </c>
      <c r="AM121" s="21" t="b">
        <f t="shared" si="41"/>
        <v>1</v>
      </c>
      <c r="AN121" s="21" t="b">
        <f t="shared" si="45"/>
        <v>1</v>
      </c>
      <c r="AO121" s="21" t="str">
        <f t="shared" si="42"/>
        <v>0</v>
      </c>
    </row>
    <row r="122" spans="1:41" s="21" customFormat="1" ht="14.25" customHeight="1" x14ac:dyDescent="0.25">
      <c r="A122" s="26"/>
      <c r="B122" s="27"/>
      <c r="C122" s="27"/>
      <c r="D122" s="27"/>
      <c r="E122" s="26"/>
      <c r="F122" s="27"/>
      <c r="G122" s="27"/>
      <c r="H122" s="27"/>
      <c r="I122" s="28"/>
      <c r="J122" s="29"/>
      <c r="K122" s="29"/>
      <c r="L122" s="30"/>
      <c r="M122" s="31"/>
      <c r="N122" s="30"/>
      <c r="O122" s="18" t="str">
        <f t="shared" si="30"/>
        <v/>
      </c>
      <c r="P122" s="32" t="s">
        <v>51</v>
      </c>
      <c r="Q122" s="30"/>
      <c r="R122" s="27"/>
      <c r="S122" s="21">
        <f t="shared" si="31"/>
        <v>1</v>
      </c>
      <c r="T122" s="21" t="b">
        <f t="shared" si="43"/>
        <v>1</v>
      </c>
      <c r="U122" s="22" t="b">
        <f t="shared" si="32"/>
        <v>0</v>
      </c>
      <c r="V122" s="21" t="b">
        <f t="shared" si="23"/>
        <v>0</v>
      </c>
      <c r="W122" s="21" t="b">
        <f t="shared" si="33"/>
        <v>0</v>
      </c>
      <c r="X122" s="21" t="b">
        <f t="shared" si="34"/>
        <v>0</v>
      </c>
      <c r="Y122" s="21" t="b">
        <f t="shared" si="24"/>
        <v>0</v>
      </c>
      <c r="Z122" s="23" t="b">
        <f t="shared" si="44"/>
        <v>0</v>
      </c>
      <c r="AA122" s="21" t="b">
        <f t="shared" si="25"/>
        <v>0</v>
      </c>
      <c r="AB122" s="21" t="b">
        <f t="shared" si="35"/>
        <v>0</v>
      </c>
      <c r="AC122" s="21" t="b">
        <f t="shared" si="26"/>
        <v>0</v>
      </c>
      <c r="AD122" s="21" t="b">
        <f t="shared" si="27"/>
        <v>0</v>
      </c>
      <c r="AE122" s="21" t="b">
        <f t="shared" si="36"/>
        <v>0</v>
      </c>
      <c r="AF122" s="21" t="b">
        <f t="shared" si="37"/>
        <v>0</v>
      </c>
      <c r="AG122" s="23" t="b">
        <f t="shared" si="38"/>
        <v>0</v>
      </c>
      <c r="AH122" s="21" t="b">
        <f t="shared" si="39"/>
        <v>0</v>
      </c>
      <c r="AI122" s="21" t="b">
        <f t="shared" si="28"/>
        <v>0</v>
      </c>
      <c r="AJ122" s="21" t="b">
        <f t="shared" si="29"/>
        <v>1</v>
      </c>
      <c r="AK122" s="21">
        <f t="shared" si="40"/>
        <v>0</v>
      </c>
      <c r="AM122" s="21" t="b">
        <f t="shared" si="41"/>
        <v>1</v>
      </c>
      <c r="AN122" s="21" t="b">
        <f t="shared" si="45"/>
        <v>1</v>
      </c>
      <c r="AO122" s="21" t="str">
        <f t="shared" si="42"/>
        <v>0</v>
      </c>
    </row>
    <row r="123" spans="1:41" s="21" customFormat="1" ht="14.25" customHeight="1" x14ac:dyDescent="0.25">
      <c r="A123" s="26"/>
      <c r="B123" s="27"/>
      <c r="C123" s="27"/>
      <c r="D123" s="27"/>
      <c r="E123" s="26"/>
      <c r="F123" s="27"/>
      <c r="G123" s="27"/>
      <c r="H123" s="27"/>
      <c r="I123" s="28"/>
      <c r="J123" s="29"/>
      <c r="K123" s="29"/>
      <c r="L123" s="30"/>
      <c r="M123" s="31"/>
      <c r="N123" s="30"/>
      <c r="O123" s="18" t="str">
        <f t="shared" si="30"/>
        <v/>
      </c>
      <c r="P123" s="32" t="s">
        <v>51</v>
      </c>
      <c r="Q123" s="30"/>
      <c r="R123" s="27"/>
      <c r="S123" s="21">
        <f t="shared" si="31"/>
        <v>1</v>
      </c>
      <c r="T123" s="21" t="b">
        <f t="shared" si="43"/>
        <v>1</v>
      </c>
      <c r="U123" s="22" t="b">
        <f t="shared" si="32"/>
        <v>0</v>
      </c>
      <c r="V123" s="21" t="b">
        <f t="shared" si="23"/>
        <v>0</v>
      </c>
      <c r="W123" s="21" t="b">
        <f t="shared" si="33"/>
        <v>0</v>
      </c>
      <c r="X123" s="21" t="b">
        <f t="shared" si="34"/>
        <v>0</v>
      </c>
      <c r="Y123" s="21" t="b">
        <f t="shared" si="24"/>
        <v>0</v>
      </c>
      <c r="Z123" s="23" t="b">
        <f t="shared" si="44"/>
        <v>0</v>
      </c>
      <c r="AA123" s="21" t="b">
        <f t="shared" si="25"/>
        <v>0</v>
      </c>
      <c r="AB123" s="21" t="b">
        <f t="shared" si="35"/>
        <v>0</v>
      </c>
      <c r="AC123" s="21" t="b">
        <f t="shared" si="26"/>
        <v>0</v>
      </c>
      <c r="AD123" s="21" t="b">
        <f t="shared" si="27"/>
        <v>0</v>
      </c>
      <c r="AE123" s="21" t="b">
        <f t="shared" si="36"/>
        <v>0</v>
      </c>
      <c r="AF123" s="21" t="b">
        <f t="shared" si="37"/>
        <v>0</v>
      </c>
      <c r="AG123" s="23" t="b">
        <f t="shared" si="38"/>
        <v>0</v>
      </c>
      <c r="AH123" s="21" t="b">
        <f t="shared" si="39"/>
        <v>0</v>
      </c>
      <c r="AI123" s="21" t="b">
        <f t="shared" si="28"/>
        <v>0</v>
      </c>
      <c r="AJ123" s="21" t="b">
        <f t="shared" si="29"/>
        <v>1</v>
      </c>
      <c r="AK123" s="21">
        <f t="shared" si="40"/>
        <v>0</v>
      </c>
      <c r="AM123" s="21" t="b">
        <f t="shared" si="41"/>
        <v>1</v>
      </c>
      <c r="AN123" s="21" t="b">
        <f t="shared" si="45"/>
        <v>1</v>
      </c>
      <c r="AO123" s="21" t="str">
        <f t="shared" si="42"/>
        <v>0</v>
      </c>
    </row>
    <row r="124" spans="1:41" s="21" customFormat="1" ht="14.25" customHeight="1" x14ac:dyDescent="0.25">
      <c r="A124" s="26"/>
      <c r="B124" s="27"/>
      <c r="C124" s="27"/>
      <c r="D124" s="27"/>
      <c r="E124" s="26"/>
      <c r="F124" s="27"/>
      <c r="G124" s="27"/>
      <c r="H124" s="27"/>
      <c r="I124" s="28"/>
      <c r="J124" s="29"/>
      <c r="K124" s="29"/>
      <c r="L124" s="30"/>
      <c r="M124" s="31"/>
      <c r="N124" s="30"/>
      <c r="O124" s="18" t="str">
        <f t="shared" si="30"/>
        <v/>
      </c>
      <c r="P124" s="32" t="s">
        <v>51</v>
      </c>
      <c r="Q124" s="30"/>
      <c r="R124" s="27"/>
      <c r="S124" s="21">
        <f t="shared" si="31"/>
        <v>1</v>
      </c>
      <c r="T124" s="21" t="b">
        <f t="shared" si="43"/>
        <v>1</v>
      </c>
      <c r="U124" s="22" t="b">
        <f t="shared" si="32"/>
        <v>0</v>
      </c>
      <c r="V124" s="21" t="b">
        <f t="shared" si="23"/>
        <v>0</v>
      </c>
      <c r="W124" s="21" t="b">
        <f t="shared" si="33"/>
        <v>0</v>
      </c>
      <c r="X124" s="21" t="b">
        <f t="shared" si="34"/>
        <v>0</v>
      </c>
      <c r="Y124" s="21" t="b">
        <f t="shared" si="24"/>
        <v>0</v>
      </c>
      <c r="Z124" s="23" t="b">
        <f t="shared" si="44"/>
        <v>0</v>
      </c>
      <c r="AA124" s="21" t="b">
        <f t="shared" si="25"/>
        <v>0</v>
      </c>
      <c r="AB124" s="21" t="b">
        <f t="shared" si="35"/>
        <v>0</v>
      </c>
      <c r="AC124" s="21" t="b">
        <f t="shared" si="26"/>
        <v>0</v>
      </c>
      <c r="AD124" s="21" t="b">
        <f t="shared" si="27"/>
        <v>0</v>
      </c>
      <c r="AE124" s="21" t="b">
        <f t="shared" si="36"/>
        <v>0</v>
      </c>
      <c r="AF124" s="21" t="b">
        <f t="shared" si="37"/>
        <v>0</v>
      </c>
      <c r="AG124" s="23" t="b">
        <f t="shared" si="38"/>
        <v>0</v>
      </c>
      <c r="AH124" s="21" t="b">
        <f t="shared" si="39"/>
        <v>0</v>
      </c>
      <c r="AI124" s="21" t="b">
        <f t="shared" si="28"/>
        <v>0</v>
      </c>
      <c r="AJ124" s="21" t="b">
        <f t="shared" si="29"/>
        <v>1</v>
      </c>
      <c r="AK124" s="21">
        <f t="shared" si="40"/>
        <v>0</v>
      </c>
      <c r="AM124" s="21" t="b">
        <f t="shared" si="41"/>
        <v>1</v>
      </c>
      <c r="AN124" s="21" t="b">
        <f t="shared" si="45"/>
        <v>1</v>
      </c>
      <c r="AO124" s="21" t="str">
        <f t="shared" si="42"/>
        <v>0</v>
      </c>
    </row>
    <row r="125" spans="1:41" s="21" customFormat="1" ht="14.25" customHeight="1" x14ac:dyDescent="0.25">
      <c r="A125" s="26"/>
      <c r="B125" s="27"/>
      <c r="C125" s="27"/>
      <c r="D125" s="27"/>
      <c r="E125" s="26"/>
      <c r="F125" s="27"/>
      <c r="G125" s="27"/>
      <c r="H125" s="27"/>
      <c r="I125" s="28"/>
      <c r="J125" s="29"/>
      <c r="K125" s="29"/>
      <c r="L125" s="30"/>
      <c r="M125" s="31"/>
      <c r="N125" s="30"/>
      <c r="O125" s="18" t="str">
        <f t="shared" si="30"/>
        <v/>
      </c>
      <c r="P125" s="32" t="s">
        <v>51</v>
      </c>
      <c r="Q125" s="30"/>
      <c r="R125" s="27"/>
      <c r="S125" s="21">
        <f t="shared" si="31"/>
        <v>1</v>
      </c>
      <c r="T125" s="21" t="b">
        <f t="shared" si="43"/>
        <v>1</v>
      </c>
      <c r="U125" s="22" t="b">
        <f t="shared" si="32"/>
        <v>0</v>
      </c>
      <c r="V125" s="21" t="b">
        <f t="shared" si="23"/>
        <v>0</v>
      </c>
      <c r="W125" s="21" t="b">
        <f t="shared" si="33"/>
        <v>0</v>
      </c>
      <c r="X125" s="21" t="b">
        <f t="shared" si="34"/>
        <v>0</v>
      </c>
      <c r="Y125" s="21" t="b">
        <f t="shared" si="24"/>
        <v>0</v>
      </c>
      <c r="Z125" s="23" t="b">
        <f t="shared" si="44"/>
        <v>0</v>
      </c>
      <c r="AA125" s="21" t="b">
        <f t="shared" si="25"/>
        <v>0</v>
      </c>
      <c r="AB125" s="21" t="b">
        <f t="shared" si="35"/>
        <v>0</v>
      </c>
      <c r="AC125" s="21" t="b">
        <f t="shared" si="26"/>
        <v>0</v>
      </c>
      <c r="AD125" s="21" t="b">
        <f t="shared" si="27"/>
        <v>0</v>
      </c>
      <c r="AE125" s="21" t="b">
        <f t="shared" si="36"/>
        <v>0</v>
      </c>
      <c r="AF125" s="21" t="b">
        <f t="shared" si="37"/>
        <v>0</v>
      </c>
      <c r="AG125" s="23" t="b">
        <f t="shared" si="38"/>
        <v>0</v>
      </c>
      <c r="AH125" s="21" t="b">
        <f t="shared" si="39"/>
        <v>0</v>
      </c>
      <c r="AI125" s="21" t="b">
        <f t="shared" si="28"/>
        <v>0</v>
      </c>
      <c r="AJ125" s="21" t="b">
        <f t="shared" si="29"/>
        <v>1</v>
      </c>
      <c r="AK125" s="21">
        <f t="shared" si="40"/>
        <v>0</v>
      </c>
      <c r="AM125" s="21" t="b">
        <f t="shared" si="41"/>
        <v>1</v>
      </c>
      <c r="AN125" s="21" t="b">
        <f t="shared" si="45"/>
        <v>1</v>
      </c>
      <c r="AO125" s="21" t="str">
        <f t="shared" si="42"/>
        <v>0</v>
      </c>
    </row>
    <row r="126" spans="1:41" s="21" customFormat="1" ht="14.25" customHeight="1" x14ac:dyDescent="0.25">
      <c r="A126" s="26"/>
      <c r="B126" s="27"/>
      <c r="C126" s="27"/>
      <c r="D126" s="27"/>
      <c r="E126" s="26"/>
      <c r="F126" s="27"/>
      <c r="G126" s="27"/>
      <c r="H126" s="27"/>
      <c r="I126" s="28"/>
      <c r="J126" s="29"/>
      <c r="K126" s="29"/>
      <c r="L126" s="30"/>
      <c r="M126" s="31"/>
      <c r="N126" s="30"/>
      <c r="O126" s="18" t="str">
        <f t="shared" si="30"/>
        <v/>
      </c>
      <c r="P126" s="32" t="s">
        <v>51</v>
      </c>
      <c r="Q126" s="30"/>
      <c r="R126" s="27"/>
      <c r="S126" s="21">
        <f t="shared" si="31"/>
        <v>1</v>
      </c>
      <c r="T126" s="21" t="b">
        <f t="shared" si="43"/>
        <v>1</v>
      </c>
      <c r="U126" s="22" t="b">
        <f t="shared" si="32"/>
        <v>0</v>
      </c>
      <c r="V126" s="21" t="b">
        <f t="shared" si="23"/>
        <v>0</v>
      </c>
      <c r="W126" s="21" t="b">
        <f t="shared" si="33"/>
        <v>0</v>
      </c>
      <c r="X126" s="21" t="b">
        <f t="shared" si="34"/>
        <v>0</v>
      </c>
      <c r="Y126" s="21" t="b">
        <f t="shared" si="24"/>
        <v>0</v>
      </c>
      <c r="Z126" s="23" t="b">
        <f t="shared" si="44"/>
        <v>0</v>
      </c>
      <c r="AA126" s="21" t="b">
        <f t="shared" si="25"/>
        <v>0</v>
      </c>
      <c r="AB126" s="21" t="b">
        <f t="shared" si="35"/>
        <v>0</v>
      </c>
      <c r="AC126" s="21" t="b">
        <f t="shared" si="26"/>
        <v>0</v>
      </c>
      <c r="AD126" s="21" t="b">
        <f t="shared" si="27"/>
        <v>0</v>
      </c>
      <c r="AE126" s="21" t="b">
        <f t="shared" si="36"/>
        <v>0</v>
      </c>
      <c r="AF126" s="21" t="b">
        <f t="shared" si="37"/>
        <v>0</v>
      </c>
      <c r="AG126" s="23" t="b">
        <f t="shared" si="38"/>
        <v>0</v>
      </c>
      <c r="AH126" s="21" t="b">
        <f t="shared" si="39"/>
        <v>0</v>
      </c>
      <c r="AI126" s="21" t="b">
        <f t="shared" si="28"/>
        <v>0</v>
      </c>
      <c r="AJ126" s="21" t="b">
        <f t="shared" si="29"/>
        <v>1</v>
      </c>
      <c r="AK126" s="21">
        <f t="shared" si="40"/>
        <v>0</v>
      </c>
      <c r="AM126" s="21" t="b">
        <f t="shared" si="41"/>
        <v>1</v>
      </c>
      <c r="AN126" s="21" t="b">
        <f t="shared" si="45"/>
        <v>1</v>
      </c>
      <c r="AO126" s="21" t="str">
        <f t="shared" si="42"/>
        <v>0</v>
      </c>
    </row>
    <row r="127" spans="1:41" s="21" customFormat="1" ht="14.25" customHeight="1" x14ac:dyDescent="0.25">
      <c r="A127" s="26"/>
      <c r="B127" s="27"/>
      <c r="C127" s="27"/>
      <c r="D127" s="27"/>
      <c r="E127" s="26"/>
      <c r="F127" s="27"/>
      <c r="G127" s="27"/>
      <c r="H127" s="27"/>
      <c r="I127" s="28"/>
      <c r="J127" s="29"/>
      <c r="K127" s="29"/>
      <c r="L127" s="30"/>
      <c r="M127" s="31"/>
      <c r="N127" s="30"/>
      <c r="O127" s="18" t="str">
        <f t="shared" si="30"/>
        <v/>
      </c>
      <c r="P127" s="32" t="s">
        <v>51</v>
      </c>
      <c r="Q127" s="30"/>
      <c r="R127" s="27"/>
      <c r="S127" s="21">
        <f t="shared" si="31"/>
        <v>1</v>
      </c>
      <c r="T127" s="21" t="b">
        <f t="shared" si="43"/>
        <v>1</v>
      </c>
      <c r="U127" s="22" t="b">
        <f t="shared" si="32"/>
        <v>0</v>
      </c>
      <c r="V127" s="21" t="b">
        <f t="shared" si="23"/>
        <v>0</v>
      </c>
      <c r="W127" s="21" t="b">
        <f t="shared" si="33"/>
        <v>0</v>
      </c>
      <c r="X127" s="21" t="b">
        <f t="shared" si="34"/>
        <v>0</v>
      </c>
      <c r="Y127" s="21" t="b">
        <f t="shared" si="24"/>
        <v>0</v>
      </c>
      <c r="Z127" s="23" t="b">
        <f t="shared" si="44"/>
        <v>0</v>
      </c>
      <c r="AA127" s="21" t="b">
        <f t="shared" si="25"/>
        <v>0</v>
      </c>
      <c r="AB127" s="21" t="b">
        <f t="shared" si="35"/>
        <v>0</v>
      </c>
      <c r="AC127" s="21" t="b">
        <f t="shared" si="26"/>
        <v>0</v>
      </c>
      <c r="AD127" s="21" t="b">
        <f t="shared" si="27"/>
        <v>0</v>
      </c>
      <c r="AE127" s="21" t="b">
        <f t="shared" si="36"/>
        <v>0</v>
      </c>
      <c r="AF127" s="21" t="b">
        <f t="shared" si="37"/>
        <v>0</v>
      </c>
      <c r="AG127" s="23" t="b">
        <f t="shared" si="38"/>
        <v>0</v>
      </c>
      <c r="AH127" s="21" t="b">
        <f t="shared" si="39"/>
        <v>0</v>
      </c>
      <c r="AI127" s="21" t="b">
        <f t="shared" si="28"/>
        <v>0</v>
      </c>
      <c r="AJ127" s="21" t="b">
        <f t="shared" si="29"/>
        <v>1</v>
      </c>
      <c r="AK127" s="21">
        <f t="shared" si="40"/>
        <v>0</v>
      </c>
      <c r="AM127" s="21" t="b">
        <f t="shared" si="41"/>
        <v>1</v>
      </c>
      <c r="AN127" s="21" t="b">
        <f t="shared" si="45"/>
        <v>1</v>
      </c>
      <c r="AO127" s="21" t="str">
        <f t="shared" si="42"/>
        <v>0</v>
      </c>
    </row>
    <row r="128" spans="1:41" s="21" customFormat="1" ht="14.25" customHeight="1" x14ac:dyDescent="0.25">
      <c r="A128" s="26"/>
      <c r="B128" s="27"/>
      <c r="C128" s="27"/>
      <c r="D128" s="27"/>
      <c r="E128" s="26"/>
      <c r="F128" s="27"/>
      <c r="G128" s="27"/>
      <c r="H128" s="27"/>
      <c r="I128" s="28"/>
      <c r="J128" s="29"/>
      <c r="K128" s="29"/>
      <c r="L128" s="30"/>
      <c r="M128" s="31"/>
      <c r="N128" s="30"/>
      <c r="O128" s="18" t="str">
        <f t="shared" si="30"/>
        <v/>
      </c>
      <c r="P128" s="32" t="s">
        <v>51</v>
      </c>
      <c r="Q128" s="30"/>
      <c r="R128" s="27"/>
      <c r="S128" s="21">
        <f t="shared" si="31"/>
        <v>1</v>
      </c>
      <c r="T128" s="21" t="b">
        <f t="shared" si="43"/>
        <v>1</v>
      </c>
      <c r="U128" s="22" t="b">
        <f t="shared" si="32"/>
        <v>0</v>
      </c>
      <c r="V128" s="21" t="b">
        <f t="shared" si="23"/>
        <v>0</v>
      </c>
      <c r="W128" s="21" t="b">
        <f t="shared" si="33"/>
        <v>0</v>
      </c>
      <c r="X128" s="21" t="b">
        <f t="shared" si="34"/>
        <v>0</v>
      </c>
      <c r="Y128" s="21" t="b">
        <f t="shared" si="24"/>
        <v>0</v>
      </c>
      <c r="Z128" s="23" t="b">
        <f t="shared" si="44"/>
        <v>0</v>
      </c>
      <c r="AA128" s="21" t="b">
        <f t="shared" si="25"/>
        <v>0</v>
      </c>
      <c r="AB128" s="21" t="b">
        <f t="shared" si="35"/>
        <v>0</v>
      </c>
      <c r="AC128" s="21" t="b">
        <f t="shared" si="26"/>
        <v>0</v>
      </c>
      <c r="AD128" s="21" t="b">
        <f t="shared" si="27"/>
        <v>0</v>
      </c>
      <c r="AE128" s="21" t="b">
        <f t="shared" si="36"/>
        <v>0</v>
      </c>
      <c r="AF128" s="21" t="b">
        <f t="shared" si="37"/>
        <v>0</v>
      </c>
      <c r="AG128" s="23" t="b">
        <f t="shared" si="38"/>
        <v>0</v>
      </c>
      <c r="AH128" s="21" t="b">
        <f t="shared" si="39"/>
        <v>0</v>
      </c>
      <c r="AI128" s="21" t="b">
        <f t="shared" si="28"/>
        <v>0</v>
      </c>
      <c r="AJ128" s="21" t="b">
        <f t="shared" si="29"/>
        <v>1</v>
      </c>
      <c r="AK128" s="21">
        <f t="shared" si="40"/>
        <v>0</v>
      </c>
      <c r="AM128" s="21" t="b">
        <f t="shared" si="41"/>
        <v>1</v>
      </c>
      <c r="AN128" s="21" t="b">
        <f t="shared" si="45"/>
        <v>1</v>
      </c>
      <c r="AO128" s="21" t="str">
        <f t="shared" si="42"/>
        <v>0</v>
      </c>
    </row>
    <row r="129" spans="1:41" s="21" customFormat="1" ht="14.25" customHeight="1" x14ac:dyDescent="0.25">
      <c r="A129" s="26"/>
      <c r="B129" s="27"/>
      <c r="C129" s="27"/>
      <c r="D129" s="27"/>
      <c r="E129" s="26"/>
      <c r="F129" s="27"/>
      <c r="G129" s="27"/>
      <c r="H129" s="27"/>
      <c r="I129" s="28"/>
      <c r="J129" s="29"/>
      <c r="K129" s="29"/>
      <c r="L129" s="30"/>
      <c r="M129" s="31"/>
      <c r="N129" s="30"/>
      <c r="O129" s="18" t="str">
        <f t="shared" si="30"/>
        <v/>
      </c>
      <c r="P129" s="32" t="s">
        <v>51</v>
      </c>
      <c r="Q129" s="30"/>
      <c r="R129" s="27"/>
      <c r="S129" s="21">
        <f t="shared" si="31"/>
        <v>1</v>
      </c>
      <c r="T129" s="21" t="b">
        <f t="shared" si="43"/>
        <v>1</v>
      </c>
      <c r="U129" s="22" t="b">
        <f t="shared" si="32"/>
        <v>0</v>
      </c>
      <c r="V129" s="21" t="b">
        <f t="shared" si="23"/>
        <v>0</v>
      </c>
      <c r="W129" s="21" t="b">
        <f t="shared" si="33"/>
        <v>0</v>
      </c>
      <c r="X129" s="21" t="b">
        <f t="shared" si="34"/>
        <v>0</v>
      </c>
      <c r="Y129" s="21" t="b">
        <f t="shared" si="24"/>
        <v>0</v>
      </c>
      <c r="Z129" s="23" t="b">
        <f t="shared" si="44"/>
        <v>0</v>
      </c>
      <c r="AA129" s="21" t="b">
        <f t="shared" si="25"/>
        <v>0</v>
      </c>
      <c r="AB129" s="21" t="b">
        <f t="shared" si="35"/>
        <v>0</v>
      </c>
      <c r="AC129" s="21" t="b">
        <f t="shared" si="26"/>
        <v>0</v>
      </c>
      <c r="AD129" s="21" t="b">
        <f t="shared" si="27"/>
        <v>0</v>
      </c>
      <c r="AE129" s="21" t="b">
        <f t="shared" si="36"/>
        <v>0</v>
      </c>
      <c r="AF129" s="21" t="b">
        <f t="shared" si="37"/>
        <v>0</v>
      </c>
      <c r="AG129" s="23" t="b">
        <f t="shared" si="38"/>
        <v>0</v>
      </c>
      <c r="AH129" s="21" t="b">
        <f t="shared" si="39"/>
        <v>0</v>
      </c>
      <c r="AI129" s="21" t="b">
        <f t="shared" si="28"/>
        <v>0</v>
      </c>
      <c r="AJ129" s="21" t="b">
        <f t="shared" si="29"/>
        <v>1</v>
      </c>
      <c r="AK129" s="21">
        <f t="shared" si="40"/>
        <v>0</v>
      </c>
      <c r="AM129" s="21" t="b">
        <f t="shared" si="41"/>
        <v>1</v>
      </c>
      <c r="AN129" s="21" t="b">
        <f t="shared" si="45"/>
        <v>1</v>
      </c>
      <c r="AO129" s="21" t="str">
        <f t="shared" si="42"/>
        <v>0</v>
      </c>
    </row>
    <row r="130" spans="1:41" s="21" customFormat="1" ht="14.25" customHeight="1" x14ac:dyDescent="0.25">
      <c r="A130" s="26"/>
      <c r="B130" s="27"/>
      <c r="C130" s="27"/>
      <c r="D130" s="27"/>
      <c r="E130" s="26"/>
      <c r="F130" s="27"/>
      <c r="G130" s="27"/>
      <c r="H130" s="27"/>
      <c r="I130" s="28"/>
      <c r="J130" s="29"/>
      <c r="K130" s="29"/>
      <c r="L130" s="30"/>
      <c r="M130" s="31"/>
      <c r="N130" s="30"/>
      <c r="O130" s="18" t="str">
        <f t="shared" si="30"/>
        <v/>
      </c>
      <c r="P130" s="32" t="s">
        <v>51</v>
      </c>
      <c r="Q130" s="30"/>
      <c r="R130" s="27"/>
      <c r="S130" s="21">
        <f t="shared" si="31"/>
        <v>1</v>
      </c>
      <c r="T130" s="21" t="b">
        <f t="shared" si="43"/>
        <v>1</v>
      </c>
      <c r="U130" s="22" t="b">
        <f t="shared" si="32"/>
        <v>0</v>
      </c>
      <c r="V130" s="21" t="b">
        <f t="shared" ref="V130:V193" si="46">NOT(IF(ISBLANK($A130),TRUE,IF(ISBLANK($C130),FALSE,IF(ISNA(MATCH($C130,listSeniorGrades,0)),FALSE,TRUE))))</f>
        <v>0</v>
      </c>
      <c r="W130" s="21" t="b">
        <f t="shared" si="33"/>
        <v>0</v>
      </c>
      <c r="X130" s="21" t="b">
        <f t="shared" si="34"/>
        <v>0</v>
      </c>
      <c r="Y130" s="21" t="b">
        <f t="shared" ref="Y130:Y193" si="47">NOT(IF(ISBLANK($A130),TRUE,IF(ISBLANK($F130),FALSE,IF(ISNA(MATCH($F130,core24,0)),FALSE,TRUE))))</f>
        <v>0</v>
      </c>
      <c r="Z130" s="23" t="b">
        <f t="shared" si="44"/>
        <v>0</v>
      </c>
      <c r="AA130" s="21" t="b">
        <f t="shared" ref="AA130:AA193" si="48">NOT(IF(ISBLANK($A130),TRUE,IF(OR(ISBLANK($H130),$H130="N/D"),FALSE,IF($A130=0,IF($H130="N/A",TRUE,FALSE),IF($H130="N/A",FALSE,IF(ISNA(MATCH($H130,listUnits,0)),FALSE,TRUE))))))</f>
        <v>0</v>
      </c>
      <c r="AB130" s="21" t="b">
        <f t="shared" si="35"/>
        <v>0</v>
      </c>
      <c r="AC130" s="21" t="b">
        <f t="shared" ref="AC130:AC193" si="49">IF(AND(ISBLANK($A130),ISBLANK($J130)),FALSE,IF(AND(OR($A130=0,$A130="0",$B130="Vacant",$B130="VACANT",$B130="vacant",$B130="Eliminated",$B130="ELIMINATED",$B130="eliminated"),$J130="N/A"),FALSE,$AN130))</f>
        <v>0</v>
      </c>
      <c r="AD130" s="21" t="b">
        <f t="shared" ref="AD130:AD193" si="50">NOT(IF(ISBLANK($A130),TRUE,IF(ISBLANK($K130),FALSE,IF($K130="XX",TRUE,IF(ISNA(MATCH($K130,seniorPostUniqueReference,0)),FALSE,TRUE)))))</f>
        <v>0</v>
      </c>
      <c r="AE130" s="21" t="b">
        <f t="shared" si="36"/>
        <v>0</v>
      </c>
      <c r="AF130" s="21" t="b">
        <f t="shared" si="37"/>
        <v>0</v>
      </c>
      <c r="AG130" s="23" t="b">
        <f t="shared" si="38"/>
        <v>0</v>
      </c>
      <c r="AH130" s="21" t="b">
        <f t="shared" si="39"/>
        <v>0</v>
      </c>
      <c r="AI130" s="21" t="b">
        <f t="shared" ref="AI130:AI193" si="51">IF(ISBLANK($Q130),FALSE, IF(ISNA(MATCH($Q130,listProfessions,0)),TRUE,FALSE))</f>
        <v>0</v>
      </c>
      <c r="AJ130" s="21" t="b">
        <f t="shared" ref="AJ130:AJ193" si="52">OR($T130,$U130,$V130,$W130,$X130,$Y130,$Z130,$AA130,$AB130,$AC130,$AD130,$AE130,$AF130,$AG130,$AH130,$AI130)</f>
        <v>1</v>
      </c>
      <c r="AK130" s="21">
        <f t="shared" si="40"/>
        <v>0</v>
      </c>
      <c r="AM130" s="21" t="b">
        <f t="shared" si="41"/>
        <v>1</v>
      </c>
      <c r="AN130" s="21" t="b">
        <f t="shared" si="45"/>
        <v>1</v>
      </c>
      <c r="AO130" s="21" t="str">
        <f t="shared" si="42"/>
        <v>0</v>
      </c>
    </row>
    <row r="131" spans="1:41" s="21" customFormat="1" ht="14.25" customHeight="1" x14ac:dyDescent="0.25">
      <c r="A131" s="26"/>
      <c r="B131" s="27"/>
      <c r="C131" s="27"/>
      <c r="D131" s="27"/>
      <c r="E131" s="26"/>
      <c r="F131" s="27"/>
      <c r="G131" s="27"/>
      <c r="H131" s="27"/>
      <c r="I131" s="28"/>
      <c r="J131" s="29"/>
      <c r="K131" s="29"/>
      <c r="L131" s="30"/>
      <c r="M131" s="31"/>
      <c r="N131" s="30"/>
      <c r="O131" s="18" t="str">
        <f t="shared" ref="O131:O194" si="53">IF(ISBLANK($N131),"",IF(ISNUMBER($N131),IF($N131=0,0,$N131+4999),$N131))</f>
        <v/>
      </c>
      <c r="P131" s="32" t="s">
        <v>51</v>
      </c>
      <c r="Q131" s="30"/>
      <c r="R131" s="27"/>
      <c r="S131" s="21">
        <f t="shared" ref="S131:S194" si="54">IF(ISBLANK($A131),1,IF(AK131=1,1,0))</f>
        <v>1</v>
      </c>
      <c r="T131" s="21" t="b">
        <f t="shared" si="43"/>
        <v>1</v>
      </c>
      <c r="U131" s="22" t="b">
        <f t="shared" ref="U131:U194" si="55">NOT(IF(ISBLANK($A131),TRUE,IF(OR($A131="0",$A131=0),IF($B131="N/D",TRUE,  FALSE),IF(AND($P131&gt;0,OR($B131="N/D",$B131="N/A")),IF(AND($B131="N/D",OR($P131="N/D",$P131="N/A")),TRUE,FALSE),IF(ISBLANK($B131),FALSE,ISTEXT($B131))))))</f>
        <v>0</v>
      </c>
      <c r="V131" s="21" t="b">
        <f t="shared" si="46"/>
        <v>0</v>
      </c>
      <c r="W131" s="21" t="b">
        <f t="shared" ref="W131:W194" si="56">NOT(IF(ISBLANK($A131),TRUE,IF(ISBLANK($D131),FALSE,IF(AND(ISTEXT($D131),$D131&lt;&gt;"N/D"),IF(OR($A131=0,$A131="0"),IF($D131="Not in post",TRUE,FALSE),IF($D131="Not in post",FALSE,TRUE)),FALSE))))</f>
        <v>0</v>
      </c>
      <c r="X131" s="21" t="b">
        <f t="shared" ref="X131:X194" si="57">NOT(IF(ISBLANK($A131),TRUE,IF(ISBLANK($E131),FALSE,IF(AND(ISTEXT($E131),$E131&lt;&gt;"N/D"),IF($A131=0,IF($E131="N/A",TRUE,FALSE),IF($E131="N/A",FALSE,TRUE)),FALSE))))</f>
        <v>0</v>
      </c>
      <c r="Y131" s="21" t="b">
        <f t="shared" si="47"/>
        <v>0</v>
      </c>
      <c r="Z131" s="23" t="b">
        <f t="shared" si="44"/>
        <v>0</v>
      </c>
      <c r="AA131" s="21" t="b">
        <f t="shared" si="48"/>
        <v>0</v>
      </c>
      <c r="AB131" s="21" t="b">
        <f t="shared" ref="AB131:AB194" si="58">NOT(IF(ISBLANK($A131),TRUE,IF(ISBLANK($I131),FALSE,IF(AND(OR(ISNUMBER($I131),ISTEXT($I131)),OR($I131&lt;&gt;"N/D",$J131&lt;&gt;"N/D")),IF(OR($A131=0,$A131="0",$B131="Vacant",$B131="VACANT",$B131="vacant",$B131="Eliminated",$B131="ELIMINATED",$B131="eliminated"),IF($I131="N/A",TRUE,FALSE),IF($I131="N/A",FALSE,TRUE)),FALSE))))</f>
        <v>0</v>
      </c>
      <c r="AC131" s="21" t="b">
        <f t="shared" si="49"/>
        <v>0</v>
      </c>
      <c r="AD131" s="21" t="b">
        <f t="shared" si="50"/>
        <v>0</v>
      </c>
      <c r="AE131" s="21" t="b">
        <f t="shared" ref="AE131:AE194" si="59">NOT(IF(ISBLANK($A131),TRUE,IF(ISBLANK($L131),FALSE,IF(OR($L131="N/D",AND(ISNUMBER($L131),$L131&gt;=0)),TRUE,FALSE))))</f>
        <v>0</v>
      </c>
      <c r="AF131" s="21" t="b">
        <f t="shared" ref="AF131:AF194" si="60">NOT(IF(ISBLANK($A131),TRUE,IF(ISBLANK($M131),FALSE,IF(ISNUMBER($M131),IF($M131&lt;=1,(IF($M131&gt;0,IF($M131*100=ROUND($M131*100,0),TRUE,FALSE),FALSE)),FALSE),FALSE))))</f>
        <v>0</v>
      </c>
      <c r="AG131" s="23" t="b">
        <f t="shared" ref="AG131:AG194" si="61">IF(ISBLANK($A131),FALSE,IF(ISBLANK($N131),TRUE,IF(ISNUMBER($N131),IF($N131&gt;=0,IF(ROUNDDOWN($N131*2/10000,0)=($N131*2/10000),FALSE,TRUE),TRUE),IF($N131="N/D",IF($N131="N/A",FALSE,TRUE)))))</f>
        <v>0</v>
      </c>
      <c r="AH131" s="21" t="b">
        <f t="shared" ref="AH131:AH194" si="62">NOT(IF(ISBLANK($A131), TRUE, IF(ISBLANK($P131),FALSE,IF(ISNUMBER($P131),IF($P131&gt;=0,TRUE,FALSE),IF(OR($P131="N/A",$P131="N/D"),TRUE,FALSE)))))</f>
        <v>0</v>
      </c>
      <c r="AI131" s="21" t="b">
        <f t="shared" si="51"/>
        <v>0</v>
      </c>
      <c r="AJ131" s="21" t="b">
        <f t="shared" si="52"/>
        <v>1</v>
      </c>
      <c r="AK131" s="21">
        <f t="shared" ref="AK131:AK194" si="63">IF($AJ131=TRUE,0,1)</f>
        <v>0</v>
      </c>
      <c r="AM131" s="21" t="b">
        <f t="shared" ref="AM131:AM194" si="64">IF(OR(ISNUMBER(SEARCH(" ",$A131)),ISNUMBER(SEARCH("XX",$A131)),ISNUMBER(SEARCH("¬",$A131)),ISNUMBER(SEARCH("!",$A131)),ISNUMBER(SEARCH("""",$A131)),ISNUMBER(SEARCH("£",$A131)),ISNUMBER(SEARCH("$",$A131)),ISNUMBER(SEARCH("%",$A131)),ISNUMBER(SEARCH("^",$A131)),ISNUMBER(SEARCH("&amp;",$A131)),ISNUMBER(SEARCH("(",$A131)),ISNUMBER(SEARCH(")",$A131)),ISNUMBER(SEARCH("+",$A131)),ISNUMBER(SEARCH("=",$A131)),ISNUMBER(SEARCH("{",$A131)),ISNUMBER(SEARCH("}",$A131)),ISNUMBER(SEARCH("[",$A131)),ISNUMBER(SEARCH("]",$A131)),ISNUMBER(SEARCH(":",$A131)),ISNUMBER(SEARCH(";",$A131)),ISNUMBER(SEARCH("@",$A131)),ISNUMBER(SEARCH("'",$A131)),ISNUMBER(SEARCH("#",$A131)),ISNUMBER(SEARCH("&lt;",$A131)), ISNUMBER(SEARCH("&gt;",$A131)),ISNUMBER(SEARCH(",",$A131)),ISNUMBER(SEARCH(".",$A131)),ISNUMBER(SEARCH("\",$A131)),ISNUMBER(SEARCH("/",$A131))),FALSE,TRUE)</f>
        <v>1</v>
      </c>
      <c r="AN131" s="21" t="b">
        <f t="shared" si="45"/>
        <v>1</v>
      </c>
      <c r="AO131" s="21" t="str">
        <f t="shared" ref="AO131:AO194" si="65">TEXT(A131,0)</f>
        <v>0</v>
      </c>
    </row>
    <row r="132" spans="1:41" s="21" customFormat="1" ht="14.25" customHeight="1" x14ac:dyDescent="0.25">
      <c r="A132" s="26"/>
      <c r="B132" s="27"/>
      <c r="C132" s="27"/>
      <c r="D132" s="27"/>
      <c r="E132" s="26"/>
      <c r="F132" s="27"/>
      <c r="G132" s="27"/>
      <c r="H132" s="27"/>
      <c r="I132" s="28"/>
      <c r="J132" s="29"/>
      <c r="K132" s="29"/>
      <c r="L132" s="30"/>
      <c r="M132" s="31"/>
      <c r="N132" s="30"/>
      <c r="O132" s="18" t="str">
        <f t="shared" si="53"/>
        <v/>
      </c>
      <c r="P132" s="32" t="s">
        <v>51</v>
      </c>
      <c r="Q132" s="30"/>
      <c r="R132" s="27"/>
      <c r="S132" s="21">
        <f t="shared" si="54"/>
        <v>1</v>
      </c>
      <c r="T132" s="21" t="b">
        <f t="shared" ref="T132:T195" si="66">IF(AND(ISBLANK($B132),ISBLANK($C132),ISBLANK($D132),ISBLANK($E132),ISBLANK($F132),ISBLANK($G132),ISBLANK($H132),ISBLANK($I132),ISBLANK($J132),ISBLANK($K132),ISBLANK($L132),ISBLANK($M132),ISBLANK($N132),ISBLANK($P132),ISBLANK($Q132)),FALSE,IF(OR(ISBLANK($A132),ISNUMBER(SEARCH(" ",$A132)),ISNUMBER(SEARCH("XX",$A132)),ISNUMBER(SEARCH("¬",$A132)),ISNUMBER(SEARCH("!",$A132)),ISNUMBER(SEARCH("""",$A132)),ISNUMBER(SEARCH("£",$A132)),ISNUMBER(SEARCH("$",$A132)),ISNUMBER(SEARCH("%",$A132)),ISNUMBER(SEARCH("^",$A132)),ISNUMBER(SEARCH("&amp;",$A132)),ISNUMBER(SEARCH("(",$A132)),ISNUMBER(SEARCH(")",$A132)),ISNUMBER(SEARCH("+",$A132)),ISNUMBER(SEARCH("=",$A132)),ISNUMBER(SEARCH("{",$A132)),ISNUMBER(SEARCH("}",$A132)),ISNUMBER(SEARCH("[",$A132)),ISNUMBER(SEARCH("]",$A132)),ISNUMBER(SEARCH(":",$A132)),ISNUMBER(SEARCH(";",$A132)),ISNUMBER(SEARCH("@",$A132)),ISNUMBER(SEARCH("'",$A132)),ISNUMBER(SEARCH("#",$A132)),ISNUMBER(SEARCH("&lt;",$A132)), ISNUMBER(SEARCH("&gt;",$A132)), ISNUMBER(SEARCH(",",$A132)),ISNUMBER(SEARCH(".",$A132)),ISNUMBER(SEARCH("\",$A132)),ISNUMBER(SEARCH("/",$A132))),TRUE,FALSE))</f>
        <v>1</v>
      </c>
      <c r="U132" s="22" t="b">
        <f t="shared" si="55"/>
        <v>0</v>
      </c>
      <c r="V132" s="21" t="b">
        <f t="shared" si="46"/>
        <v>0</v>
      </c>
      <c r="W132" s="21" t="b">
        <f t="shared" si="56"/>
        <v>0</v>
      </c>
      <c r="X132" s="21" t="b">
        <f t="shared" si="57"/>
        <v>0</v>
      </c>
      <c r="Y132" s="21" t="b">
        <f t="shared" si="47"/>
        <v>0</v>
      </c>
      <c r="Z132" s="23" t="b">
        <f t="shared" ref="Z132:Z195" si="67">NOT(IF(ISBLANK($A132),TRUE,IF(OR(ISBLANK($G132),$G132="N/D"),FALSE,TRUE)))</f>
        <v>0</v>
      </c>
      <c r="AA132" s="21" t="b">
        <f t="shared" si="48"/>
        <v>0</v>
      </c>
      <c r="AB132" s="21" t="b">
        <f t="shared" si="58"/>
        <v>0</v>
      </c>
      <c r="AC132" s="21" t="b">
        <f t="shared" si="49"/>
        <v>0</v>
      </c>
      <c r="AD132" s="21" t="b">
        <f t="shared" si="50"/>
        <v>0</v>
      </c>
      <c r="AE132" s="21" t="b">
        <f t="shared" si="59"/>
        <v>0</v>
      </c>
      <c r="AF132" s="21" t="b">
        <f t="shared" si="60"/>
        <v>0</v>
      </c>
      <c r="AG132" s="23" t="b">
        <f t="shared" si="61"/>
        <v>0</v>
      </c>
      <c r="AH132" s="21" t="b">
        <f t="shared" si="62"/>
        <v>0</v>
      </c>
      <c r="AI132" s="21" t="b">
        <f t="shared" si="51"/>
        <v>0</v>
      </c>
      <c r="AJ132" s="21" t="b">
        <f t="shared" si="52"/>
        <v>1</v>
      </c>
      <c r="AK132" s="21">
        <f t="shared" si="63"/>
        <v>0</v>
      </c>
      <c r="AM132" s="21" t="b">
        <f t="shared" si="64"/>
        <v>1</v>
      </c>
      <c r="AN132" s="21" t="b">
        <f t="shared" ref="AN132:AN195" si="68">IF(AND(ISBLANK($J132),NOT(ISBLANK($A132))),TRUE,IF(AND($J132="N/A",$A132&lt;&gt;"0"),TRUE,IF(AND($I132="N/D",$J132="N/D"),TRUE,IF(OR($J132="N/D",AND(ISTEXT($J132),ISNUMBER(SEARCH("@",$J132)),ISNUMBER(SEARCH(".",$J132)))),FALSE,TRUE))))</f>
        <v>1</v>
      </c>
      <c r="AO132" s="21" t="str">
        <f t="shared" si="65"/>
        <v>0</v>
      </c>
    </row>
    <row r="133" spans="1:41" s="21" customFormat="1" ht="14.25" customHeight="1" x14ac:dyDescent="0.25">
      <c r="A133" s="26"/>
      <c r="B133" s="27"/>
      <c r="C133" s="27"/>
      <c r="D133" s="27"/>
      <c r="E133" s="26"/>
      <c r="F133" s="27"/>
      <c r="G133" s="27"/>
      <c r="H133" s="27"/>
      <c r="I133" s="28"/>
      <c r="J133" s="29"/>
      <c r="K133" s="29"/>
      <c r="L133" s="30"/>
      <c r="M133" s="31"/>
      <c r="N133" s="30"/>
      <c r="O133" s="18" t="str">
        <f t="shared" si="53"/>
        <v/>
      </c>
      <c r="P133" s="32" t="s">
        <v>51</v>
      </c>
      <c r="Q133" s="30"/>
      <c r="R133" s="27"/>
      <c r="S133" s="21">
        <f t="shared" si="54"/>
        <v>1</v>
      </c>
      <c r="T133" s="21" t="b">
        <f t="shared" si="66"/>
        <v>1</v>
      </c>
      <c r="U133" s="22" t="b">
        <f t="shared" si="55"/>
        <v>0</v>
      </c>
      <c r="V133" s="21" t="b">
        <f t="shared" si="46"/>
        <v>0</v>
      </c>
      <c r="W133" s="21" t="b">
        <f t="shared" si="56"/>
        <v>0</v>
      </c>
      <c r="X133" s="21" t="b">
        <f t="shared" si="57"/>
        <v>0</v>
      </c>
      <c r="Y133" s="21" t="b">
        <f t="shared" si="47"/>
        <v>0</v>
      </c>
      <c r="Z133" s="23" t="b">
        <f t="shared" si="67"/>
        <v>0</v>
      </c>
      <c r="AA133" s="21" t="b">
        <f t="shared" si="48"/>
        <v>0</v>
      </c>
      <c r="AB133" s="21" t="b">
        <f t="shared" si="58"/>
        <v>0</v>
      </c>
      <c r="AC133" s="21" t="b">
        <f t="shared" si="49"/>
        <v>0</v>
      </c>
      <c r="AD133" s="21" t="b">
        <f t="shared" si="50"/>
        <v>0</v>
      </c>
      <c r="AE133" s="21" t="b">
        <f t="shared" si="59"/>
        <v>0</v>
      </c>
      <c r="AF133" s="21" t="b">
        <f t="shared" si="60"/>
        <v>0</v>
      </c>
      <c r="AG133" s="23" t="b">
        <f t="shared" si="61"/>
        <v>0</v>
      </c>
      <c r="AH133" s="21" t="b">
        <f t="shared" si="62"/>
        <v>0</v>
      </c>
      <c r="AI133" s="21" t="b">
        <f t="shared" si="51"/>
        <v>0</v>
      </c>
      <c r="AJ133" s="21" t="b">
        <f t="shared" si="52"/>
        <v>1</v>
      </c>
      <c r="AK133" s="21">
        <f t="shared" si="63"/>
        <v>0</v>
      </c>
      <c r="AM133" s="21" t="b">
        <f t="shared" si="64"/>
        <v>1</v>
      </c>
      <c r="AN133" s="21" t="b">
        <f t="shared" si="68"/>
        <v>1</v>
      </c>
      <c r="AO133" s="21" t="str">
        <f t="shared" si="65"/>
        <v>0</v>
      </c>
    </row>
    <row r="134" spans="1:41" s="21" customFormat="1" ht="14.25" customHeight="1" x14ac:dyDescent="0.25">
      <c r="A134" s="26"/>
      <c r="B134" s="27"/>
      <c r="C134" s="27"/>
      <c r="D134" s="27"/>
      <c r="E134" s="26"/>
      <c r="F134" s="27"/>
      <c r="G134" s="27"/>
      <c r="H134" s="27"/>
      <c r="I134" s="28"/>
      <c r="J134" s="29"/>
      <c r="K134" s="29"/>
      <c r="L134" s="30"/>
      <c r="M134" s="31"/>
      <c r="N134" s="30"/>
      <c r="O134" s="18" t="str">
        <f t="shared" si="53"/>
        <v/>
      </c>
      <c r="P134" s="32" t="s">
        <v>51</v>
      </c>
      <c r="Q134" s="30"/>
      <c r="R134" s="27"/>
      <c r="S134" s="21">
        <f t="shared" si="54"/>
        <v>1</v>
      </c>
      <c r="T134" s="21" t="b">
        <f t="shared" si="66"/>
        <v>1</v>
      </c>
      <c r="U134" s="22" t="b">
        <f t="shared" si="55"/>
        <v>0</v>
      </c>
      <c r="V134" s="21" t="b">
        <f t="shared" si="46"/>
        <v>0</v>
      </c>
      <c r="W134" s="21" t="b">
        <f t="shared" si="56"/>
        <v>0</v>
      </c>
      <c r="X134" s="21" t="b">
        <f t="shared" si="57"/>
        <v>0</v>
      </c>
      <c r="Y134" s="21" t="b">
        <f t="shared" si="47"/>
        <v>0</v>
      </c>
      <c r="Z134" s="23" t="b">
        <f t="shared" si="67"/>
        <v>0</v>
      </c>
      <c r="AA134" s="21" t="b">
        <f t="shared" si="48"/>
        <v>0</v>
      </c>
      <c r="AB134" s="21" t="b">
        <f t="shared" si="58"/>
        <v>0</v>
      </c>
      <c r="AC134" s="21" t="b">
        <f t="shared" si="49"/>
        <v>0</v>
      </c>
      <c r="AD134" s="21" t="b">
        <f t="shared" si="50"/>
        <v>0</v>
      </c>
      <c r="AE134" s="21" t="b">
        <f t="shared" si="59"/>
        <v>0</v>
      </c>
      <c r="AF134" s="21" t="b">
        <f t="shared" si="60"/>
        <v>0</v>
      </c>
      <c r="AG134" s="23" t="b">
        <f t="shared" si="61"/>
        <v>0</v>
      </c>
      <c r="AH134" s="21" t="b">
        <f t="shared" si="62"/>
        <v>0</v>
      </c>
      <c r="AI134" s="21" t="b">
        <f t="shared" si="51"/>
        <v>0</v>
      </c>
      <c r="AJ134" s="21" t="b">
        <f t="shared" si="52"/>
        <v>1</v>
      </c>
      <c r="AK134" s="21">
        <f t="shared" si="63"/>
        <v>0</v>
      </c>
      <c r="AM134" s="21" t="b">
        <f t="shared" si="64"/>
        <v>1</v>
      </c>
      <c r="AN134" s="21" t="b">
        <f t="shared" si="68"/>
        <v>1</v>
      </c>
      <c r="AO134" s="21" t="str">
        <f t="shared" si="65"/>
        <v>0</v>
      </c>
    </row>
    <row r="135" spans="1:41" s="21" customFormat="1" ht="14.25" customHeight="1" x14ac:dyDescent="0.25">
      <c r="A135" s="26"/>
      <c r="B135" s="27"/>
      <c r="C135" s="27"/>
      <c r="D135" s="27"/>
      <c r="E135" s="26"/>
      <c r="F135" s="27"/>
      <c r="G135" s="27"/>
      <c r="H135" s="27"/>
      <c r="I135" s="28"/>
      <c r="J135" s="29"/>
      <c r="K135" s="29"/>
      <c r="L135" s="30"/>
      <c r="M135" s="31"/>
      <c r="N135" s="30"/>
      <c r="O135" s="18" t="str">
        <f t="shared" si="53"/>
        <v/>
      </c>
      <c r="P135" s="32" t="s">
        <v>51</v>
      </c>
      <c r="Q135" s="30"/>
      <c r="R135" s="27"/>
      <c r="S135" s="21">
        <f t="shared" si="54"/>
        <v>1</v>
      </c>
      <c r="T135" s="21" t="b">
        <f t="shared" si="66"/>
        <v>1</v>
      </c>
      <c r="U135" s="22" t="b">
        <f t="shared" si="55"/>
        <v>0</v>
      </c>
      <c r="V135" s="21" t="b">
        <f t="shared" si="46"/>
        <v>0</v>
      </c>
      <c r="W135" s="21" t="b">
        <f t="shared" si="56"/>
        <v>0</v>
      </c>
      <c r="X135" s="21" t="b">
        <f t="shared" si="57"/>
        <v>0</v>
      </c>
      <c r="Y135" s="21" t="b">
        <f t="shared" si="47"/>
        <v>0</v>
      </c>
      <c r="Z135" s="23" t="b">
        <f t="shared" si="67"/>
        <v>0</v>
      </c>
      <c r="AA135" s="21" t="b">
        <f t="shared" si="48"/>
        <v>0</v>
      </c>
      <c r="AB135" s="21" t="b">
        <f t="shared" si="58"/>
        <v>0</v>
      </c>
      <c r="AC135" s="21" t="b">
        <f t="shared" si="49"/>
        <v>0</v>
      </c>
      <c r="AD135" s="21" t="b">
        <f t="shared" si="50"/>
        <v>0</v>
      </c>
      <c r="AE135" s="21" t="b">
        <f t="shared" si="59"/>
        <v>0</v>
      </c>
      <c r="AF135" s="21" t="b">
        <f t="shared" si="60"/>
        <v>0</v>
      </c>
      <c r="AG135" s="23" t="b">
        <f t="shared" si="61"/>
        <v>0</v>
      </c>
      <c r="AH135" s="21" t="b">
        <f t="shared" si="62"/>
        <v>0</v>
      </c>
      <c r="AI135" s="21" t="b">
        <f t="shared" si="51"/>
        <v>0</v>
      </c>
      <c r="AJ135" s="21" t="b">
        <f t="shared" si="52"/>
        <v>1</v>
      </c>
      <c r="AK135" s="21">
        <f t="shared" si="63"/>
        <v>0</v>
      </c>
      <c r="AM135" s="21" t="b">
        <f t="shared" si="64"/>
        <v>1</v>
      </c>
      <c r="AN135" s="21" t="b">
        <f t="shared" si="68"/>
        <v>1</v>
      </c>
      <c r="AO135" s="21" t="str">
        <f t="shared" si="65"/>
        <v>0</v>
      </c>
    </row>
    <row r="136" spans="1:41" s="21" customFormat="1" ht="14.25" customHeight="1" x14ac:dyDescent="0.25">
      <c r="A136" s="26"/>
      <c r="B136" s="27"/>
      <c r="C136" s="27"/>
      <c r="D136" s="27"/>
      <c r="E136" s="26"/>
      <c r="F136" s="27"/>
      <c r="G136" s="27"/>
      <c r="H136" s="27"/>
      <c r="I136" s="28"/>
      <c r="J136" s="29"/>
      <c r="K136" s="29"/>
      <c r="L136" s="30"/>
      <c r="M136" s="31"/>
      <c r="N136" s="30"/>
      <c r="O136" s="18" t="str">
        <f t="shared" si="53"/>
        <v/>
      </c>
      <c r="P136" s="32" t="s">
        <v>51</v>
      </c>
      <c r="Q136" s="30"/>
      <c r="R136" s="27"/>
      <c r="S136" s="21">
        <f t="shared" si="54"/>
        <v>1</v>
      </c>
      <c r="T136" s="21" t="b">
        <f t="shared" si="66"/>
        <v>1</v>
      </c>
      <c r="U136" s="22" t="b">
        <f t="shared" si="55"/>
        <v>0</v>
      </c>
      <c r="V136" s="21" t="b">
        <f t="shared" si="46"/>
        <v>0</v>
      </c>
      <c r="W136" s="21" t="b">
        <f t="shared" si="56"/>
        <v>0</v>
      </c>
      <c r="X136" s="21" t="b">
        <f t="shared" si="57"/>
        <v>0</v>
      </c>
      <c r="Y136" s="21" t="b">
        <f t="shared" si="47"/>
        <v>0</v>
      </c>
      <c r="Z136" s="23" t="b">
        <f t="shared" si="67"/>
        <v>0</v>
      </c>
      <c r="AA136" s="21" t="b">
        <f t="shared" si="48"/>
        <v>0</v>
      </c>
      <c r="AB136" s="21" t="b">
        <f t="shared" si="58"/>
        <v>0</v>
      </c>
      <c r="AC136" s="21" t="b">
        <f t="shared" si="49"/>
        <v>0</v>
      </c>
      <c r="AD136" s="21" t="b">
        <f t="shared" si="50"/>
        <v>0</v>
      </c>
      <c r="AE136" s="21" t="b">
        <f t="shared" si="59"/>
        <v>0</v>
      </c>
      <c r="AF136" s="21" t="b">
        <f t="shared" si="60"/>
        <v>0</v>
      </c>
      <c r="AG136" s="23" t="b">
        <f t="shared" si="61"/>
        <v>0</v>
      </c>
      <c r="AH136" s="21" t="b">
        <f t="shared" si="62"/>
        <v>0</v>
      </c>
      <c r="AI136" s="21" t="b">
        <f t="shared" si="51"/>
        <v>0</v>
      </c>
      <c r="AJ136" s="21" t="b">
        <f t="shared" si="52"/>
        <v>1</v>
      </c>
      <c r="AK136" s="21">
        <f t="shared" si="63"/>
        <v>0</v>
      </c>
      <c r="AM136" s="21" t="b">
        <f t="shared" si="64"/>
        <v>1</v>
      </c>
      <c r="AN136" s="21" t="b">
        <f t="shared" si="68"/>
        <v>1</v>
      </c>
      <c r="AO136" s="21" t="str">
        <f t="shared" si="65"/>
        <v>0</v>
      </c>
    </row>
    <row r="137" spans="1:41" s="21" customFormat="1" ht="14.25" customHeight="1" x14ac:dyDescent="0.25">
      <c r="A137" s="26"/>
      <c r="B137" s="27"/>
      <c r="C137" s="27"/>
      <c r="D137" s="27"/>
      <c r="E137" s="26"/>
      <c r="F137" s="27"/>
      <c r="G137" s="27"/>
      <c r="H137" s="27"/>
      <c r="I137" s="28"/>
      <c r="J137" s="29"/>
      <c r="K137" s="29"/>
      <c r="L137" s="30"/>
      <c r="M137" s="31"/>
      <c r="N137" s="30"/>
      <c r="O137" s="18" t="str">
        <f t="shared" si="53"/>
        <v/>
      </c>
      <c r="P137" s="32" t="s">
        <v>51</v>
      </c>
      <c r="Q137" s="30"/>
      <c r="R137" s="27"/>
      <c r="S137" s="21">
        <f t="shared" si="54"/>
        <v>1</v>
      </c>
      <c r="T137" s="21" t="b">
        <f t="shared" si="66"/>
        <v>1</v>
      </c>
      <c r="U137" s="22" t="b">
        <f t="shared" si="55"/>
        <v>0</v>
      </c>
      <c r="V137" s="21" t="b">
        <f t="shared" si="46"/>
        <v>0</v>
      </c>
      <c r="W137" s="21" t="b">
        <f t="shared" si="56"/>
        <v>0</v>
      </c>
      <c r="X137" s="21" t="b">
        <f t="shared" si="57"/>
        <v>0</v>
      </c>
      <c r="Y137" s="21" t="b">
        <f t="shared" si="47"/>
        <v>0</v>
      </c>
      <c r="Z137" s="23" t="b">
        <f t="shared" si="67"/>
        <v>0</v>
      </c>
      <c r="AA137" s="21" t="b">
        <f t="shared" si="48"/>
        <v>0</v>
      </c>
      <c r="AB137" s="21" t="b">
        <f t="shared" si="58"/>
        <v>0</v>
      </c>
      <c r="AC137" s="21" t="b">
        <f t="shared" si="49"/>
        <v>0</v>
      </c>
      <c r="AD137" s="21" t="b">
        <f t="shared" si="50"/>
        <v>0</v>
      </c>
      <c r="AE137" s="21" t="b">
        <f t="shared" si="59"/>
        <v>0</v>
      </c>
      <c r="AF137" s="21" t="b">
        <f t="shared" si="60"/>
        <v>0</v>
      </c>
      <c r="AG137" s="23" t="b">
        <f t="shared" si="61"/>
        <v>0</v>
      </c>
      <c r="AH137" s="21" t="b">
        <f t="shared" si="62"/>
        <v>0</v>
      </c>
      <c r="AI137" s="21" t="b">
        <f t="shared" si="51"/>
        <v>0</v>
      </c>
      <c r="AJ137" s="21" t="b">
        <f t="shared" si="52"/>
        <v>1</v>
      </c>
      <c r="AK137" s="21">
        <f t="shared" si="63"/>
        <v>0</v>
      </c>
      <c r="AM137" s="21" t="b">
        <f t="shared" si="64"/>
        <v>1</v>
      </c>
      <c r="AN137" s="21" t="b">
        <f t="shared" si="68"/>
        <v>1</v>
      </c>
      <c r="AO137" s="21" t="str">
        <f t="shared" si="65"/>
        <v>0</v>
      </c>
    </row>
    <row r="138" spans="1:41" s="21" customFormat="1" ht="14.25" customHeight="1" x14ac:dyDescent="0.25">
      <c r="A138" s="26"/>
      <c r="B138" s="27"/>
      <c r="C138" s="27"/>
      <c r="D138" s="27"/>
      <c r="E138" s="26"/>
      <c r="F138" s="27"/>
      <c r="G138" s="27"/>
      <c r="H138" s="27"/>
      <c r="I138" s="28"/>
      <c r="J138" s="29"/>
      <c r="K138" s="29"/>
      <c r="L138" s="30"/>
      <c r="M138" s="31"/>
      <c r="N138" s="30"/>
      <c r="O138" s="18" t="str">
        <f t="shared" si="53"/>
        <v/>
      </c>
      <c r="P138" s="32" t="s">
        <v>51</v>
      </c>
      <c r="Q138" s="30"/>
      <c r="R138" s="27"/>
      <c r="S138" s="21">
        <f t="shared" si="54"/>
        <v>1</v>
      </c>
      <c r="T138" s="21" t="b">
        <f t="shared" si="66"/>
        <v>1</v>
      </c>
      <c r="U138" s="22" t="b">
        <f t="shared" si="55"/>
        <v>0</v>
      </c>
      <c r="V138" s="21" t="b">
        <f t="shared" si="46"/>
        <v>0</v>
      </c>
      <c r="W138" s="21" t="b">
        <f t="shared" si="56"/>
        <v>0</v>
      </c>
      <c r="X138" s="21" t="b">
        <f t="shared" si="57"/>
        <v>0</v>
      </c>
      <c r="Y138" s="21" t="b">
        <f t="shared" si="47"/>
        <v>0</v>
      </c>
      <c r="Z138" s="23" t="b">
        <f t="shared" si="67"/>
        <v>0</v>
      </c>
      <c r="AA138" s="21" t="b">
        <f t="shared" si="48"/>
        <v>0</v>
      </c>
      <c r="AB138" s="21" t="b">
        <f t="shared" si="58"/>
        <v>0</v>
      </c>
      <c r="AC138" s="21" t="b">
        <f t="shared" si="49"/>
        <v>0</v>
      </c>
      <c r="AD138" s="21" t="b">
        <f t="shared" si="50"/>
        <v>0</v>
      </c>
      <c r="AE138" s="21" t="b">
        <f t="shared" si="59"/>
        <v>0</v>
      </c>
      <c r="AF138" s="21" t="b">
        <f t="shared" si="60"/>
        <v>0</v>
      </c>
      <c r="AG138" s="23" t="b">
        <f t="shared" si="61"/>
        <v>0</v>
      </c>
      <c r="AH138" s="21" t="b">
        <f t="shared" si="62"/>
        <v>0</v>
      </c>
      <c r="AI138" s="21" t="b">
        <f t="shared" si="51"/>
        <v>0</v>
      </c>
      <c r="AJ138" s="21" t="b">
        <f t="shared" si="52"/>
        <v>1</v>
      </c>
      <c r="AK138" s="21">
        <f t="shared" si="63"/>
        <v>0</v>
      </c>
      <c r="AM138" s="21" t="b">
        <f t="shared" si="64"/>
        <v>1</v>
      </c>
      <c r="AN138" s="21" t="b">
        <f t="shared" si="68"/>
        <v>1</v>
      </c>
      <c r="AO138" s="21" t="str">
        <f t="shared" si="65"/>
        <v>0</v>
      </c>
    </row>
    <row r="139" spans="1:41" s="21" customFormat="1" ht="14.25" customHeight="1" x14ac:dyDescent="0.25">
      <c r="A139" s="26"/>
      <c r="B139" s="27"/>
      <c r="C139" s="27"/>
      <c r="D139" s="27"/>
      <c r="E139" s="26"/>
      <c r="F139" s="27"/>
      <c r="G139" s="27"/>
      <c r="H139" s="27"/>
      <c r="I139" s="28"/>
      <c r="J139" s="29"/>
      <c r="K139" s="29"/>
      <c r="L139" s="30"/>
      <c r="M139" s="31"/>
      <c r="N139" s="30"/>
      <c r="O139" s="18" t="str">
        <f t="shared" si="53"/>
        <v/>
      </c>
      <c r="P139" s="32" t="s">
        <v>51</v>
      </c>
      <c r="Q139" s="30"/>
      <c r="R139" s="27"/>
      <c r="S139" s="21">
        <f t="shared" si="54"/>
        <v>1</v>
      </c>
      <c r="T139" s="21" t="b">
        <f t="shared" si="66"/>
        <v>1</v>
      </c>
      <c r="U139" s="22" t="b">
        <f t="shared" si="55"/>
        <v>0</v>
      </c>
      <c r="V139" s="21" t="b">
        <f t="shared" si="46"/>
        <v>0</v>
      </c>
      <c r="W139" s="21" t="b">
        <f t="shared" si="56"/>
        <v>0</v>
      </c>
      <c r="X139" s="21" t="b">
        <f t="shared" si="57"/>
        <v>0</v>
      </c>
      <c r="Y139" s="21" t="b">
        <f t="shared" si="47"/>
        <v>0</v>
      </c>
      <c r="Z139" s="23" t="b">
        <f t="shared" si="67"/>
        <v>0</v>
      </c>
      <c r="AA139" s="21" t="b">
        <f t="shared" si="48"/>
        <v>0</v>
      </c>
      <c r="AB139" s="21" t="b">
        <f t="shared" si="58"/>
        <v>0</v>
      </c>
      <c r="AC139" s="21" t="b">
        <f t="shared" si="49"/>
        <v>0</v>
      </c>
      <c r="AD139" s="21" t="b">
        <f t="shared" si="50"/>
        <v>0</v>
      </c>
      <c r="AE139" s="21" t="b">
        <f t="shared" si="59"/>
        <v>0</v>
      </c>
      <c r="AF139" s="21" t="b">
        <f t="shared" si="60"/>
        <v>0</v>
      </c>
      <c r="AG139" s="23" t="b">
        <f t="shared" si="61"/>
        <v>0</v>
      </c>
      <c r="AH139" s="21" t="b">
        <f t="shared" si="62"/>
        <v>0</v>
      </c>
      <c r="AI139" s="21" t="b">
        <f t="shared" si="51"/>
        <v>0</v>
      </c>
      <c r="AJ139" s="21" t="b">
        <f t="shared" si="52"/>
        <v>1</v>
      </c>
      <c r="AK139" s="21">
        <f t="shared" si="63"/>
        <v>0</v>
      </c>
      <c r="AM139" s="21" t="b">
        <f t="shared" si="64"/>
        <v>1</v>
      </c>
      <c r="AN139" s="21" t="b">
        <f t="shared" si="68"/>
        <v>1</v>
      </c>
      <c r="AO139" s="21" t="str">
        <f t="shared" si="65"/>
        <v>0</v>
      </c>
    </row>
    <row r="140" spans="1:41" s="21" customFormat="1" ht="14.25" customHeight="1" x14ac:dyDescent="0.25">
      <c r="A140" s="26"/>
      <c r="B140" s="27"/>
      <c r="C140" s="27"/>
      <c r="D140" s="27"/>
      <c r="E140" s="26"/>
      <c r="F140" s="27"/>
      <c r="G140" s="27"/>
      <c r="H140" s="27"/>
      <c r="I140" s="28"/>
      <c r="J140" s="29"/>
      <c r="K140" s="29"/>
      <c r="L140" s="30"/>
      <c r="M140" s="31"/>
      <c r="N140" s="30"/>
      <c r="O140" s="18" t="str">
        <f t="shared" si="53"/>
        <v/>
      </c>
      <c r="P140" s="32" t="s">
        <v>51</v>
      </c>
      <c r="Q140" s="30"/>
      <c r="R140" s="27"/>
      <c r="S140" s="21">
        <f t="shared" si="54"/>
        <v>1</v>
      </c>
      <c r="T140" s="21" t="b">
        <f t="shared" si="66"/>
        <v>1</v>
      </c>
      <c r="U140" s="22" t="b">
        <f t="shared" si="55"/>
        <v>0</v>
      </c>
      <c r="V140" s="21" t="b">
        <f t="shared" si="46"/>
        <v>0</v>
      </c>
      <c r="W140" s="21" t="b">
        <f t="shared" si="56"/>
        <v>0</v>
      </c>
      <c r="X140" s="21" t="b">
        <f t="shared" si="57"/>
        <v>0</v>
      </c>
      <c r="Y140" s="21" t="b">
        <f t="shared" si="47"/>
        <v>0</v>
      </c>
      <c r="Z140" s="23" t="b">
        <f t="shared" si="67"/>
        <v>0</v>
      </c>
      <c r="AA140" s="21" t="b">
        <f t="shared" si="48"/>
        <v>0</v>
      </c>
      <c r="AB140" s="21" t="b">
        <f t="shared" si="58"/>
        <v>0</v>
      </c>
      <c r="AC140" s="21" t="b">
        <f t="shared" si="49"/>
        <v>0</v>
      </c>
      <c r="AD140" s="21" t="b">
        <f t="shared" si="50"/>
        <v>0</v>
      </c>
      <c r="AE140" s="21" t="b">
        <f t="shared" si="59"/>
        <v>0</v>
      </c>
      <c r="AF140" s="21" t="b">
        <f t="shared" si="60"/>
        <v>0</v>
      </c>
      <c r="AG140" s="23" t="b">
        <f t="shared" si="61"/>
        <v>0</v>
      </c>
      <c r="AH140" s="21" t="b">
        <f t="shared" si="62"/>
        <v>0</v>
      </c>
      <c r="AI140" s="21" t="b">
        <f t="shared" si="51"/>
        <v>0</v>
      </c>
      <c r="AJ140" s="21" t="b">
        <f t="shared" si="52"/>
        <v>1</v>
      </c>
      <c r="AK140" s="21">
        <f t="shared" si="63"/>
        <v>0</v>
      </c>
      <c r="AM140" s="21" t="b">
        <f t="shared" si="64"/>
        <v>1</v>
      </c>
      <c r="AN140" s="21" t="b">
        <f t="shared" si="68"/>
        <v>1</v>
      </c>
      <c r="AO140" s="21" t="str">
        <f t="shared" si="65"/>
        <v>0</v>
      </c>
    </row>
    <row r="141" spans="1:41" s="21" customFormat="1" ht="14.25" customHeight="1" x14ac:dyDescent="0.25">
      <c r="A141" s="26"/>
      <c r="B141" s="27"/>
      <c r="C141" s="27"/>
      <c r="D141" s="27"/>
      <c r="E141" s="26"/>
      <c r="F141" s="27"/>
      <c r="G141" s="27"/>
      <c r="H141" s="27"/>
      <c r="I141" s="28"/>
      <c r="J141" s="29"/>
      <c r="K141" s="29"/>
      <c r="L141" s="30"/>
      <c r="M141" s="31"/>
      <c r="N141" s="30"/>
      <c r="O141" s="18" t="str">
        <f t="shared" si="53"/>
        <v/>
      </c>
      <c r="P141" s="32" t="s">
        <v>51</v>
      </c>
      <c r="Q141" s="30"/>
      <c r="R141" s="27"/>
      <c r="S141" s="21">
        <f t="shared" si="54"/>
        <v>1</v>
      </c>
      <c r="T141" s="21" t="b">
        <f t="shared" si="66"/>
        <v>1</v>
      </c>
      <c r="U141" s="22" t="b">
        <f t="shared" si="55"/>
        <v>0</v>
      </c>
      <c r="V141" s="21" t="b">
        <f t="shared" si="46"/>
        <v>0</v>
      </c>
      <c r="W141" s="21" t="b">
        <f t="shared" si="56"/>
        <v>0</v>
      </c>
      <c r="X141" s="21" t="b">
        <f t="shared" si="57"/>
        <v>0</v>
      </c>
      <c r="Y141" s="21" t="b">
        <f t="shared" si="47"/>
        <v>0</v>
      </c>
      <c r="Z141" s="23" t="b">
        <f t="shared" si="67"/>
        <v>0</v>
      </c>
      <c r="AA141" s="21" t="b">
        <f t="shared" si="48"/>
        <v>0</v>
      </c>
      <c r="AB141" s="21" t="b">
        <f t="shared" si="58"/>
        <v>0</v>
      </c>
      <c r="AC141" s="21" t="b">
        <f t="shared" si="49"/>
        <v>0</v>
      </c>
      <c r="AD141" s="21" t="b">
        <f t="shared" si="50"/>
        <v>0</v>
      </c>
      <c r="AE141" s="21" t="b">
        <f t="shared" si="59"/>
        <v>0</v>
      </c>
      <c r="AF141" s="21" t="b">
        <f t="shared" si="60"/>
        <v>0</v>
      </c>
      <c r="AG141" s="23" t="b">
        <f t="shared" si="61"/>
        <v>0</v>
      </c>
      <c r="AH141" s="21" t="b">
        <f t="shared" si="62"/>
        <v>0</v>
      </c>
      <c r="AI141" s="21" t="b">
        <f t="shared" si="51"/>
        <v>0</v>
      </c>
      <c r="AJ141" s="21" t="b">
        <f t="shared" si="52"/>
        <v>1</v>
      </c>
      <c r="AK141" s="21">
        <f t="shared" si="63"/>
        <v>0</v>
      </c>
      <c r="AM141" s="21" t="b">
        <f t="shared" si="64"/>
        <v>1</v>
      </c>
      <c r="AN141" s="21" t="b">
        <f t="shared" si="68"/>
        <v>1</v>
      </c>
      <c r="AO141" s="21" t="str">
        <f t="shared" si="65"/>
        <v>0</v>
      </c>
    </row>
    <row r="142" spans="1:41" s="21" customFormat="1" ht="14.25" customHeight="1" x14ac:dyDescent="0.25">
      <c r="A142" s="26"/>
      <c r="B142" s="27"/>
      <c r="C142" s="27"/>
      <c r="D142" s="27"/>
      <c r="E142" s="26"/>
      <c r="F142" s="27"/>
      <c r="G142" s="27"/>
      <c r="H142" s="27"/>
      <c r="I142" s="28"/>
      <c r="J142" s="29"/>
      <c r="K142" s="29"/>
      <c r="L142" s="30"/>
      <c r="M142" s="31"/>
      <c r="N142" s="30"/>
      <c r="O142" s="18" t="str">
        <f t="shared" si="53"/>
        <v/>
      </c>
      <c r="P142" s="32" t="s">
        <v>51</v>
      </c>
      <c r="Q142" s="30"/>
      <c r="R142" s="27"/>
      <c r="S142" s="21">
        <f t="shared" si="54"/>
        <v>1</v>
      </c>
      <c r="T142" s="21" t="b">
        <f t="shared" si="66"/>
        <v>1</v>
      </c>
      <c r="U142" s="22" t="b">
        <f t="shared" si="55"/>
        <v>0</v>
      </c>
      <c r="V142" s="21" t="b">
        <f t="shared" si="46"/>
        <v>0</v>
      </c>
      <c r="W142" s="21" t="b">
        <f t="shared" si="56"/>
        <v>0</v>
      </c>
      <c r="X142" s="21" t="b">
        <f t="shared" si="57"/>
        <v>0</v>
      </c>
      <c r="Y142" s="21" t="b">
        <f t="shared" si="47"/>
        <v>0</v>
      </c>
      <c r="Z142" s="23" t="b">
        <f t="shared" si="67"/>
        <v>0</v>
      </c>
      <c r="AA142" s="21" t="b">
        <f t="shared" si="48"/>
        <v>0</v>
      </c>
      <c r="AB142" s="21" t="b">
        <f t="shared" si="58"/>
        <v>0</v>
      </c>
      <c r="AC142" s="21" t="b">
        <f t="shared" si="49"/>
        <v>0</v>
      </c>
      <c r="AD142" s="21" t="b">
        <f t="shared" si="50"/>
        <v>0</v>
      </c>
      <c r="AE142" s="21" t="b">
        <f t="shared" si="59"/>
        <v>0</v>
      </c>
      <c r="AF142" s="21" t="b">
        <f t="shared" si="60"/>
        <v>0</v>
      </c>
      <c r="AG142" s="23" t="b">
        <f t="shared" si="61"/>
        <v>0</v>
      </c>
      <c r="AH142" s="21" t="b">
        <f t="shared" si="62"/>
        <v>0</v>
      </c>
      <c r="AI142" s="21" t="b">
        <f t="shared" si="51"/>
        <v>0</v>
      </c>
      <c r="AJ142" s="21" t="b">
        <f t="shared" si="52"/>
        <v>1</v>
      </c>
      <c r="AK142" s="21">
        <f t="shared" si="63"/>
        <v>0</v>
      </c>
      <c r="AM142" s="21" t="b">
        <f t="shared" si="64"/>
        <v>1</v>
      </c>
      <c r="AN142" s="21" t="b">
        <f t="shared" si="68"/>
        <v>1</v>
      </c>
      <c r="AO142" s="21" t="str">
        <f t="shared" si="65"/>
        <v>0</v>
      </c>
    </row>
    <row r="143" spans="1:41" s="21" customFormat="1" ht="14.25" customHeight="1" x14ac:dyDescent="0.25">
      <c r="A143" s="26"/>
      <c r="B143" s="27"/>
      <c r="C143" s="27"/>
      <c r="D143" s="27"/>
      <c r="E143" s="26"/>
      <c r="F143" s="27"/>
      <c r="G143" s="27"/>
      <c r="H143" s="27"/>
      <c r="I143" s="28"/>
      <c r="J143" s="29"/>
      <c r="K143" s="29"/>
      <c r="L143" s="30"/>
      <c r="M143" s="31"/>
      <c r="N143" s="30"/>
      <c r="O143" s="18" t="str">
        <f t="shared" si="53"/>
        <v/>
      </c>
      <c r="P143" s="32" t="s">
        <v>51</v>
      </c>
      <c r="Q143" s="30"/>
      <c r="R143" s="27"/>
      <c r="S143" s="21">
        <f t="shared" si="54"/>
        <v>1</v>
      </c>
      <c r="T143" s="21" t="b">
        <f t="shared" si="66"/>
        <v>1</v>
      </c>
      <c r="U143" s="22" t="b">
        <f t="shared" si="55"/>
        <v>0</v>
      </c>
      <c r="V143" s="21" t="b">
        <f t="shared" si="46"/>
        <v>0</v>
      </c>
      <c r="W143" s="21" t="b">
        <f t="shared" si="56"/>
        <v>0</v>
      </c>
      <c r="X143" s="21" t="b">
        <f t="shared" si="57"/>
        <v>0</v>
      </c>
      <c r="Y143" s="21" t="b">
        <f t="shared" si="47"/>
        <v>0</v>
      </c>
      <c r="Z143" s="23" t="b">
        <f t="shared" si="67"/>
        <v>0</v>
      </c>
      <c r="AA143" s="21" t="b">
        <f t="shared" si="48"/>
        <v>0</v>
      </c>
      <c r="AB143" s="21" t="b">
        <f t="shared" si="58"/>
        <v>0</v>
      </c>
      <c r="AC143" s="21" t="b">
        <f t="shared" si="49"/>
        <v>0</v>
      </c>
      <c r="AD143" s="21" t="b">
        <f t="shared" si="50"/>
        <v>0</v>
      </c>
      <c r="AE143" s="21" t="b">
        <f t="shared" si="59"/>
        <v>0</v>
      </c>
      <c r="AF143" s="21" t="b">
        <f t="shared" si="60"/>
        <v>0</v>
      </c>
      <c r="AG143" s="23" t="b">
        <f t="shared" si="61"/>
        <v>0</v>
      </c>
      <c r="AH143" s="21" t="b">
        <f t="shared" si="62"/>
        <v>0</v>
      </c>
      <c r="AI143" s="21" t="b">
        <f t="shared" si="51"/>
        <v>0</v>
      </c>
      <c r="AJ143" s="21" t="b">
        <f t="shared" si="52"/>
        <v>1</v>
      </c>
      <c r="AK143" s="21">
        <f t="shared" si="63"/>
        <v>0</v>
      </c>
      <c r="AM143" s="21" t="b">
        <f t="shared" si="64"/>
        <v>1</v>
      </c>
      <c r="AN143" s="21" t="b">
        <f t="shared" si="68"/>
        <v>1</v>
      </c>
      <c r="AO143" s="21" t="str">
        <f t="shared" si="65"/>
        <v>0</v>
      </c>
    </row>
    <row r="144" spans="1:41" s="21" customFormat="1" ht="14.25" customHeight="1" x14ac:dyDescent="0.25">
      <c r="A144" s="26"/>
      <c r="B144" s="27"/>
      <c r="C144" s="27"/>
      <c r="D144" s="27"/>
      <c r="E144" s="26"/>
      <c r="F144" s="27"/>
      <c r="G144" s="27"/>
      <c r="H144" s="27"/>
      <c r="I144" s="28"/>
      <c r="J144" s="29"/>
      <c r="K144" s="29"/>
      <c r="L144" s="30"/>
      <c r="M144" s="31"/>
      <c r="N144" s="30"/>
      <c r="O144" s="18" t="str">
        <f t="shared" si="53"/>
        <v/>
      </c>
      <c r="P144" s="32" t="s">
        <v>51</v>
      </c>
      <c r="Q144" s="30"/>
      <c r="R144" s="27"/>
      <c r="S144" s="21">
        <f t="shared" si="54"/>
        <v>1</v>
      </c>
      <c r="T144" s="21" t="b">
        <f t="shared" si="66"/>
        <v>1</v>
      </c>
      <c r="U144" s="22" t="b">
        <f t="shared" si="55"/>
        <v>0</v>
      </c>
      <c r="V144" s="21" t="b">
        <f t="shared" si="46"/>
        <v>0</v>
      </c>
      <c r="W144" s="21" t="b">
        <f t="shared" si="56"/>
        <v>0</v>
      </c>
      <c r="X144" s="21" t="b">
        <f t="shared" si="57"/>
        <v>0</v>
      </c>
      <c r="Y144" s="21" t="b">
        <f t="shared" si="47"/>
        <v>0</v>
      </c>
      <c r="Z144" s="23" t="b">
        <f t="shared" si="67"/>
        <v>0</v>
      </c>
      <c r="AA144" s="21" t="b">
        <f t="shared" si="48"/>
        <v>0</v>
      </c>
      <c r="AB144" s="21" t="b">
        <f t="shared" si="58"/>
        <v>0</v>
      </c>
      <c r="AC144" s="21" t="b">
        <f t="shared" si="49"/>
        <v>0</v>
      </c>
      <c r="AD144" s="21" t="b">
        <f t="shared" si="50"/>
        <v>0</v>
      </c>
      <c r="AE144" s="21" t="b">
        <f t="shared" si="59"/>
        <v>0</v>
      </c>
      <c r="AF144" s="21" t="b">
        <f t="shared" si="60"/>
        <v>0</v>
      </c>
      <c r="AG144" s="23" t="b">
        <f t="shared" si="61"/>
        <v>0</v>
      </c>
      <c r="AH144" s="21" t="b">
        <f t="shared" si="62"/>
        <v>0</v>
      </c>
      <c r="AI144" s="21" t="b">
        <f t="shared" si="51"/>
        <v>0</v>
      </c>
      <c r="AJ144" s="21" t="b">
        <f t="shared" si="52"/>
        <v>1</v>
      </c>
      <c r="AK144" s="21">
        <f t="shared" si="63"/>
        <v>0</v>
      </c>
      <c r="AM144" s="21" t="b">
        <f t="shared" si="64"/>
        <v>1</v>
      </c>
      <c r="AN144" s="21" t="b">
        <f t="shared" si="68"/>
        <v>1</v>
      </c>
      <c r="AO144" s="21" t="str">
        <f t="shared" si="65"/>
        <v>0</v>
      </c>
    </row>
    <row r="145" spans="1:41" s="21" customFormat="1" ht="14.25" customHeight="1" x14ac:dyDescent="0.25">
      <c r="A145" s="26"/>
      <c r="B145" s="27"/>
      <c r="C145" s="27"/>
      <c r="D145" s="27"/>
      <c r="E145" s="26"/>
      <c r="F145" s="27"/>
      <c r="G145" s="27"/>
      <c r="H145" s="27"/>
      <c r="I145" s="28"/>
      <c r="J145" s="29"/>
      <c r="K145" s="29"/>
      <c r="L145" s="30"/>
      <c r="M145" s="31"/>
      <c r="N145" s="30"/>
      <c r="O145" s="18" t="str">
        <f t="shared" si="53"/>
        <v/>
      </c>
      <c r="P145" s="32" t="s">
        <v>51</v>
      </c>
      <c r="Q145" s="30"/>
      <c r="R145" s="27"/>
      <c r="S145" s="21">
        <f t="shared" si="54"/>
        <v>1</v>
      </c>
      <c r="T145" s="21" t="b">
        <f t="shared" si="66"/>
        <v>1</v>
      </c>
      <c r="U145" s="22" t="b">
        <f t="shared" si="55"/>
        <v>0</v>
      </c>
      <c r="V145" s="21" t="b">
        <f t="shared" si="46"/>
        <v>0</v>
      </c>
      <c r="W145" s="21" t="b">
        <f t="shared" si="56"/>
        <v>0</v>
      </c>
      <c r="X145" s="21" t="b">
        <f t="shared" si="57"/>
        <v>0</v>
      </c>
      <c r="Y145" s="21" t="b">
        <f t="shared" si="47"/>
        <v>0</v>
      </c>
      <c r="Z145" s="23" t="b">
        <f t="shared" si="67"/>
        <v>0</v>
      </c>
      <c r="AA145" s="21" t="b">
        <f t="shared" si="48"/>
        <v>0</v>
      </c>
      <c r="AB145" s="21" t="b">
        <f t="shared" si="58"/>
        <v>0</v>
      </c>
      <c r="AC145" s="21" t="b">
        <f t="shared" si="49"/>
        <v>0</v>
      </c>
      <c r="AD145" s="21" t="b">
        <f t="shared" si="50"/>
        <v>0</v>
      </c>
      <c r="AE145" s="21" t="b">
        <f t="shared" si="59"/>
        <v>0</v>
      </c>
      <c r="AF145" s="21" t="b">
        <f t="shared" si="60"/>
        <v>0</v>
      </c>
      <c r="AG145" s="23" t="b">
        <f t="shared" si="61"/>
        <v>0</v>
      </c>
      <c r="AH145" s="21" t="b">
        <f t="shared" si="62"/>
        <v>0</v>
      </c>
      <c r="AI145" s="21" t="b">
        <f t="shared" si="51"/>
        <v>0</v>
      </c>
      <c r="AJ145" s="21" t="b">
        <f t="shared" si="52"/>
        <v>1</v>
      </c>
      <c r="AK145" s="21">
        <f t="shared" si="63"/>
        <v>0</v>
      </c>
      <c r="AM145" s="21" t="b">
        <f t="shared" si="64"/>
        <v>1</v>
      </c>
      <c r="AN145" s="21" t="b">
        <f t="shared" si="68"/>
        <v>1</v>
      </c>
      <c r="AO145" s="21" t="str">
        <f t="shared" si="65"/>
        <v>0</v>
      </c>
    </row>
    <row r="146" spans="1:41" s="21" customFormat="1" ht="14.25" customHeight="1" x14ac:dyDescent="0.25">
      <c r="A146" s="26"/>
      <c r="B146" s="27"/>
      <c r="C146" s="27"/>
      <c r="D146" s="27"/>
      <c r="E146" s="26"/>
      <c r="F146" s="27"/>
      <c r="G146" s="27"/>
      <c r="H146" s="27"/>
      <c r="I146" s="28"/>
      <c r="J146" s="29"/>
      <c r="K146" s="29"/>
      <c r="L146" s="30"/>
      <c r="M146" s="31"/>
      <c r="N146" s="30"/>
      <c r="O146" s="18" t="str">
        <f t="shared" si="53"/>
        <v/>
      </c>
      <c r="P146" s="32" t="s">
        <v>51</v>
      </c>
      <c r="Q146" s="30"/>
      <c r="R146" s="27"/>
      <c r="S146" s="21">
        <f t="shared" si="54"/>
        <v>1</v>
      </c>
      <c r="T146" s="21" t="b">
        <f t="shared" si="66"/>
        <v>1</v>
      </c>
      <c r="U146" s="22" t="b">
        <f t="shared" si="55"/>
        <v>0</v>
      </c>
      <c r="V146" s="21" t="b">
        <f t="shared" si="46"/>
        <v>0</v>
      </c>
      <c r="W146" s="21" t="b">
        <f t="shared" si="56"/>
        <v>0</v>
      </c>
      <c r="X146" s="21" t="b">
        <f t="shared" si="57"/>
        <v>0</v>
      </c>
      <c r="Y146" s="21" t="b">
        <f t="shared" si="47"/>
        <v>0</v>
      </c>
      <c r="Z146" s="23" t="b">
        <f t="shared" si="67"/>
        <v>0</v>
      </c>
      <c r="AA146" s="21" t="b">
        <f t="shared" si="48"/>
        <v>0</v>
      </c>
      <c r="AB146" s="21" t="b">
        <f t="shared" si="58"/>
        <v>0</v>
      </c>
      <c r="AC146" s="21" t="b">
        <f t="shared" si="49"/>
        <v>0</v>
      </c>
      <c r="AD146" s="21" t="b">
        <f t="shared" si="50"/>
        <v>0</v>
      </c>
      <c r="AE146" s="21" t="b">
        <f t="shared" si="59"/>
        <v>0</v>
      </c>
      <c r="AF146" s="21" t="b">
        <f t="shared" si="60"/>
        <v>0</v>
      </c>
      <c r="AG146" s="23" t="b">
        <f t="shared" si="61"/>
        <v>0</v>
      </c>
      <c r="AH146" s="21" t="b">
        <f t="shared" si="62"/>
        <v>0</v>
      </c>
      <c r="AI146" s="21" t="b">
        <f t="shared" si="51"/>
        <v>0</v>
      </c>
      <c r="AJ146" s="21" t="b">
        <f t="shared" si="52"/>
        <v>1</v>
      </c>
      <c r="AK146" s="21">
        <f t="shared" si="63"/>
        <v>0</v>
      </c>
      <c r="AM146" s="21" t="b">
        <f t="shared" si="64"/>
        <v>1</v>
      </c>
      <c r="AN146" s="21" t="b">
        <f t="shared" si="68"/>
        <v>1</v>
      </c>
      <c r="AO146" s="21" t="str">
        <f t="shared" si="65"/>
        <v>0</v>
      </c>
    </row>
    <row r="147" spans="1:41" s="21" customFormat="1" ht="14.25" customHeight="1" x14ac:dyDescent="0.25">
      <c r="A147" s="26"/>
      <c r="B147" s="27"/>
      <c r="C147" s="27"/>
      <c r="D147" s="27"/>
      <c r="E147" s="26"/>
      <c r="F147" s="27"/>
      <c r="G147" s="27"/>
      <c r="H147" s="27"/>
      <c r="I147" s="28"/>
      <c r="J147" s="29"/>
      <c r="K147" s="29"/>
      <c r="L147" s="30"/>
      <c r="M147" s="31"/>
      <c r="N147" s="30"/>
      <c r="O147" s="18" t="str">
        <f t="shared" si="53"/>
        <v/>
      </c>
      <c r="P147" s="32" t="s">
        <v>51</v>
      </c>
      <c r="Q147" s="30"/>
      <c r="R147" s="27"/>
      <c r="S147" s="21">
        <f t="shared" si="54"/>
        <v>1</v>
      </c>
      <c r="T147" s="21" t="b">
        <f t="shared" si="66"/>
        <v>1</v>
      </c>
      <c r="U147" s="22" t="b">
        <f t="shared" si="55"/>
        <v>0</v>
      </c>
      <c r="V147" s="21" t="b">
        <f t="shared" si="46"/>
        <v>0</v>
      </c>
      <c r="W147" s="21" t="b">
        <f t="shared" si="56"/>
        <v>0</v>
      </c>
      <c r="X147" s="21" t="b">
        <f t="shared" si="57"/>
        <v>0</v>
      </c>
      <c r="Y147" s="21" t="b">
        <f t="shared" si="47"/>
        <v>0</v>
      </c>
      <c r="Z147" s="23" t="b">
        <f t="shared" si="67"/>
        <v>0</v>
      </c>
      <c r="AA147" s="21" t="b">
        <f t="shared" si="48"/>
        <v>0</v>
      </c>
      <c r="AB147" s="21" t="b">
        <f t="shared" si="58"/>
        <v>0</v>
      </c>
      <c r="AC147" s="21" t="b">
        <f t="shared" si="49"/>
        <v>0</v>
      </c>
      <c r="AD147" s="21" t="b">
        <f t="shared" si="50"/>
        <v>0</v>
      </c>
      <c r="AE147" s="21" t="b">
        <f t="shared" si="59"/>
        <v>0</v>
      </c>
      <c r="AF147" s="21" t="b">
        <f t="shared" si="60"/>
        <v>0</v>
      </c>
      <c r="AG147" s="23" t="b">
        <f t="shared" si="61"/>
        <v>0</v>
      </c>
      <c r="AH147" s="21" t="b">
        <f t="shared" si="62"/>
        <v>0</v>
      </c>
      <c r="AI147" s="21" t="b">
        <f t="shared" si="51"/>
        <v>0</v>
      </c>
      <c r="AJ147" s="21" t="b">
        <f t="shared" si="52"/>
        <v>1</v>
      </c>
      <c r="AK147" s="21">
        <f t="shared" si="63"/>
        <v>0</v>
      </c>
      <c r="AM147" s="21" t="b">
        <f t="shared" si="64"/>
        <v>1</v>
      </c>
      <c r="AN147" s="21" t="b">
        <f t="shared" si="68"/>
        <v>1</v>
      </c>
      <c r="AO147" s="21" t="str">
        <f t="shared" si="65"/>
        <v>0</v>
      </c>
    </row>
    <row r="148" spans="1:41" s="21" customFormat="1" ht="14.25" customHeight="1" x14ac:dyDescent="0.25">
      <c r="A148" s="26"/>
      <c r="B148" s="27"/>
      <c r="C148" s="27"/>
      <c r="D148" s="27"/>
      <c r="E148" s="26"/>
      <c r="F148" s="27"/>
      <c r="G148" s="27"/>
      <c r="H148" s="27"/>
      <c r="I148" s="28"/>
      <c r="J148" s="29"/>
      <c r="K148" s="29"/>
      <c r="L148" s="30"/>
      <c r="M148" s="31"/>
      <c r="N148" s="30"/>
      <c r="O148" s="18" t="str">
        <f t="shared" si="53"/>
        <v/>
      </c>
      <c r="P148" s="32" t="s">
        <v>51</v>
      </c>
      <c r="Q148" s="30"/>
      <c r="R148" s="27"/>
      <c r="S148" s="21">
        <f t="shared" si="54"/>
        <v>1</v>
      </c>
      <c r="T148" s="21" t="b">
        <f t="shared" si="66"/>
        <v>1</v>
      </c>
      <c r="U148" s="22" t="b">
        <f t="shared" si="55"/>
        <v>0</v>
      </c>
      <c r="V148" s="21" t="b">
        <f t="shared" si="46"/>
        <v>0</v>
      </c>
      <c r="W148" s="21" t="b">
        <f t="shared" si="56"/>
        <v>0</v>
      </c>
      <c r="X148" s="21" t="b">
        <f t="shared" si="57"/>
        <v>0</v>
      </c>
      <c r="Y148" s="21" t="b">
        <f t="shared" si="47"/>
        <v>0</v>
      </c>
      <c r="Z148" s="23" t="b">
        <f t="shared" si="67"/>
        <v>0</v>
      </c>
      <c r="AA148" s="21" t="b">
        <f t="shared" si="48"/>
        <v>0</v>
      </c>
      <c r="AB148" s="21" t="b">
        <f t="shared" si="58"/>
        <v>0</v>
      </c>
      <c r="AC148" s="21" t="b">
        <f t="shared" si="49"/>
        <v>0</v>
      </c>
      <c r="AD148" s="21" t="b">
        <f t="shared" si="50"/>
        <v>0</v>
      </c>
      <c r="AE148" s="21" t="b">
        <f t="shared" si="59"/>
        <v>0</v>
      </c>
      <c r="AF148" s="21" t="b">
        <f t="shared" si="60"/>
        <v>0</v>
      </c>
      <c r="AG148" s="23" t="b">
        <f t="shared" si="61"/>
        <v>0</v>
      </c>
      <c r="AH148" s="21" t="b">
        <f t="shared" si="62"/>
        <v>0</v>
      </c>
      <c r="AI148" s="21" t="b">
        <f t="shared" si="51"/>
        <v>0</v>
      </c>
      <c r="AJ148" s="21" t="b">
        <f t="shared" si="52"/>
        <v>1</v>
      </c>
      <c r="AK148" s="21">
        <f t="shared" si="63"/>
        <v>0</v>
      </c>
      <c r="AM148" s="21" t="b">
        <f t="shared" si="64"/>
        <v>1</v>
      </c>
      <c r="AN148" s="21" t="b">
        <f t="shared" si="68"/>
        <v>1</v>
      </c>
      <c r="AO148" s="21" t="str">
        <f t="shared" si="65"/>
        <v>0</v>
      </c>
    </row>
    <row r="149" spans="1:41" s="21" customFormat="1" ht="14.25" customHeight="1" x14ac:dyDescent="0.25">
      <c r="A149" s="26"/>
      <c r="B149" s="27"/>
      <c r="C149" s="27"/>
      <c r="D149" s="27"/>
      <c r="E149" s="26"/>
      <c r="F149" s="27"/>
      <c r="G149" s="27"/>
      <c r="H149" s="27"/>
      <c r="I149" s="28"/>
      <c r="J149" s="29"/>
      <c r="K149" s="29"/>
      <c r="L149" s="30"/>
      <c r="M149" s="31"/>
      <c r="N149" s="30"/>
      <c r="O149" s="18" t="str">
        <f t="shared" si="53"/>
        <v/>
      </c>
      <c r="P149" s="32" t="s">
        <v>51</v>
      </c>
      <c r="Q149" s="30"/>
      <c r="R149" s="27"/>
      <c r="S149" s="21">
        <f t="shared" si="54"/>
        <v>1</v>
      </c>
      <c r="T149" s="21" t="b">
        <f t="shared" si="66"/>
        <v>1</v>
      </c>
      <c r="U149" s="22" t="b">
        <f t="shared" si="55"/>
        <v>0</v>
      </c>
      <c r="V149" s="21" t="b">
        <f t="shared" si="46"/>
        <v>0</v>
      </c>
      <c r="W149" s="21" t="b">
        <f t="shared" si="56"/>
        <v>0</v>
      </c>
      <c r="X149" s="21" t="b">
        <f t="shared" si="57"/>
        <v>0</v>
      </c>
      <c r="Y149" s="21" t="b">
        <f t="shared" si="47"/>
        <v>0</v>
      </c>
      <c r="Z149" s="23" t="b">
        <f t="shared" si="67"/>
        <v>0</v>
      </c>
      <c r="AA149" s="21" t="b">
        <f t="shared" si="48"/>
        <v>0</v>
      </c>
      <c r="AB149" s="21" t="b">
        <f t="shared" si="58"/>
        <v>0</v>
      </c>
      <c r="AC149" s="21" t="b">
        <f t="shared" si="49"/>
        <v>0</v>
      </c>
      <c r="AD149" s="21" t="b">
        <f t="shared" si="50"/>
        <v>0</v>
      </c>
      <c r="AE149" s="21" t="b">
        <f t="shared" si="59"/>
        <v>0</v>
      </c>
      <c r="AF149" s="21" t="b">
        <f t="shared" si="60"/>
        <v>0</v>
      </c>
      <c r="AG149" s="23" t="b">
        <f t="shared" si="61"/>
        <v>0</v>
      </c>
      <c r="AH149" s="21" t="b">
        <f t="shared" si="62"/>
        <v>0</v>
      </c>
      <c r="AI149" s="21" t="b">
        <f t="shared" si="51"/>
        <v>0</v>
      </c>
      <c r="AJ149" s="21" t="b">
        <f t="shared" si="52"/>
        <v>1</v>
      </c>
      <c r="AK149" s="21">
        <f t="shared" si="63"/>
        <v>0</v>
      </c>
      <c r="AM149" s="21" t="b">
        <f t="shared" si="64"/>
        <v>1</v>
      </c>
      <c r="AN149" s="21" t="b">
        <f t="shared" si="68"/>
        <v>1</v>
      </c>
      <c r="AO149" s="21" t="str">
        <f t="shared" si="65"/>
        <v>0</v>
      </c>
    </row>
    <row r="150" spans="1:41" s="21" customFormat="1" ht="14.25" customHeight="1" x14ac:dyDescent="0.25">
      <c r="A150" s="26"/>
      <c r="B150" s="27"/>
      <c r="C150" s="27"/>
      <c r="D150" s="27"/>
      <c r="E150" s="26"/>
      <c r="F150" s="27"/>
      <c r="G150" s="27"/>
      <c r="H150" s="27"/>
      <c r="I150" s="28"/>
      <c r="J150" s="29"/>
      <c r="K150" s="29"/>
      <c r="L150" s="30"/>
      <c r="M150" s="31"/>
      <c r="N150" s="30"/>
      <c r="O150" s="18" t="str">
        <f t="shared" si="53"/>
        <v/>
      </c>
      <c r="P150" s="32" t="s">
        <v>51</v>
      </c>
      <c r="Q150" s="30"/>
      <c r="R150" s="27"/>
      <c r="S150" s="21">
        <f t="shared" si="54"/>
        <v>1</v>
      </c>
      <c r="T150" s="21" t="b">
        <f t="shared" si="66"/>
        <v>1</v>
      </c>
      <c r="U150" s="22" t="b">
        <f t="shared" si="55"/>
        <v>0</v>
      </c>
      <c r="V150" s="21" t="b">
        <f t="shared" si="46"/>
        <v>0</v>
      </c>
      <c r="W150" s="21" t="b">
        <f t="shared" si="56"/>
        <v>0</v>
      </c>
      <c r="X150" s="21" t="b">
        <f t="shared" si="57"/>
        <v>0</v>
      </c>
      <c r="Y150" s="21" t="b">
        <f t="shared" si="47"/>
        <v>0</v>
      </c>
      <c r="Z150" s="23" t="b">
        <f t="shared" si="67"/>
        <v>0</v>
      </c>
      <c r="AA150" s="21" t="b">
        <f t="shared" si="48"/>
        <v>0</v>
      </c>
      <c r="AB150" s="21" t="b">
        <f t="shared" si="58"/>
        <v>0</v>
      </c>
      <c r="AC150" s="21" t="b">
        <f t="shared" si="49"/>
        <v>0</v>
      </c>
      <c r="AD150" s="21" t="b">
        <f t="shared" si="50"/>
        <v>0</v>
      </c>
      <c r="AE150" s="21" t="b">
        <f t="shared" si="59"/>
        <v>0</v>
      </c>
      <c r="AF150" s="21" t="b">
        <f t="shared" si="60"/>
        <v>0</v>
      </c>
      <c r="AG150" s="23" t="b">
        <f t="shared" si="61"/>
        <v>0</v>
      </c>
      <c r="AH150" s="21" t="b">
        <f t="shared" si="62"/>
        <v>0</v>
      </c>
      <c r="AI150" s="21" t="b">
        <f t="shared" si="51"/>
        <v>0</v>
      </c>
      <c r="AJ150" s="21" t="b">
        <f t="shared" si="52"/>
        <v>1</v>
      </c>
      <c r="AK150" s="21">
        <f t="shared" si="63"/>
        <v>0</v>
      </c>
      <c r="AM150" s="21" t="b">
        <f t="shared" si="64"/>
        <v>1</v>
      </c>
      <c r="AN150" s="21" t="b">
        <f t="shared" si="68"/>
        <v>1</v>
      </c>
      <c r="AO150" s="21" t="str">
        <f t="shared" si="65"/>
        <v>0</v>
      </c>
    </row>
    <row r="151" spans="1:41" s="21" customFormat="1" ht="14.25" customHeight="1" x14ac:dyDescent="0.25">
      <c r="A151" s="26"/>
      <c r="B151" s="27"/>
      <c r="C151" s="27"/>
      <c r="D151" s="27"/>
      <c r="E151" s="26"/>
      <c r="F151" s="27"/>
      <c r="G151" s="27"/>
      <c r="H151" s="27"/>
      <c r="I151" s="28"/>
      <c r="J151" s="29"/>
      <c r="K151" s="29"/>
      <c r="L151" s="30"/>
      <c r="M151" s="31"/>
      <c r="N151" s="30"/>
      <c r="O151" s="18" t="str">
        <f t="shared" si="53"/>
        <v/>
      </c>
      <c r="P151" s="32" t="s">
        <v>51</v>
      </c>
      <c r="Q151" s="30"/>
      <c r="R151" s="27"/>
      <c r="S151" s="21">
        <f t="shared" si="54"/>
        <v>1</v>
      </c>
      <c r="T151" s="21" t="b">
        <f t="shared" si="66"/>
        <v>1</v>
      </c>
      <c r="U151" s="22" t="b">
        <f t="shared" si="55"/>
        <v>0</v>
      </c>
      <c r="V151" s="21" t="b">
        <f t="shared" si="46"/>
        <v>0</v>
      </c>
      <c r="W151" s="21" t="b">
        <f t="shared" si="56"/>
        <v>0</v>
      </c>
      <c r="X151" s="21" t="b">
        <f t="shared" si="57"/>
        <v>0</v>
      </c>
      <c r="Y151" s="21" t="b">
        <f t="shared" si="47"/>
        <v>0</v>
      </c>
      <c r="Z151" s="23" t="b">
        <f t="shared" si="67"/>
        <v>0</v>
      </c>
      <c r="AA151" s="21" t="b">
        <f t="shared" si="48"/>
        <v>0</v>
      </c>
      <c r="AB151" s="21" t="b">
        <f t="shared" si="58"/>
        <v>0</v>
      </c>
      <c r="AC151" s="21" t="b">
        <f t="shared" si="49"/>
        <v>0</v>
      </c>
      <c r="AD151" s="21" t="b">
        <f t="shared" si="50"/>
        <v>0</v>
      </c>
      <c r="AE151" s="21" t="b">
        <f t="shared" si="59"/>
        <v>0</v>
      </c>
      <c r="AF151" s="21" t="b">
        <f t="shared" si="60"/>
        <v>0</v>
      </c>
      <c r="AG151" s="23" t="b">
        <f t="shared" si="61"/>
        <v>0</v>
      </c>
      <c r="AH151" s="21" t="b">
        <f t="shared" si="62"/>
        <v>0</v>
      </c>
      <c r="AI151" s="21" t="b">
        <f t="shared" si="51"/>
        <v>0</v>
      </c>
      <c r="AJ151" s="21" t="b">
        <f t="shared" si="52"/>
        <v>1</v>
      </c>
      <c r="AK151" s="21">
        <f t="shared" si="63"/>
        <v>0</v>
      </c>
      <c r="AM151" s="21" t="b">
        <f t="shared" si="64"/>
        <v>1</v>
      </c>
      <c r="AN151" s="21" t="b">
        <f t="shared" si="68"/>
        <v>1</v>
      </c>
      <c r="AO151" s="21" t="str">
        <f t="shared" si="65"/>
        <v>0</v>
      </c>
    </row>
    <row r="152" spans="1:41" s="21" customFormat="1" ht="14.25" customHeight="1" x14ac:dyDescent="0.25">
      <c r="A152" s="26"/>
      <c r="B152" s="27"/>
      <c r="C152" s="27"/>
      <c r="D152" s="27"/>
      <c r="E152" s="26"/>
      <c r="F152" s="27"/>
      <c r="G152" s="27"/>
      <c r="H152" s="27"/>
      <c r="I152" s="28"/>
      <c r="J152" s="29"/>
      <c r="K152" s="29"/>
      <c r="L152" s="30"/>
      <c r="M152" s="31"/>
      <c r="N152" s="30"/>
      <c r="O152" s="18" t="str">
        <f t="shared" si="53"/>
        <v/>
      </c>
      <c r="P152" s="32" t="s">
        <v>51</v>
      </c>
      <c r="Q152" s="30"/>
      <c r="R152" s="27"/>
      <c r="S152" s="21">
        <f t="shared" si="54"/>
        <v>1</v>
      </c>
      <c r="T152" s="21" t="b">
        <f t="shared" si="66"/>
        <v>1</v>
      </c>
      <c r="U152" s="22" t="b">
        <f t="shared" si="55"/>
        <v>0</v>
      </c>
      <c r="V152" s="21" t="b">
        <f t="shared" si="46"/>
        <v>0</v>
      </c>
      <c r="W152" s="21" t="b">
        <f t="shared" si="56"/>
        <v>0</v>
      </c>
      <c r="X152" s="21" t="b">
        <f t="shared" si="57"/>
        <v>0</v>
      </c>
      <c r="Y152" s="21" t="b">
        <f t="shared" si="47"/>
        <v>0</v>
      </c>
      <c r="Z152" s="23" t="b">
        <f t="shared" si="67"/>
        <v>0</v>
      </c>
      <c r="AA152" s="21" t="b">
        <f t="shared" si="48"/>
        <v>0</v>
      </c>
      <c r="AB152" s="21" t="b">
        <f t="shared" si="58"/>
        <v>0</v>
      </c>
      <c r="AC152" s="21" t="b">
        <f t="shared" si="49"/>
        <v>0</v>
      </c>
      <c r="AD152" s="21" t="b">
        <f t="shared" si="50"/>
        <v>0</v>
      </c>
      <c r="AE152" s="21" t="b">
        <f t="shared" si="59"/>
        <v>0</v>
      </c>
      <c r="AF152" s="21" t="b">
        <f t="shared" si="60"/>
        <v>0</v>
      </c>
      <c r="AG152" s="23" t="b">
        <f t="shared" si="61"/>
        <v>0</v>
      </c>
      <c r="AH152" s="21" t="b">
        <f t="shared" si="62"/>
        <v>0</v>
      </c>
      <c r="AI152" s="21" t="b">
        <f t="shared" si="51"/>
        <v>0</v>
      </c>
      <c r="AJ152" s="21" t="b">
        <f t="shared" si="52"/>
        <v>1</v>
      </c>
      <c r="AK152" s="21">
        <f t="shared" si="63"/>
        <v>0</v>
      </c>
      <c r="AM152" s="21" t="b">
        <f t="shared" si="64"/>
        <v>1</v>
      </c>
      <c r="AN152" s="21" t="b">
        <f t="shared" si="68"/>
        <v>1</v>
      </c>
      <c r="AO152" s="21" t="str">
        <f t="shared" si="65"/>
        <v>0</v>
      </c>
    </row>
    <row r="153" spans="1:41" s="21" customFormat="1" ht="14.25" customHeight="1" x14ac:dyDescent="0.25">
      <c r="A153" s="26"/>
      <c r="B153" s="27"/>
      <c r="C153" s="27"/>
      <c r="D153" s="27"/>
      <c r="E153" s="26"/>
      <c r="F153" s="27"/>
      <c r="G153" s="27"/>
      <c r="H153" s="27"/>
      <c r="I153" s="28"/>
      <c r="J153" s="29"/>
      <c r="K153" s="29"/>
      <c r="L153" s="30"/>
      <c r="M153" s="31"/>
      <c r="N153" s="30"/>
      <c r="O153" s="18" t="str">
        <f t="shared" si="53"/>
        <v/>
      </c>
      <c r="P153" s="32" t="s">
        <v>51</v>
      </c>
      <c r="Q153" s="30"/>
      <c r="R153" s="27"/>
      <c r="S153" s="21">
        <f t="shared" si="54"/>
        <v>1</v>
      </c>
      <c r="T153" s="21" t="b">
        <f t="shared" si="66"/>
        <v>1</v>
      </c>
      <c r="U153" s="22" t="b">
        <f t="shared" si="55"/>
        <v>0</v>
      </c>
      <c r="V153" s="21" t="b">
        <f t="shared" si="46"/>
        <v>0</v>
      </c>
      <c r="W153" s="21" t="b">
        <f t="shared" si="56"/>
        <v>0</v>
      </c>
      <c r="X153" s="21" t="b">
        <f t="shared" si="57"/>
        <v>0</v>
      </c>
      <c r="Y153" s="21" t="b">
        <f t="shared" si="47"/>
        <v>0</v>
      </c>
      <c r="Z153" s="23" t="b">
        <f t="shared" si="67"/>
        <v>0</v>
      </c>
      <c r="AA153" s="21" t="b">
        <f t="shared" si="48"/>
        <v>0</v>
      </c>
      <c r="AB153" s="21" t="b">
        <f t="shared" si="58"/>
        <v>0</v>
      </c>
      <c r="AC153" s="21" t="b">
        <f t="shared" si="49"/>
        <v>0</v>
      </c>
      <c r="AD153" s="21" t="b">
        <f t="shared" si="50"/>
        <v>0</v>
      </c>
      <c r="AE153" s="21" t="b">
        <f t="shared" si="59"/>
        <v>0</v>
      </c>
      <c r="AF153" s="21" t="b">
        <f t="shared" si="60"/>
        <v>0</v>
      </c>
      <c r="AG153" s="23" t="b">
        <f t="shared" si="61"/>
        <v>0</v>
      </c>
      <c r="AH153" s="21" t="b">
        <f t="shared" si="62"/>
        <v>0</v>
      </c>
      <c r="AI153" s="21" t="b">
        <f t="shared" si="51"/>
        <v>0</v>
      </c>
      <c r="AJ153" s="21" t="b">
        <f t="shared" si="52"/>
        <v>1</v>
      </c>
      <c r="AK153" s="21">
        <f t="shared" si="63"/>
        <v>0</v>
      </c>
      <c r="AM153" s="21" t="b">
        <f t="shared" si="64"/>
        <v>1</v>
      </c>
      <c r="AN153" s="21" t="b">
        <f t="shared" si="68"/>
        <v>1</v>
      </c>
      <c r="AO153" s="21" t="str">
        <f t="shared" si="65"/>
        <v>0</v>
      </c>
    </row>
    <row r="154" spans="1:41" s="21" customFormat="1" ht="14.25" customHeight="1" x14ac:dyDescent="0.25">
      <c r="A154" s="26"/>
      <c r="B154" s="27"/>
      <c r="C154" s="27"/>
      <c r="D154" s="27"/>
      <c r="E154" s="26"/>
      <c r="F154" s="27"/>
      <c r="G154" s="27"/>
      <c r="H154" s="27"/>
      <c r="I154" s="28"/>
      <c r="J154" s="29"/>
      <c r="K154" s="29"/>
      <c r="L154" s="30"/>
      <c r="M154" s="31"/>
      <c r="N154" s="30"/>
      <c r="O154" s="18" t="str">
        <f t="shared" si="53"/>
        <v/>
      </c>
      <c r="P154" s="32" t="s">
        <v>51</v>
      </c>
      <c r="Q154" s="30"/>
      <c r="R154" s="27"/>
      <c r="S154" s="21">
        <f t="shared" si="54"/>
        <v>1</v>
      </c>
      <c r="T154" s="21" t="b">
        <f t="shared" si="66"/>
        <v>1</v>
      </c>
      <c r="U154" s="22" t="b">
        <f t="shared" si="55"/>
        <v>0</v>
      </c>
      <c r="V154" s="21" t="b">
        <f t="shared" si="46"/>
        <v>0</v>
      </c>
      <c r="W154" s="21" t="b">
        <f t="shared" si="56"/>
        <v>0</v>
      </c>
      <c r="X154" s="21" t="b">
        <f t="shared" si="57"/>
        <v>0</v>
      </c>
      <c r="Y154" s="21" t="b">
        <f t="shared" si="47"/>
        <v>0</v>
      </c>
      <c r="Z154" s="23" t="b">
        <f t="shared" si="67"/>
        <v>0</v>
      </c>
      <c r="AA154" s="21" t="b">
        <f t="shared" si="48"/>
        <v>0</v>
      </c>
      <c r="AB154" s="21" t="b">
        <f t="shared" si="58"/>
        <v>0</v>
      </c>
      <c r="AC154" s="21" t="b">
        <f t="shared" si="49"/>
        <v>0</v>
      </c>
      <c r="AD154" s="21" t="b">
        <f t="shared" si="50"/>
        <v>0</v>
      </c>
      <c r="AE154" s="21" t="b">
        <f t="shared" si="59"/>
        <v>0</v>
      </c>
      <c r="AF154" s="21" t="b">
        <f t="shared" si="60"/>
        <v>0</v>
      </c>
      <c r="AG154" s="23" t="b">
        <f t="shared" si="61"/>
        <v>0</v>
      </c>
      <c r="AH154" s="21" t="b">
        <f t="shared" si="62"/>
        <v>0</v>
      </c>
      <c r="AI154" s="21" t="b">
        <f t="shared" si="51"/>
        <v>0</v>
      </c>
      <c r="AJ154" s="21" t="b">
        <f t="shared" si="52"/>
        <v>1</v>
      </c>
      <c r="AK154" s="21">
        <f t="shared" si="63"/>
        <v>0</v>
      </c>
      <c r="AM154" s="21" t="b">
        <f t="shared" si="64"/>
        <v>1</v>
      </c>
      <c r="AN154" s="21" t="b">
        <f t="shared" si="68"/>
        <v>1</v>
      </c>
      <c r="AO154" s="21" t="str">
        <f t="shared" si="65"/>
        <v>0</v>
      </c>
    </row>
    <row r="155" spans="1:41" s="21" customFormat="1" ht="14.25" customHeight="1" x14ac:dyDescent="0.25">
      <c r="A155" s="26"/>
      <c r="B155" s="27"/>
      <c r="C155" s="27"/>
      <c r="D155" s="27"/>
      <c r="E155" s="26"/>
      <c r="F155" s="27"/>
      <c r="G155" s="27"/>
      <c r="H155" s="27"/>
      <c r="I155" s="28"/>
      <c r="J155" s="29"/>
      <c r="K155" s="29"/>
      <c r="L155" s="30"/>
      <c r="M155" s="31"/>
      <c r="N155" s="30"/>
      <c r="O155" s="18" t="str">
        <f t="shared" si="53"/>
        <v/>
      </c>
      <c r="P155" s="32" t="s">
        <v>51</v>
      </c>
      <c r="Q155" s="30"/>
      <c r="R155" s="27"/>
      <c r="S155" s="21">
        <f t="shared" si="54"/>
        <v>1</v>
      </c>
      <c r="T155" s="21" t="b">
        <f t="shared" si="66"/>
        <v>1</v>
      </c>
      <c r="U155" s="22" t="b">
        <f t="shared" si="55"/>
        <v>0</v>
      </c>
      <c r="V155" s="21" t="b">
        <f t="shared" si="46"/>
        <v>0</v>
      </c>
      <c r="W155" s="21" t="b">
        <f t="shared" si="56"/>
        <v>0</v>
      </c>
      <c r="X155" s="21" t="b">
        <f t="shared" si="57"/>
        <v>0</v>
      </c>
      <c r="Y155" s="21" t="b">
        <f t="shared" si="47"/>
        <v>0</v>
      </c>
      <c r="Z155" s="23" t="b">
        <f t="shared" si="67"/>
        <v>0</v>
      </c>
      <c r="AA155" s="21" t="b">
        <f t="shared" si="48"/>
        <v>0</v>
      </c>
      <c r="AB155" s="21" t="b">
        <f t="shared" si="58"/>
        <v>0</v>
      </c>
      <c r="AC155" s="21" t="b">
        <f t="shared" si="49"/>
        <v>0</v>
      </c>
      <c r="AD155" s="21" t="b">
        <f t="shared" si="50"/>
        <v>0</v>
      </c>
      <c r="AE155" s="21" t="b">
        <f t="shared" si="59"/>
        <v>0</v>
      </c>
      <c r="AF155" s="21" t="b">
        <f t="shared" si="60"/>
        <v>0</v>
      </c>
      <c r="AG155" s="23" t="b">
        <f t="shared" si="61"/>
        <v>0</v>
      </c>
      <c r="AH155" s="21" t="b">
        <f t="shared" si="62"/>
        <v>0</v>
      </c>
      <c r="AI155" s="21" t="b">
        <f t="shared" si="51"/>
        <v>0</v>
      </c>
      <c r="AJ155" s="21" t="b">
        <f t="shared" si="52"/>
        <v>1</v>
      </c>
      <c r="AK155" s="21">
        <f t="shared" si="63"/>
        <v>0</v>
      </c>
      <c r="AM155" s="21" t="b">
        <f t="shared" si="64"/>
        <v>1</v>
      </c>
      <c r="AN155" s="21" t="b">
        <f t="shared" si="68"/>
        <v>1</v>
      </c>
      <c r="AO155" s="21" t="str">
        <f t="shared" si="65"/>
        <v>0</v>
      </c>
    </row>
    <row r="156" spans="1:41" s="21" customFormat="1" ht="14.25" customHeight="1" x14ac:dyDescent="0.25">
      <c r="A156" s="26"/>
      <c r="B156" s="27"/>
      <c r="C156" s="27"/>
      <c r="D156" s="27"/>
      <c r="E156" s="26"/>
      <c r="F156" s="27"/>
      <c r="G156" s="27"/>
      <c r="H156" s="27"/>
      <c r="I156" s="28"/>
      <c r="J156" s="29"/>
      <c r="K156" s="29"/>
      <c r="L156" s="30"/>
      <c r="M156" s="31"/>
      <c r="N156" s="30"/>
      <c r="O156" s="18" t="str">
        <f t="shared" si="53"/>
        <v/>
      </c>
      <c r="P156" s="32" t="s">
        <v>51</v>
      </c>
      <c r="Q156" s="30"/>
      <c r="R156" s="27"/>
      <c r="S156" s="21">
        <f t="shared" si="54"/>
        <v>1</v>
      </c>
      <c r="T156" s="21" t="b">
        <f t="shared" si="66"/>
        <v>1</v>
      </c>
      <c r="U156" s="22" t="b">
        <f t="shared" si="55"/>
        <v>0</v>
      </c>
      <c r="V156" s="21" t="b">
        <f t="shared" si="46"/>
        <v>0</v>
      </c>
      <c r="W156" s="21" t="b">
        <f t="shared" si="56"/>
        <v>0</v>
      </c>
      <c r="X156" s="21" t="b">
        <f t="shared" si="57"/>
        <v>0</v>
      </c>
      <c r="Y156" s="21" t="b">
        <f t="shared" si="47"/>
        <v>0</v>
      </c>
      <c r="Z156" s="23" t="b">
        <f t="shared" si="67"/>
        <v>0</v>
      </c>
      <c r="AA156" s="21" t="b">
        <f t="shared" si="48"/>
        <v>0</v>
      </c>
      <c r="AB156" s="21" t="b">
        <f t="shared" si="58"/>
        <v>0</v>
      </c>
      <c r="AC156" s="21" t="b">
        <f t="shared" si="49"/>
        <v>0</v>
      </c>
      <c r="AD156" s="21" t="b">
        <f t="shared" si="50"/>
        <v>0</v>
      </c>
      <c r="AE156" s="21" t="b">
        <f t="shared" si="59"/>
        <v>0</v>
      </c>
      <c r="AF156" s="21" t="b">
        <f t="shared" si="60"/>
        <v>0</v>
      </c>
      <c r="AG156" s="23" t="b">
        <f t="shared" si="61"/>
        <v>0</v>
      </c>
      <c r="AH156" s="21" t="b">
        <f t="shared" si="62"/>
        <v>0</v>
      </c>
      <c r="AI156" s="21" t="b">
        <f t="shared" si="51"/>
        <v>0</v>
      </c>
      <c r="AJ156" s="21" t="b">
        <f t="shared" si="52"/>
        <v>1</v>
      </c>
      <c r="AK156" s="21">
        <f t="shared" si="63"/>
        <v>0</v>
      </c>
      <c r="AM156" s="21" t="b">
        <f t="shared" si="64"/>
        <v>1</v>
      </c>
      <c r="AN156" s="21" t="b">
        <f t="shared" si="68"/>
        <v>1</v>
      </c>
      <c r="AO156" s="21" t="str">
        <f t="shared" si="65"/>
        <v>0</v>
      </c>
    </row>
    <row r="157" spans="1:41" s="21" customFormat="1" ht="14.25" customHeight="1" x14ac:dyDescent="0.25">
      <c r="A157" s="26"/>
      <c r="B157" s="27"/>
      <c r="C157" s="27"/>
      <c r="D157" s="27"/>
      <c r="E157" s="26"/>
      <c r="F157" s="27"/>
      <c r="G157" s="27"/>
      <c r="H157" s="27"/>
      <c r="I157" s="28"/>
      <c r="J157" s="29"/>
      <c r="K157" s="29"/>
      <c r="L157" s="30"/>
      <c r="M157" s="31"/>
      <c r="N157" s="30"/>
      <c r="O157" s="18" t="str">
        <f t="shared" si="53"/>
        <v/>
      </c>
      <c r="P157" s="32" t="s">
        <v>51</v>
      </c>
      <c r="Q157" s="30"/>
      <c r="R157" s="27"/>
      <c r="S157" s="21">
        <f t="shared" si="54"/>
        <v>1</v>
      </c>
      <c r="T157" s="21" t="b">
        <f t="shared" si="66"/>
        <v>1</v>
      </c>
      <c r="U157" s="22" t="b">
        <f t="shared" si="55"/>
        <v>0</v>
      </c>
      <c r="V157" s="21" t="b">
        <f t="shared" si="46"/>
        <v>0</v>
      </c>
      <c r="W157" s="21" t="b">
        <f t="shared" si="56"/>
        <v>0</v>
      </c>
      <c r="X157" s="21" t="b">
        <f t="shared" si="57"/>
        <v>0</v>
      </c>
      <c r="Y157" s="21" t="b">
        <f t="shared" si="47"/>
        <v>0</v>
      </c>
      <c r="Z157" s="23" t="b">
        <f t="shared" si="67"/>
        <v>0</v>
      </c>
      <c r="AA157" s="21" t="b">
        <f t="shared" si="48"/>
        <v>0</v>
      </c>
      <c r="AB157" s="21" t="b">
        <f t="shared" si="58"/>
        <v>0</v>
      </c>
      <c r="AC157" s="21" t="b">
        <f t="shared" si="49"/>
        <v>0</v>
      </c>
      <c r="AD157" s="21" t="b">
        <f t="shared" si="50"/>
        <v>0</v>
      </c>
      <c r="AE157" s="21" t="b">
        <f t="shared" si="59"/>
        <v>0</v>
      </c>
      <c r="AF157" s="21" t="b">
        <f t="shared" si="60"/>
        <v>0</v>
      </c>
      <c r="AG157" s="23" t="b">
        <f t="shared" si="61"/>
        <v>0</v>
      </c>
      <c r="AH157" s="21" t="b">
        <f t="shared" si="62"/>
        <v>0</v>
      </c>
      <c r="AI157" s="21" t="b">
        <f t="shared" si="51"/>
        <v>0</v>
      </c>
      <c r="AJ157" s="21" t="b">
        <f t="shared" si="52"/>
        <v>1</v>
      </c>
      <c r="AK157" s="21">
        <f t="shared" si="63"/>
        <v>0</v>
      </c>
      <c r="AM157" s="21" t="b">
        <f t="shared" si="64"/>
        <v>1</v>
      </c>
      <c r="AN157" s="21" t="b">
        <f t="shared" si="68"/>
        <v>1</v>
      </c>
      <c r="AO157" s="21" t="str">
        <f t="shared" si="65"/>
        <v>0</v>
      </c>
    </row>
    <row r="158" spans="1:41" s="21" customFormat="1" ht="14.25" customHeight="1" x14ac:dyDescent="0.25">
      <c r="A158" s="26"/>
      <c r="B158" s="27"/>
      <c r="C158" s="27"/>
      <c r="D158" s="27"/>
      <c r="E158" s="26"/>
      <c r="F158" s="27"/>
      <c r="G158" s="27"/>
      <c r="H158" s="27"/>
      <c r="I158" s="28"/>
      <c r="J158" s="29"/>
      <c r="K158" s="29"/>
      <c r="L158" s="30"/>
      <c r="M158" s="31"/>
      <c r="N158" s="30"/>
      <c r="O158" s="18" t="str">
        <f t="shared" si="53"/>
        <v/>
      </c>
      <c r="P158" s="32" t="s">
        <v>51</v>
      </c>
      <c r="Q158" s="30"/>
      <c r="R158" s="27"/>
      <c r="S158" s="21">
        <f t="shared" si="54"/>
        <v>1</v>
      </c>
      <c r="T158" s="21" t="b">
        <f t="shared" si="66"/>
        <v>1</v>
      </c>
      <c r="U158" s="22" t="b">
        <f t="shared" si="55"/>
        <v>0</v>
      </c>
      <c r="V158" s="21" t="b">
        <f t="shared" si="46"/>
        <v>0</v>
      </c>
      <c r="W158" s="21" t="b">
        <f t="shared" si="56"/>
        <v>0</v>
      </c>
      <c r="X158" s="21" t="b">
        <f t="shared" si="57"/>
        <v>0</v>
      </c>
      <c r="Y158" s="21" t="b">
        <f t="shared" si="47"/>
        <v>0</v>
      </c>
      <c r="Z158" s="23" t="b">
        <f t="shared" si="67"/>
        <v>0</v>
      </c>
      <c r="AA158" s="21" t="b">
        <f t="shared" si="48"/>
        <v>0</v>
      </c>
      <c r="AB158" s="21" t="b">
        <f t="shared" si="58"/>
        <v>0</v>
      </c>
      <c r="AC158" s="21" t="b">
        <f t="shared" si="49"/>
        <v>0</v>
      </c>
      <c r="AD158" s="21" t="b">
        <f t="shared" si="50"/>
        <v>0</v>
      </c>
      <c r="AE158" s="21" t="b">
        <f t="shared" si="59"/>
        <v>0</v>
      </c>
      <c r="AF158" s="21" t="b">
        <f t="shared" si="60"/>
        <v>0</v>
      </c>
      <c r="AG158" s="23" t="b">
        <f t="shared" si="61"/>
        <v>0</v>
      </c>
      <c r="AH158" s="21" t="b">
        <f t="shared" si="62"/>
        <v>0</v>
      </c>
      <c r="AI158" s="21" t="b">
        <f t="shared" si="51"/>
        <v>0</v>
      </c>
      <c r="AJ158" s="21" t="b">
        <f t="shared" si="52"/>
        <v>1</v>
      </c>
      <c r="AK158" s="21">
        <f t="shared" si="63"/>
        <v>0</v>
      </c>
      <c r="AM158" s="21" t="b">
        <f t="shared" si="64"/>
        <v>1</v>
      </c>
      <c r="AN158" s="21" t="b">
        <f t="shared" si="68"/>
        <v>1</v>
      </c>
      <c r="AO158" s="21" t="str">
        <f t="shared" si="65"/>
        <v>0</v>
      </c>
    </row>
    <row r="159" spans="1:41" s="21" customFormat="1" ht="14.25" customHeight="1" x14ac:dyDescent="0.25">
      <c r="A159" s="26"/>
      <c r="B159" s="27"/>
      <c r="C159" s="27"/>
      <c r="D159" s="27"/>
      <c r="E159" s="26"/>
      <c r="F159" s="27"/>
      <c r="G159" s="27"/>
      <c r="H159" s="27"/>
      <c r="I159" s="28"/>
      <c r="J159" s="29"/>
      <c r="K159" s="29"/>
      <c r="L159" s="30"/>
      <c r="M159" s="31"/>
      <c r="N159" s="30"/>
      <c r="O159" s="18" t="str">
        <f t="shared" si="53"/>
        <v/>
      </c>
      <c r="P159" s="32" t="s">
        <v>51</v>
      </c>
      <c r="Q159" s="30"/>
      <c r="R159" s="27"/>
      <c r="S159" s="21">
        <f t="shared" si="54"/>
        <v>1</v>
      </c>
      <c r="T159" s="21" t="b">
        <f t="shared" si="66"/>
        <v>1</v>
      </c>
      <c r="U159" s="22" t="b">
        <f t="shared" si="55"/>
        <v>0</v>
      </c>
      <c r="V159" s="21" t="b">
        <f t="shared" si="46"/>
        <v>0</v>
      </c>
      <c r="W159" s="21" t="b">
        <f t="shared" si="56"/>
        <v>0</v>
      </c>
      <c r="X159" s="21" t="b">
        <f t="shared" si="57"/>
        <v>0</v>
      </c>
      <c r="Y159" s="21" t="b">
        <f t="shared" si="47"/>
        <v>0</v>
      </c>
      <c r="Z159" s="23" t="b">
        <f t="shared" si="67"/>
        <v>0</v>
      </c>
      <c r="AA159" s="21" t="b">
        <f t="shared" si="48"/>
        <v>0</v>
      </c>
      <c r="AB159" s="21" t="b">
        <f t="shared" si="58"/>
        <v>0</v>
      </c>
      <c r="AC159" s="21" t="b">
        <f t="shared" si="49"/>
        <v>0</v>
      </c>
      <c r="AD159" s="21" t="b">
        <f t="shared" si="50"/>
        <v>0</v>
      </c>
      <c r="AE159" s="21" t="b">
        <f t="shared" si="59"/>
        <v>0</v>
      </c>
      <c r="AF159" s="21" t="b">
        <f t="shared" si="60"/>
        <v>0</v>
      </c>
      <c r="AG159" s="23" t="b">
        <f t="shared" si="61"/>
        <v>0</v>
      </c>
      <c r="AH159" s="21" t="b">
        <f t="shared" si="62"/>
        <v>0</v>
      </c>
      <c r="AI159" s="21" t="b">
        <f t="shared" si="51"/>
        <v>0</v>
      </c>
      <c r="AJ159" s="21" t="b">
        <f t="shared" si="52"/>
        <v>1</v>
      </c>
      <c r="AK159" s="21">
        <f t="shared" si="63"/>
        <v>0</v>
      </c>
      <c r="AM159" s="21" t="b">
        <f t="shared" si="64"/>
        <v>1</v>
      </c>
      <c r="AN159" s="21" t="b">
        <f t="shared" si="68"/>
        <v>1</v>
      </c>
      <c r="AO159" s="21" t="str">
        <f t="shared" si="65"/>
        <v>0</v>
      </c>
    </row>
    <row r="160" spans="1:41" s="21" customFormat="1" ht="14.25" customHeight="1" x14ac:dyDescent="0.25">
      <c r="A160" s="26"/>
      <c r="B160" s="27"/>
      <c r="C160" s="27"/>
      <c r="D160" s="27"/>
      <c r="E160" s="26"/>
      <c r="F160" s="27"/>
      <c r="G160" s="27"/>
      <c r="H160" s="27"/>
      <c r="I160" s="28"/>
      <c r="J160" s="29"/>
      <c r="K160" s="29"/>
      <c r="L160" s="30"/>
      <c r="M160" s="31"/>
      <c r="N160" s="30"/>
      <c r="O160" s="18" t="str">
        <f t="shared" si="53"/>
        <v/>
      </c>
      <c r="P160" s="32" t="s">
        <v>51</v>
      </c>
      <c r="Q160" s="30"/>
      <c r="R160" s="27"/>
      <c r="S160" s="21">
        <f t="shared" si="54"/>
        <v>1</v>
      </c>
      <c r="T160" s="21" t="b">
        <f t="shared" si="66"/>
        <v>1</v>
      </c>
      <c r="U160" s="22" t="b">
        <f t="shared" si="55"/>
        <v>0</v>
      </c>
      <c r="V160" s="21" t="b">
        <f t="shared" si="46"/>
        <v>0</v>
      </c>
      <c r="W160" s="21" t="b">
        <f t="shared" si="56"/>
        <v>0</v>
      </c>
      <c r="X160" s="21" t="b">
        <f t="shared" si="57"/>
        <v>0</v>
      </c>
      <c r="Y160" s="21" t="b">
        <f t="shared" si="47"/>
        <v>0</v>
      </c>
      <c r="Z160" s="23" t="b">
        <f t="shared" si="67"/>
        <v>0</v>
      </c>
      <c r="AA160" s="21" t="b">
        <f t="shared" si="48"/>
        <v>0</v>
      </c>
      <c r="AB160" s="21" t="b">
        <f t="shared" si="58"/>
        <v>0</v>
      </c>
      <c r="AC160" s="21" t="b">
        <f t="shared" si="49"/>
        <v>0</v>
      </c>
      <c r="AD160" s="21" t="b">
        <f t="shared" si="50"/>
        <v>0</v>
      </c>
      <c r="AE160" s="21" t="b">
        <f t="shared" si="59"/>
        <v>0</v>
      </c>
      <c r="AF160" s="21" t="b">
        <f t="shared" si="60"/>
        <v>0</v>
      </c>
      <c r="AG160" s="23" t="b">
        <f t="shared" si="61"/>
        <v>0</v>
      </c>
      <c r="AH160" s="21" t="b">
        <f t="shared" si="62"/>
        <v>0</v>
      </c>
      <c r="AI160" s="21" t="b">
        <f t="shared" si="51"/>
        <v>0</v>
      </c>
      <c r="AJ160" s="21" t="b">
        <f t="shared" si="52"/>
        <v>1</v>
      </c>
      <c r="AK160" s="21">
        <f t="shared" si="63"/>
        <v>0</v>
      </c>
      <c r="AM160" s="21" t="b">
        <f t="shared" si="64"/>
        <v>1</v>
      </c>
      <c r="AN160" s="21" t="b">
        <f t="shared" si="68"/>
        <v>1</v>
      </c>
      <c r="AO160" s="21" t="str">
        <f t="shared" si="65"/>
        <v>0</v>
      </c>
    </row>
    <row r="161" spans="1:41" s="21" customFormat="1" ht="14.25" customHeight="1" x14ac:dyDescent="0.25">
      <c r="A161" s="26"/>
      <c r="B161" s="27"/>
      <c r="C161" s="27"/>
      <c r="D161" s="27"/>
      <c r="E161" s="26"/>
      <c r="F161" s="27"/>
      <c r="G161" s="27"/>
      <c r="H161" s="27"/>
      <c r="I161" s="28"/>
      <c r="J161" s="29"/>
      <c r="K161" s="29"/>
      <c r="L161" s="30"/>
      <c r="M161" s="31"/>
      <c r="N161" s="30"/>
      <c r="O161" s="18" t="str">
        <f t="shared" si="53"/>
        <v/>
      </c>
      <c r="P161" s="32" t="s">
        <v>51</v>
      </c>
      <c r="Q161" s="30"/>
      <c r="R161" s="27"/>
      <c r="S161" s="21">
        <f t="shared" si="54"/>
        <v>1</v>
      </c>
      <c r="T161" s="21" t="b">
        <f t="shared" si="66"/>
        <v>1</v>
      </c>
      <c r="U161" s="22" t="b">
        <f t="shared" si="55"/>
        <v>0</v>
      </c>
      <c r="V161" s="21" t="b">
        <f t="shared" si="46"/>
        <v>0</v>
      </c>
      <c r="W161" s="21" t="b">
        <f t="shared" si="56"/>
        <v>0</v>
      </c>
      <c r="X161" s="21" t="b">
        <f t="shared" si="57"/>
        <v>0</v>
      </c>
      <c r="Y161" s="21" t="b">
        <f t="shared" si="47"/>
        <v>0</v>
      </c>
      <c r="Z161" s="23" t="b">
        <f t="shared" si="67"/>
        <v>0</v>
      </c>
      <c r="AA161" s="21" t="b">
        <f t="shared" si="48"/>
        <v>0</v>
      </c>
      <c r="AB161" s="21" t="b">
        <f t="shared" si="58"/>
        <v>0</v>
      </c>
      <c r="AC161" s="21" t="b">
        <f t="shared" si="49"/>
        <v>0</v>
      </c>
      <c r="AD161" s="21" t="b">
        <f t="shared" si="50"/>
        <v>0</v>
      </c>
      <c r="AE161" s="21" t="b">
        <f t="shared" si="59"/>
        <v>0</v>
      </c>
      <c r="AF161" s="21" t="b">
        <f t="shared" si="60"/>
        <v>0</v>
      </c>
      <c r="AG161" s="23" t="b">
        <f t="shared" si="61"/>
        <v>0</v>
      </c>
      <c r="AH161" s="21" t="b">
        <f t="shared" si="62"/>
        <v>0</v>
      </c>
      <c r="AI161" s="21" t="b">
        <f t="shared" si="51"/>
        <v>0</v>
      </c>
      <c r="AJ161" s="21" t="b">
        <f t="shared" si="52"/>
        <v>1</v>
      </c>
      <c r="AK161" s="21">
        <f t="shared" si="63"/>
        <v>0</v>
      </c>
      <c r="AM161" s="21" t="b">
        <f t="shared" si="64"/>
        <v>1</v>
      </c>
      <c r="AN161" s="21" t="b">
        <f t="shared" si="68"/>
        <v>1</v>
      </c>
      <c r="AO161" s="21" t="str">
        <f t="shared" si="65"/>
        <v>0</v>
      </c>
    </row>
    <row r="162" spans="1:41" s="21" customFormat="1" ht="14.25" customHeight="1" x14ac:dyDescent="0.25">
      <c r="A162" s="26"/>
      <c r="B162" s="27"/>
      <c r="C162" s="27"/>
      <c r="D162" s="27"/>
      <c r="E162" s="26"/>
      <c r="F162" s="27"/>
      <c r="G162" s="27"/>
      <c r="H162" s="27"/>
      <c r="I162" s="28"/>
      <c r="J162" s="29"/>
      <c r="K162" s="29"/>
      <c r="L162" s="30"/>
      <c r="M162" s="31"/>
      <c r="N162" s="30"/>
      <c r="O162" s="18" t="str">
        <f t="shared" si="53"/>
        <v/>
      </c>
      <c r="P162" s="32" t="s">
        <v>51</v>
      </c>
      <c r="Q162" s="30"/>
      <c r="R162" s="27"/>
      <c r="S162" s="21">
        <f t="shared" si="54"/>
        <v>1</v>
      </c>
      <c r="T162" s="21" t="b">
        <f t="shared" si="66"/>
        <v>1</v>
      </c>
      <c r="U162" s="22" t="b">
        <f t="shared" si="55"/>
        <v>0</v>
      </c>
      <c r="V162" s="21" t="b">
        <f t="shared" si="46"/>
        <v>0</v>
      </c>
      <c r="W162" s="21" t="b">
        <f t="shared" si="56"/>
        <v>0</v>
      </c>
      <c r="X162" s="21" t="b">
        <f t="shared" si="57"/>
        <v>0</v>
      </c>
      <c r="Y162" s="21" t="b">
        <f t="shared" si="47"/>
        <v>0</v>
      </c>
      <c r="Z162" s="23" t="b">
        <f t="shared" si="67"/>
        <v>0</v>
      </c>
      <c r="AA162" s="21" t="b">
        <f t="shared" si="48"/>
        <v>0</v>
      </c>
      <c r="AB162" s="21" t="b">
        <f t="shared" si="58"/>
        <v>0</v>
      </c>
      <c r="AC162" s="21" t="b">
        <f t="shared" si="49"/>
        <v>0</v>
      </c>
      <c r="AD162" s="21" t="b">
        <f t="shared" si="50"/>
        <v>0</v>
      </c>
      <c r="AE162" s="21" t="b">
        <f t="shared" si="59"/>
        <v>0</v>
      </c>
      <c r="AF162" s="21" t="b">
        <f t="shared" si="60"/>
        <v>0</v>
      </c>
      <c r="AG162" s="23" t="b">
        <f t="shared" si="61"/>
        <v>0</v>
      </c>
      <c r="AH162" s="21" t="b">
        <f t="shared" si="62"/>
        <v>0</v>
      </c>
      <c r="AI162" s="21" t="b">
        <f t="shared" si="51"/>
        <v>0</v>
      </c>
      <c r="AJ162" s="21" t="b">
        <f t="shared" si="52"/>
        <v>1</v>
      </c>
      <c r="AK162" s="21">
        <f t="shared" si="63"/>
        <v>0</v>
      </c>
      <c r="AM162" s="21" t="b">
        <f t="shared" si="64"/>
        <v>1</v>
      </c>
      <c r="AN162" s="21" t="b">
        <f t="shared" si="68"/>
        <v>1</v>
      </c>
      <c r="AO162" s="21" t="str">
        <f t="shared" si="65"/>
        <v>0</v>
      </c>
    </row>
    <row r="163" spans="1:41" s="21" customFormat="1" ht="14.25" customHeight="1" x14ac:dyDescent="0.25">
      <c r="A163" s="26"/>
      <c r="B163" s="27"/>
      <c r="C163" s="27"/>
      <c r="D163" s="27"/>
      <c r="E163" s="26"/>
      <c r="F163" s="27"/>
      <c r="G163" s="27"/>
      <c r="H163" s="27"/>
      <c r="I163" s="28"/>
      <c r="J163" s="29"/>
      <c r="K163" s="29"/>
      <c r="L163" s="30"/>
      <c r="M163" s="31"/>
      <c r="N163" s="30"/>
      <c r="O163" s="18" t="str">
        <f t="shared" si="53"/>
        <v/>
      </c>
      <c r="P163" s="32" t="s">
        <v>51</v>
      </c>
      <c r="Q163" s="30"/>
      <c r="R163" s="27"/>
      <c r="S163" s="21">
        <f t="shared" si="54"/>
        <v>1</v>
      </c>
      <c r="T163" s="21" t="b">
        <f t="shared" si="66"/>
        <v>1</v>
      </c>
      <c r="U163" s="22" t="b">
        <f t="shared" si="55"/>
        <v>0</v>
      </c>
      <c r="V163" s="21" t="b">
        <f t="shared" si="46"/>
        <v>0</v>
      </c>
      <c r="W163" s="21" t="b">
        <f t="shared" si="56"/>
        <v>0</v>
      </c>
      <c r="X163" s="21" t="b">
        <f t="shared" si="57"/>
        <v>0</v>
      </c>
      <c r="Y163" s="21" t="b">
        <f t="shared" si="47"/>
        <v>0</v>
      </c>
      <c r="Z163" s="23" t="b">
        <f t="shared" si="67"/>
        <v>0</v>
      </c>
      <c r="AA163" s="21" t="b">
        <f t="shared" si="48"/>
        <v>0</v>
      </c>
      <c r="AB163" s="21" t="b">
        <f t="shared" si="58"/>
        <v>0</v>
      </c>
      <c r="AC163" s="21" t="b">
        <f t="shared" si="49"/>
        <v>0</v>
      </c>
      <c r="AD163" s="21" t="b">
        <f t="shared" si="50"/>
        <v>0</v>
      </c>
      <c r="AE163" s="21" t="b">
        <f t="shared" si="59"/>
        <v>0</v>
      </c>
      <c r="AF163" s="21" t="b">
        <f t="shared" si="60"/>
        <v>0</v>
      </c>
      <c r="AG163" s="23" t="b">
        <f t="shared" si="61"/>
        <v>0</v>
      </c>
      <c r="AH163" s="21" t="b">
        <f t="shared" si="62"/>
        <v>0</v>
      </c>
      <c r="AI163" s="21" t="b">
        <f t="shared" si="51"/>
        <v>0</v>
      </c>
      <c r="AJ163" s="21" t="b">
        <f t="shared" si="52"/>
        <v>1</v>
      </c>
      <c r="AK163" s="21">
        <f t="shared" si="63"/>
        <v>0</v>
      </c>
      <c r="AM163" s="21" t="b">
        <f t="shared" si="64"/>
        <v>1</v>
      </c>
      <c r="AN163" s="21" t="b">
        <f t="shared" si="68"/>
        <v>1</v>
      </c>
      <c r="AO163" s="21" t="str">
        <f t="shared" si="65"/>
        <v>0</v>
      </c>
    </row>
    <row r="164" spans="1:41" s="21" customFormat="1" ht="14.25" customHeight="1" x14ac:dyDescent="0.25">
      <c r="A164" s="26"/>
      <c r="B164" s="27"/>
      <c r="C164" s="27"/>
      <c r="D164" s="27"/>
      <c r="E164" s="26"/>
      <c r="F164" s="27"/>
      <c r="G164" s="27"/>
      <c r="H164" s="27"/>
      <c r="I164" s="28"/>
      <c r="J164" s="29"/>
      <c r="K164" s="29"/>
      <c r="L164" s="30"/>
      <c r="M164" s="31"/>
      <c r="N164" s="30"/>
      <c r="O164" s="18" t="str">
        <f t="shared" si="53"/>
        <v/>
      </c>
      <c r="P164" s="32" t="s">
        <v>51</v>
      </c>
      <c r="Q164" s="30"/>
      <c r="R164" s="27"/>
      <c r="S164" s="21">
        <f t="shared" si="54"/>
        <v>1</v>
      </c>
      <c r="T164" s="21" t="b">
        <f t="shared" si="66"/>
        <v>1</v>
      </c>
      <c r="U164" s="22" t="b">
        <f t="shared" si="55"/>
        <v>0</v>
      </c>
      <c r="V164" s="21" t="b">
        <f t="shared" si="46"/>
        <v>0</v>
      </c>
      <c r="W164" s="21" t="b">
        <f t="shared" si="56"/>
        <v>0</v>
      </c>
      <c r="X164" s="21" t="b">
        <f t="shared" si="57"/>
        <v>0</v>
      </c>
      <c r="Y164" s="21" t="b">
        <f t="shared" si="47"/>
        <v>0</v>
      </c>
      <c r="Z164" s="23" t="b">
        <f t="shared" si="67"/>
        <v>0</v>
      </c>
      <c r="AA164" s="21" t="b">
        <f t="shared" si="48"/>
        <v>0</v>
      </c>
      <c r="AB164" s="21" t="b">
        <f t="shared" si="58"/>
        <v>0</v>
      </c>
      <c r="AC164" s="21" t="b">
        <f t="shared" si="49"/>
        <v>0</v>
      </c>
      <c r="AD164" s="21" t="b">
        <f t="shared" si="50"/>
        <v>0</v>
      </c>
      <c r="AE164" s="21" t="b">
        <f t="shared" si="59"/>
        <v>0</v>
      </c>
      <c r="AF164" s="21" t="b">
        <f t="shared" si="60"/>
        <v>0</v>
      </c>
      <c r="AG164" s="23" t="b">
        <f t="shared" si="61"/>
        <v>0</v>
      </c>
      <c r="AH164" s="21" t="b">
        <f t="shared" si="62"/>
        <v>0</v>
      </c>
      <c r="AI164" s="21" t="b">
        <f t="shared" si="51"/>
        <v>0</v>
      </c>
      <c r="AJ164" s="21" t="b">
        <f t="shared" si="52"/>
        <v>1</v>
      </c>
      <c r="AK164" s="21">
        <f t="shared" si="63"/>
        <v>0</v>
      </c>
      <c r="AM164" s="21" t="b">
        <f t="shared" si="64"/>
        <v>1</v>
      </c>
      <c r="AN164" s="21" t="b">
        <f t="shared" si="68"/>
        <v>1</v>
      </c>
      <c r="AO164" s="21" t="str">
        <f t="shared" si="65"/>
        <v>0</v>
      </c>
    </row>
    <row r="165" spans="1:41" s="21" customFormat="1" ht="14.25" customHeight="1" x14ac:dyDescent="0.25">
      <c r="A165" s="26"/>
      <c r="B165" s="27"/>
      <c r="C165" s="27"/>
      <c r="D165" s="27"/>
      <c r="E165" s="26"/>
      <c r="F165" s="27"/>
      <c r="G165" s="27"/>
      <c r="H165" s="27"/>
      <c r="I165" s="28"/>
      <c r="J165" s="29"/>
      <c r="K165" s="29"/>
      <c r="L165" s="30"/>
      <c r="M165" s="31"/>
      <c r="N165" s="30"/>
      <c r="O165" s="18" t="str">
        <f t="shared" si="53"/>
        <v/>
      </c>
      <c r="P165" s="32" t="s">
        <v>51</v>
      </c>
      <c r="Q165" s="30"/>
      <c r="R165" s="27"/>
      <c r="S165" s="21">
        <f t="shared" si="54"/>
        <v>1</v>
      </c>
      <c r="T165" s="21" t="b">
        <f t="shared" si="66"/>
        <v>1</v>
      </c>
      <c r="U165" s="22" t="b">
        <f t="shared" si="55"/>
        <v>0</v>
      </c>
      <c r="V165" s="21" t="b">
        <f t="shared" si="46"/>
        <v>0</v>
      </c>
      <c r="W165" s="21" t="b">
        <f t="shared" si="56"/>
        <v>0</v>
      </c>
      <c r="X165" s="21" t="b">
        <f t="shared" si="57"/>
        <v>0</v>
      </c>
      <c r="Y165" s="21" t="b">
        <f t="shared" si="47"/>
        <v>0</v>
      </c>
      <c r="Z165" s="23" t="b">
        <f t="shared" si="67"/>
        <v>0</v>
      </c>
      <c r="AA165" s="21" t="b">
        <f t="shared" si="48"/>
        <v>0</v>
      </c>
      <c r="AB165" s="21" t="b">
        <f t="shared" si="58"/>
        <v>0</v>
      </c>
      <c r="AC165" s="21" t="b">
        <f t="shared" si="49"/>
        <v>0</v>
      </c>
      <c r="AD165" s="21" t="b">
        <f t="shared" si="50"/>
        <v>0</v>
      </c>
      <c r="AE165" s="21" t="b">
        <f t="shared" si="59"/>
        <v>0</v>
      </c>
      <c r="AF165" s="21" t="b">
        <f t="shared" si="60"/>
        <v>0</v>
      </c>
      <c r="AG165" s="23" t="b">
        <f t="shared" si="61"/>
        <v>0</v>
      </c>
      <c r="AH165" s="21" t="b">
        <f t="shared" si="62"/>
        <v>0</v>
      </c>
      <c r="AI165" s="21" t="b">
        <f t="shared" si="51"/>
        <v>0</v>
      </c>
      <c r="AJ165" s="21" t="b">
        <f t="shared" si="52"/>
        <v>1</v>
      </c>
      <c r="AK165" s="21">
        <f t="shared" si="63"/>
        <v>0</v>
      </c>
      <c r="AM165" s="21" t="b">
        <f t="shared" si="64"/>
        <v>1</v>
      </c>
      <c r="AN165" s="21" t="b">
        <f t="shared" si="68"/>
        <v>1</v>
      </c>
      <c r="AO165" s="21" t="str">
        <f t="shared" si="65"/>
        <v>0</v>
      </c>
    </row>
    <row r="166" spans="1:41" s="21" customFormat="1" ht="14.25" customHeight="1" x14ac:dyDescent="0.25">
      <c r="A166" s="26"/>
      <c r="B166" s="27"/>
      <c r="C166" s="27"/>
      <c r="D166" s="27"/>
      <c r="E166" s="26"/>
      <c r="F166" s="27"/>
      <c r="G166" s="27"/>
      <c r="H166" s="27"/>
      <c r="I166" s="28"/>
      <c r="J166" s="29"/>
      <c r="K166" s="29"/>
      <c r="L166" s="30"/>
      <c r="M166" s="31"/>
      <c r="N166" s="30"/>
      <c r="O166" s="18" t="str">
        <f t="shared" si="53"/>
        <v/>
      </c>
      <c r="P166" s="32" t="s">
        <v>51</v>
      </c>
      <c r="Q166" s="30"/>
      <c r="R166" s="27"/>
      <c r="S166" s="21">
        <f t="shared" si="54"/>
        <v>1</v>
      </c>
      <c r="T166" s="21" t="b">
        <f t="shared" si="66"/>
        <v>1</v>
      </c>
      <c r="U166" s="22" t="b">
        <f t="shared" si="55"/>
        <v>0</v>
      </c>
      <c r="V166" s="21" t="b">
        <f t="shared" si="46"/>
        <v>0</v>
      </c>
      <c r="W166" s="21" t="b">
        <f t="shared" si="56"/>
        <v>0</v>
      </c>
      <c r="X166" s="21" t="b">
        <f t="shared" si="57"/>
        <v>0</v>
      </c>
      <c r="Y166" s="21" t="b">
        <f t="shared" si="47"/>
        <v>0</v>
      </c>
      <c r="Z166" s="23" t="b">
        <f t="shared" si="67"/>
        <v>0</v>
      </c>
      <c r="AA166" s="21" t="b">
        <f t="shared" si="48"/>
        <v>0</v>
      </c>
      <c r="AB166" s="21" t="b">
        <f t="shared" si="58"/>
        <v>0</v>
      </c>
      <c r="AC166" s="21" t="b">
        <f t="shared" si="49"/>
        <v>0</v>
      </c>
      <c r="AD166" s="21" t="b">
        <f t="shared" si="50"/>
        <v>0</v>
      </c>
      <c r="AE166" s="21" t="b">
        <f t="shared" si="59"/>
        <v>0</v>
      </c>
      <c r="AF166" s="21" t="b">
        <f t="shared" si="60"/>
        <v>0</v>
      </c>
      <c r="AG166" s="23" t="b">
        <f t="shared" si="61"/>
        <v>0</v>
      </c>
      <c r="AH166" s="21" t="b">
        <f t="shared" si="62"/>
        <v>0</v>
      </c>
      <c r="AI166" s="21" t="b">
        <f t="shared" si="51"/>
        <v>0</v>
      </c>
      <c r="AJ166" s="21" t="b">
        <f t="shared" si="52"/>
        <v>1</v>
      </c>
      <c r="AK166" s="21">
        <f t="shared" si="63"/>
        <v>0</v>
      </c>
      <c r="AM166" s="21" t="b">
        <f t="shared" si="64"/>
        <v>1</v>
      </c>
      <c r="AN166" s="21" t="b">
        <f t="shared" si="68"/>
        <v>1</v>
      </c>
      <c r="AO166" s="21" t="str">
        <f t="shared" si="65"/>
        <v>0</v>
      </c>
    </row>
    <row r="167" spans="1:41" s="21" customFormat="1" ht="14.25" customHeight="1" x14ac:dyDescent="0.25">
      <c r="A167" s="26"/>
      <c r="B167" s="27"/>
      <c r="C167" s="27"/>
      <c r="D167" s="27"/>
      <c r="E167" s="26"/>
      <c r="F167" s="27"/>
      <c r="G167" s="27"/>
      <c r="H167" s="27"/>
      <c r="I167" s="28"/>
      <c r="J167" s="29"/>
      <c r="K167" s="29"/>
      <c r="L167" s="30"/>
      <c r="M167" s="31"/>
      <c r="N167" s="30"/>
      <c r="O167" s="18" t="str">
        <f t="shared" si="53"/>
        <v/>
      </c>
      <c r="P167" s="32" t="s">
        <v>51</v>
      </c>
      <c r="Q167" s="30"/>
      <c r="R167" s="27"/>
      <c r="S167" s="21">
        <f t="shared" si="54"/>
        <v>1</v>
      </c>
      <c r="T167" s="21" t="b">
        <f t="shared" si="66"/>
        <v>1</v>
      </c>
      <c r="U167" s="22" t="b">
        <f t="shared" si="55"/>
        <v>0</v>
      </c>
      <c r="V167" s="21" t="b">
        <f t="shared" si="46"/>
        <v>0</v>
      </c>
      <c r="W167" s="21" t="b">
        <f t="shared" si="56"/>
        <v>0</v>
      </c>
      <c r="X167" s="21" t="b">
        <f t="shared" si="57"/>
        <v>0</v>
      </c>
      <c r="Y167" s="21" t="b">
        <f t="shared" si="47"/>
        <v>0</v>
      </c>
      <c r="Z167" s="23" t="b">
        <f t="shared" si="67"/>
        <v>0</v>
      </c>
      <c r="AA167" s="21" t="b">
        <f t="shared" si="48"/>
        <v>0</v>
      </c>
      <c r="AB167" s="21" t="b">
        <f t="shared" si="58"/>
        <v>0</v>
      </c>
      <c r="AC167" s="21" t="b">
        <f t="shared" si="49"/>
        <v>0</v>
      </c>
      <c r="AD167" s="21" t="b">
        <f t="shared" si="50"/>
        <v>0</v>
      </c>
      <c r="AE167" s="21" t="b">
        <f t="shared" si="59"/>
        <v>0</v>
      </c>
      <c r="AF167" s="21" t="b">
        <f t="shared" si="60"/>
        <v>0</v>
      </c>
      <c r="AG167" s="23" t="b">
        <f t="shared" si="61"/>
        <v>0</v>
      </c>
      <c r="AH167" s="21" t="b">
        <f t="shared" si="62"/>
        <v>0</v>
      </c>
      <c r="AI167" s="21" t="b">
        <f t="shared" si="51"/>
        <v>0</v>
      </c>
      <c r="AJ167" s="21" t="b">
        <f t="shared" si="52"/>
        <v>1</v>
      </c>
      <c r="AK167" s="21">
        <f t="shared" si="63"/>
        <v>0</v>
      </c>
      <c r="AM167" s="21" t="b">
        <f t="shared" si="64"/>
        <v>1</v>
      </c>
      <c r="AN167" s="21" t="b">
        <f t="shared" si="68"/>
        <v>1</v>
      </c>
      <c r="AO167" s="21" t="str">
        <f t="shared" si="65"/>
        <v>0</v>
      </c>
    </row>
    <row r="168" spans="1:41" s="21" customFormat="1" ht="14.25" customHeight="1" x14ac:dyDescent="0.25">
      <c r="A168" s="26"/>
      <c r="B168" s="27"/>
      <c r="C168" s="27"/>
      <c r="D168" s="27"/>
      <c r="E168" s="26"/>
      <c r="F168" s="27"/>
      <c r="G168" s="27"/>
      <c r="H168" s="27"/>
      <c r="I168" s="28"/>
      <c r="J168" s="29"/>
      <c r="K168" s="29"/>
      <c r="L168" s="30"/>
      <c r="M168" s="31"/>
      <c r="N168" s="30"/>
      <c r="O168" s="18" t="str">
        <f t="shared" si="53"/>
        <v/>
      </c>
      <c r="P168" s="32" t="s">
        <v>51</v>
      </c>
      <c r="Q168" s="30"/>
      <c r="R168" s="27"/>
      <c r="S168" s="21">
        <f t="shared" si="54"/>
        <v>1</v>
      </c>
      <c r="T168" s="21" t="b">
        <f t="shared" si="66"/>
        <v>1</v>
      </c>
      <c r="U168" s="22" t="b">
        <f t="shared" si="55"/>
        <v>0</v>
      </c>
      <c r="V168" s="21" t="b">
        <f t="shared" si="46"/>
        <v>0</v>
      </c>
      <c r="W168" s="21" t="b">
        <f t="shared" si="56"/>
        <v>0</v>
      </c>
      <c r="X168" s="21" t="b">
        <f t="shared" si="57"/>
        <v>0</v>
      </c>
      <c r="Y168" s="21" t="b">
        <f t="shared" si="47"/>
        <v>0</v>
      </c>
      <c r="Z168" s="23" t="b">
        <f t="shared" si="67"/>
        <v>0</v>
      </c>
      <c r="AA168" s="21" t="b">
        <f t="shared" si="48"/>
        <v>0</v>
      </c>
      <c r="AB168" s="21" t="b">
        <f t="shared" si="58"/>
        <v>0</v>
      </c>
      <c r="AC168" s="21" t="b">
        <f t="shared" si="49"/>
        <v>0</v>
      </c>
      <c r="AD168" s="21" t="b">
        <f t="shared" si="50"/>
        <v>0</v>
      </c>
      <c r="AE168" s="21" t="b">
        <f t="shared" si="59"/>
        <v>0</v>
      </c>
      <c r="AF168" s="21" t="b">
        <f t="shared" si="60"/>
        <v>0</v>
      </c>
      <c r="AG168" s="23" t="b">
        <f t="shared" si="61"/>
        <v>0</v>
      </c>
      <c r="AH168" s="21" t="b">
        <f t="shared" si="62"/>
        <v>0</v>
      </c>
      <c r="AI168" s="21" t="b">
        <f t="shared" si="51"/>
        <v>0</v>
      </c>
      <c r="AJ168" s="21" t="b">
        <f t="shared" si="52"/>
        <v>1</v>
      </c>
      <c r="AK168" s="21">
        <f t="shared" si="63"/>
        <v>0</v>
      </c>
      <c r="AM168" s="21" t="b">
        <f t="shared" si="64"/>
        <v>1</v>
      </c>
      <c r="AN168" s="21" t="b">
        <f t="shared" si="68"/>
        <v>1</v>
      </c>
      <c r="AO168" s="21" t="str">
        <f t="shared" si="65"/>
        <v>0</v>
      </c>
    </row>
    <row r="169" spans="1:41" s="21" customFormat="1" ht="14.25" customHeight="1" x14ac:dyDescent="0.25">
      <c r="A169" s="26"/>
      <c r="B169" s="27"/>
      <c r="C169" s="27"/>
      <c r="D169" s="27"/>
      <c r="E169" s="26"/>
      <c r="F169" s="27"/>
      <c r="G169" s="27"/>
      <c r="H169" s="27"/>
      <c r="I169" s="28"/>
      <c r="J169" s="29"/>
      <c r="K169" s="29"/>
      <c r="L169" s="30"/>
      <c r="M169" s="31"/>
      <c r="N169" s="30"/>
      <c r="O169" s="18" t="str">
        <f t="shared" si="53"/>
        <v/>
      </c>
      <c r="P169" s="32" t="s">
        <v>51</v>
      </c>
      <c r="Q169" s="30"/>
      <c r="R169" s="27"/>
      <c r="S169" s="21">
        <f t="shared" si="54"/>
        <v>1</v>
      </c>
      <c r="T169" s="21" t="b">
        <f t="shared" si="66"/>
        <v>1</v>
      </c>
      <c r="U169" s="22" t="b">
        <f t="shared" si="55"/>
        <v>0</v>
      </c>
      <c r="V169" s="21" t="b">
        <f t="shared" si="46"/>
        <v>0</v>
      </c>
      <c r="W169" s="21" t="b">
        <f t="shared" si="56"/>
        <v>0</v>
      </c>
      <c r="X169" s="21" t="b">
        <f t="shared" si="57"/>
        <v>0</v>
      </c>
      <c r="Y169" s="21" t="b">
        <f t="shared" si="47"/>
        <v>0</v>
      </c>
      <c r="Z169" s="23" t="b">
        <f t="shared" si="67"/>
        <v>0</v>
      </c>
      <c r="AA169" s="21" t="b">
        <f t="shared" si="48"/>
        <v>0</v>
      </c>
      <c r="AB169" s="21" t="b">
        <f t="shared" si="58"/>
        <v>0</v>
      </c>
      <c r="AC169" s="21" t="b">
        <f t="shared" si="49"/>
        <v>0</v>
      </c>
      <c r="AD169" s="21" t="b">
        <f t="shared" si="50"/>
        <v>0</v>
      </c>
      <c r="AE169" s="21" t="b">
        <f t="shared" si="59"/>
        <v>0</v>
      </c>
      <c r="AF169" s="21" t="b">
        <f t="shared" si="60"/>
        <v>0</v>
      </c>
      <c r="AG169" s="23" t="b">
        <f t="shared" si="61"/>
        <v>0</v>
      </c>
      <c r="AH169" s="21" t="b">
        <f t="shared" si="62"/>
        <v>0</v>
      </c>
      <c r="AI169" s="21" t="b">
        <f t="shared" si="51"/>
        <v>0</v>
      </c>
      <c r="AJ169" s="21" t="b">
        <f t="shared" si="52"/>
        <v>1</v>
      </c>
      <c r="AK169" s="21">
        <f t="shared" si="63"/>
        <v>0</v>
      </c>
      <c r="AM169" s="21" t="b">
        <f t="shared" si="64"/>
        <v>1</v>
      </c>
      <c r="AN169" s="21" t="b">
        <f t="shared" si="68"/>
        <v>1</v>
      </c>
      <c r="AO169" s="21" t="str">
        <f t="shared" si="65"/>
        <v>0</v>
      </c>
    </row>
    <row r="170" spans="1:41" s="21" customFormat="1" ht="14.25" customHeight="1" x14ac:dyDescent="0.25">
      <c r="A170" s="26"/>
      <c r="B170" s="27"/>
      <c r="C170" s="27"/>
      <c r="D170" s="27"/>
      <c r="E170" s="26"/>
      <c r="F170" s="27"/>
      <c r="G170" s="27"/>
      <c r="H170" s="27"/>
      <c r="I170" s="28"/>
      <c r="J170" s="29"/>
      <c r="K170" s="29"/>
      <c r="L170" s="30"/>
      <c r="M170" s="31"/>
      <c r="N170" s="30"/>
      <c r="O170" s="18" t="str">
        <f t="shared" si="53"/>
        <v/>
      </c>
      <c r="P170" s="32" t="s">
        <v>51</v>
      </c>
      <c r="Q170" s="30"/>
      <c r="R170" s="27"/>
      <c r="S170" s="21">
        <f t="shared" si="54"/>
        <v>1</v>
      </c>
      <c r="T170" s="21" t="b">
        <f t="shared" si="66"/>
        <v>1</v>
      </c>
      <c r="U170" s="22" t="b">
        <f t="shared" si="55"/>
        <v>0</v>
      </c>
      <c r="V170" s="21" t="b">
        <f t="shared" si="46"/>
        <v>0</v>
      </c>
      <c r="W170" s="21" t="b">
        <f t="shared" si="56"/>
        <v>0</v>
      </c>
      <c r="X170" s="21" t="b">
        <f t="shared" si="57"/>
        <v>0</v>
      </c>
      <c r="Y170" s="21" t="b">
        <f t="shared" si="47"/>
        <v>0</v>
      </c>
      <c r="Z170" s="23" t="b">
        <f t="shared" si="67"/>
        <v>0</v>
      </c>
      <c r="AA170" s="21" t="b">
        <f t="shared" si="48"/>
        <v>0</v>
      </c>
      <c r="AB170" s="21" t="b">
        <f t="shared" si="58"/>
        <v>0</v>
      </c>
      <c r="AC170" s="21" t="b">
        <f t="shared" si="49"/>
        <v>0</v>
      </c>
      <c r="AD170" s="21" t="b">
        <f t="shared" si="50"/>
        <v>0</v>
      </c>
      <c r="AE170" s="21" t="b">
        <f t="shared" si="59"/>
        <v>0</v>
      </c>
      <c r="AF170" s="21" t="b">
        <f t="shared" si="60"/>
        <v>0</v>
      </c>
      <c r="AG170" s="23" t="b">
        <f t="shared" si="61"/>
        <v>0</v>
      </c>
      <c r="AH170" s="21" t="b">
        <f t="shared" si="62"/>
        <v>0</v>
      </c>
      <c r="AI170" s="21" t="b">
        <f t="shared" si="51"/>
        <v>0</v>
      </c>
      <c r="AJ170" s="21" t="b">
        <f t="shared" si="52"/>
        <v>1</v>
      </c>
      <c r="AK170" s="21">
        <f t="shared" si="63"/>
        <v>0</v>
      </c>
      <c r="AM170" s="21" t="b">
        <f t="shared" si="64"/>
        <v>1</v>
      </c>
      <c r="AN170" s="21" t="b">
        <f t="shared" si="68"/>
        <v>1</v>
      </c>
      <c r="AO170" s="21" t="str">
        <f t="shared" si="65"/>
        <v>0</v>
      </c>
    </row>
    <row r="171" spans="1:41" s="21" customFormat="1" ht="14.25" customHeight="1" x14ac:dyDescent="0.25">
      <c r="A171" s="26"/>
      <c r="B171" s="27"/>
      <c r="C171" s="27"/>
      <c r="D171" s="27"/>
      <c r="E171" s="26"/>
      <c r="F171" s="27"/>
      <c r="G171" s="27"/>
      <c r="H171" s="27"/>
      <c r="I171" s="28"/>
      <c r="J171" s="29"/>
      <c r="K171" s="29"/>
      <c r="L171" s="30"/>
      <c r="M171" s="31"/>
      <c r="N171" s="30"/>
      <c r="O171" s="18" t="str">
        <f t="shared" si="53"/>
        <v/>
      </c>
      <c r="P171" s="32" t="s">
        <v>51</v>
      </c>
      <c r="Q171" s="30"/>
      <c r="R171" s="27"/>
      <c r="S171" s="21">
        <f t="shared" si="54"/>
        <v>1</v>
      </c>
      <c r="T171" s="21" t="b">
        <f t="shared" si="66"/>
        <v>1</v>
      </c>
      <c r="U171" s="22" t="b">
        <f t="shared" si="55"/>
        <v>0</v>
      </c>
      <c r="V171" s="21" t="b">
        <f t="shared" si="46"/>
        <v>0</v>
      </c>
      <c r="W171" s="21" t="b">
        <f t="shared" si="56"/>
        <v>0</v>
      </c>
      <c r="X171" s="21" t="b">
        <f t="shared" si="57"/>
        <v>0</v>
      </c>
      <c r="Y171" s="21" t="b">
        <f t="shared" si="47"/>
        <v>0</v>
      </c>
      <c r="Z171" s="23" t="b">
        <f t="shared" si="67"/>
        <v>0</v>
      </c>
      <c r="AA171" s="21" t="b">
        <f t="shared" si="48"/>
        <v>0</v>
      </c>
      <c r="AB171" s="21" t="b">
        <f t="shared" si="58"/>
        <v>0</v>
      </c>
      <c r="AC171" s="21" t="b">
        <f t="shared" si="49"/>
        <v>0</v>
      </c>
      <c r="AD171" s="21" t="b">
        <f t="shared" si="50"/>
        <v>0</v>
      </c>
      <c r="AE171" s="21" t="b">
        <f t="shared" si="59"/>
        <v>0</v>
      </c>
      <c r="AF171" s="21" t="b">
        <f t="shared" si="60"/>
        <v>0</v>
      </c>
      <c r="AG171" s="23" t="b">
        <f t="shared" si="61"/>
        <v>0</v>
      </c>
      <c r="AH171" s="21" t="b">
        <f t="shared" si="62"/>
        <v>0</v>
      </c>
      <c r="AI171" s="21" t="b">
        <f t="shared" si="51"/>
        <v>0</v>
      </c>
      <c r="AJ171" s="21" t="b">
        <f t="shared" si="52"/>
        <v>1</v>
      </c>
      <c r="AK171" s="21">
        <f t="shared" si="63"/>
        <v>0</v>
      </c>
      <c r="AM171" s="21" t="b">
        <f t="shared" si="64"/>
        <v>1</v>
      </c>
      <c r="AN171" s="21" t="b">
        <f t="shared" si="68"/>
        <v>1</v>
      </c>
      <c r="AO171" s="21" t="str">
        <f t="shared" si="65"/>
        <v>0</v>
      </c>
    </row>
    <row r="172" spans="1:41" s="21" customFormat="1" ht="14.25" customHeight="1" x14ac:dyDescent="0.25">
      <c r="A172" s="26"/>
      <c r="B172" s="27"/>
      <c r="C172" s="27"/>
      <c r="D172" s="27"/>
      <c r="E172" s="26"/>
      <c r="F172" s="27"/>
      <c r="G172" s="27"/>
      <c r="H172" s="27"/>
      <c r="I172" s="28"/>
      <c r="J172" s="29"/>
      <c r="K172" s="29"/>
      <c r="L172" s="30"/>
      <c r="M172" s="31"/>
      <c r="N172" s="30"/>
      <c r="O172" s="18" t="str">
        <f t="shared" si="53"/>
        <v/>
      </c>
      <c r="P172" s="32" t="s">
        <v>51</v>
      </c>
      <c r="Q172" s="30"/>
      <c r="R172" s="27"/>
      <c r="S172" s="21">
        <f t="shared" si="54"/>
        <v>1</v>
      </c>
      <c r="T172" s="21" t="b">
        <f t="shared" si="66"/>
        <v>1</v>
      </c>
      <c r="U172" s="22" t="b">
        <f t="shared" si="55"/>
        <v>0</v>
      </c>
      <c r="V172" s="21" t="b">
        <f t="shared" si="46"/>
        <v>0</v>
      </c>
      <c r="W172" s="21" t="b">
        <f t="shared" si="56"/>
        <v>0</v>
      </c>
      <c r="X172" s="21" t="b">
        <f t="shared" si="57"/>
        <v>0</v>
      </c>
      <c r="Y172" s="21" t="b">
        <f t="shared" si="47"/>
        <v>0</v>
      </c>
      <c r="Z172" s="23" t="b">
        <f t="shared" si="67"/>
        <v>0</v>
      </c>
      <c r="AA172" s="21" t="b">
        <f t="shared" si="48"/>
        <v>0</v>
      </c>
      <c r="AB172" s="21" t="b">
        <f t="shared" si="58"/>
        <v>0</v>
      </c>
      <c r="AC172" s="21" t="b">
        <f t="shared" si="49"/>
        <v>0</v>
      </c>
      <c r="AD172" s="21" t="b">
        <f t="shared" si="50"/>
        <v>0</v>
      </c>
      <c r="AE172" s="21" t="b">
        <f t="shared" si="59"/>
        <v>0</v>
      </c>
      <c r="AF172" s="21" t="b">
        <f t="shared" si="60"/>
        <v>0</v>
      </c>
      <c r="AG172" s="23" t="b">
        <f t="shared" si="61"/>
        <v>0</v>
      </c>
      <c r="AH172" s="21" t="b">
        <f t="shared" si="62"/>
        <v>0</v>
      </c>
      <c r="AI172" s="21" t="b">
        <f t="shared" si="51"/>
        <v>0</v>
      </c>
      <c r="AJ172" s="21" t="b">
        <f t="shared" si="52"/>
        <v>1</v>
      </c>
      <c r="AK172" s="21">
        <f t="shared" si="63"/>
        <v>0</v>
      </c>
      <c r="AM172" s="21" t="b">
        <f t="shared" si="64"/>
        <v>1</v>
      </c>
      <c r="AN172" s="21" t="b">
        <f t="shared" si="68"/>
        <v>1</v>
      </c>
      <c r="AO172" s="21" t="str">
        <f t="shared" si="65"/>
        <v>0</v>
      </c>
    </row>
    <row r="173" spans="1:41" s="21" customFormat="1" ht="14.25" customHeight="1" x14ac:dyDescent="0.25">
      <c r="A173" s="26"/>
      <c r="B173" s="27"/>
      <c r="C173" s="27"/>
      <c r="D173" s="27"/>
      <c r="E173" s="26"/>
      <c r="F173" s="27"/>
      <c r="G173" s="27"/>
      <c r="H173" s="27"/>
      <c r="I173" s="28"/>
      <c r="J173" s="29"/>
      <c r="K173" s="29"/>
      <c r="L173" s="30"/>
      <c r="M173" s="31"/>
      <c r="N173" s="30"/>
      <c r="O173" s="18" t="str">
        <f t="shared" si="53"/>
        <v/>
      </c>
      <c r="P173" s="32" t="s">
        <v>51</v>
      </c>
      <c r="Q173" s="30"/>
      <c r="R173" s="27"/>
      <c r="S173" s="21">
        <f t="shared" si="54"/>
        <v>1</v>
      </c>
      <c r="T173" s="21" t="b">
        <f t="shared" si="66"/>
        <v>1</v>
      </c>
      <c r="U173" s="22" t="b">
        <f t="shared" si="55"/>
        <v>0</v>
      </c>
      <c r="V173" s="21" t="b">
        <f t="shared" si="46"/>
        <v>0</v>
      </c>
      <c r="W173" s="21" t="b">
        <f t="shared" si="56"/>
        <v>0</v>
      </c>
      <c r="X173" s="21" t="b">
        <f t="shared" si="57"/>
        <v>0</v>
      </c>
      <c r="Y173" s="21" t="b">
        <f t="shared" si="47"/>
        <v>0</v>
      </c>
      <c r="Z173" s="23" t="b">
        <f t="shared" si="67"/>
        <v>0</v>
      </c>
      <c r="AA173" s="21" t="b">
        <f t="shared" si="48"/>
        <v>0</v>
      </c>
      <c r="AB173" s="21" t="b">
        <f t="shared" si="58"/>
        <v>0</v>
      </c>
      <c r="AC173" s="21" t="b">
        <f t="shared" si="49"/>
        <v>0</v>
      </c>
      <c r="AD173" s="21" t="b">
        <f t="shared" si="50"/>
        <v>0</v>
      </c>
      <c r="AE173" s="21" t="b">
        <f t="shared" si="59"/>
        <v>0</v>
      </c>
      <c r="AF173" s="21" t="b">
        <f t="shared" si="60"/>
        <v>0</v>
      </c>
      <c r="AG173" s="23" t="b">
        <f t="shared" si="61"/>
        <v>0</v>
      </c>
      <c r="AH173" s="21" t="b">
        <f t="shared" si="62"/>
        <v>0</v>
      </c>
      <c r="AI173" s="21" t="b">
        <f t="shared" si="51"/>
        <v>0</v>
      </c>
      <c r="AJ173" s="21" t="b">
        <f t="shared" si="52"/>
        <v>1</v>
      </c>
      <c r="AK173" s="21">
        <f t="shared" si="63"/>
        <v>0</v>
      </c>
      <c r="AM173" s="21" t="b">
        <f t="shared" si="64"/>
        <v>1</v>
      </c>
      <c r="AN173" s="21" t="b">
        <f t="shared" si="68"/>
        <v>1</v>
      </c>
      <c r="AO173" s="21" t="str">
        <f t="shared" si="65"/>
        <v>0</v>
      </c>
    </row>
    <row r="174" spans="1:41" s="21" customFormat="1" ht="14.25" customHeight="1" x14ac:dyDescent="0.25">
      <c r="A174" s="26"/>
      <c r="B174" s="27"/>
      <c r="C174" s="27"/>
      <c r="D174" s="27"/>
      <c r="E174" s="26"/>
      <c r="F174" s="27"/>
      <c r="G174" s="27"/>
      <c r="H174" s="27"/>
      <c r="I174" s="28"/>
      <c r="J174" s="29"/>
      <c r="K174" s="29"/>
      <c r="L174" s="30"/>
      <c r="M174" s="31"/>
      <c r="N174" s="30"/>
      <c r="O174" s="18" t="str">
        <f t="shared" si="53"/>
        <v/>
      </c>
      <c r="P174" s="32" t="s">
        <v>51</v>
      </c>
      <c r="Q174" s="30"/>
      <c r="R174" s="27"/>
      <c r="S174" s="21">
        <f t="shared" si="54"/>
        <v>1</v>
      </c>
      <c r="T174" s="21" t="b">
        <f t="shared" si="66"/>
        <v>1</v>
      </c>
      <c r="U174" s="22" t="b">
        <f t="shared" si="55"/>
        <v>0</v>
      </c>
      <c r="V174" s="21" t="b">
        <f t="shared" si="46"/>
        <v>0</v>
      </c>
      <c r="W174" s="21" t="b">
        <f t="shared" si="56"/>
        <v>0</v>
      </c>
      <c r="X174" s="21" t="b">
        <f t="shared" si="57"/>
        <v>0</v>
      </c>
      <c r="Y174" s="21" t="b">
        <f t="shared" si="47"/>
        <v>0</v>
      </c>
      <c r="Z174" s="23" t="b">
        <f t="shared" si="67"/>
        <v>0</v>
      </c>
      <c r="AA174" s="21" t="b">
        <f t="shared" si="48"/>
        <v>0</v>
      </c>
      <c r="AB174" s="21" t="b">
        <f t="shared" si="58"/>
        <v>0</v>
      </c>
      <c r="AC174" s="21" t="b">
        <f t="shared" si="49"/>
        <v>0</v>
      </c>
      <c r="AD174" s="21" t="b">
        <f t="shared" si="50"/>
        <v>0</v>
      </c>
      <c r="AE174" s="21" t="b">
        <f t="shared" si="59"/>
        <v>0</v>
      </c>
      <c r="AF174" s="21" t="b">
        <f t="shared" si="60"/>
        <v>0</v>
      </c>
      <c r="AG174" s="23" t="b">
        <f t="shared" si="61"/>
        <v>0</v>
      </c>
      <c r="AH174" s="21" t="b">
        <f t="shared" si="62"/>
        <v>0</v>
      </c>
      <c r="AI174" s="21" t="b">
        <f t="shared" si="51"/>
        <v>0</v>
      </c>
      <c r="AJ174" s="21" t="b">
        <f t="shared" si="52"/>
        <v>1</v>
      </c>
      <c r="AK174" s="21">
        <f t="shared" si="63"/>
        <v>0</v>
      </c>
      <c r="AM174" s="21" t="b">
        <f t="shared" si="64"/>
        <v>1</v>
      </c>
      <c r="AN174" s="21" t="b">
        <f t="shared" si="68"/>
        <v>1</v>
      </c>
      <c r="AO174" s="21" t="str">
        <f t="shared" si="65"/>
        <v>0</v>
      </c>
    </row>
    <row r="175" spans="1:41" s="21" customFormat="1" ht="14.25" customHeight="1" x14ac:dyDescent="0.25">
      <c r="A175" s="26"/>
      <c r="B175" s="27"/>
      <c r="C175" s="27"/>
      <c r="D175" s="27"/>
      <c r="E175" s="26"/>
      <c r="F175" s="27"/>
      <c r="G175" s="27"/>
      <c r="H175" s="27"/>
      <c r="I175" s="28"/>
      <c r="J175" s="29"/>
      <c r="K175" s="29"/>
      <c r="L175" s="30"/>
      <c r="M175" s="31"/>
      <c r="N175" s="30"/>
      <c r="O175" s="18" t="str">
        <f t="shared" si="53"/>
        <v/>
      </c>
      <c r="P175" s="32" t="s">
        <v>51</v>
      </c>
      <c r="Q175" s="30"/>
      <c r="R175" s="27"/>
      <c r="S175" s="21">
        <f t="shared" si="54"/>
        <v>1</v>
      </c>
      <c r="T175" s="21" t="b">
        <f t="shared" si="66"/>
        <v>1</v>
      </c>
      <c r="U175" s="22" t="b">
        <f t="shared" si="55"/>
        <v>0</v>
      </c>
      <c r="V175" s="21" t="b">
        <f t="shared" si="46"/>
        <v>0</v>
      </c>
      <c r="W175" s="21" t="b">
        <f t="shared" si="56"/>
        <v>0</v>
      </c>
      <c r="X175" s="21" t="b">
        <f t="shared" si="57"/>
        <v>0</v>
      </c>
      <c r="Y175" s="21" t="b">
        <f t="shared" si="47"/>
        <v>0</v>
      </c>
      <c r="Z175" s="23" t="b">
        <f t="shared" si="67"/>
        <v>0</v>
      </c>
      <c r="AA175" s="21" t="b">
        <f t="shared" si="48"/>
        <v>0</v>
      </c>
      <c r="AB175" s="21" t="b">
        <f t="shared" si="58"/>
        <v>0</v>
      </c>
      <c r="AC175" s="21" t="b">
        <f t="shared" si="49"/>
        <v>0</v>
      </c>
      <c r="AD175" s="21" t="b">
        <f t="shared" si="50"/>
        <v>0</v>
      </c>
      <c r="AE175" s="21" t="b">
        <f t="shared" si="59"/>
        <v>0</v>
      </c>
      <c r="AF175" s="21" t="b">
        <f t="shared" si="60"/>
        <v>0</v>
      </c>
      <c r="AG175" s="23" t="b">
        <f t="shared" si="61"/>
        <v>0</v>
      </c>
      <c r="AH175" s="21" t="b">
        <f t="shared" si="62"/>
        <v>0</v>
      </c>
      <c r="AI175" s="21" t="b">
        <f t="shared" si="51"/>
        <v>0</v>
      </c>
      <c r="AJ175" s="21" t="b">
        <f t="shared" si="52"/>
        <v>1</v>
      </c>
      <c r="AK175" s="21">
        <f t="shared" si="63"/>
        <v>0</v>
      </c>
      <c r="AM175" s="21" t="b">
        <f t="shared" si="64"/>
        <v>1</v>
      </c>
      <c r="AN175" s="21" t="b">
        <f t="shared" si="68"/>
        <v>1</v>
      </c>
      <c r="AO175" s="21" t="str">
        <f t="shared" si="65"/>
        <v>0</v>
      </c>
    </row>
    <row r="176" spans="1:41" s="21" customFormat="1" ht="14.25" customHeight="1" x14ac:dyDescent="0.25">
      <c r="A176" s="26"/>
      <c r="B176" s="27"/>
      <c r="C176" s="27"/>
      <c r="D176" s="27"/>
      <c r="E176" s="26"/>
      <c r="F176" s="27"/>
      <c r="G176" s="27"/>
      <c r="H176" s="27"/>
      <c r="I176" s="28"/>
      <c r="J176" s="29"/>
      <c r="K176" s="29"/>
      <c r="L176" s="30"/>
      <c r="M176" s="31"/>
      <c r="N176" s="30"/>
      <c r="O176" s="18" t="str">
        <f t="shared" si="53"/>
        <v/>
      </c>
      <c r="P176" s="32" t="s">
        <v>51</v>
      </c>
      <c r="Q176" s="30"/>
      <c r="R176" s="27"/>
      <c r="S176" s="21">
        <f t="shared" si="54"/>
        <v>1</v>
      </c>
      <c r="T176" s="21" t="b">
        <f t="shared" si="66"/>
        <v>1</v>
      </c>
      <c r="U176" s="22" t="b">
        <f t="shared" si="55"/>
        <v>0</v>
      </c>
      <c r="V176" s="21" t="b">
        <f t="shared" si="46"/>
        <v>0</v>
      </c>
      <c r="W176" s="21" t="b">
        <f t="shared" si="56"/>
        <v>0</v>
      </c>
      <c r="X176" s="21" t="b">
        <f t="shared" si="57"/>
        <v>0</v>
      </c>
      <c r="Y176" s="21" t="b">
        <f t="shared" si="47"/>
        <v>0</v>
      </c>
      <c r="Z176" s="23" t="b">
        <f t="shared" si="67"/>
        <v>0</v>
      </c>
      <c r="AA176" s="21" t="b">
        <f t="shared" si="48"/>
        <v>0</v>
      </c>
      <c r="AB176" s="21" t="b">
        <f t="shared" si="58"/>
        <v>0</v>
      </c>
      <c r="AC176" s="21" t="b">
        <f t="shared" si="49"/>
        <v>0</v>
      </c>
      <c r="AD176" s="21" t="b">
        <f t="shared" si="50"/>
        <v>0</v>
      </c>
      <c r="AE176" s="21" t="b">
        <f t="shared" si="59"/>
        <v>0</v>
      </c>
      <c r="AF176" s="21" t="b">
        <f t="shared" si="60"/>
        <v>0</v>
      </c>
      <c r="AG176" s="23" t="b">
        <f t="shared" si="61"/>
        <v>0</v>
      </c>
      <c r="AH176" s="21" t="b">
        <f t="shared" si="62"/>
        <v>0</v>
      </c>
      <c r="AI176" s="21" t="b">
        <f t="shared" si="51"/>
        <v>0</v>
      </c>
      <c r="AJ176" s="21" t="b">
        <f t="shared" si="52"/>
        <v>1</v>
      </c>
      <c r="AK176" s="21">
        <f t="shared" si="63"/>
        <v>0</v>
      </c>
      <c r="AM176" s="21" t="b">
        <f t="shared" si="64"/>
        <v>1</v>
      </c>
      <c r="AN176" s="21" t="b">
        <f t="shared" si="68"/>
        <v>1</v>
      </c>
      <c r="AO176" s="21" t="str">
        <f t="shared" si="65"/>
        <v>0</v>
      </c>
    </row>
    <row r="177" spans="1:41" s="21" customFormat="1" ht="14.25" customHeight="1" x14ac:dyDescent="0.25">
      <c r="A177" s="26"/>
      <c r="B177" s="27"/>
      <c r="C177" s="27"/>
      <c r="D177" s="27"/>
      <c r="E177" s="26"/>
      <c r="F177" s="27"/>
      <c r="G177" s="27"/>
      <c r="H177" s="27"/>
      <c r="I177" s="28"/>
      <c r="J177" s="29"/>
      <c r="K177" s="29"/>
      <c r="L177" s="30"/>
      <c r="M177" s="31"/>
      <c r="N177" s="30"/>
      <c r="O177" s="18" t="str">
        <f t="shared" si="53"/>
        <v/>
      </c>
      <c r="P177" s="32" t="s">
        <v>51</v>
      </c>
      <c r="Q177" s="30"/>
      <c r="R177" s="27"/>
      <c r="S177" s="21">
        <f t="shared" si="54"/>
        <v>1</v>
      </c>
      <c r="T177" s="21" t="b">
        <f t="shared" si="66"/>
        <v>1</v>
      </c>
      <c r="U177" s="22" t="b">
        <f t="shared" si="55"/>
        <v>0</v>
      </c>
      <c r="V177" s="21" t="b">
        <f t="shared" si="46"/>
        <v>0</v>
      </c>
      <c r="W177" s="21" t="b">
        <f t="shared" si="56"/>
        <v>0</v>
      </c>
      <c r="X177" s="21" t="b">
        <f t="shared" si="57"/>
        <v>0</v>
      </c>
      <c r="Y177" s="21" t="b">
        <f t="shared" si="47"/>
        <v>0</v>
      </c>
      <c r="Z177" s="23" t="b">
        <f t="shared" si="67"/>
        <v>0</v>
      </c>
      <c r="AA177" s="21" t="b">
        <f t="shared" si="48"/>
        <v>0</v>
      </c>
      <c r="AB177" s="21" t="b">
        <f t="shared" si="58"/>
        <v>0</v>
      </c>
      <c r="AC177" s="21" t="b">
        <f t="shared" si="49"/>
        <v>0</v>
      </c>
      <c r="AD177" s="21" t="b">
        <f t="shared" si="50"/>
        <v>0</v>
      </c>
      <c r="AE177" s="21" t="b">
        <f t="shared" si="59"/>
        <v>0</v>
      </c>
      <c r="AF177" s="21" t="b">
        <f t="shared" si="60"/>
        <v>0</v>
      </c>
      <c r="AG177" s="23" t="b">
        <f t="shared" si="61"/>
        <v>0</v>
      </c>
      <c r="AH177" s="21" t="b">
        <f t="shared" si="62"/>
        <v>0</v>
      </c>
      <c r="AI177" s="21" t="b">
        <f t="shared" si="51"/>
        <v>0</v>
      </c>
      <c r="AJ177" s="21" t="b">
        <f t="shared" si="52"/>
        <v>1</v>
      </c>
      <c r="AK177" s="21">
        <f t="shared" si="63"/>
        <v>0</v>
      </c>
      <c r="AM177" s="21" t="b">
        <f t="shared" si="64"/>
        <v>1</v>
      </c>
      <c r="AN177" s="21" t="b">
        <f t="shared" si="68"/>
        <v>1</v>
      </c>
      <c r="AO177" s="21" t="str">
        <f t="shared" si="65"/>
        <v>0</v>
      </c>
    </row>
    <row r="178" spans="1:41" s="21" customFormat="1" ht="14.25" customHeight="1" x14ac:dyDescent="0.25">
      <c r="A178" s="26"/>
      <c r="B178" s="27"/>
      <c r="C178" s="27"/>
      <c r="D178" s="27"/>
      <c r="E178" s="26"/>
      <c r="F178" s="27"/>
      <c r="G178" s="27"/>
      <c r="H178" s="27"/>
      <c r="I178" s="28"/>
      <c r="J178" s="29"/>
      <c r="K178" s="29"/>
      <c r="L178" s="30"/>
      <c r="M178" s="31"/>
      <c r="N178" s="30"/>
      <c r="O178" s="18" t="str">
        <f t="shared" si="53"/>
        <v/>
      </c>
      <c r="P178" s="32" t="s">
        <v>51</v>
      </c>
      <c r="Q178" s="30"/>
      <c r="R178" s="27"/>
      <c r="S178" s="21">
        <f t="shared" si="54"/>
        <v>1</v>
      </c>
      <c r="T178" s="21" t="b">
        <f t="shared" si="66"/>
        <v>1</v>
      </c>
      <c r="U178" s="22" t="b">
        <f t="shared" si="55"/>
        <v>0</v>
      </c>
      <c r="V178" s="21" t="b">
        <f t="shared" si="46"/>
        <v>0</v>
      </c>
      <c r="W178" s="21" t="b">
        <f t="shared" si="56"/>
        <v>0</v>
      </c>
      <c r="X178" s="21" t="b">
        <f t="shared" si="57"/>
        <v>0</v>
      </c>
      <c r="Y178" s="21" t="b">
        <f t="shared" si="47"/>
        <v>0</v>
      </c>
      <c r="Z178" s="23" t="b">
        <f t="shared" si="67"/>
        <v>0</v>
      </c>
      <c r="AA178" s="21" t="b">
        <f t="shared" si="48"/>
        <v>0</v>
      </c>
      <c r="AB178" s="21" t="b">
        <f t="shared" si="58"/>
        <v>0</v>
      </c>
      <c r="AC178" s="21" t="b">
        <f t="shared" si="49"/>
        <v>0</v>
      </c>
      <c r="AD178" s="21" t="b">
        <f t="shared" si="50"/>
        <v>0</v>
      </c>
      <c r="AE178" s="21" t="b">
        <f t="shared" si="59"/>
        <v>0</v>
      </c>
      <c r="AF178" s="21" t="b">
        <f t="shared" si="60"/>
        <v>0</v>
      </c>
      <c r="AG178" s="23" t="b">
        <f t="shared" si="61"/>
        <v>0</v>
      </c>
      <c r="AH178" s="21" t="b">
        <f t="shared" si="62"/>
        <v>0</v>
      </c>
      <c r="AI178" s="21" t="b">
        <f t="shared" si="51"/>
        <v>0</v>
      </c>
      <c r="AJ178" s="21" t="b">
        <f t="shared" si="52"/>
        <v>1</v>
      </c>
      <c r="AK178" s="21">
        <f t="shared" si="63"/>
        <v>0</v>
      </c>
      <c r="AM178" s="21" t="b">
        <f t="shared" si="64"/>
        <v>1</v>
      </c>
      <c r="AN178" s="21" t="b">
        <f t="shared" si="68"/>
        <v>1</v>
      </c>
      <c r="AO178" s="21" t="str">
        <f t="shared" si="65"/>
        <v>0</v>
      </c>
    </row>
    <row r="179" spans="1:41" s="21" customFormat="1" ht="14.25" customHeight="1" x14ac:dyDescent="0.25">
      <c r="A179" s="26"/>
      <c r="B179" s="27"/>
      <c r="C179" s="27"/>
      <c r="D179" s="27"/>
      <c r="E179" s="26"/>
      <c r="F179" s="27"/>
      <c r="G179" s="27"/>
      <c r="H179" s="27"/>
      <c r="I179" s="28"/>
      <c r="J179" s="29"/>
      <c r="K179" s="29"/>
      <c r="L179" s="30"/>
      <c r="M179" s="31"/>
      <c r="N179" s="30"/>
      <c r="O179" s="18" t="str">
        <f t="shared" si="53"/>
        <v/>
      </c>
      <c r="P179" s="32" t="s">
        <v>51</v>
      </c>
      <c r="Q179" s="30"/>
      <c r="R179" s="27"/>
      <c r="S179" s="21">
        <f t="shared" si="54"/>
        <v>1</v>
      </c>
      <c r="T179" s="21" t="b">
        <f t="shared" si="66"/>
        <v>1</v>
      </c>
      <c r="U179" s="22" t="b">
        <f t="shared" si="55"/>
        <v>0</v>
      </c>
      <c r="V179" s="21" t="b">
        <f t="shared" si="46"/>
        <v>0</v>
      </c>
      <c r="W179" s="21" t="b">
        <f t="shared" si="56"/>
        <v>0</v>
      </c>
      <c r="X179" s="21" t="b">
        <f t="shared" si="57"/>
        <v>0</v>
      </c>
      <c r="Y179" s="21" t="b">
        <f t="shared" si="47"/>
        <v>0</v>
      </c>
      <c r="Z179" s="23" t="b">
        <f t="shared" si="67"/>
        <v>0</v>
      </c>
      <c r="AA179" s="21" t="b">
        <f t="shared" si="48"/>
        <v>0</v>
      </c>
      <c r="AB179" s="21" t="b">
        <f t="shared" si="58"/>
        <v>0</v>
      </c>
      <c r="AC179" s="21" t="b">
        <f t="shared" si="49"/>
        <v>0</v>
      </c>
      <c r="AD179" s="21" t="b">
        <f t="shared" si="50"/>
        <v>0</v>
      </c>
      <c r="AE179" s="21" t="b">
        <f t="shared" si="59"/>
        <v>0</v>
      </c>
      <c r="AF179" s="21" t="b">
        <f t="shared" si="60"/>
        <v>0</v>
      </c>
      <c r="AG179" s="23" t="b">
        <f t="shared" si="61"/>
        <v>0</v>
      </c>
      <c r="AH179" s="21" t="b">
        <f t="shared" si="62"/>
        <v>0</v>
      </c>
      <c r="AI179" s="21" t="b">
        <f t="shared" si="51"/>
        <v>0</v>
      </c>
      <c r="AJ179" s="21" t="b">
        <f t="shared" si="52"/>
        <v>1</v>
      </c>
      <c r="AK179" s="21">
        <f t="shared" si="63"/>
        <v>0</v>
      </c>
      <c r="AM179" s="21" t="b">
        <f t="shared" si="64"/>
        <v>1</v>
      </c>
      <c r="AN179" s="21" t="b">
        <f t="shared" si="68"/>
        <v>1</v>
      </c>
      <c r="AO179" s="21" t="str">
        <f t="shared" si="65"/>
        <v>0</v>
      </c>
    </row>
    <row r="180" spans="1:41" s="21" customFormat="1" ht="14.25" customHeight="1" x14ac:dyDescent="0.25">
      <c r="A180" s="26"/>
      <c r="B180" s="27"/>
      <c r="C180" s="27"/>
      <c r="D180" s="27"/>
      <c r="E180" s="26"/>
      <c r="F180" s="27"/>
      <c r="G180" s="27"/>
      <c r="H180" s="27"/>
      <c r="I180" s="28"/>
      <c r="J180" s="29"/>
      <c r="K180" s="29"/>
      <c r="L180" s="30"/>
      <c r="M180" s="31"/>
      <c r="N180" s="30"/>
      <c r="O180" s="18" t="str">
        <f t="shared" si="53"/>
        <v/>
      </c>
      <c r="P180" s="32" t="s">
        <v>51</v>
      </c>
      <c r="Q180" s="30"/>
      <c r="R180" s="27"/>
      <c r="S180" s="21">
        <f t="shared" si="54"/>
        <v>1</v>
      </c>
      <c r="T180" s="21" t="b">
        <f t="shared" si="66"/>
        <v>1</v>
      </c>
      <c r="U180" s="22" t="b">
        <f t="shared" si="55"/>
        <v>0</v>
      </c>
      <c r="V180" s="21" t="b">
        <f t="shared" si="46"/>
        <v>0</v>
      </c>
      <c r="W180" s="21" t="b">
        <f t="shared" si="56"/>
        <v>0</v>
      </c>
      <c r="X180" s="21" t="b">
        <f t="shared" si="57"/>
        <v>0</v>
      </c>
      <c r="Y180" s="21" t="b">
        <f t="shared" si="47"/>
        <v>0</v>
      </c>
      <c r="Z180" s="23" t="b">
        <f t="shared" si="67"/>
        <v>0</v>
      </c>
      <c r="AA180" s="21" t="b">
        <f t="shared" si="48"/>
        <v>0</v>
      </c>
      <c r="AB180" s="21" t="b">
        <f t="shared" si="58"/>
        <v>0</v>
      </c>
      <c r="AC180" s="21" t="b">
        <f t="shared" si="49"/>
        <v>0</v>
      </c>
      <c r="AD180" s="21" t="b">
        <f t="shared" si="50"/>
        <v>0</v>
      </c>
      <c r="AE180" s="21" t="b">
        <f t="shared" si="59"/>
        <v>0</v>
      </c>
      <c r="AF180" s="21" t="b">
        <f t="shared" si="60"/>
        <v>0</v>
      </c>
      <c r="AG180" s="23" t="b">
        <f t="shared" si="61"/>
        <v>0</v>
      </c>
      <c r="AH180" s="21" t="b">
        <f t="shared" si="62"/>
        <v>0</v>
      </c>
      <c r="AI180" s="21" t="b">
        <f t="shared" si="51"/>
        <v>0</v>
      </c>
      <c r="AJ180" s="21" t="b">
        <f t="shared" si="52"/>
        <v>1</v>
      </c>
      <c r="AK180" s="21">
        <f t="shared" si="63"/>
        <v>0</v>
      </c>
      <c r="AM180" s="21" t="b">
        <f t="shared" si="64"/>
        <v>1</v>
      </c>
      <c r="AN180" s="21" t="b">
        <f t="shared" si="68"/>
        <v>1</v>
      </c>
      <c r="AO180" s="21" t="str">
        <f t="shared" si="65"/>
        <v>0</v>
      </c>
    </row>
    <row r="181" spans="1:41" s="21" customFormat="1" ht="14.25" customHeight="1" x14ac:dyDescent="0.25">
      <c r="A181" s="26"/>
      <c r="B181" s="27"/>
      <c r="C181" s="27"/>
      <c r="D181" s="27"/>
      <c r="E181" s="26"/>
      <c r="F181" s="27"/>
      <c r="G181" s="27"/>
      <c r="H181" s="27"/>
      <c r="I181" s="28"/>
      <c r="J181" s="29"/>
      <c r="K181" s="29"/>
      <c r="L181" s="30"/>
      <c r="M181" s="31"/>
      <c r="N181" s="30"/>
      <c r="O181" s="18" t="str">
        <f t="shared" si="53"/>
        <v/>
      </c>
      <c r="P181" s="32" t="s">
        <v>51</v>
      </c>
      <c r="Q181" s="30"/>
      <c r="R181" s="27"/>
      <c r="S181" s="21">
        <f t="shared" si="54"/>
        <v>1</v>
      </c>
      <c r="T181" s="21" t="b">
        <f t="shared" si="66"/>
        <v>1</v>
      </c>
      <c r="U181" s="22" t="b">
        <f t="shared" si="55"/>
        <v>0</v>
      </c>
      <c r="V181" s="21" t="b">
        <f t="shared" si="46"/>
        <v>0</v>
      </c>
      <c r="W181" s="21" t="b">
        <f t="shared" si="56"/>
        <v>0</v>
      </c>
      <c r="X181" s="21" t="b">
        <f t="shared" si="57"/>
        <v>0</v>
      </c>
      <c r="Y181" s="21" t="b">
        <f t="shared" si="47"/>
        <v>0</v>
      </c>
      <c r="Z181" s="23" t="b">
        <f t="shared" si="67"/>
        <v>0</v>
      </c>
      <c r="AA181" s="21" t="b">
        <f t="shared" si="48"/>
        <v>0</v>
      </c>
      <c r="AB181" s="21" t="b">
        <f t="shared" si="58"/>
        <v>0</v>
      </c>
      <c r="AC181" s="21" t="b">
        <f t="shared" si="49"/>
        <v>0</v>
      </c>
      <c r="AD181" s="21" t="b">
        <f t="shared" si="50"/>
        <v>0</v>
      </c>
      <c r="AE181" s="21" t="b">
        <f t="shared" si="59"/>
        <v>0</v>
      </c>
      <c r="AF181" s="21" t="b">
        <f t="shared" si="60"/>
        <v>0</v>
      </c>
      <c r="AG181" s="23" t="b">
        <f t="shared" si="61"/>
        <v>0</v>
      </c>
      <c r="AH181" s="21" t="b">
        <f t="shared" si="62"/>
        <v>0</v>
      </c>
      <c r="AI181" s="21" t="b">
        <f t="shared" si="51"/>
        <v>0</v>
      </c>
      <c r="AJ181" s="21" t="b">
        <f t="shared" si="52"/>
        <v>1</v>
      </c>
      <c r="AK181" s="21">
        <f t="shared" si="63"/>
        <v>0</v>
      </c>
      <c r="AM181" s="21" t="b">
        <f t="shared" si="64"/>
        <v>1</v>
      </c>
      <c r="AN181" s="21" t="b">
        <f t="shared" si="68"/>
        <v>1</v>
      </c>
      <c r="AO181" s="21" t="str">
        <f t="shared" si="65"/>
        <v>0</v>
      </c>
    </row>
    <row r="182" spans="1:41" s="21" customFormat="1" ht="14.25" customHeight="1" x14ac:dyDescent="0.25">
      <c r="A182" s="26"/>
      <c r="B182" s="27"/>
      <c r="C182" s="27"/>
      <c r="D182" s="27"/>
      <c r="E182" s="26"/>
      <c r="F182" s="27"/>
      <c r="G182" s="27"/>
      <c r="H182" s="27"/>
      <c r="I182" s="28"/>
      <c r="J182" s="29"/>
      <c r="K182" s="29"/>
      <c r="L182" s="30"/>
      <c r="M182" s="31"/>
      <c r="N182" s="30"/>
      <c r="O182" s="18" t="str">
        <f t="shared" si="53"/>
        <v/>
      </c>
      <c r="P182" s="32" t="s">
        <v>51</v>
      </c>
      <c r="Q182" s="30"/>
      <c r="R182" s="27"/>
      <c r="S182" s="21">
        <f t="shared" si="54"/>
        <v>1</v>
      </c>
      <c r="T182" s="21" t="b">
        <f t="shared" si="66"/>
        <v>1</v>
      </c>
      <c r="U182" s="22" t="b">
        <f t="shared" si="55"/>
        <v>0</v>
      </c>
      <c r="V182" s="21" t="b">
        <f t="shared" si="46"/>
        <v>0</v>
      </c>
      <c r="W182" s="21" t="b">
        <f t="shared" si="56"/>
        <v>0</v>
      </c>
      <c r="X182" s="21" t="b">
        <f t="shared" si="57"/>
        <v>0</v>
      </c>
      <c r="Y182" s="21" t="b">
        <f t="shared" si="47"/>
        <v>0</v>
      </c>
      <c r="Z182" s="23" t="b">
        <f t="shared" si="67"/>
        <v>0</v>
      </c>
      <c r="AA182" s="21" t="b">
        <f t="shared" si="48"/>
        <v>0</v>
      </c>
      <c r="AB182" s="21" t="b">
        <f t="shared" si="58"/>
        <v>0</v>
      </c>
      <c r="AC182" s="21" t="b">
        <f t="shared" si="49"/>
        <v>0</v>
      </c>
      <c r="AD182" s="21" t="b">
        <f t="shared" si="50"/>
        <v>0</v>
      </c>
      <c r="AE182" s="21" t="b">
        <f t="shared" si="59"/>
        <v>0</v>
      </c>
      <c r="AF182" s="21" t="b">
        <f t="shared" si="60"/>
        <v>0</v>
      </c>
      <c r="AG182" s="23" t="b">
        <f t="shared" si="61"/>
        <v>0</v>
      </c>
      <c r="AH182" s="21" t="b">
        <f t="shared" si="62"/>
        <v>0</v>
      </c>
      <c r="AI182" s="21" t="b">
        <f t="shared" si="51"/>
        <v>0</v>
      </c>
      <c r="AJ182" s="21" t="b">
        <f t="shared" si="52"/>
        <v>1</v>
      </c>
      <c r="AK182" s="21">
        <f t="shared" si="63"/>
        <v>0</v>
      </c>
      <c r="AM182" s="21" t="b">
        <f t="shared" si="64"/>
        <v>1</v>
      </c>
      <c r="AN182" s="21" t="b">
        <f t="shared" si="68"/>
        <v>1</v>
      </c>
      <c r="AO182" s="21" t="str">
        <f t="shared" si="65"/>
        <v>0</v>
      </c>
    </row>
    <row r="183" spans="1:41" s="21" customFormat="1" ht="14.25" customHeight="1" x14ac:dyDescent="0.25">
      <c r="A183" s="26"/>
      <c r="B183" s="27"/>
      <c r="C183" s="27"/>
      <c r="D183" s="27"/>
      <c r="E183" s="26"/>
      <c r="F183" s="27"/>
      <c r="G183" s="27"/>
      <c r="H183" s="27"/>
      <c r="I183" s="28"/>
      <c r="J183" s="29"/>
      <c r="K183" s="29"/>
      <c r="L183" s="30"/>
      <c r="M183" s="31"/>
      <c r="N183" s="30"/>
      <c r="O183" s="18" t="str">
        <f t="shared" si="53"/>
        <v/>
      </c>
      <c r="P183" s="32" t="s">
        <v>51</v>
      </c>
      <c r="Q183" s="30"/>
      <c r="R183" s="27"/>
      <c r="S183" s="21">
        <f t="shared" si="54"/>
        <v>1</v>
      </c>
      <c r="T183" s="21" t="b">
        <f t="shared" si="66"/>
        <v>1</v>
      </c>
      <c r="U183" s="22" t="b">
        <f t="shared" si="55"/>
        <v>0</v>
      </c>
      <c r="V183" s="21" t="b">
        <f t="shared" si="46"/>
        <v>0</v>
      </c>
      <c r="W183" s="21" t="b">
        <f t="shared" si="56"/>
        <v>0</v>
      </c>
      <c r="X183" s="21" t="b">
        <f t="shared" si="57"/>
        <v>0</v>
      </c>
      <c r="Y183" s="21" t="b">
        <f t="shared" si="47"/>
        <v>0</v>
      </c>
      <c r="Z183" s="23" t="b">
        <f t="shared" si="67"/>
        <v>0</v>
      </c>
      <c r="AA183" s="21" t="b">
        <f t="shared" si="48"/>
        <v>0</v>
      </c>
      <c r="AB183" s="21" t="b">
        <f t="shared" si="58"/>
        <v>0</v>
      </c>
      <c r="AC183" s="21" t="b">
        <f t="shared" si="49"/>
        <v>0</v>
      </c>
      <c r="AD183" s="21" t="b">
        <f t="shared" si="50"/>
        <v>0</v>
      </c>
      <c r="AE183" s="21" t="b">
        <f t="shared" si="59"/>
        <v>0</v>
      </c>
      <c r="AF183" s="21" t="b">
        <f t="shared" si="60"/>
        <v>0</v>
      </c>
      <c r="AG183" s="23" t="b">
        <f t="shared" si="61"/>
        <v>0</v>
      </c>
      <c r="AH183" s="21" t="b">
        <f t="shared" si="62"/>
        <v>0</v>
      </c>
      <c r="AI183" s="21" t="b">
        <f t="shared" si="51"/>
        <v>0</v>
      </c>
      <c r="AJ183" s="21" t="b">
        <f t="shared" si="52"/>
        <v>1</v>
      </c>
      <c r="AK183" s="21">
        <f t="shared" si="63"/>
        <v>0</v>
      </c>
      <c r="AM183" s="21" t="b">
        <f t="shared" si="64"/>
        <v>1</v>
      </c>
      <c r="AN183" s="21" t="b">
        <f t="shared" si="68"/>
        <v>1</v>
      </c>
      <c r="AO183" s="21" t="str">
        <f t="shared" si="65"/>
        <v>0</v>
      </c>
    </row>
    <row r="184" spans="1:41" s="21" customFormat="1" ht="14.25" customHeight="1" x14ac:dyDescent="0.25">
      <c r="A184" s="26"/>
      <c r="B184" s="27"/>
      <c r="C184" s="27"/>
      <c r="D184" s="27"/>
      <c r="E184" s="26"/>
      <c r="F184" s="27"/>
      <c r="G184" s="27"/>
      <c r="H184" s="27"/>
      <c r="I184" s="28"/>
      <c r="J184" s="29"/>
      <c r="K184" s="29"/>
      <c r="L184" s="30"/>
      <c r="M184" s="31"/>
      <c r="N184" s="30"/>
      <c r="O184" s="18" t="str">
        <f t="shared" si="53"/>
        <v/>
      </c>
      <c r="P184" s="32" t="s">
        <v>51</v>
      </c>
      <c r="Q184" s="30"/>
      <c r="R184" s="27"/>
      <c r="S184" s="21">
        <f t="shared" si="54"/>
        <v>1</v>
      </c>
      <c r="T184" s="21" t="b">
        <f t="shared" si="66"/>
        <v>1</v>
      </c>
      <c r="U184" s="22" t="b">
        <f t="shared" si="55"/>
        <v>0</v>
      </c>
      <c r="V184" s="21" t="b">
        <f t="shared" si="46"/>
        <v>0</v>
      </c>
      <c r="W184" s="21" t="b">
        <f t="shared" si="56"/>
        <v>0</v>
      </c>
      <c r="X184" s="21" t="b">
        <f t="shared" si="57"/>
        <v>0</v>
      </c>
      <c r="Y184" s="21" t="b">
        <f t="shared" si="47"/>
        <v>0</v>
      </c>
      <c r="Z184" s="23" t="b">
        <f t="shared" si="67"/>
        <v>0</v>
      </c>
      <c r="AA184" s="21" t="b">
        <f t="shared" si="48"/>
        <v>0</v>
      </c>
      <c r="AB184" s="21" t="b">
        <f t="shared" si="58"/>
        <v>0</v>
      </c>
      <c r="AC184" s="21" t="b">
        <f t="shared" si="49"/>
        <v>0</v>
      </c>
      <c r="AD184" s="21" t="b">
        <f t="shared" si="50"/>
        <v>0</v>
      </c>
      <c r="AE184" s="21" t="b">
        <f t="shared" si="59"/>
        <v>0</v>
      </c>
      <c r="AF184" s="21" t="b">
        <f t="shared" si="60"/>
        <v>0</v>
      </c>
      <c r="AG184" s="23" t="b">
        <f t="shared" si="61"/>
        <v>0</v>
      </c>
      <c r="AH184" s="21" t="b">
        <f t="shared" si="62"/>
        <v>0</v>
      </c>
      <c r="AI184" s="21" t="b">
        <f t="shared" si="51"/>
        <v>0</v>
      </c>
      <c r="AJ184" s="21" t="b">
        <f t="shared" si="52"/>
        <v>1</v>
      </c>
      <c r="AK184" s="21">
        <f t="shared" si="63"/>
        <v>0</v>
      </c>
      <c r="AM184" s="21" t="b">
        <f t="shared" si="64"/>
        <v>1</v>
      </c>
      <c r="AN184" s="21" t="b">
        <f t="shared" si="68"/>
        <v>1</v>
      </c>
      <c r="AO184" s="21" t="str">
        <f t="shared" si="65"/>
        <v>0</v>
      </c>
    </row>
    <row r="185" spans="1:41" s="21" customFormat="1" ht="14.25" customHeight="1" x14ac:dyDescent="0.25">
      <c r="A185" s="26"/>
      <c r="B185" s="27"/>
      <c r="C185" s="27"/>
      <c r="D185" s="27"/>
      <c r="E185" s="26"/>
      <c r="F185" s="27"/>
      <c r="G185" s="27"/>
      <c r="H185" s="27"/>
      <c r="I185" s="28"/>
      <c r="J185" s="29"/>
      <c r="K185" s="29"/>
      <c r="L185" s="30"/>
      <c r="M185" s="31"/>
      <c r="N185" s="30"/>
      <c r="O185" s="18" t="str">
        <f t="shared" si="53"/>
        <v/>
      </c>
      <c r="P185" s="32" t="s">
        <v>51</v>
      </c>
      <c r="Q185" s="30"/>
      <c r="R185" s="27"/>
      <c r="S185" s="21">
        <f t="shared" si="54"/>
        <v>1</v>
      </c>
      <c r="T185" s="21" t="b">
        <f t="shared" si="66"/>
        <v>1</v>
      </c>
      <c r="U185" s="22" t="b">
        <f t="shared" si="55"/>
        <v>0</v>
      </c>
      <c r="V185" s="21" t="b">
        <f t="shared" si="46"/>
        <v>0</v>
      </c>
      <c r="W185" s="21" t="b">
        <f t="shared" si="56"/>
        <v>0</v>
      </c>
      <c r="X185" s="21" t="b">
        <f t="shared" si="57"/>
        <v>0</v>
      </c>
      <c r="Y185" s="21" t="b">
        <f t="shared" si="47"/>
        <v>0</v>
      </c>
      <c r="Z185" s="23" t="b">
        <f t="shared" si="67"/>
        <v>0</v>
      </c>
      <c r="AA185" s="21" t="b">
        <f t="shared" si="48"/>
        <v>0</v>
      </c>
      <c r="AB185" s="21" t="b">
        <f t="shared" si="58"/>
        <v>0</v>
      </c>
      <c r="AC185" s="21" t="b">
        <f t="shared" si="49"/>
        <v>0</v>
      </c>
      <c r="AD185" s="21" t="b">
        <f t="shared" si="50"/>
        <v>0</v>
      </c>
      <c r="AE185" s="21" t="b">
        <f t="shared" si="59"/>
        <v>0</v>
      </c>
      <c r="AF185" s="21" t="b">
        <f t="shared" si="60"/>
        <v>0</v>
      </c>
      <c r="AG185" s="23" t="b">
        <f t="shared" si="61"/>
        <v>0</v>
      </c>
      <c r="AH185" s="21" t="b">
        <f t="shared" si="62"/>
        <v>0</v>
      </c>
      <c r="AI185" s="21" t="b">
        <f t="shared" si="51"/>
        <v>0</v>
      </c>
      <c r="AJ185" s="21" t="b">
        <f t="shared" si="52"/>
        <v>1</v>
      </c>
      <c r="AK185" s="21">
        <f t="shared" si="63"/>
        <v>0</v>
      </c>
      <c r="AM185" s="21" t="b">
        <f t="shared" si="64"/>
        <v>1</v>
      </c>
      <c r="AN185" s="21" t="b">
        <f t="shared" si="68"/>
        <v>1</v>
      </c>
      <c r="AO185" s="21" t="str">
        <f t="shared" si="65"/>
        <v>0</v>
      </c>
    </row>
    <row r="186" spans="1:41" s="21" customFormat="1" ht="14.25" customHeight="1" x14ac:dyDescent="0.25">
      <c r="A186" s="26"/>
      <c r="B186" s="27"/>
      <c r="C186" s="27"/>
      <c r="D186" s="27"/>
      <c r="E186" s="26"/>
      <c r="F186" s="27"/>
      <c r="G186" s="27"/>
      <c r="H186" s="27"/>
      <c r="I186" s="28"/>
      <c r="J186" s="29"/>
      <c r="K186" s="29"/>
      <c r="L186" s="30"/>
      <c r="M186" s="31"/>
      <c r="N186" s="30"/>
      <c r="O186" s="18" t="str">
        <f t="shared" si="53"/>
        <v/>
      </c>
      <c r="P186" s="32" t="s">
        <v>51</v>
      </c>
      <c r="Q186" s="30"/>
      <c r="R186" s="27"/>
      <c r="S186" s="21">
        <f t="shared" si="54"/>
        <v>1</v>
      </c>
      <c r="T186" s="21" t="b">
        <f t="shared" si="66"/>
        <v>1</v>
      </c>
      <c r="U186" s="22" t="b">
        <f t="shared" si="55"/>
        <v>0</v>
      </c>
      <c r="V186" s="21" t="b">
        <f t="shared" si="46"/>
        <v>0</v>
      </c>
      <c r="W186" s="21" t="b">
        <f t="shared" si="56"/>
        <v>0</v>
      </c>
      <c r="X186" s="21" t="b">
        <f t="shared" si="57"/>
        <v>0</v>
      </c>
      <c r="Y186" s="21" t="b">
        <f t="shared" si="47"/>
        <v>0</v>
      </c>
      <c r="Z186" s="23" t="b">
        <f t="shared" si="67"/>
        <v>0</v>
      </c>
      <c r="AA186" s="21" t="b">
        <f t="shared" si="48"/>
        <v>0</v>
      </c>
      <c r="AB186" s="21" t="b">
        <f t="shared" si="58"/>
        <v>0</v>
      </c>
      <c r="AC186" s="21" t="b">
        <f t="shared" si="49"/>
        <v>0</v>
      </c>
      <c r="AD186" s="21" t="b">
        <f t="shared" si="50"/>
        <v>0</v>
      </c>
      <c r="AE186" s="21" t="b">
        <f t="shared" si="59"/>
        <v>0</v>
      </c>
      <c r="AF186" s="21" t="b">
        <f t="shared" si="60"/>
        <v>0</v>
      </c>
      <c r="AG186" s="23" t="b">
        <f t="shared" si="61"/>
        <v>0</v>
      </c>
      <c r="AH186" s="21" t="b">
        <f t="shared" si="62"/>
        <v>0</v>
      </c>
      <c r="AI186" s="21" t="b">
        <f t="shared" si="51"/>
        <v>0</v>
      </c>
      <c r="AJ186" s="21" t="b">
        <f t="shared" si="52"/>
        <v>1</v>
      </c>
      <c r="AK186" s="21">
        <f t="shared" si="63"/>
        <v>0</v>
      </c>
      <c r="AM186" s="21" t="b">
        <f t="shared" si="64"/>
        <v>1</v>
      </c>
      <c r="AN186" s="21" t="b">
        <f t="shared" si="68"/>
        <v>1</v>
      </c>
      <c r="AO186" s="21" t="str">
        <f t="shared" si="65"/>
        <v>0</v>
      </c>
    </row>
    <row r="187" spans="1:41" s="21" customFormat="1" ht="14.25" customHeight="1" x14ac:dyDescent="0.25">
      <c r="A187" s="26"/>
      <c r="B187" s="27"/>
      <c r="C187" s="27"/>
      <c r="D187" s="27"/>
      <c r="E187" s="26"/>
      <c r="F187" s="27"/>
      <c r="G187" s="27"/>
      <c r="H187" s="27"/>
      <c r="I187" s="28"/>
      <c r="J187" s="29"/>
      <c r="K187" s="29"/>
      <c r="L187" s="30"/>
      <c r="M187" s="31"/>
      <c r="N187" s="30"/>
      <c r="O187" s="18" t="str">
        <f t="shared" si="53"/>
        <v/>
      </c>
      <c r="P187" s="32" t="s">
        <v>51</v>
      </c>
      <c r="Q187" s="30"/>
      <c r="R187" s="27"/>
      <c r="S187" s="21">
        <f t="shared" si="54"/>
        <v>1</v>
      </c>
      <c r="T187" s="21" t="b">
        <f t="shared" si="66"/>
        <v>1</v>
      </c>
      <c r="U187" s="22" t="b">
        <f t="shared" si="55"/>
        <v>0</v>
      </c>
      <c r="V187" s="21" t="b">
        <f t="shared" si="46"/>
        <v>0</v>
      </c>
      <c r="W187" s="21" t="b">
        <f t="shared" si="56"/>
        <v>0</v>
      </c>
      <c r="X187" s="21" t="b">
        <f t="shared" si="57"/>
        <v>0</v>
      </c>
      <c r="Y187" s="21" t="b">
        <f t="shared" si="47"/>
        <v>0</v>
      </c>
      <c r="Z187" s="23" t="b">
        <f t="shared" si="67"/>
        <v>0</v>
      </c>
      <c r="AA187" s="21" t="b">
        <f t="shared" si="48"/>
        <v>0</v>
      </c>
      <c r="AB187" s="21" t="b">
        <f t="shared" si="58"/>
        <v>0</v>
      </c>
      <c r="AC187" s="21" t="b">
        <f t="shared" si="49"/>
        <v>0</v>
      </c>
      <c r="AD187" s="21" t="b">
        <f t="shared" si="50"/>
        <v>0</v>
      </c>
      <c r="AE187" s="21" t="b">
        <f t="shared" si="59"/>
        <v>0</v>
      </c>
      <c r="AF187" s="21" t="b">
        <f t="shared" si="60"/>
        <v>0</v>
      </c>
      <c r="AG187" s="23" t="b">
        <f t="shared" si="61"/>
        <v>0</v>
      </c>
      <c r="AH187" s="21" t="b">
        <f t="shared" si="62"/>
        <v>0</v>
      </c>
      <c r="AI187" s="21" t="b">
        <f t="shared" si="51"/>
        <v>0</v>
      </c>
      <c r="AJ187" s="21" t="b">
        <f t="shared" si="52"/>
        <v>1</v>
      </c>
      <c r="AK187" s="21">
        <f t="shared" si="63"/>
        <v>0</v>
      </c>
      <c r="AM187" s="21" t="b">
        <f t="shared" si="64"/>
        <v>1</v>
      </c>
      <c r="AN187" s="21" t="b">
        <f t="shared" si="68"/>
        <v>1</v>
      </c>
      <c r="AO187" s="21" t="str">
        <f t="shared" si="65"/>
        <v>0</v>
      </c>
    </row>
    <row r="188" spans="1:41" s="21" customFormat="1" ht="14.25" customHeight="1" x14ac:dyDescent="0.25">
      <c r="A188" s="26"/>
      <c r="B188" s="27"/>
      <c r="C188" s="27"/>
      <c r="D188" s="27"/>
      <c r="E188" s="26"/>
      <c r="F188" s="27"/>
      <c r="G188" s="27"/>
      <c r="H188" s="27"/>
      <c r="I188" s="28"/>
      <c r="J188" s="29"/>
      <c r="K188" s="29"/>
      <c r="L188" s="30"/>
      <c r="M188" s="31"/>
      <c r="N188" s="30"/>
      <c r="O188" s="18" t="str">
        <f t="shared" si="53"/>
        <v/>
      </c>
      <c r="P188" s="32" t="s">
        <v>51</v>
      </c>
      <c r="Q188" s="30"/>
      <c r="R188" s="27"/>
      <c r="S188" s="21">
        <f t="shared" si="54"/>
        <v>1</v>
      </c>
      <c r="T188" s="21" t="b">
        <f t="shared" si="66"/>
        <v>1</v>
      </c>
      <c r="U188" s="22" t="b">
        <f t="shared" si="55"/>
        <v>0</v>
      </c>
      <c r="V188" s="21" t="b">
        <f t="shared" si="46"/>
        <v>0</v>
      </c>
      <c r="W188" s="21" t="b">
        <f t="shared" si="56"/>
        <v>0</v>
      </c>
      <c r="X188" s="21" t="b">
        <f t="shared" si="57"/>
        <v>0</v>
      </c>
      <c r="Y188" s="21" t="b">
        <f t="shared" si="47"/>
        <v>0</v>
      </c>
      <c r="Z188" s="23" t="b">
        <f t="shared" si="67"/>
        <v>0</v>
      </c>
      <c r="AA188" s="21" t="b">
        <f t="shared" si="48"/>
        <v>0</v>
      </c>
      <c r="AB188" s="21" t="b">
        <f t="shared" si="58"/>
        <v>0</v>
      </c>
      <c r="AC188" s="21" t="b">
        <f t="shared" si="49"/>
        <v>0</v>
      </c>
      <c r="AD188" s="21" t="b">
        <f t="shared" si="50"/>
        <v>0</v>
      </c>
      <c r="AE188" s="21" t="b">
        <f t="shared" si="59"/>
        <v>0</v>
      </c>
      <c r="AF188" s="21" t="b">
        <f t="shared" si="60"/>
        <v>0</v>
      </c>
      <c r="AG188" s="23" t="b">
        <f t="shared" si="61"/>
        <v>0</v>
      </c>
      <c r="AH188" s="21" t="b">
        <f t="shared" si="62"/>
        <v>0</v>
      </c>
      <c r="AI188" s="21" t="b">
        <f t="shared" si="51"/>
        <v>0</v>
      </c>
      <c r="AJ188" s="21" t="b">
        <f t="shared" si="52"/>
        <v>1</v>
      </c>
      <c r="AK188" s="21">
        <f t="shared" si="63"/>
        <v>0</v>
      </c>
      <c r="AM188" s="21" t="b">
        <f t="shared" si="64"/>
        <v>1</v>
      </c>
      <c r="AN188" s="21" t="b">
        <f t="shared" si="68"/>
        <v>1</v>
      </c>
      <c r="AO188" s="21" t="str">
        <f t="shared" si="65"/>
        <v>0</v>
      </c>
    </row>
    <row r="189" spans="1:41" s="21" customFormat="1" ht="14.25" customHeight="1" x14ac:dyDescent="0.25">
      <c r="A189" s="26"/>
      <c r="B189" s="27"/>
      <c r="C189" s="27"/>
      <c r="D189" s="27"/>
      <c r="E189" s="26"/>
      <c r="F189" s="27"/>
      <c r="G189" s="27"/>
      <c r="H189" s="27"/>
      <c r="I189" s="28"/>
      <c r="J189" s="29"/>
      <c r="K189" s="29"/>
      <c r="L189" s="30"/>
      <c r="M189" s="31"/>
      <c r="N189" s="30"/>
      <c r="O189" s="18" t="str">
        <f t="shared" si="53"/>
        <v/>
      </c>
      <c r="P189" s="32" t="s">
        <v>51</v>
      </c>
      <c r="Q189" s="30"/>
      <c r="R189" s="27"/>
      <c r="S189" s="21">
        <f t="shared" si="54"/>
        <v>1</v>
      </c>
      <c r="T189" s="21" t="b">
        <f t="shared" si="66"/>
        <v>1</v>
      </c>
      <c r="U189" s="22" t="b">
        <f t="shared" si="55"/>
        <v>0</v>
      </c>
      <c r="V189" s="21" t="b">
        <f t="shared" si="46"/>
        <v>0</v>
      </c>
      <c r="W189" s="21" t="b">
        <f t="shared" si="56"/>
        <v>0</v>
      </c>
      <c r="X189" s="21" t="b">
        <f t="shared" si="57"/>
        <v>0</v>
      </c>
      <c r="Y189" s="21" t="b">
        <f t="shared" si="47"/>
        <v>0</v>
      </c>
      <c r="Z189" s="23" t="b">
        <f t="shared" si="67"/>
        <v>0</v>
      </c>
      <c r="AA189" s="21" t="b">
        <f t="shared" si="48"/>
        <v>0</v>
      </c>
      <c r="AB189" s="21" t="b">
        <f t="shared" si="58"/>
        <v>0</v>
      </c>
      <c r="AC189" s="21" t="b">
        <f t="shared" si="49"/>
        <v>0</v>
      </c>
      <c r="AD189" s="21" t="b">
        <f t="shared" si="50"/>
        <v>0</v>
      </c>
      <c r="AE189" s="21" t="b">
        <f t="shared" si="59"/>
        <v>0</v>
      </c>
      <c r="AF189" s="21" t="b">
        <f t="shared" si="60"/>
        <v>0</v>
      </c>
      <c r="AG189" s="23" t="b">
        <f t="shared" si="61"/>
        <v>0</v>
      </c>
      <c r="AH189" s="21" t="b">
        <f t="shared" si="62"/>
        <v>0</v>
      </c>
      <c r="AI189" s="21" t="b">
        <f t="shared" si="51"/>
        <v>0</v>
      </c>
      <c r="AJ189" s="21" t="b">
        <f t="shared" si="52"/>
        <v>1</v>
      </c>
      <c r="AK189" s="21">
        <f t="shared" si="63"/>
        <v>0</v>
      </c>
      <c r="AM189" s="21" t="b">
        <f t="shared" si="64"/>
        <v>1</v>
      </c>
      <c r="AN189" s="21" t="b">
        <f t="shared" si="68"/>
        <v>1</v>
      </c>
      <c r="AO189" s="21" t="str">
        <f t="shared" si="65"/>
        <v>0</v>
      </c>
    </row>
    <row r="190" spans="1:41" s="21" customFormat="1" ht="14.25" customHeight="1" x14ac:dyDescent="0.25">
      <c r="A190" s="26"/>
      <c r="B190" s="27"/>
      <c r="C190" s="27"/>
      <c r="D190" s="27"/>
      <c r="E190" s="26"/>
      <c r="F190" s="27"/>
      <c r="G190" s="27"/>
      <c r="H190" s="27"/>
      <c r="I190" s="28"/>
      <c r="J190" s="29"/>
      <c r="K190" s="29"/>
      <c r="L190" s="30"/>
      <c r="M190" s="31"/>
      <c r="N190" s="30"/>
      <c r="O190" s="18" t="str">
        <f t="shared" si="53"/>
        <v/>
      </c>
      <c r="P190" s="32" t="s">
        <v>51</v>
      </c>
      <c r="Q190" s="30"/>
      <c r="R190" s="27"/>
      <c r="S190" s="21">
        <f t="shared" si="54"/>
        <v>1</v>
      </c>
      <c r="T190" s="21" t="b">
        <f t="shared" si="66"/>
        <v>1</v>
      </c>
      <c r="U190" s="22" t="b">
        <f t="shared" si="55"/>
        <v>0</v>
      </c>
      <c r="V190" s="21" t="b">
        <f t="shared" si="46"/>
        <v>0</v>
      </c>
      <c r="W190" s="21" t="b">
        <f t="shared" si="56"/>
        <v>0</v>
      </c>
      <c r="X190" s="21" t="b">
        <f t="shared" si="57"/>
        <v>0</v>
      </c>
      <c r="Y190" s="21" t="b">
        <f t="shared" si="47"/>
        <v>0</v>
      </c>
      <c r="Z190" s="23" t="b">
        <f t="shared" si="67"/>
        <v>0</v>
      </c>
      <c r="AA190" s="21" t="b">
        <f t="shared" si="48"/>
        <v>0</v>
      </c>
      <c r="AB190" s="21" t="b">
        <f t="shared" si="58"/>
        <v>0</v>
      </c>
      <c r="AC190" s="21" t="b">
        <f t="shared" si="49"/>
        <v>0</v>
      </c>
      <c r="AD190" s="21" t="b">
        <f t="shared" si="50"/>
        <v>0</v>
      </c>
      <c r="AE190" s="21" t="b">
        <f t="shared" si="59"/>
        <v>0</v>
      </c>
      <c r="AF190" s="21" t="b">
        <f t="shared" si="60"/>
        <v>0</v>
      </c>
      <c r="AG190" s="23" t="b">
        <f t="shared" si="61"/>
        <v>0</v>
      </c>
      <c r="AH190" s="21" t="b">
        <f t="shared" si="62"/>
        <v>0</v>
      </c>
      <c r="AI190" s="21" t="b">
        <f t="shared" si="51"/>
        <v>0</v>
      </c>
      <c r="AJ190" s="21" t="b">
        <f t="shared" si="52"/>
        <v>1</v>
      </c>
      <c r="AK190" s="21">
        <f t="shared" si="63"/>
        <v>0</v>
      </c>
      <c r="AM190" s="21" t="b">
        <f t="shared" si="64"/>
        <v>1</v>
      </c>
      <c r="AN190" s="21" t="b">
        <f t="shared" si="68"/>
        <v>1</v>
      </c>
      <c r="AO190" s="21" t="str">
        <f t="shared" si="65"/>
        <v>0</v>
      </c>
    </row>
    <row r="191" spans="1:41" s="21" customFormat="1" ht="14.25" customHeight="1" x14ac:dyDescent="0.25">
      <c r="A191" s="26"/>
      <c r="B191" s="27"/>
      <c r="C191" s="27"/>
      <c r="D191" s="27"/>
      <c r="E191" s="26"/>
      <c r="F191" s="27"/>
      <c r="G191" s="27"/>
      <c r="H191" s="27"/>
      <c r="I191" s="28"/>
      <c r="J191" s="29"/>
      <c r="K191" s="29"/>
      <c r="L191" s="30"/>
      <c r="M191" s="31"/>
      <c r="N191" s="30"/>
      <c r="O191" s="18" t="str">
        <f t="shared" si="53"/>
        <v/>
      </c>
      <c r="P191" s="32" t="s">
        <v>51</v>
      </c>
      <c r="Q191" s="30"/>
      <c r="R191" s="27"/>
      <c r="S191" s="21">
        <f t="shared" si="54"/>
        <v>1</v>
      </c>
      <c r="T191" s="21" t="b">
        <f t="shared" si="66"/>
        <v>1</v>
      </c>
      <c r="U191" s="22" t="b">
        <f t="shared" si="55"/>
        <v>0</v>
      </c>
      <c r="V191" s="21" t="b">
        <f t="shared" si="46"/>
        <v>0</v>
      </c>
      <c r="W191" s="21" t="b">
        <f t="shared" si="56"/>
        <v>0</v>
      </c>
      <c r="X191" s="21" t="b">
        <f t="shared" si="57"/>
        <v>0</v>
      </c>
      <c r="Y191" s="21" t="b">
        <f t="shared" si="47"/>
        <v>0</v>
      </c>
      <c r="Z191" s="23" t="b">
        <f t="shared" si="67"/>
        <v>0</v>
      </c>
      <c r="AA191" s="21" t="b">
        <f t="shared" si="48"/>
        <v>0</v>
      </c>
      <c r="AB191" s="21" t="b">
        <f t="shared" si="58"/>
        <v>0</v>
      </c>
      <c r="AC191" s="21" t="b">
        <f t="shared" si="49"/>
        <v>0</v>
      </c>
      <c r="AD191" s="21" t="b">
        <f t="shared" si="50"/>
        <v>0</v>
      </c>
      <c r="AE191" s="21" t="b">
        <f t="shared" si="59"/>
        <v>0</v>
      </c>
      <c r="AF191" s="21" t="b">
        <f t="shared" si="60"/>
        <v>0</v>
      </c>
      <c r="AG191" s="23" t="b">
        <f t="shared" si="61"/>
        <v>0</v>
      </c>
      <c r="AH191" s="21" t="b">
        <f t="shared" si="62"/>
        <v>0</v>
      </c>
      <c r="AI191" s="21" t="b">
        <f t="shared" si="51"/>
        <v>0</v>
      </c>
      <c r="AJ191" s="21" t="b">
        <f t="shared" si="52"/>
        <v>1</v>
      </c>
      <c r="AK191" s="21">
        <f t="shared" si="63"/>
        <v>0</v>
      </c>
      <c r="AM191" s="21" t="b">
        <f t="shared" si="64"/>
        <v>1</v>
      </c>
      <c r="AN191" s="21" t="b">
        <f t="shared" si="68"/>
        <v>1</v>
      </c>
      <c r="AO191" s="21" t="str">
        <f t="shared" si="65"/>
        <v>0</v>
      </c>
    </row>
    <row r="192" spans="1:41" s="21" customFormat="1" ht="14.25" customHeight="1" x14ac:dyDescent="0.25">
      <c r="A192" s="26"/>
      <c r="B192" s="27"/>
      <c r="C192" s="27"/>
      <c r="D192" s="27"/>
      <c r="E192" s="26"/>
      <c r="F192" s="27"/>
      <c r="G192" s="27"/>
      <c r="H192" s="27"/>
      <c r="I192" s="28"/>
      <c r="J192" s="29"/>
      <c r="K192" s="29"/>
      <c r="L192" s="30"/>
      <c r="M192" s="31"/>
      <c r="N192" s="30"/>
      <c r="O192" s="18" t="str">
        <f t="shared" si="53"/>
        <v/>
      </c>
      <c r="P192" s="32" t="s">
        <v>51</v>
      </c>
      <c r="Q192" s="30"/>
      <c r="R192" s="27"/>
      <c r="S192" s="21">
        <f t="shared" si="54"/>
        <v>1</v>
      </c>
      <c r="T192" s="21" t="b">
        <f t="shared" si="66"/>
        <v>1</v>
      </c>
      <c r="U192" s="22" t="b">
        <f t="shared" si="55"/>
        <v>0</v>
      </c>
      <c r="V192" s="21" t="b">
        <f t="shared" si="46"/>
        <v>0</v>
      </c>
      <c r="W192" s="21" t="b">
        <f t="shared" si="56"/>
        <v>0</v>
      </c>
      <c r="X192" s="21" t="b">
        <f t="shared" si="57"/>
        <v>0</v>
      </c>
      <c r="Y192" s="21" t="b">
        <f t="shared" si="47"/>
        <v>0</v>
      </c>
      <c r="Z192" s="23" t="b">
        <f t="shared" si="67"/>
        <v>0</v>
      </c>
      <c r="AA192" s="21" t="b">
        <f t="shared" si="48"/>
        <v>0</v>
      </c>
      <c r="AB192" s="21" t="b">
        <f t="shared" si="58"/>
        <v>0</v>
      </c>
      <c r="AC192" s="21" t="b">
        <f t="shared" si="49"/>
        <v>0</v>
      </c>
      <c r="AD192" s="21" t="b">
        <f t="shared" si="50"/>
        <v>0</v>
      </c>
      <c r="AE192" s="21" t="b">
        <f t="shared" si="59"/>
        <v>0</v>
      </c>
      <c r="AF192" s="21" t="b">
        <f t="shared" si="60"/>
        <v>0</v>
      </c>
      <c r="AG192" s="23" t="b">
        <f t="shared" si="61"/>
        <v>0</v>
      </c>
      <c r="AH192" s="21" t="b">
        <f t="shared" si="62"/>
        <v>0</v>
      </c>
      <c r="AI192" s="21" t="b">
        <f t="shared" si="51"/>
        <v>0</v>
      </c>
      <c r="AJ192" s="21" t="b">
        <f t="shared" si="52"/>
        <v>1</v>
      </c>
      <c r="AK192" s="21">
        <f t="shared" si="63"/>
        <v>0</v>
      </c>
      <c r="AM192" s="21" t="b">
        <f t="shared" si="64"/>
        <v>1</v>
      </c>
      <c r="AN192" s="21" t="b">
        <f t="shared" si="68"/>
        <v>1</v>
      </c>
      <c r="AO192" s="21" t="str">
        <f t="shared" si="65"/>
        <v>0</v>
      </c>
    </row>
    <row r="193" spans="1:41" s="21" customFormat="1" ht="14.25" customHeight="1" x14ac:dyDescent="0.25">
      <c r="A193" s="26"/>
      <c r="B193" s="27"/>
      <c r="C193" s="27"/>
      <c r="D193" s="27"/>
      <c r="E193" s="26"/>
      <c r="F193" s="27"/>
      <c r="G193" s="27"/>
      <c r="H193" s="27"/>
      <c r="I193" s="28"/>
      <c r="J193" s="29"/>
      <c r="K193" s="29"/>
      <c r="L193" s="30"/>
      <c r="M193" s="31"/>
      <c r="N193" s="30"/>
      <c r="O193" s="18" t="str">
        <f t="shared" si="53"/>
        <v/>
      </c>
      <c r="P193" s="32" t="s">
        <v>51</v>
      </c>
      <c r="Q193" s="30"/>
      <c r="R193" s="27"/>
      <c r="S193" s="21">
        <f t="shared" si="54"/>
        <v>1</v>
      </c>
      <c r="T193" s="21" t="b">
        <f t="shared" si="66"/>
        <v>1</v>
      </c>
      <c r="U193" s="22" t="b">
        <f t="shared" si="55"/>
        <v>0</v>
      </c>
      <c r="V193" s="21" t="b">
        <f t="shared" si="46"/>
        <v>0</v>
      </c>
      <c r="W193" s="21" t="b">
        <f t="shared" si="56"/>
        <v>0</v>
      </c>
      <c r="X193" s="21" t="b">
        <f t="shared" si="57"/>
        <v>0</v>
      </c>
      <c r="Y193" s="21" t="b">
        <f t="shared" si="47"/>
        <v>0</v>
      </c>
      <c r="Z193" s="23" t="b">
        <f t="shared" si="67"/>
        <v>0</v>
      </c>
      <c r="AA193" s="21" t="b">
        <f t="shared" si="48"/>
        <v>0</v>
      </c>
      <c r="AB193" s="21" t="b">
        <f t="shared" si="58"/>
        <v>0</v>
      </c>
      <c r="AC193" s="21" t="b">
        <f t="shared" si="49"/>
        <v>0</v>
      </c>
      <c r="AD193" s="21" t="b">
        <f t="shared" si="50"/>
        <v>0</v>
      </c>
      <c r="AE193" s="21" t="b">
        <f t="shared" si="59"/>
        <v>0</v>
      </c>
      <c r="AF193" s="21" t="b">
        <f t="shared" si="60"/>
        <v>0</v>
      </c>
      <c r="AG193" s="23" t="b">
        <f t="shared" si="61"/>
        <v>0</v>
      </c>
      <c r="AH193" s="21" t="b">
        <f t="shared" si="62"/>
        <v>0</v>
      </c>
      <c r="AI193" s="21" t="b">
        <f t="shared" si="51"/>
        <v>0</v>
      </c>
      <c r="AJ193" s="21" t="b">
        <f t="shared" si="52"/>
        <v>1</v>
      </c>
      <c r="AK193" s="21">
        <f t="shared" si="63"/>
        <v>0</v>
      </c>
      <c r="AM193" s="21" t="b">
        <f t="shared" si="64"/>
        <v>1</v>
      </c>
      <c r="AN193" s="21" t="b">
        <f t="shared" si="68"/>
        <v>1</v>
      </c>
      <c r="AO193" s="21" t="str">
        <f t="shared" si="65"/>
        <v>0</v>
      </c>
    </row>
    <row r="194" spans="1:41" s="21" customFormat="1" ht="14.25" customHeight="1" x14ac:dyDescent="0.25">
      <c r="A194" s="26"/>
      <c r="B194" s="27"/>
      <c r="C194" s="27"/>
      <c r="D194" s="27"/>
      <c r="E194" s="26"/>
      <c r="F194" s="27"/>
      <c r="G194" s="27"/>
      <c r="H194" s="27"/>
      <c r="I194" s="28"/>
      <c r="J194" s="29"/>
      <c r="K194" s="29"/>
      <c r="L194" s="30"/>
      <c r="M194" s="31"/>
      <c r="N194" s="30"/>
      <c r="O194" s="18" t="str">
        <f t="shared" si="53"/>
        <v/>
      </c>
      <c r="P194" s="32" t="s">
        <v>51</v>
      </c>
      <c r="Q194" s="30"/>
      <c r="R194" s="27"/>
      <c r="S194" s="21">
        <f t="shared" si="54"/>
        <v>1</v>
      </c>
      <c r="T194" s="21" t="b">
        <f t="shared" si="66"/>
        <v>1</v>
      </c>
      <c r="U194" s="22" t="b">
        <f t="shared" si="55"/>
        <v>0</v>
      </c>
      <c r="V194" s="21" t="b">
        <f t="shared" ref="V194:V257" si="69">NOT(IF(ISBLANK($A194),TRUE,IF(ISBLANK($C194),FALSE,IF(ISNA(MATCH($C194,listSeniorGrades,0)),FALSE,TRUE))))</f>
        <v>0</v>
      </c>
      <c r="W194" s="21" t="b">
        <f t="shared" si="56"/>
        <v>0</v>
      </c>
      <c r="X194" s="21" t="b">
        <f t="shared" si="57"/>
        <v>0</v>
      </c>
      <c r="Y194" s="21" t="b">
        <f t="shared" ref="Y194:Y257" si="70">NOT(IF(ISBLANK($A194),TRUE,IF(ISBLANK($F194),FALSE,IF(ISNA(MATCH($F194,core24,0)),FALSE,TRUE))))</f>
        <v>0</v>
      </c>
      <c r="Z194" s="23" t="b">
        <f t="shared" si="67"/>
        <v>0</v>
      </c>
      <c r="AA194" s="21" t="b">
        <f t="shared" ref="AA194:AA257" si="71">NOT(IF(ISBLANK($A194),TRUE,IF(OR(ISBLANK($H194),$H194="N/D"),FALSE,IF($A194=0,IF($H194="N/A",TRUE,FALSE),IF($H194="N/A",FALSE,IF(ISNA(MATCH($H194,listUnits,0)),FALSE,TRUE))))))</f>
        <v>0</v>
      </c>
      <c r="AB194" s="21" t="b">
        <f t="shared" si="58"/>
        <v>0</v>
      </c>
      <c r="AC194" s="21" t="b">
        <f t="shared" ref="AC194:AC257" si="72">IF(AND(ISBLANK($A194),ISBLANK($J194)),FALSE,IF(AND(OR($A194=0,$A194="0",$B194="Vacant",$B194="VACANT",$B194="vacant",$B194="Eliminated",$B194="ELIMINATED",$B194="eliminated"),$J194="N/A"),FALSE,$AN194))</f>
        <v>0</v>
      </c>
      <c r="AD194" s="21" t="b">
        <f t="shared" ref="AD194:AD257" si="73">NOT(IF(ISBLANK($A194),TRUE,IF(ISBLANK($K194),FALSE,IF($K194="XX",TRUE,IF(ISNA(MATCH($K194,seniorPostUniqueReference,0)),FALSE,TRUE)))))</f>
        <v>0</v>
      </c>
      <c r="AE194" s="21" t="b">
        <f t="shared" si="59"/>
        <v>0</v>
      </c>
      <c r="AF194" s="21" t="b">
        <f t="shared" si="60"/>
        <v>0</v>
      </c>
      <c r="AG194" s="23" t="b">
        <f t="shared" si="61"/>
        <v>0</v>
      </c>
      <c r="AH194" s="21" t="b">
        <f t="shared" si="62"/>
        <v>0</v>
      </c>
      <c r="AI194" s="21" t="b">
        <f t="shared" ref="AI194:AI257" si="74">IF(ISBLANK($Q194),FALSE, IF(ISNA(MATCH($Q194,listProfessions,0)),TRUE,FALSE))</f>
        <v>0</v>
      </c>
      <c r="AJ194" s="21" t="b">
        <f t="shared" ref="AJ194:AJ257" si="75">OR($T194,$U194,$V194,$W194,$X194,$Y194,$Z194,$AA194,$AB194,$AC194,$AD194,$AE194,$AF194,$AG194,$AH194,$AI194)</f>
        <v>1</v>
      </c>
      <c r="AK194" s="21">
        <f t="shared" si="63"/>
        <v>0</v>
      </c>
      <c r="AM194" s="21" t="b">
        <f t="shared" si="64"/>
        <v>1</v>
      </c>
      <c r="AN194" s="21" t="b">
        <f t="shared" si="68"/>
        <v>1</v>
      </c>
      <c r="AO194" s="21" t="str">
        <f t="shared" si="65"/>
        <v>0</v>
      </c>
    </row>
    <row r="195" spans="1:41" s="21" customFormat="1" ht="14.25" customHeight="1" x14ac:dyDescent="0.25">
      <c r="A195" s="26"/>
      <c r="B195" s="27"/>
      <c r="C195" s="27"/>
      <c r="D195" s="27"/>
      <c r="E195" s="26"/>
      <c r="F195" s="27"/>
      <c r="G195" s="27"/>
      <c r="H195" s="27"/>
      <c r="I195" s="28"/>
      <c r="J195" s="29"/>
      <c r="K195" s="29"/>
      <c r="L195" s="30"/>
      <c r="M195" s="31"/>
      <c r="N195" s="30"/>
      <c r="O195" s="18" t="str">
        <f t="shared" ref="O195:O258" si="76">IF(ISBLANK($N195),"",IF(ISNUMBER($N195),IF($N195=0,0,$N195+4999),$N195))</f>
        <v/>
      </c>
      <c r="P195" s="32" t="s">
        <v>51</v>
      </c>
      <c r="Q195" s="30"/>
      <c r="R195" s="27"/>
      <c r="S195" s="21">
        <f t="shared" ref="S195:S258" si="77">IF(ISBLANK($A195),1,IF(AK195=1,1,0))</f>
        <v>1</v>
      </c>
      <c r="T195" s="21" t="b">
        <f t="shared" si="66"/>
        <v>1</v>
      </c>
      <c r="U195" s="22" t="b">
        <f t="shared" ref="U195:U258" si="78">NOT(IF(ISBLANK($A195),TRUE,IF(OR($A195="0",$A195=0),IF($B195="N/D",TRUE,  FALSE),IF(AND($P195&gt;0,OR($B195="N/D",$B195="N/A")),IF(AND($B195="N/D",OR($P195="N/D",$P195="N/A")),TRUE,FALSE),IF(ISBLANK($B195),FALSE,ISTEXT($B195))))))</f>
        <v>0</v>
      </c>
      <c r="V195" s="21" t="b">
        <f t="shared" si="69"/>
        <v>0</v>
      </c>
      <c r="W195" s="21" t="b">
        <f t="shared" ref="W195:W258" si="79">NOT(IF(ISBLANK($A195),TRUE,IF(ISBLANK($D195),FALSE,IF(AND(ISTEXT($D195),$D195&lt;&gt;"N/D"),IF(OR($A195=0,$A195="0"),IF($D195="Not in post",TRUE,FALSE),IF($D195="Not in post",FALSE,TRUE)),FALSE))))</f>
        <v>0</v>
      </c>
      <c r="X195" s="21" t="b">
        <f t="shared" ref="X195:X258" si="80">NOT(IF(ISBLANK($A195),TRUE,IF(ISBLANK($E195),FALSE,IF(AND(ISTEXT($E195),$E195&lt;&gt;"N/D"),IF($A195=0,IF($E195="N/A",TRUE,FALSE),IF($E195="N/A",FALSE,TRUE)),FALSE))))</f>
        <v>0</v>
      </c>
      <c r="Y195" s="21" t="b">
        <f t="shared" si="70"/>
        <v>0</v>
      </c>
      <c r="Z195" s="23" t="b">
        <f t="shared" si="67"/>
        <v>0</v>
      </c>
      <c r="AA195" s="21" t="b">
        <f t="shared" si="71"/>
        <v>0</v>
      </c>
      <c r="AB195" s="21" t="b">
        <f t="shared" ref="AB195:AB258" si="81">NOT(IF(ISBLANK($A195),TRUE,IF(ISBLANK($I195),FALSE,IF(AND(OR(ISNUMBER($I195),ISTEXT($I195)),OR($I195&lt;&gt;"N/D",$J195&lt;&gt;"N/D")),IF(OR($A195=0,$A195="0",$B195="Vacant",$B195="VACANT",$B195="vacant",$B195="Eliminated",$B195="ELIMINATED",$B195="eliminated"),IF($I195="N/A",TRUE,FALSE),IF($I195="N/A",FALSE,TRUE)),FALSE))))</f>
        <v>0</v>
      </c>
      <c r="AC195" s="21" t="b">
        <f t="shared" si="72"/>
        <v>0</v>
      </c>
      <c r="AD195" s="21" t="b">
        <f t="shared" si="73"/>
        <v>0</v>
      </c>
      <c r="AE195" s="21" t="b">
        <f t="shared" ref="AE195:AE258" si="82">NOT(IF(ISBLANK($A195),TRUE,IF(ISBLANK($L195),FALSE,IF(OR($L195="N/D",AND(ISNUMBER($L195),$L195&gt;=0)),TRUE,FALSE))))</f>
        <v>0</v>
      </c>
      <c r="AF195" s="21" t="b">
        <f t="shared" ref="AF195:AF258" si="83">NOT(IF(ISBLANK($A195),TRUE,IF(ISBLANK($M195),FALSE,IF(ISNUMBER($M195),IF($M195&lt;=1,(IF($M195&gt;0,IF($M195*100=ROUND($M195*100,0),TRUE,FALSE),FALSE)),FALSE),FALSE))))</f>
        <v>0</v>
      </c>
      <c r="AG195" s="23" t="b">
        <f t="shared" ref="AG195:AG258" si="84">IF(ISBLANK($A195),FALSE,IF(ISBLANK($N195),TRUE,IF(ISNUMBER($N195),IF($N195&gt;=0,IF(ROUNDDOWN($N195*2/10000,0)=($N195*2/10000),FALSE,TRUE),TRUE),IF($N195="N/D",IF($N195="N/A",FALSE,TRUE)))))</f>
        <v>0</v>
      </c>
      <c r="AH195" s="21" t="b">
        <f t="shared" ref="AH195:AH258" si="85">NOT(IF(ISBLANK($A195), TRUE, IF(ISBLANK($P195),FALSE,IF(ISNUMBER($P195),IF($P195&gt;=0,TRUE,FALSE),IF(OR($P195="N/A",$P195="N/D"),TRUE,FALSE)))))</f>
        <v>0</v>
      </c>
      <c r="AI195" s="21" t="b">
        <f t="shared" si="74"/>
        <v>0</v>
      </c>
      <c r="AJ195" s="21" t="b">
        <f t="shared" si="75"/>
        <v>1</v>
      </c>
      <c r="AK195" s="21">
        <f t="shared" ref="AK195:AK258" si="86">IF($AJ195=TRUE,0,1)</f>
        <v>0</v>
      </c>
      <c r="AM195" s="21" t="b">
        <f t="shared" ref="AM195:AM258" si="87">IF(OR(ISNUMBER(SEARCH(" ",$A195)),ISNUMBER(SEARCH("XX",$A195)),ISNUMBER(SEARCH("¬",$A195)),ISNUMBER(SEARCH("!",$A195)),ISNUMBER(SEARCH("""",$A195)),ISNUMBER(SEARCH("£",$A195)),ISNUMBER(SEARCH("$",$A195)),ISNUMBER(SEARCH("%",$A195)),ISNUMBER(SEARCH("^",$A195)),ISNUMBER(SEARCH("&amp;",$A195)),ISNUMBER(SEARCH("(",$A195)),ISNUMBER(SEARCH(")",$A195)),ISNUMBER(SEARCH("+",$A195)),ISNUMBER(SEARCH("=",$A195)),ISNUMBER(SEARCH("{",$A195)),ISNUMBER(SEARCH("}",$A195)),ISNUMBER(SEARCH("[",$A195)),ISNUMBER(SEARCH("]",$A195)),ISNUMBER(SEARCH(":",$A195)),ISNUMBER(SEARCH(";",$A195)),ISNUMBER(SEARCH("@",$A195)),ISNUMBER(SEARCH("'",$A195)),ISNUMBER(SEARCH("#",$A195)),ISNUMBER(SEARCH("&lt;",$A195)), ISNUMBER(SEARCH("&gt;",$A195)),ISNUMBER(SEARCH(",",$A195)),ISNUMBER(SEARCH(".",$A195)),ISNUMBER(SEARCH("\",$A195)),ISNUMBER(SEARCH("/",$A195))),FALSE,TRUE)</f>
        <v>1</v>
      </c>
      <c r="AN195" s="21" t="b">
        <f t="shared" si="68"/>
        <v>1</v>
      </c>
      <c r="AO195" s="21" t="str">
        <f t="shared" ref="AO195:AO258" si="88">TEXT(A195,0)</f>
        <v>0</v>
      </c>
    </row>
    <row r="196" spans="1:41" s="21" customFormat="1" ht="14.25" customHeight="1" x14ac:dyDescent="0.25">
      <c r="A196" s="26"/>
      <c r="B196" s="27"/>
      <c r="C196" s="27"/>
      <c r="D196" s="27"/>
      <c r="E196" s="26"/>
      <c r="F196" s="27"/>
      <c r="G196" s="27"/>
      <c r="H196" s="27"/>
      <c r="I196" s="28"/>
      <c r="J196" s="29"/>
      <c r="K196" s="29"/>
      <c r="L196" s="30"/>
      <c r="M196" s="31"/>
      <c r="N196" s="30"/>
      <c r="O196" s="18" t="str">
        <f t="shared" si="76"/>
        <v/>
      </c>
      <c r="P196" s="32" t="s">
        <v>51</v>
      </c>
      <c r="Q196" s="30"/>
      <c r="R196" s="27"/>
      <c r="S196" s="21">
        <f t="shared" si="77"/>
        <v>1</v>
      </c>
      <c r="T196" s="21" t="b">
        <f t="shared" ref="T196:T259" si="89">IF(AND(ISBLANK($B196),ISBLANK($C196),ISBLANK($D196),ISBLANK($E196),ISBLANK($F196),ISBLANK($G196),ISBLANK($H196),ISBLANK($I196),ISBLANK($J196),ISBLANK($K196),ISBLANK($L196),ISBLANK($M196),ISBLANK($N196),ISBLANK($P196),ISBLANK($Q196)),FALSE,IF(OR(ISBLANK($A196),ISNUMBER(SEARCH(" ",$A196)),ISNUMBER(SEARCH("XX",$A196)),ISNUMBER(SEARCH("¬",$A196)),ISNUMBER(SEARCH("!",$A196)),ISNUMBER(SEARCH("""",$A196)),ISNUMBER(SEARCH("£",$A196)),ISNUMBER(SEARCH("$",$A196)),ISNUMBER(SEARCH("%",$A196)),ISNUMBER(SEARCH("^",$A196)),ISNUMBER(SEARCH("&amp;",$A196)),ISNUMBER(SEARCH("(",$A196)),ISNUMBER(SEARCH(")",$A196)),ISNUMBER(SEARCH("+",$A196)),ISNUMBER(SEARCH("=",$A196)),ISNUMBER(SEARCH("{",$A196)),ISNUMBER(SEARCH("}",$A196)),ISNUMBER(SEARCH("[",$A196)),ISNUMBER(SEARCH("]",$A196)),ISNUMBER(SEARCH(":",$A196)),ISNUMBER(SEARCH(";",$A196)),ISNUMBER(SEARCH("@",$A196)),ISNUMBER(SEARCH("'",$A196)),ISNUMBER(SEARCH("#",$A196)),ISNUMBER(SEARCH("&lt;",$A196)), ISNUMBER(SEARCH("&gt;",$A196)), ISNUMBER(SEARCH(",",$A196)),ISNUMBER(SEARCH(".",$A196)),ISNUMBER(SEARCH("\",$A196)),ISNUMBER(SEARCH("/",$A196))),TRUE,FALSE))</f>
        <v>1</v>
      </c>
      <c r="U196" s="22" t="b">
        <f t="shared" si="78"/>
        <v>0</v>
      </c>
      <c r="V196" s="21" t="b">
        <f t="shared" si="69"/>
        <v>0</v>
      </c>
      <c r="W196" s="21" t="b">
        <f t="shared" si="79"/>
        <v>0</v>
      </c>
      <c r="X196" s="21" t="b">
        <f t="shared" si="80"/>
        <v>0</v>
      </c>
      <c r="Y196" s="21" t="b">
        <f t="shared" si="70"/>
        <v>0</v>
      </c>
      <c r="Z196" s="23" t="b">
        <f t="shared" ref="Z196:Z259" si="90">NOT(IF(ISBLANK($A196),TRUE,IF(OR(ISBLANK($G196),$G196="N/D"),FALSE,TRUE)))</f>
        <v>0</v>
      </c>
      <c r="AA196" s="21" t="b">
        <f t="shared" si="71"/>
        <v>0</v>
      </c>
      <c r="AB196" s="21" t="b">
        <f t="shared" si="81"/>
        <v>0</v>
      </c>
      <c r="AC196" s="21" t="b">
        <f t="shared" si="72"/>
        <v>0</v>
      </c>
      <c r="AD196" s="21" t="b">
        <f t="shared" si="73"/>
        <v>0</v>
      </c>
      <c r="AE196" s="21" t="b">
        <f t="shared" si="82"/>
        <v>0</v>
      </c>
      <c r="AF196" s="21" t="b">
        <f t="shared" si="83"/>
        <v>0</v>
      </c>
      <c r="AG196" s="23" t="b">
        <f t="shared" si="84"/>
        <v>0</v>
      </c>
      <c r="AH196" s="21" t="b">
        <f t="shared" si="85"/>
        <v>0</v>
      </c>
      <c r="AI196" s="21" t="b">
        <f t="shared" si="74"/>
        <v>0</v>
      </c>
      <c r="AJ196" s="21" t="b">
        <f t="shared" si="75"/>
        <v>1</v>
      </c>
      <c r="AK196" s="21">
        <f t="shared" si="86"/>
        <v>0</v>
      </c>
      <c r="AM196" s="21" t="b">
        <f t="shared" si="87"/>
        <v>1</v>
      </c>
      <c r="AN196" s="21" t="b">
        <f t="shared" ref="AN196:AN259" si="91">IF(AND(ISBLANK($J196),NOT(ISBLANK($A196))),TRUE,IF(AND($J196="N/A",$A196&lt;&gt;"0"),TRUE,IF(AND($I196="N/D",$J196="N/D"),TRUE,IF(OR($J196="N/D",AND(ISTEXT($J196),ISNUMBER(SEARCH("@",$J196)),ISNUMBER(SEARCH(".",$J196)))),FALSE,TRUE))))</f>
        <v>1</v>
      </c>
      <c r="AO196" s="21" t="str">
        <f t="shared" si="88"/>
        <v>0</v>
      </c>
    </row>
    <row r="197" spans="1:41" s="21" customFormat="1" ht="14.25" customHeight="1" x14ac:dyDescent="0.25">
      <c r="A197" s="26"/>
      <c r="B197" s="27"/>
      <c r="C197" s="27"/>
      <c r="D197" s="27"/>
      <c r="E197" s="26"/>
      <c r="F197" s="27"/>
      <c r="G197" s="27"/>
      <c r="H197" s="27"/>
      <c r="I197" s="28"/>
      <c r="J197" s="29"/>
      <c r="K197" s="29"/>
      <c r="L197" s="30"/>
      <c r="M197" s="31"/>
      <c r="N197" s="30"/>
      <c r="O197" s="18" t="str">
        <f t="shared" si="76"/>
        <v/>
      </c>
      <c r="P197" s="32" t="s">
        <v>51</v>
      </c>
      <c r="Q197" s="30"/>
      <c r="R197" s="27"/>
      <c r="S197" s="21">
        <f t="shared" si="77"/>
        <v>1</v>
      </c>
      <c r="T197" s="21" t="b">
        <f t="shared" si="89"/>
        <v>1</v>
      </c>
      <c r="U197" s="22" t="b">
        <f t="shared" si="78"/>
        <v>0</v>
      </c>
      <c r="V197" s="21" t="b">
        <f t="shared" si="69"/>
        <v>0</v>
      </c>
      <c r="W197" s="21" t="b">
        <f t="shared" si="79"/>
        <v>0</v>
      </c>
      <c r="X197" s="21" t="b">
        <f t="shared" si="80"/>
        <v>0</v>
      </c>
      <c r="Y197" s="21" t="b">
        <f t="shared" si="70"/>
        <v>0</v>
      </c>
      <c r="Z197" s="23" t="b">
        <f t="shared" si="90"/>
        <v>0</v>
      </c>
      <c r="AA197" s="21" t="b">
        <f t="shared" si="71"/>
        <v>0</v>
      </c>
      <c r="AB197" s="21" t="b">
        <f t="shared" si="81"/>
        <v>0</v>
      </c>
      <c r="AC197" s="21" t="b">
        <f t="shared" si="72"/>
        <v>0</v>
      </c>
      <c r="AD197" s="21" t="b">
        <f t="shared" si="73"/>
        <v>0</v>
      </c>
      <c r="AE197" s="21" t="b">
        <f t="shared" si="82"/>
        <v>0</v>
      </c>
      <c r="AF197" s="21" t="b">
        <f t="shared" si="83"/>
        <v>0</v>
      </c>
      <c r="AG197" s="23" t="b">
        <f t="shared" si="84"/>
        <v>0</v>
      </c>
      <c r="AH197" s="21" t="b">
        <f t="shared" si="85"/>
        <v>0</v>
      </c>
      <c r="AI197" s="21" t="b">
        <f t="shared" si="74"/>
        <v>0</v>
      </c>
      <c r="AJ197" s="21" t="b">
        <f t="shared" si="75"/>
        <v>1</v>
      </c>
      <c r="AK197" s="21">
        <f t="shared" si="86"/>
        <v>0</v>
      </c>
      <c r="AM197" s="21" t="b">
        <f t="shared" si="87"/>
        <v>1</v>
      </c>
      <c r="AN197" s="21" t="b">
        <f t="shared" si="91"/>
        <v>1</v>
      </c>
      <c r="AO197" s="21" t="str">
        <f t="shared" si="88"/>
        <v>0</v>
      </c>
    </row>
    <row r="198" spans="1:41" s="21" customFormat="1" ht="14.25" customHeight="1" x14ac:dyDescent="0.25">
      <c r="A198" s="26"/>
      <c r="B198" s="27"/>
      <c r="C198" s="27"/>
      <c r="D198" s="27"/>
      <c r="E198" s="26"/>
      <c r="F198" s="27"/>
      <c r="G198" s="27"/>
      <c r="H198" s="27"/>
      <c r="I198" s="28"/>
      <c r="J198" s="29"/>
      <c r="K198" s="29"/>
      <c r="L198" s="30"/>
      <c r="M198" s="31"/>
      <c r="N198" s="30"/>
      <c r="O198" s="18" t="str">
        <f t="shared" si="76"/>
        <v/>
      </c>
      <c r="P198" s="32" t="s">
        <v>51</v>
      </c>
      <c r="Q198" s="30"/>
      <c r="R198" s="27"/>
      <c r="S198" s="21">
        <f t="shared" si="77"/>
        <v>1</v>
      </c>
      <c r="T198" s="21" t="b">
        <f t="shared" si="89"/>
        <v>1</v>
      </c>
      <c r="U198" s="22" t="b">
        <f t="shared" si="78"/>
        <v>0</v>
      </c>
      <c r="V198" s="21" t="b">
        <f t="shared" si="69"/>
        <v>0</v>
      </c>
      <c r="W198" s="21" t="b">
        <f t="shared" si="79"/>
        <v>0</v>
      </c>
      <c r="X198" s="21" t="b">
        <f t="shared" si="80"/>
        <v>0</v>
      </c>
      <c r="Y198" s="21" t="b">
        <f t="shared" si="70"/>
        <v>0</v>
      </c>
      <c r="Z198" s="23" t="b">
        <f t="shared" si="90"/>
        <v>0</v>
      </c>
      <c r="AA198" s="21" t="b">
        <f t="shared" si="71"/>
        <v>0</v>
      </c>
      <c r="AB198" s="21" t="b">
        <f t="shared" si="81"/>
        <v>0</v>
      </c>
      <c r="AC198" s="21" t="b">
        <f t="shared" si="72"/>
        <v>0</v>
      </c>
      <c r="AD198" s="21" t="b">
        <f t="shared" si="73"/>
        <v>0</v>
      </c>
      <c r="AE198" s="21" t="b">
        <f t="shared" si="82"/>
        <v>0</v>
      </c>
      <c r="AF198" s="21" t="b">
        <f t="shared" si="83"/>
        <v>0</v>
      </c>
      <c r="AG198" s="23" t="b">
        <f t="shared" si="84"/>
        <v>0</v>
      </c>
      <c r="AH198" s="21" t="b">
        <f t="shared" si="85"/>
        <v>0</v>
      </c>
      <c r="AI198" s="21" t="b">
        <f t="shared" si="74"/>
        <v>0</v>
      </c>
      <c r="AJ198" s="21" t="b">
        <f t="shared" si="75"/>
        <v>1</v>
      </c>
      <c r="AK198" s="21">
        <f t="shared" si="86"/>
        <v>0</v>
      </c>
      <c r="AM198" s="21" t="b">
        <f t="shared" si="87"/>
        <v>1</v>
      </c>
      <c r="AN198" s="21" t="b">
        <f t="shared" si="91"/>
        <v>1</v>
      </c>
      <c r="AO198" s="21" t="str">
        <f t="shared" si="88"/>
        <v>0</v>
      </c>
    </row>
    <row r="199" spans="1:41" s="21" customFormat="1" ht="14.25" customHeight="1" x14ac:dyDescent="0.25">
      <c r="A199" s="26"/>
      <c r="B199" s="27"/>
      <c r="C199" s="27"/>
      <c r="D199" s="27"/>
      <c r="E199" s="26"/>
      <c r="F199" s="27"/>
      <c r="G199" s="27"/>
      <c r="H199" s="27"/>
      <c r="I199" s="28"/>
      <c r="J199" s="29"/>
      <c r="K199" s="29"/>
      <c r="L199" s="30"/>
      <c r="M199" s="31"/>
      <c r="N199" s="30"/>
      <c r="O199" s="18" t="str">
        <f t="shared" si="76"/>
        <v/>
      </c>
      <c r="P199" s="32" t="s">
        <v>51</v>
      </c>
      <c r="Q199" s="30"/>
      <c r="R199" s="27"/>
      <c r="S199" s="21">
        <f t="shared" si="77"/>
        <v>1</v>
      </c>
      <c r="T199" s="21" t="b">
        <f t="shared" si="89"/>
        <v>1</v>
      </c>
      <c r="U199" s="22" t="b">
        <f t="shared" si="78"/>
        <v>0</v>
      </c>
      <c r="V199" s="21" t="b">
        <f t="shared" si="69"/>
        <v>0</v>
      </c>
      <c r="W199" s="21" t="b">
        <f t="shared" si="79"/>
        <v>0</v>
      </c>
      <c r="X199" s="21" t="b">
        <f t="shared" si="80"/>
        <v>0</v>
      </c>
      <c r="Y199" s="21" t="b">
        <f t="shared" si="70"/>
        <v>0</v>
      </c>
      <c r="Z199" s="23" t="b">
        <f t="shared" si="90"/>
        <v>0</v>
      </c>
      <c r="AA199" s="21" t="b">
        <f t="shared" si="71"/>
        <v>0</v>
      </c>
      <c r="AB199" s="21" t="b">
        <f t="shared" si="81"/>
        <v>0</v>
      </c>
      <c r="AC199" s="21" t="b">
        <f t="shared" si="72"/>
        <v>0</v>
      </c>
      <c r="AD199" s="21" t="b">
        <f t="shared" si="73"/>
        <v>0</v>
      </c>
      <c r="AE199" s="21" t="b">
        <f t="shared" si="82"/>
        <v>0</v>
      </c>
      <c r="AF199" s="21" t="b">
        <f t="shared" si="83"/>
        <v>0</v>
      </c>
      <c r="AG199" s="23" t="b">
        <f t="shared" si="84"/>
        <v>0</v>
      </c>
      <c r="AH199" s="21" t="b">
        <f t="shared" si="85"/>
        <v>0</v>
      </c>
      <c r="AI199" s="21" t="b">
        <f t="shared" si="74"/>
        <v>0</v>
      </c>
      <c r="AJ199" s="21" t="b">
        <f t="shared" si="75"/>
        <v>1</v>
      </c>
      <c r="AK199" s="21">
        <f t="shared" si="86"/>
        <v>0</v>
      </c>
      <c r="AM199" s="21" t="b">
        <f t="shared" si="87"/>
        <v>1</v>
      </c>
      <c r="AN199" s="21" t="b">
        <f t="shared" si="91"/>
        <v>1</v>
      </c>
      <c r="AO199" s="21" t="str">
        <f t="shared" si="88"/>
        <v>0</v>
      </c>
    </row>
    <row r="200" spans="1:41" s="21" customFormat="1" ht="14.25" customHeight="1" x14ac:dyDescent="0.25">
      <c r="A200" s="26"/>
      <c r="B200" s="27"/>
      <c r="C200" s="27"/>
      <c r="D200" s="27"/>
      <c r="E200" s="26"/>
      <c r="F200" s="27"/>
      <c r="G200" s="27"/>
      <c r="H200" s="27"/>
      <c r="I200" s="28"/>
      <c r="J200" s="29"/>
      <c r="K200" s="29"/>
      <c r="L200" s="30"/>
      <c r="M200" s="31"/>
      <c r="N200" s="30"/>
      <c r="O200" s="18" t="str">
        <f t="shared" si="76"/>
        <v/>
      </c>
      <c r="P200" s="32" t="s">
        <v>51</v>
      </c>
      <c r="Q200" s="30"/>
      <c r="R200" s="27"/>
      <c r="S200" s="21">
        <f t="shared" si="77"/>
        <v>1</v>
      </c>
      <c r="T200" s="21" t="b">
        <f t="shared" si="89"/>
        <v>1</v>
      </c>
      <c r="U200" s="22" t="b">
        <f t="shared" si="78"/>
        <v>0</v>
      </c>
      <c r="V200" s="21" t="b">
        <f t="shared" si="69"/>
        <v>0</v>
      </c>
      <c r="W200" s="21" t="b">
        <f t="shared" si="79"/>
        <v>0</v>
      </c>
      <c r="X200" s="21" t="b">
        <f t="shared" si="80"/>
        <v>0</v>
      </c>
      <c r="Y200" s="21" t="b">
        <f t="shared" si="70"/>
        <v>0</v>
      </c>
      <c r="Z200" s="23" t="b">
        <f t="shared" si="90"/>
        <v>0</v>
      </c>
      <c r="AA200" s="21" t="b">
        <f t="shared" si="71"/>
        <v>0</v>
      </c>
      <c r="AB200" s="21" t="b">
        <f t="shared" si="81"/>
        <v>0</v>
      </c>
      <c r="AC200" s="21" t="b">
        <f t="shared" si="72"/>
        <v>0</v>
      </c>
      <c r="AD200" s="21" t="b">
        <f t="shared" si="73"/>
        <v>0</v>
      </c>
      <c r="AE200" s="21" t="b">
        <f t="shared" si="82"/>
        <v>0</v>
      </c>
      <c r="AF200" s="21" t="b">
        <f t="shared" si="83"/>
        <v>0</v>
      </c>
      <c r="AG200" s="23" t="b">
        <f t="shared" si="84"/>
        <v>0</v>
      </c>
      <c r="AH200" s="21" t="b">
        <f t="shared" si="85"/>
        <v>0</v>
      </c>
      <c r="AI200" s="21" t="b">
        <f t="shared" si="74"/>
        <v>0</v>
      </c>
      <c r="AJ200" s="21" t="b">
        <f t="shared" si="75"/>
        <v>1</v>
      </c>
      <c r="AK200" s="21">
        <f t="shared" si="86"/>
        <v>0</v>
      </c>
      <c r="AM200" s="21" t="b">
        <f t="shared" si="87"/>
        <v>1</v>
      </c>
      <c r="AN200" s="21" t="b">
        <f t="shared" si="91"/>
        <v>1</v>
      </c>
      <c r="AO200" s="21" t="str">
        <f t="shared" si="88"/>
        <v>0</v>
      </c>
    </row>
    <row r="201" spans="1:41" s="21" customFormat="1" ht="14.25" customHeight="1" x14ac:dyDescent="0.25">
      <c r="A201" s="26"/>
      <c r="B201" s="27"/>
      <c r="C201" s="27"/>
      <c r="D201" s="27"/>
      <c r="E201" s="26"/>
      <c r="F201" s="27"/>
      <c r="G201" s="27"/>
      <c r="H201" s="27"/>
      <c r="I201" s="28"/>
      <c r="J201" s="29"/>
      <c r="K201" s="29"/>
      <c r="L201" s="30"/>
      <c r="M201" s="31"/>
      <c r="N201" s="30"/>
      <c r="O201" s="18" t="str">
        <f t="shared" si="76"/>
        <v/>
      </c>
      <c r="P201" s="32" t="s">
        <v>51</v>
      </c>
      <c r="Q201" s="30"/>
      <c r="R201" s="27"/>
      <c r="S201" s="21">
        <f t="shared" si="77"/>
        <v>1</v>
      </c>
      <c r="T201" s="21" t="b">
        <f t="shared" si="89"/>
        <v>1</v>
      </c>
      <c r="U201" s="22" t="b">
        <f t="shared" si="78"/>
        <v>0</v>
      </c>
      <c r="V201" s="21" t="b">
        <f t="shared" si="69"/>
        <v>0</v>
      </c>
      <c r="W201" s="21" t="b">
        <f t="shared" si="79"/>
        <v>0</v>
      </c>
      <c r="X201" s="21" t="b">
        <f t="shared" si="80"/>
        <v>0</v>
      </c>
      <c r="Y201" s="21" t="b">
        <f t="shared" si="70"/>
        <v>0</v>
      </c>
      <c r="Z201" s="23" t="b">
        <f t="shared" si="90"/>
        <v>0</v>
      </c>
      <c r="AA201" s="21" t="b">
        <f t="shared" si="71"/>
        <v>0</v>
      </c>
      <c r="AB201" s="21" t="b">
        <f t="shared" si="81"/>
        <v>0</v>
      </c>
      <c r="AC201" s="21" t="b">
        <f t="shared" si="72"/>
        <v>0</v>
      </c>
      <c r="AD201" s="21" t="b">
        <f t="shared" si="73"/>
        <v>0</v>
      </c>
      <c r="AE201" s="21" t="b">
        <f t="shared" si="82"/>
        <v>0</v>
      </c>
      <c r="AF201" s="21" t="b">
        <f t="shared" si="83"/>
        <v>0</v>
      </c>
      <c r="AG201" s="23" t="b">
        <f t="shared" si="84"/>
        <v>0</v>
      </c>
      <c r="AH201" s="21" t="b">
        <f t="shared" si="85"/>
        <v>0</v>
      </c>
      <c r="AI201" s="21" t="b">
        <f t="shared" si="74"/>
        <v>0</v>
      </c>
      <c r="AJ201" s="21" t="b">
        <f t="shared" si="75"/>
        <v>1</v>
      </c>
      <c r="AK201" s="21">
        <f t="shared" si="86"/>
        <v>0</v>
      </c>
      <c r="AM201" s="21" t="b">
        <f t="shared" si="87"/>
        <v>1</v>
      </c>
      <c r="AN201" s="21" t="b">
        <f t="shared" si="91"/>
        <v>1</v>
      </c>
      <c r="AO201" s="21" t="str">
        <f t="shared" si="88"/>
        <v>0</v>
      </c>
    </row>
    <row r="202" spans="1:41" s="21" customFormat="1" ht="14.25" customHeight="1" x14ac:dyDescent="0.25">
      <c r="A202" s="26"/>
      <c r="B202" s="27"/>
      <c r="C202" s="27"/>
      <c r="D202" s="27"/>
      <c r="E202" s="26"/>
      <c r="F202" s="27"/>
      <c r="G202" s="27"/>
      <c r="H202" s="27"/>
      <c r="I202" s="28"/>
      <c r="J202" s="29"/>
      <c r="K202" s="29"/>
      <c r="L202" s="30"/>
      <c r="M202" s="31"/>
      <c r="N202" s="30"/>
      <c r="O202" s="18" t="str">
        <f t="shared" si="76"/>
        <v/>
      </c>
      <c r="P202" s="32" t="s">
        <v>51</v>
      </c>
      <c r="Q202" s="30"/>
      <c r="R202" s="27"/>
      <c r="S202" s="21">
        <f t="shared" si="77"/>
        <v>1</v>
      </c>
      <c r="T202" s="21" t="b">
        <f t="shared" si="89"/>
        <v>1</v>
      </c>
      <c r="U202" s="22" t="b">
        <f t="shared" si="78"/>
        <v>0</v>
      </c>
      <c r="V202" s="21" t="b">
        <f t="shared" si="69"/>
        <v>0</v>
      </c>
      <c r="W202" s="21" t="b">
        <f t="shared" si="79"/>
        <v>0</v>
      </c>
      <c r="X202" s="21" t="b">
        <f t="shared" si="80"/>
        <v>0</v>
      </c>
      <c r="Y202" s="21" t="b">
        <f t="shared" si="70"/>
        <v>0</v>
      </c>
      <c r="Z202" s="23" t="b">
        <f t="shared" si="90"/>
        <v>0</v>
      </c>
      <c r="AA202" s="21" t="b">
        <f t="shared" si="71"/>
        <v>0</v>
      </c>
      <c r="AB202" s="21" t="b">
        <f t="shared" si="81"/>
        <v>0</v>
      </c>
      <c r="AC202" s="21" t="b">
        <f t="shared" si="72"/>
        <v>0</v>
      </c>
      <c r="AD202" s="21" t="b">
        <f t="shared" si="73"/>
        <v>0</v>
      </c>
      <c r="AE202" s="21" t="b">
        <f t="shared" si="82"/>
        <v>0</v>
      </c>
      <c r="AF202" s="21" t="b">
        <f t="shared" si="83"/>
        <v>0</v>
      </c>
      <c r="AG202" s="23" t="b">
        <f t="shared" si="84"/>
        <v>0</v>
      </c>
      <c r="AH202" s="21" t="b">
        <f t="shared" si="85"/>
        <v>0</v>
      </c>
      <c r="AI202" s="21" t="b">
        <f t="shared" si="74"/>
        <v>0</v>
      </c>
      <c r="AJ202" s="21" t="b">
        <f t="shared" si="75"/>
        <v>1</v>
      </c>
      <c r="AK202" s="21">
        <f t="shared" si="86"/>
        <v>0</v>
      </c>
      <c r="AM202" s="21" t="b">
        <f t="shared" si="87"/>
        <v>1</v>
      </c>
      <c r="AN202" s="21" t="b">
        <f t="shared" si="91"/>
        <v>1</v>
      </c>
      <c r="AO202" s="21" t="str">
        <f t="shared" si="88"/>
        <v>0</v>
      </c>
    </row>
    <row r="203" spans="1:41" s="21" customFormat="1" ht="14.25" customHeight="1" x14ac:dyDescent="0.25">
      <c r="A203" s="26"/>
      <c r="B203" s="27"/>
      <c r="C203" s="27"/>
      <c r="D203" s="27"/>
      <c r="E203" s="26"/>
      <c r="F203" s="27"/>
      <c r="G203" s="27"/>
      <c r="H203" s="27"/>
      <c r="I203" s="28"/>
      <c r="J203" s="29"/>
      <c r="K203" s="29"/>
      <c r="L203" s="30"/>
      <c r="M203" s="31"/>
      <c r="N203" s="30"/>
      <c r="O203" s="18" t="str">
        <f t="shared" si="76"/>
        <v/>
      </c>
      <c r="P203" s="32" t="s">
        <v>51</v>
      </c>
      <c r="Q203" s="30"/>
      <c r="R203" s="27"/>
      <c r="S203" s="21">
        <f t="shared" si="77"/>
        <v>1</v>
      </c>
      <c r="T203" s="21" t="b">
        <f t="shared" si="89"/>
        <v>1</v>
      </c>
      <c r="U203" s="22" t="b">
        <f t="shared" si="78"/>
        <v>0</v>
      </c>
      <c r="V203" s="21" t="b">
        <f t="shared" si="69"/>
        <v>0</v>
      </c>
      <c r="W203" s="21" t="b">
        <f t="shared" si="79"/>
        <v>0</v>
      </c>
      <c r="X203" s="21" t="b">
        <f t="shared" si="80"/>
        <v>0</v>
      </c>
      <c r="Y203" s="21" t="b">
        <f t="shared" si="70"/>
        <v>0</v>
      </c>
      <c r="Z203" s="23" t="b">
        <f t="shared" si="90"/>
        <v>0</v>
      </c>
      <c r="AA203" s="21" t="b">
        <f t="shared" si="71"/>
        <v>0</v>
      </c>
      <c r="AB203" s="21" t="b">
        <f t="shared" si="81"/>
        <v>0</v>
      </c>
      <c r="AC203" s="21" t="b">
        <f t="shared" si="72"/>
        <v>0</v>
      </c>
      <c r="AD203" s="21" t="b">
        <f t="shared" si="73"/>
        <v>0</v>
      </c>
      <c r="AE203" s="21" t="b">
        <f t="shared" si="82"/>
        <v>0</v>
      </c>
      <c r="AF203" s="21" t="b">
        <f t="shared" si="83"/>
        <v>0</v>
      </c>
      <c r="AG203" s="23" t="b">
        <f t="shared" si="84"/>
        <v>0</v>
      </c>
      <c r="AH203" s="21" t="b">
        <f t="shared" si="85"/>
        <v>0</v>
      </c>
      <c r="AI203" s="21" t="b">
        <f t="shared" si="74"/>
        <v>0</v>
      </c>
      <c r="AJ203" s="21" t="b">
        <f t="shared" si="75"/>
        <v>1</v>
      </c>
      <c r="AK203" s="21">
        <f t="shared" si="86"/>
        <v>0</v>
      </c>
      <c r="AM203" s="21" t="b">
        <f t="shared" si="87"/>
        <v>1</v>
      </c>
      <c r="AN203" s="21" t="b">
        <f t="shared" si="91"/>
        <v>1</v>
      </c>
      <c r="AO203" s="21" t="str">
        <f t="shared" si="88"/>
        <v>0</v>
      </c>
    </row>
    <row r="204" spans="1:41" s="21" customFormat="1" ht="14.25" customHeight="1" x14ac:dyDescent="0.25">
      <c r="A204" s="26"/>
      <c r="B204" s="27"/>
      <c r="C204" s="27"/>
      <c r="D204" s="27"/>
      <c r="E204" s="26"/>
      <c r="F204" s="27"/>
      <c r="G204" s="27"/>
      <c r="H204" s="27"/>
      <c r="I204" s="28"/>
      <c r="J204" s="29"/>
      <c r="K204" s="29"/>
      <c r="L204" s="30"/>
      <c r="M204" s="31"/>
      <c r="N204" s="30"/>
      <c r="O204" s="18" t="str">
        <f t="shared" si="76"/>
        <v/>
      </c>
      <c r="P204" s="32" t="s">
        <v>51</v>
      </c>
      <c r="Q204" s="30"/>
      <c r="R204" s="27"/>
      <c r="S204" s="21">
        <f t="shared" si="77"/>
        <v>1</v>
      </c>
      <c r="T204" s="21" t="b">
        <f t="shared" si="89"/>
        <v>1</v>
      </c>
      <c r="U204" s="22" t="b">
        <f t="shared" si="78"/>
        <v>0</v>
      </c>
      <c r="V204" s="21" t="b">
        <f t="shared" si="69"/>
        <v>0</v>
      </c>
      <c r="W204" s="21" t="b">
        <f t="shared" si="79"/>
        <v>0</v>
      </c>
      <c r="X204" s="21" t="b">
        <f t="shared" si="80"/>
        <v>0</v>
      </c>
      <c r="Y204" s="21" t="b">
        <f t="shared" si="70"/>
        <v>0</v>
      </c>
      <c r="Z204" s="23" t="b">
        <f t="shared" si="90"/>
        <v>0</v>
      </c>
      <c r="AA204" s="21" t="b">
        <f t="shared" si="71"/>
        <v>0</v>
      </c>
      <c r="AB204" s="21" t="b">
        <f t="shared" si="81"/>
        <v>0</v>
      </c>
      <c r="AC204" s="21" t="b">
        <f t="shared" si="72"/>
        <v>0</v>
      </c>
      <c r="AD204" s="21" t="b">
        <f t="shared" si="73"/>
        <v>0</v>
      </c>
      <c r="AE204" s="21" t="b">
        <f t="shared" si="82"/>
        <v>0</v>
      </c>
      <c r="AF204" s="21" t="b">
        <f t="shared" si="83"/>
        <v>0</v>
      </c>
      <c r="AG204" s="23" t="b">
        <f t="shared" si="84"/>
        <v>0</v>
      </c>
      <c r="AH204" s="21" t="b">
        <f t="shared" si="85"/>
        <v>0</v>
      </c>
      <c r="AI204" s="21" t="b">
        <f t="shared" si="74"/>
        <v>0</v>
      </c>
      <c r="AJ204" s="21" t="b">
        <f t="shared" si="75"/>
        <v>1</v>
      </c>
      <c r="AK204" s="21">
        <f t="shared" si="86"/>
        <v>0</v>
      </c>
      <c r="AM204" s="21" t="b">
        <f t="shared" si="87"/>
        <v>1</v>
      </c>
      <c r="AN204" s="21" t="b">
        <f t="shared" si="91"/>
        <v>1</v>
      </c>
      <c r="AO204" s="21" t="str">
        <f t="shared" si="88"/>
        <v>0</v>
      </c>
    </row>
    <row r="205" spans="1:41" s="21" customFormat="1" ht="14.25" customHeight="1" x14ac:dyDescent="0.25">
      <c r="A205" s="26"/>
      <c r="B205" s="27"/>
      <c r="C205" s="27"/>
      <c r="D205" s="27"/>
      <c r="E205" s="26"/>
      <c r="F205" s="27"/>
      <c r="G205" s="27"/>
      <c r="H205" s="27"/>
      <c r="I205" s="28"/>
      <c r="J205" s="29"/>
      <c r="K205" s="29"/>
      <c r="L205" s="30"/>
      <c r="M205" s="31"/>
      <c r="N205" s="30"/>
      <c r="O205" s="18" t="str">
        <f t="shared" si="76"/>
        <v/>
      </c>
      <c r="P205" s="32" t="s">
        <v>51</v>
      </c>
      <c r="Q205" s="30"/>
      <c r="R205" s="27"/>
      <c r="S205" s="21">
        <f t="shared" si="77"/>
        <v>1</v>
      </c>
      <c r="T205" s="21" t="b">
        <f t="shared" si="89"/>
        <v>1</v>
      </c>
      <c r="U205" s="22" t="b">
        <f t="shared" si="78"/>
        <v>0</v>
      </c>
      <c r="V205" s="21" t="b">
        <f t="shared" si="69"/>
        <v>0</v>
      </c>
      <c r="W205" s="21" t="b">
        <f t="shared" si="79"/>
        <v>0</v>
      </c>
      <c r="X205" s="21" t="b">
        <f t="shared" si="80"/>
        <v>0</v>
      </c>
      <c r="Y205" s="21" t="b">
        <f t="shared" si="70"/>
        <v>0</v>
      </c>
      <c r="Z205" s="23" t="b">
        <f t="shared" si="90"/>
        <v>0</v>
      </c>
      <c r="AA205" s="21" t="b">
        <f t="shared" si="71"/>
        <v>0</v>
      </c>
      <c r="AB205" s="21" t="b">
        <f t="shared" si="81"/>
        <v>0</v>
      </c>
      <c r="AC205" s="21" t="b">
        <f t="shared" si="72"/>
        <v>0</v>
      </c>
      <c r="AD205" s="21" t="b">
        <f t="shared" si="73"/>
        <v>0</v>
      </c>
      <c r="AE205" s="21" t="b">
        <f t="shared" si="82"/>
        <v>0</v>
      </c>
      <c r="AF205" s="21" t="b">
        <f t="shared" si="83"/>
        <v>0</v>
      </c>
      <c r="AG205" s="23" t="b">
        <f t="shared" si="84"/>
        <v>0</v>
      </c>
      <c r="AH205" s="21" t="b">
        <f t="shared" si="85"/>
        <v>0</v>
      </c>
      <c r="AI205" s="21" t="b">
        <f t="shared" si="74"/>
        <v>0</v>
      </c>
      <c r="AJ205" s="21" t="b">
        <f t="shared" si="75"/>
        <v>1</v>
      </c>
      <c r="AK205" s="21">
        <f t="shared" si="86"/>
        <v>0</v>
      </c>
      <c r="AM205" s="21" t="b">
        <f t="shared" si="87"/>
        <v>1</v>
      </c>
      <c r="AN205" s="21" t="b">
        <f t="shared" si="91"/>
        <v>1</v>
      </c>
      <c r="AO205" s="21" t="str">
        <f t="shared" si="88"/>
        <v>0</v>
      </c>
    </row>
    <row r="206" spans="1:41" s="21" customFormat="1" ht="14.25" customHeight="1" x14ac:dyDescent="0.25">
      <c r="A206" s="26"/>
      <c r="B206" s="27"/>
      <c r="C206" s="27"/>
      <c r="D206" s="27"/>
      <c r="E206" s="26"/>
      <c r="F206" s="27"/>
      <c r="G206" s="27"/>
      <c r="H206" s="27"/>
      <c r="I206" s="28"/>
      <c r="J206" s="29"/>
      <c r="K206" s="29"/>
      <c r="L206" s="30"/>
      <c r="M206" s="31"/>
      <c r="N206" s="30"/>
      <c r="O206" s="18" t="str">
        <f t="shared" si="76"/>
        <v/>
      </c>
      <c r="P206" s="32" t="s">
        <v>51</v>
      </c>
      <c r="Q206" s="30"/>
      <c r="R206" s="27"/>
      <c r="S206" s="21">
        <f t="shared" si="77"/>
        <v>1</v>
      </c>
      <c r="T206" s="21" t="b">
        <f t="shared" si="89"/>
        <v>1</v>
      </c>
      <c r="U206" s="22" t="b">
        <f t="shared" si="78"/>
        <v>0</v>
      </c>
      <c r="V206" s="21" t="b">
        <f t="shared" si="69"/>
        <v>0</v>
      </c>
      <c r="W206" s="21" t="b">
        <f t="shared" si="79"/>
        <v>0</v>
      </c>
      <c r="X206" s="21" t="b">
        <f t="shared" si="80"/>
        <v>0</v>
      </c>
      <c r="Y206" s="21" t="b">
        <f t="shared" si="70"/>
        <v>0</v>
      </c>
      <c r="Z206" s="23" t="b">
        <f t="shared" si="90"/>
        <v>0</v>
      </c>
      <c r="AA206" s="21" t="b">
        <f t="shared" si="71"/>
        <v>0</v>
      </c>
      <c r="AB206" s="21" t="b">
        <f t="shared" si="81"/>
        <v>0</v>
      </c>
      <c r="AC206" s="21" t="b">
        <f t="shared" si="72"/>
        <v>0</v>
      </c>
      <c r="AD206" s="21" t="b">
        <f t="shared" si="73"/>
        <v>0</v>
      </c>
      <c r="AE206" s="21" t="b">
        <f t="shared" si="82"/>
        <v>0</v>
      </c>
      <c r="AF206" s="21" t="b">
        <f t="shared" si="83"/>
        <v>0</v>
      </c>
      <c r="AG206" s="23" t="b">
        <f t="shared" si="84"/>
        <v>0</v>
      </c>
      <c r="AH206" s="21" t="b">
        <f t="shared" si="85"/>
        <v>0</v>
      </c>
      <c r="AI206" s="21" t="b">
        <f t="shared" si="74"/>
        <v>0</v>
      </c>
      <c r="AJ206" s="21" t="b">
        <f t="shared" si="75"/>
        <v>1</v>
      </c>
      <c r="AK206" s="21">
        <f t="shared" si="86"/>
        <v>0</v>
      </c>
      <c r="AM206" s="21" t="b">
        <f t="shared" si="87"/>
        <v>1</v>
      </c>
      <c r="AN206" s="21" t="b">
        <f t="shared" si="91"/>
        <v>1</v>
      </c>
      <c r="AO206" s="21" t="str">
        <f t="shared" si="88"/>
        <v>0</v>
      </c>
    </row>
    <row r="207" spans="1:41" s="21" customFormat="1" ht="14.25" customHeight="1" x14ac:dyDescent="0.25">
      <c r="A207" s="26"/>
      <c r="B207" s="27"/>
      <c r="C207" s="27"/>
      <c r="D207" s="27"/>
      <c r="E207" s="26"/>
      <c r="F207" s="27"/>
      <c r="G207" s="27"/>
      <c r="H207" s="27"/>
      <c r="I207" s="28"/>
      <c r="J207" s="29"/>
      <c r="K207" s="29"/>
      <c r="L207" s="30"/>
      <c r="M207" s="31"/>
      <c r="N207" s="30"/>
      <c r="O207" s="18" t="str">
        <f t="shared" si="76"/>
        <v/>
      </c>
      <c r="P207" s="32" t="s">
        <v>51</v>
      </c>
      <c r="Q207" s="30"/>
      <c r="R207" s="27"/>
      <c r="S207" s="21">
        <f t="shared" si="77"/>
        <v>1</v>
      </c>
      <c r="T207" s="21" t="b">
        <f t="shared" si="89"/>
        <v>1</v>
      </c>
      <c r="U207" s="22" t="b">
        <f t="shared" si="78"/>
        <v>0</v>
      </c>
      <c r="V207" s="21" t="b">
        <f t="shared" si="69"/>
        <v>0</v>
      </c>
      <c r="W207" s="21" t="b">
        <f t="shared" si="79"/>
        <v>0</v>
      </c>
      <c r="X207" s="21" t="b">
        <f t="shared" si="80"/>
        <v>0</v>
      </c>
      <c r="Y207" s="21" t="b">
        <f t="shared" si="70"/>
        <v>0</v>
      </c>
      <c r="Z207" s="23" t="b">
        <f t="shared" si="90"/>
        <v>0</v>
      </c>
      <c r="AA207" s="21" t="b">
        <f t="shared" si="71"/>
        <v>0</v>
      </c>
      <c r="AB207" s="21" t="b">
        <f t="shared" si="81"/>
        <v>0</v>
      </c>
      <c r="AC207" s="21" t="b">
        <f t="shared" si="72"/>
        <v>0</v>
      </c>
      <c r="AD207" s="21" t="b">
        <f t="shared" si="73"/>
        <v>0</v>
      </c>
      <c r="AE207" s="21" t="b">
        <f t="shared" si="82"/>
        <v>0</v>
      </c>
      <c r="AF207" s="21" t="b">
        <f t="shared" si="83"/>
        <v>0</v>
      </c>
      <c r="AG207" s="23" t="b">
        <f t="shared" si="84"/>
        <v>0</v>
      </c>
      <c r="AH207" s="21" t="b">
        <f t="shared" si="85"/>
        <v>0</v>
      </c>
      <c r="AI207" s="21" t="b">
        <f t="shared" si="74"/>
        <v>0</v>
      </c>
      <c r="AJ207" s="21" t="b">
        <f t="shared" si="75"/>
        <v>1</v>
      </c>
      <c r="AK207" s="21">
        <f t="shared" si="86"/>
        <v>0</v>
      </c>
      <c r="AM207" s="21" t="b">
        <f t="shared" si="87"/>
        <v>1</v>
      </c>
      <c r="AN207" s="21" t="b">
        <f t="shared" si="91"/>
        <v>1</v>
      </c>
      <c r="AO207" s="21" t="str">
        <f t="shared" si="88"/>
        <v>0</v>
      </c>
    </row>
    <row r="208" spans="1:41" s="21" customFormat="1" ht="14.25" customHeight="1" x14ac:dyDescent="0.25">
      <c r="A208" s="26"/>
      <c r="B208" s="27"/>
      <c r="C208" s="27"/>
      <c r="D208" s="27"/>
      <c r="E208" s="26"/>
      <c r="F208" s="27"/>
      <c r="G208" s="27"/>
      <c r="H208" s="27"/>
      <c r="I208" s="28"/>
      <c r="J208" s="29"/>
      <c r="K208" s="29"/>
      <c r="L208" s="30"/>
      <c r="M208" s="31"/>
      <c r="N208" s="30"/>
      <c r="O208" s="18" t="str">
        <f t="shared" si="76"/>
        <v/>
      </c>
      <c r="P208" s="32" t="s">
        <v>51</v>
      </c>
      <c r="Q208" s="30"/>
      <c r="R208" s="27"/>
      <c r="S208" s="21">
        <f t="shared" si="77"/>
        <v>1</v>
      </c>
      <c r="T208" s="21" t="b">
        <f t="shared" si="89"/>
        <v>1</v>
      </c>
      <c r="U208" s="22" t="b">
        <f t="shared" si="78"/>
        <v>0</v>
      </c>
      <c r="V208" s="21" t="b">
        <f t="shared" si="69"/>
        <v>0</v>
      </c>
      <c r="W208" s="21" t="b">
        <f t="shared" si="79"/>
        <v>0</v>
      </c>
      <c r="X208" s="21" t="b">
        <f t="shared" si="80"/>
        <v>0</v>
      </c>
      <c r="Y208" s="21" t="b">
        <f t="shared" si="70"/>
        <v>0</v>
      </c>
      <c r="Z208" s="23" t="b">
        <f t="shared" si="90"/>
        <v>0</v>
      </c>
      <c r="AA208" s="21" t="b">
        <f t="shared" si="71"/>
        <v>0</v>
      </c>
      <c r="AB208" s="21" t="b">
        <f t="shared" si="81"/>
        <v>0</v>
      </c>
      <c r="AC208" s="21" t="b">
        <f t="shared" si="72"/>
        <v>0</v>
      </c>
      <c r="AD208" s="21" t="b">
        <f t="shared" si="73"/>
        <v>0</v>
      </c>
      <c r="AE208" s="21" t="b">
        <f t="shared" si="82"/>
        <v>0</v>
      </c>
      <c r="AF208" s="21" t="b">
        <f t="shared" si="83"/>
        <v>0</v>
      </c>
      <c r="AG208" s="23" t="b">
        <f t="shared" si="84"/>
        <v>0</v>
      </c>
      <c r="AH208" s="21" t="b">
        <f t="shared" si="85"/>
        <v>0</v>
      </c>
      <c r="AI208" s="21" t="b">
        <f t="shared" si="74"/>
        <v>0</v>
      </c>
      <c r="AJ208" s="21" t="b">
        <f t="shared" si="75"/>
        <v>1</v>
      </c>
      <c r="AK208" s="21">
        <f t="shared" si="86"/>
        <v>0</v>
      </c>
      <c r="AM208" s="21" t="b">
        <f t="shared" si="87"/>
        <v>1</v>
      </c>
      <c r="AN208" s="21" t="b">
        <f t="shared" si="91"/>
        <v>1</v>
      </c>
      <c r="AO208" s="21" t="str">
        <f t="shared" si="88"/>
        <v>0</v>
      </c>
    </row>
    <row r="209" spans="1:41" s="21" customFormat="1" ht="14.25" customHeight="1" x14ac:dyDescent="0.25">
      <c r="A209" s="26"/>
      <c r="B209" s="27"/>
      <c r="C209" s="27"/>
      <c r="D209" s="27"/>
      <c r="E209" s="26"/>
      <c r="F209" s="27"/>
      <c r="G209" s="27"/>
      <c r="H209" s="27"/>
      <c r="I209" s="28"/>
      <c r="J209" s="29"/>
      <c r="K209" s="29"/>
      <c r="L209" s="30"/>
      <c r="M209" s="31"/>
      <c r="N209" s="30"/>
      <c r="O209" s="18" t="str">
        <f t="shared" si="76"/>
        <v/>
      </c>
      <c r="P209" s="32" t="s">
        <v>51</v>
      </c>
      <c r="Q209" s="30"/>
      <c r="R209" s="27"/>
      <c r="S209" s="21">
        <f t="shared" si="77"/>
        <v>1</v>
      </c>
      <c r="T209" s="21" t="b">
        <f t="shared" si="89"/>
        <v>1</v>
      </c>
      <c r="U209" s="22" t="b">
        <f t="shared" si="78"/>
        <v>0</v>
      </c>
      <c r="V209" s="21" t="b">
        <f t="shared" si="69"/>
        <v>0</v>
      </c>
      <c r="W209" s="21" t="b">
        <f t="shared" si="79"/>
        <v>0</v>
      </c>
      <c r="X209" s="21" t="b">
        <f t="shared" si="80"/>
        <v>0</v>
      </c>
      <c r="Y209" s="21" t="b">
        <f t="shared" si="70"/>
        <v>0</v>
      </c>
      <c r="Z209" s="23" t="b">
        <f t="shared" si="90"/>
        <v>0</v>
      </c>
      <c r="AA209" s="21" t="b">
        <f t="shared" si="71"/>
        <v>0</v>
      </c>
      <c r="AB209" s="21" t="b">
        <f t="shared" si="81"/>
        <v>0</v>
      </c>
      <c r="AC209" s="21" t="b">
        <f t="shared" si="72"/>
        <v>0</v>
      </c>
      <c r="AD209" s="21" t="b">
        <f t="shared" si="73"/>
        <v>0</v>
      </c>
      <c r="AE209" s="21" t="b">
        <f t="shared" si="82"/>
        <v>0</v>
      </c>
      <c r="AF209" s="21" t="b">
        <f t="shared" si="83"/>
        <v>0</v>
      </c>
      <c r="AG209" s="23" t="b">
        <f t="shared" si="84"/>
        <v>0</v>
      </c>
      <c r="AH209" s="21" t="b">
        <f t="shared" si="85"/>
        <v>0</v>
      </c>
      <c r="AI209" s="21" t="b">
        <f t="shared" si="74"/>
        <v>0</v>
      </c>
      <c r="AJ209" s="21" t="b">
        <f t="shared" si="75"/>
        <v>1</v>
      </c>
      <c r="AK209" s="21">
        <f t="shared" si="86"/>
        <v>0</v>
      </c>
      <c r="AM209" s="21" t="b">
        <f t="shared" si="87"/>
        <v>1</v>
      </c>
      <c r="AN209" s="21" t="b">
        <f t="shared" si="91"/>
        <v>1</v>
      </c>
      <c r="AO209" s="21" t="str">
        <f t="shared" si="88"/>
        <v>0</v>
      </c>
    </row>
    <row r="210" spans="1:41" s="21" customFormat="1" ht="14.25" customHeight="1" x14ac:dyDescent="0.25">
      <c r="A210" s="26"/>
      <c r="B210" s="27"/>
      <c r="C210" s="27"/>
      <c r="D210" s="27"/>
      <c r="E210" s="26"/>
      <c r="F210" s="27"/>
      <c r="G210" s="27"/>
      <c r="H210" s="27"/>
      <c r="I210" s="28"/>
      <c r="J210" s="29"/>
      <c r="K210" s="29"/>
      <c r="L210" s="30"/>
      <c r="M210" s="31"/>
      <c r="N210" s="30"/>
      <c r="O210" s="18" t="str">
        <f t="shared" si="76"/>
        <v/>
      </c>
      <c r="P210" s="32" t="s">
        <v>51</v>
      </c>
      <c r="Q210" s="30"/>
      <c r="R210" s="27"/>
      <c r="S210" s="21">
        <f t="shared" si="77"/>
        <v>1</v>
      </c>
      <c r="T210" s="21" t="b">
        <f t="shared" si="89"/>
        <v>1</v>
      </c>
      <c r="U210" s="22" t="b">
        <f t="shared" si="78"/>
        <v>0</v>
      </c>
      <c r="V210" s="21" t="b">
        <f t="shared" si="69"/>
        <v>0</v>
      </c>
      <c r="W210" s="21" t="b">
        <f t="shared" si="79"/>
        <v>0</v>
      </c>
      <c r="X210" s="21" t="b">
        <f t="shared" si="80"/>
        <v>0</v>
      </c>
      <c r="Y210" s="21" t="b">
        <f t="shared" si="70"/>
        <v>0</v>
      </c>
      <c r="Z210" s="23" t="b">
        <f t="shared" si="90"/>
        <v>0</v>
      </c>
      <c r="AA210" s="21" t="b">
        <f t="shared" si="71"/>
        <v>0</v>
      </c>
      <c r="AB210" s="21" t="b">
        <f t="shared" si="81"/>
        <v>0</v>
      </c>
      <c r="AC210" s="21" t="b">
        <f t="shared" si="72"/>
        <v>0</v>
      </c>
      <c r="AD210" s="21" t="b">
        <f t="shared" si="73"/>
        <v>0</v>
      </c>
      <c r="AE210" s="21" t="b">
        <f t="shared" si="82"/>
        <v>0</v>
      </c>
      <c r="AF210" s="21" t="b">
        <f t="shared" si="83"/>
        <v>0</v>
      </c>
      <c r="AG210" s="23" t="b">
        <f t="shared" si="84"/>
        <v>0</v>
      </c>
      <c r="AH210" s="21" t="b">
        <f t="shared" si="85"/>
        <v>0</v>
      </c>
      <c r="AI210" s="21" t="b">
        <f t="shared" si="74"/>
        <v>0</v>
      </c>
      <c r="AJ210" s="21" t="b">
        <f t="shared" si="75"/>
        <v>1</v>
      </c>
      <c r="AK210" s="21">
        <f t="shared" si="86"/>
        <v>0</v>
      </c>
      <c r="AM210" s="21" t="b">
        <f t="shared" si="87"/>
        <v>1</v>
      </c>
      <c r="AN210" s="21" t="b">
        <f t="shared" si="91"/>
        <v>1</v>
      </c>
      <c r="AO210" s="21" t="str">
        <f t="shared" si="88"/>
        <v>0</v>
      </c>
    </row>
    <row r="211" spans="1:41" s="21" customFormat="1" ht="14.25" customHeight="1" x14ac:dyDescent="0.25">
      <c r="A211" s="26"/>
      <c r="B211" s="27"/>
      <c r="C211" s="27"/>
      <c r="D211" s="27"/>
      <c r="E211" s="26"/>
      <c r="F211" s="27"/>
      <c r="G211" s="27"/>
      <c r="H211" s="27"/>
      <c r="I211" s="28"/>
      <c r="J211" s="29"/>
      <c r="K211" s="29"/>
      <c r="L211" s="30"/>
      <c r="M211" s="31"/>
      <c r="N211" s="30"/>
      <c r="O211" s="18" t="str">
        <f t="shared" si="76"/>
        <v/>
      </c>
      <c r="P211" s="32" t="s">
        <v>51</v>
      </c>
      <c r="Q211" s="30"/>
      <c r="R211" s="27"/>
      <c r="S211" s="21">
        <f t="shared" si="77"/>
        <v>1</v>
      </c>
      <c r="T211" s="21" t="b">
        <f t="shared" si="89"/>
        <v>1</v>
      </c>
      <c r="U211" s="22" t="b">
        <f t="shared" si="78"/>
        <v>0</v>
      </c>
      <c r="V211" s="21" t="b">
        <f t="shared" si="69"/>
        <v>0</v>
      </c>
      <c r="W211" s="21" t="b">
        <f t="shared" si="79"/>
        <v>0</v>
      </c>
      <c r="X211" s="21" t="b">
        <f t="shared" si="80"/>
        <v>0</v>
      </c>
      <c r="Y211" s="21" t="b">
        <f t="shared" si="70"/>
        <v>0</v>
      </c>
      <c r="Z211" s="23" t="b">
        <f t="shared" si="90"/>
        <v>0</v>
      </c>
      <c r="AA211" s="21" t="b">
        <f t="shared" si="71"/>
        <v>0</v>
      </c>
      <c r="AB211" s="21" t="b">
        <f t="shared" si="81"/>
        <v>0</v>
      </c>
      <c r="AC211" s="21" t="b">
        <f t="shared" si="72"/>
        <v>0</v>
      </c>
      <c r="AD211" s="21" t="b">
        <f t="shared" si="73"/>
        <v>0</v>
      </c>
      <c r="AE211" s="21" t="b">
        <f t="shared" si="82"/>
        <v>0</v>
      </c>
      <c r="AF211" s="21" t="b">
        <f t="shared" si="83"/>
        <v>0</v>
      </c>
      <c r="AG211" s="23" t="b">
        <f t="shared" si="84"/>
        <v>0</v>
      </c>
      <c r="AH211" s="21" t="b">
        <f t="shared" si="85"/>
        <v>0</v>
      </c>
      <c r="AI211" s="21" t="b">
        <f t="shared" si="74"/>
        <v>0</v>
      </c>
      <c r="AJ211" s="21" t="b">
        <f t="shared" si="75"/>
        <v>1</v>
      </c>
      <c r="AK211" s="21">
        <f t="shared" si="86"/>
        <v>0</v>
      </c>
      <c r="AM211" s="21" t="b">
        <f t="shared" si="87"/>
        <v>1</v>
      </c>
      <c r="AN211" s="21" t="b">
        <f t="shared" si="91"/>
        <v>1</v>
      </c>
      <c r="AO211" s="21" t="str">
        <f t="shared" si="88"/>
        <v>0</v>
      </c>
    </row>
    <row r="212" spans="1:41" s="21" customFormat="1" ht="14.25" customHeight="1" x14ac:dyDescent="0.25">
      <c r="A212" s="26"/>
      <c r="B212" s="27"/>
      <c r="C212" s="27"/>
      <c r="D212" s="27"/>
      <c r="E212" s="26"/>
      <c r="F212" s="27"/>
      <c r="G212" s="27"/>
      <c r="H212" s="27"/>
      <c r="I212" s="28"/>
      <c r="J212" s="29"/>
      <c r="K212" s="29"/>
      <c r="L212" s="30"/>
      <c r="M212" s="31"/>
      <c r="N212" s="30"/>
      <c r="O212" s="18" t="str">
        <f t="shared" si="76"/>
        <v/>
      </c>
      <c r="P212" s="32" t="s">
        <v>51</v>
      </c>
      <c r="Q212" s="30"/>
      <c r="R212" s="27"/>
      <c r="S212" s="21">
        <f t="shared" si="77"/>
        <v>1</v>
      </c>
      <c r="T212" s="21" t="b">
        <f t="shared" si="89"/>
        <v>1</v>
      </c>
      <c r="U212" s="22" t="b">
        <f t="shared" si="78"/>
        <v>0</v>
      </c>
      <c r="V212" s="21" t="b">
        <f t="shared" si="69"/>
        <v>0</v>
      </c>
      <c r="W212" s="21" t="b">
        <f t="shared" si="79"/>
        <v>0</v>
      </c>
      <c r="X212" s="21" t="b">
        <f t="shared" si="80"/>
        <v>0</v>
      </c>
      <c r="Y212" s="21" t="b">
        <f t="shared" si="70"/>
        <v>0</v>
      </c>
      <c r="Z212" s="23" t="b">
        <f t="shared" si="90"/>
        <v>0</v>
      </c>
      <c r="AA212" s="21" t="b">
        <f t="shared" si="71"/>
        <v>0</v>
      </c>
      <c r="AB212" s="21" t="b">
        <f t="shared" si="81"/>
        <v>0</v>
      </c>
      <c r="AC212" s="21" t="b">
        <f t="shared" si="72"/>
        <v>0</v>
      </c>
      <c r="AD212" s="21" t="b">
        <f t="shared" si="73"/>
        <v>0</v>
      </c>
      <c r="AE212" s="21" t="b">
        <f t="shared" si="82"/>
        <v>0</v>
      </c>
      <c r="AF212" s="21" t="b">
        <f t="shared" si="83"/>
        <v>0</v>
      </c>
      <c r="AG212" s="23" t="b">
        <f t="shared" si="84"/>
        <v>0</v>
      </c>
      <c r="AH212" s="21" t="b">
        <f t="shared" si="85"/>
        <v>0</v>
      </c>
      <c r="AI212" s="21" t="b">
        <f t="shared" si="74"/>
        <v>0</v>
      </c>
      <c r="AJ212" s="21" t="b">
        <f t="shared" si="75"/>
        <v>1</v>
      </c>
      <c r="AK212" s="21">
        <f t="shared" si="86"/>
        <v>0</v>
      </c>
      <c r="AM212" s="21" t="b">
        <f t="shared" si="87"/>
        <v>1</v>
      </c>
      <c r="AN212" s="21" t="b">
        <f t="shared" si="91"/>
        <v>1</v>
      </c>
      <c r="AO212" s="21" t="str">
        <f t="shared" si="88"/>
        <v>0</v>
      </c>
    </row>
    <row r="213" spans="1:41" s="21" customFormat="1" ht="14.25" customHeight="1" x14ac:dyDescent="0.25">
      <c r="A213" s="26"/>
      <c r="B213" s="27"/>
      <c r="C213" s="27"/>
      <c r="D213" s="27"/>
      <c r="E213" s="26"/>
      <c r="F213" s="27"/>
      <c r="G213" s="27"/>
      <c r="H213" s="27"/>
      <c r="I213" s="28"/>
      <c r="J213" s="29"/>
      <c r="K213" s="29"/>
      <c r="L213" s="30"/>
      <c r="M213" s="31"/>
      <c r="N213" s="30"/>
      <c r="O213" s="18" t="str">
        <f t="shared" si="76"/>
        <v/>
      </c>
      <c r="P213" s="32" t="s">
        <v>51</v>
      </c>
      <c r="Q213" s="30"/>
      <c r="R213" s="27"/>
      <c r="S213" s="21">
        <f t="shared" si="77"/>
        <v>1</v>
      </c>
      <c r="T213" s="21" t="b">
        <f t="shared" si="89"/>
        <v>1</v>
      </c>
      <c r="U213" s="22" t="b">
        <f t="shared" si="78"/>
        <v>0</v>
      </c>
      <c r="V213" s="21" t="b">
        <f t="shared" si="69"/>
        <v>0</v>
      </c>
      <c r="W213" s="21" t="b">
        <f t="shared" si="79"/>
        <v>0</v>
      </c>
      <c r="X213" s="21" t="b">
        <f t="shared" si="80"/>
        <v>0</v>
      </c>
      <c r="Y213" s="21" t="b">
        <f t="shared" si="70"/>
        <v>0</v>
      </c>
      <c r="Z213" s="23" t="b">
        <f t="shared" si="90"/>
        <v>0</v>
      </c>
      <c r="AA213" s="21" t="b">
        <f t="shared" si="71"/>
        <v>0</v>
      </c>
      <c r="AB213" s="21" t="b">
        <f t="shared" si="81"/>
        <v>0</v>
      </c>
      <c r="AC213" s="21" t="b">
        <f t="shared" si="72"/>
        <v>0</v>
      </c>
      <c r="AD213" s="21" t="b">
        <f t="shared" si="73"/>
        <v>0</v>
      </c>
      <c r="AE213" s="21" t="b">
        <f t="shared" si="82"/>
        <v>0</v>
      </c>
      <c r="AF213" s="21" t="b">
        <f t="shared" si="83"/>
        <v>0</v>
      </c>
      <c r="AG213" s="23" t="b">
        <f t="shared" si="84"/>
        <v>0</v>
      </c>
      <c r="AH213" s="21" t="b">
        <f t="shared" si="85"/>
        <v>0</v>
      </c>
      <c r="AI213" s="21" t="b">
        <f t="shared" si="74"/>
        <v>0</v>
      </c>
      <c r="AJ213" s="21" t="b">
        <f t="shared" si="75"/>
        <v>1</v>
      </c>
      <c r="AK213" s="21">
        <f t="shared" si="86"/>
        <v>0</v>
      </c>
      <c r="AM213" s="21" t="b">
        <f t="shared" si="87"/>
        <v>1</v>
      </c>
      <c r="AN213" s="21" t="b">
        <f t="shared" si="91"/>
        <v>1</v>
      </c>
      <c r="AO213" s="21" t="str">
        <f t="shared" si="88"/>
        <v>0</v>
      </c>
    </row>
    <row r="214" spans="1:41" s="21" customFormat="1" ht="14.25" customHeight="1" x14ac:dyDescent="0.25">
      <c r="A214" s="26"/>
      <c r="B214" s="27"/>
      <c r="C214" s="27"/>
      <c r="D214" s="27"/>
      <c r="E214" s="26"/>
      <c r="F214" s="27"/>
      <c r="G214" s="27"/>
      <c r="H214" s="27"/>
      <c r="I214" s="28"/>
      <c r="J214" s="29"/>
      <c r="K214" s="29"/>
      <c r="L214" s="30"/>
      <c r="M214" s="31"/>
      <c r="N214" s="30"/>
      <c r="O214" s="18" t="str">
        <f t="shared" si="76"/>
        <v/>
      </c>
      <c r="P214" s="32" t="s">
        <v>51</v>
      </c>
      <c r="Q214" s="30"/>
      <c r="R214" s="27"/>
      <c r="S214" s="21">
        <f t="shared" si="77"/>
        <v>1</v>
      </c>
      <c r="T214" s="21" t="b">
        <f t="shared" si="89"/>
        <v>1</v>
      </c>
      <c r="U214" s="22" t="b">
        <f t="shared" si="78"/>
        <v>0</v>
      </c>
      <c r="V214" s="21" t="b">
        <f t="shared" si="69"/>
        <v>0</v>
      </c>
      <c r="W214" s="21" t="b">
        <f t="shared" si="79"/>
        <v>0</v>
      </c>
      <c r="X214" s="21" t="b">
        <f t="shared" si="80"/>
        <v>0</v>
      </c>
      <c r="Y214" s="21" t="b">
        <f t="shared" si="70"/>
        <v>0</v>
      </c>
      <c r="Z214" s="23" t="b">
        <f t="shared" si="90"/>
        <v>0</v>
      </c>
      <c r="AA214" s="21" t="b">
        <f t="shared" si="71"/>
        <v>0</v>
      </c>
      <c r="AB214" s="21" t="b">
        <f t="shared" si="81"/>
        <v>0</v>
      </c>
      <c r="AC214" s="21" t="b">
        <f t="shared" si="72"/>
        <v>0</v>
      </c>
      <c r="AD214" s="21" t="b">
        <f t="shared" si="73"/>
        <v>0</v>
      </c>
      <c r="AE214" s="21" t="b">
        <f t="shared" si="82"/>
        <v>0</v>
      </c>
      <c r="AF214" s="21" t="b">
        <f t="shared" si="83"/>
        <v>0</v>
      </c>
      <c r="AG214" s="23" t="b">
        <f t="shared" si="84"/>
        <v>0</v>
      </c>
      <c r="AH214" s="21" t="b">
        <f t="shared" si="85"/>
        <v>0</v>
      </c>
      <c r="AI214" s="21" t="b">
        <f t="shared" si="74"/>
        <v>0</v>
      </c>
      <c r="AJ214" s="21" t="b">
        <f t="shared" si="75"/>
        <v>1</v>
      </c>
      <c r="AK214" s="21">
        <f t="shared" si="86"/>
        <v>0</v>
      </c>
      <c r="AM214" s="21" t="b">
        <f t="shared" si="87"/>
        <v>1</v>
      </c>
      <c r="AN214" s="21" t="b">
        <f t="shared" si="91"/>
        <v>1</v>
      </c>
      <c r="AO214" s="21" t="str">
        <f t="shared" si="88"/>
        <v>0</v>
      </c>
    </row>
    <row r="215" spans="1:41" s="21" customFormat="1" ht="14.25" customHeight="1" x14ac:dyDescent="0.25">
      <c r="A215" s="26"/>
      <c r="B215" s="27"/>
      <c r="C215" s="27"/>
      <c r="D215" s="27"/>
      <c r="E215" s="26"/>
      <c r="F215" s="27"/>
      <c r="G215" s="27"/>
      <c r="H215" s="27"/>
      <c r="I215" s="28"/>
      <c r="J215" s="29"/>
      <c r="K215" s="29"/>
      <c r="L215" s="30"/>
      <c r="M215" s="31"/>
      <c r="N215" s="30"/>
      <c r="O215" s="18" t="str">
        <f t="shared" si="76"/>
        <v/>
      </c>
      <c r="P215" s="32" t="s">
        <v>51</v>
      </c>
      <c r="Q215" s="30"/>
      <c r="R215" s="27"/>
      <c r="S215" s="21">
        <f t="shared" si="77"/>
        <v>1</v>
      </c>
      <c r="T215" s="21" t="b">
        <f t="shared" si="89"/>
        <v>1</v>
      </c>
      <c r="U215" s="22" t="b">
        <f t="shared" si="78"/>
        <v>0</v>
      </c>
      <c r="V215" s="21" t="b">
        <f t="shared" si="69"/>
        <v>0</v>
      </c>
      <c r="W215" s="21" t="b">
        <f t="shared" si="79"/>
        <v>0</v>
      </c>
      <c r="X215" s="21" t="b">
        <f t="shared" si="80"/>
        <v>0</v>
      </c>
      <c r="Y215" s="21" t="b">
        <f t="shared" si="70"/>
        <v>0</v>
      </c>
      <c r="Z215" s="23" t="b">
        <f t="shared" si="90"/>
        <v>0</v>
      </c>
      <c r="AA215" s="21" t="b">
        <f t="shared" si="71"/>
        <v>0</v>
      </c>
      <c r="AB215" s="21" t="b">
        <f t="shared" si="81"/>
        <v>0</v>
      </c>
      <c r="AC215" s="21" t="b">
        <f t="shared" si="72"/>
        <v>0</v>
      </c>
      <c r="AD215" s="21" t="b">
        <f t="shared" si="73"/>
        <v>0</v>
      </c>
      <c r="AE215" s="21" t="b">
        <f t="shared" si="82"/>
        <v>0</v>
      </c>
      <c r="AF215" s="21" t="b">
        <f t="shared" si="83"/>
        <v>0</v>
      </c>
      <c r="AG215" s="23" t="b">
        <f t="shared" si="84"/>
        <v>0</v>
      </c>
      <c r="AH215" s="21" t="b">
        <f t="shared" si="85"/>
        <v>0</v>
      </c>
      <c r="AI215" s="21" t="b">
        <f t="shared" si="74"/>
        <v>0</v>
      </c>
      <c r="AJ215" s="21" t="b">
        <f t="shared" si="75"/>
        <v>1</v>
      </c>
      <c r="AK215" s="21">
        <f t="shared" si="86"/>
        <v>0</v>
      </c>
      <c r="AM215" s="21" t="b">
        <f t="shared" si="87"/>
        <v>1</v>
      </c>
      <c r="AN215" s="21" t="b">
        <f t="shared" si="91"/>
        <v>1</v>
      </c>
      <c r="AO215" s="21" t="str">
        <f t="shared" si="88"/>
        <v>0</v>
      </c>
    </row>
    <row r="216" spans="1:41" s="21" customFormat="1" ht="14.25" customHeight="1" x14ac:dyDescent="0.25">
      <c r="A216" s="26"/>
      <c r="B216" s="27"/>
      <c r="C216" s="27"/>
      <c r="D216" s="27"/>
      <c r="E216" s="26"/>
      <c r="F216" s="27"/>
      <c r="G216" s="27"/>
      <c r="H216" s="27"/>
      <c r="I216" s="28"/>
      <c r="J216" s="29"/>
      <c r="K216" s="29"/>
      <c r="L216" s="30"/>
      <c r="M216" s="31"/>
      <c r="N216" s="30"/>
      <c r="O216" s="18" t="str">
        <f t="shared" si="76"/>
        <v/>
      </c>
      <c r="P216" s="32" t="s">
        <v>51</v>
      </c>
      <c r="Q216" s="30"/>
      <c r="R216" s="27"/>
      <c r="S216" s="21">
        <f t="shared" si="77"/>
        <v>1</v>
      </c>
      <c r="T216" s="21" t="b">
        <f t="shared" si="89"/>
        <v>1</v>
      </c>
      <c r="U216" s="22" t="b">
        <f t="shared" si="78"/>
        <v>0</v>
      </c>
      <c r="V216" s="21" t="b">
        <f t="shared" si="69"/>
        <v>0</v>
      </c>
      <c r="W216" s="21" t="b">
        <f t="shared" si="79"/>
        <v>0</v>
      </c>
      <c r="X216" s="21" t="b">
        <f t="shared" si="80"/>
        <v>0</v>
      </c>
      <c r="Y216" s="21" t="b">
        <f t="shared" si="70"/>
        <v>0</v>
      </c>
      <c r="Z216" s="23" t="b">
        <f t="shared" si="90"/>
        <v>0</v>
      </c>
      <c r="AA216" s="21" t="b">
        <f t="shared" si="71"/>
        <v>0</v>
      </c>
      <c r="AB216" s="21" t="b">
        <f t="shared" si="81"/>
        <v>0</v>
      </c>
      <c r="AC216" s="21" t="b">
        <f t="shared" si="72"/>
        <v>0</v>
      </c>
      <c r="AD216" s="21" t="b">
        <f t="shared" si="73"/>
        <v>0</v>
      </c>
      <c r="AE216" s="21" t="b">
        <f t="shared" si="82"/>
        <v>0</v>
      </c>
      <c r="AF216" s="21" t="b">
        <f t="shared" si="83"/>
        <v>0</v>
      </c>
      <c r="AG216" s="23" t="b">
        <f t="shared" si="84"/>
        <v>0</v>
      </c>
      <c r="AH216" s="21" t="b">
        <f t="shared" si="85"/>
        <v>0</v>
      </c>
      <c r="AI216" s="21" t="b">
        <f t="shared" si="74"/>
        <v>0</v>
      </c>
      <c r="AJ216" s="21" t="b">
        <f t="shared" si="75"/>
        <v>1</v>
      </c>
      <c r="AK216" s="21">
        <f t="shared" si="86"/>
        <v>0</v>
      </c>
      <c r="AM216" s="21" t="b">
        <f t="shared" si="87"/>
        <v>1</v>
      </c>
      <c r="AN216" s="21" t="b">
        <f t="shared" si="91"/>
        <v>1</v>
      </c>
      <c r="AO216" s="21" t="str">
        <f t="shared" si="88"/>
        <v>0</v>
      </c>
    </row>
    <row r="217" spans="1:41" s="21" customFormat="1" ht="14.25" customHeight="1" x14ac:dyDescent="0.25">
      <c r="A217" s="26"/>
      <c r="B217" s="27"/>
      <c r="C217" s="27"/>
      <c r="D217" s="27"/>
      <c r="E217" s="26"/>
      <c r="F217" s="27"/>
      <c r="G217" s="27"/>
      <c r="H217" s="27"/>
      <c r="I217" s="28"/>
      <c r="J217" s="29"/>
      <c r="K217" s="29"/>
      <c r="L217" s="30"/>
      <c r="M217" s="31"/>
      <c r="N217" s="30"/>
      <c r="O217" s="18" t="str">
        <f t="shared" si="76"/>
        <v/>
      </c>
      <c r="P217" s="32" t="s">
        <v>51</v>
      </c>
      <c r="Q217" s="30"/>
      <c r="R217" s="27"/>
      <c r="S217" s="21">
        <f t="shared" si="77"/>
        <v>1</v>
      </c>
      <c r="T217" s="21" t="b">
        <f t="shared" si="89"/>
        <v>1</v>
      </c>
      <c r="U217" s="22" t="b">
        <f t="shared" si="78"/>
        <v>0</v>
      </c>
      <c r="V217" s="21" t="b">
        <f t="shared" si="69"/>
        <v>0</v>
      </c>
      <c r="W217" s="21" t="b">
        <f t="shared" si="79"/>
        <v>0</v>
      </c>
      <c r="X217" s="21" t="b">
        <f t="shared" si="80"/>
        <v>0</v>
      </c>
      <c r="Y217" s="21" t="b">
        <f t="shared" si="70"/>
        <v>0</v>
      </c>
      <c r="Z217" s="23" t="b">
        <f t="shared" si="90"/>
        <v>0</v>
      </c>
      <c r="AA217" s="21" t="b">
        <f t="shared" si="71"/>
        <v>0</v>
      </c>
      <c r="AB217" s="21" t="b">
        <f t="shared" si="81"/>
        <v>0</v>
      </c>
      <c r="AC217" s="21" t="b">
        <f t="shared" si="72"/>
        <v>0</v>
      </c>
      <c r="AD217" s="21" t="b">
        <f t="shared" si="73"/>
        <v>0</v>
      </c>
      <c r="AE217" s="21" t="b">
        <f t="shared" si="82"/>
        <v>0</v>
      </c>
      <c r="AF217" s="21" t="b">
        <f t="shared" si="83"/>
        <v>0</v>
      </c>
      <c r="AG217" s="23" t="b">
        <f t="shared" si="84"/>
        <v>0</v>
      </c>
      <c r="AH217" s="21" t="b">
        <f t="shared" si="85"/>
        <v>0</v>
      </c>
      <c r="AI217" s="21" t="b">
        <f t="shared" si="74"/>
        <v>0</v>
      </c>
      <c r="AJ217" s="21" t="b">
        <f t="shared" si="75"/>
        <v>1</v>
      </c>
      <c r="AK217" s="21">
        <f t="shared" si="86"/>
        <v>0</v>
      </c>
      <c r="AM217" s="21" t="b">
        <f t="shared" si="87"/>
        <v>1</v>
      </c>
      <c r="AN217" s="21" t="b">
        <f t="shared" si="91"/>
        <v>1</v>
      </c>
      <c r="AO217" s="21" t="str">
        <f t="shared" si="88"/>
        <v>0</v>
      </c>
    </row>
    <row r="218" spans="1:41" s="21" customFormat="1" ht="14.25" customHeight="1" x14ac:dyDescent="0.25">
      <c r="A218" s="26"/>
      <c r="B218" s="27"/>
      <c r="C218" s="27"/>
      <c r="D218" s="27"/>
      <c r="E218" s="26"/>
      <c r="F218" s="27"/>
      <c r="G218" s="27"/>
      <c r="H218" s="27"/>
      <c r="I218" s="28"/>
      <c r="J218" s="29"/>
      <c r="K218" s="29"/>
      <c r="L218" s="30"/>
      <c r="M218" s="31"/>
      <c r="N218" s="30"/>
      <c r="O218" s="18" t="str">
        <f t="shared" si="76"/>
        <v/>
      </c>
      <c r="P218" s="32" t="s">
        <v>51</v>
      </c>
      <c r="Q218" s="30"/>
      <c r="R218" s="27"/>
      <c r="S218" s="21">
        <f t="shared" si="77"/>
        <v>1</v>
      </c>
      <c r="T218" s="21" t="b">
        <f t="shared" si="89"/>
        <v>1</v>
      </c>
      <c r="U218" s="22" t="b">
        <f t="shared" si="78"/>
        <v>0</v>
      </c>
      <c r="V218" s="21" t="b">
        <f t="shared" si="69"/>
        <v>0</v>
      </c>
      <c r="W218" s="21" t="b">
        <f t="shared" si="79"/>
        <v>0</v>
      </c>
      <c r="X218" s="21" t="b">
        <f t="shared" si="80"/>
        <v>0</v>
      </c>
      <c r="Y218" s="21" t="b">
        <f t="shared" si="70"/>
        <v>0</v>
      </c>
      <c r="Z218" s="23" t="b">
        <f t="shared" si="90"/>
        <v>0</v>
      </c>
      <c r="AA218" s="21" t="b">
        <f t="shared" si="71"/>
        <v>0</v>
      </c>
      <c r="AB218" s="21" t="b">
        <f t="shared" si="81"/>
        <v>0</v>
      </c>
      <c r="AC218" s="21" t="b">
        <f t="shared" si="72"/>
        <v>0</v>
      </c>
      <c r="AD218" s="21" t="b">
        <f t="shared" si="73"/>
        <v>0</v>
      </c>
      <c r="AE218" s="21" t="b">
        <f t="shared" si="82"/>
        <v>0</v>
      </c>
      <c r="AF218" s="21" t="b">
        <f t="shared" si="83"/>
        <v>0</v>
      </c>
      <c r="AG218" s="23" t="b">
        <f t="shared" si="84"/>
        <v>0</v>
      </c>
      <c r="AH218" s="21" t="b">
        <f t="shared" si="85"/>
        <v>0</v>
      </c>
      <c r="AI218" s="21" t="b">
        <f t="shared" si="74"/>
        <v>0</v>
      </c>
      <c r="AJ218" s="21" t="b">
        <f t="shared" si="75"/>
        <v>1</v>
      </c>
      <c r="AK218" s="21">
        <f t="shared" si="86"/>
        <v>0</v>
      </c>
      <c r="AM218" s="21" t="b">
        <f t="shared" si="87"/>
        <v>1</v>
      </c>
      <c r="AN218" s="21" t="b">
        <f t="shared" si="91"/>
        <v>1</v>
      </c>
      <c r="AO218" s="21" t="str">
        <f t="shared" si="88"/>
        <v>0</v>
      </c>
    </row>
    <row r="219" spans="1:41" s="21" customFormat="1" ht="14.25" customHeight="1" x14ac:dyDescent="0.25">
      <c r="A219" s="26"/>
      <c r="B219" s="27"/>
      <c r="C219" s="27"/>
      <c r="D219" s="27"/>
      <c r="E219" s="26"/>
      <c r="F219" s="27"/>
      <c r="G219" s="27"/>
      <c r="H219" s="27"/>
      <c r="I219" s="28"/>
      <c r="J219" s="29"/>
      <c r="K219" s="29"/>
      <c r="L219" s="30"/>
      <c r="M219" s="31"/>
      <c r="N219" s="30"/>
      <c r="O219" s="18" t="str">
        <f t="shared" si="76"/>
        <v/>
      </c>
      <c r="P219" s="32" t="s">
        <v>51</v>
      </c>
      <c r="Q219" s="30"/>
      <c r="R219" s="27"/>
      <c r="S219" s="21">
        <f t="shared" si="77"/>
        <v>1</v>
      </c>
      <c r="T219" s="21" t="b">
        <f t="shared" si="89"/>
        <v>1</v>
      </c>
      <c r="U219" s="22" t="b">
        <f t="shared" si="78"/>
        <v>0</v>
      </c>
      <c r="V219" s="21" t="b">
        <f t="shared" si="69"/>
        <v>0</v>
      </c>
      <c r="W219" s="21" t="b">
        <f t="shared" si="79"/>
        <v>0</v>
      </c>
      <c r="X219" s="21" t="b">
        <f t="shared" si="80"/>
        <v>0</v>
      </c>
      <c r="Y219" s="21" t="b">
        <f t="shared" si="70"/>
        <v>0</v>
      </c>
      <c r="Z219" s="23" t="b">
        <f t="shared" si="90"/>
        <v>0</v>
      </c>
      <c r="AA219" s="21" t="b">
        <f t="shared" si="71"/>
        <v>0</v>
      </c>
      <c r="AB219" s="21" t="b">
        <f t="shared" si="81"/>
        <v>0</v>
      </c>
      <c r="AC219" s="21" t="b">
        <f t="shared" si="72"/>
        <v>0</v>
      </c>
      <c r="AD219" s="21" t="b">
        <f t="shared" si="73"/>
        <v>0</v>
      </c>
      <c r="AE219" s="21" t="b">
        <f t="shared" si="82"/>
        <v>0</v>
      </c>
      <c r="AF219" s="21" t="b">
        <f t="shared" si="83"/>
        <v>0</v>
      </c>
      <c r="AG219" s="23" t="b">
        <f t="shared" si="84"/>
        <v>0</v>
      </c>
      <c r="AH219" s="21" t="b">
        <f t="shared" si="85"/>
        <v>0</v>
      </c>
      <c r="AI219" s="21" t="b">
        <f t="shared" si="74"/>
        <v>0</v>
      </c>
      <c r="AJ219" s="21" t="b">
        <f t="shared" si="75"/>
        <v>1</v>
      </c>
      <c r="AK219" s="21">
        <f t="shared" si="86"/>
        <v>0</v>
      </c>
      <c r="AM219" s="21" t="b">
        <f t="shared" si="87"/>
        <v>1</v>
      </c>
      <c r="AN219" s="21" t="b">
        <f t="shared" si="91"/>
        <v>1</v>
      </c>
      <c r="AO219" s="21" t="str">
        <f t="shared" si="88"/>
        <v>0</v>
      </c>
    </row>
    <row r="220" spans="1:41" s="21" customFormat="1" ht="14.25" customHeight="1" x14ac:dyDescent="0.25">
      <c r="A220" s="26"/>
      <c r="B220" s="27"/>
      <c r="C220" s="27"/>
      <c r="D220" s="27"/>
      <c r="E220" s="26"/>
      <c r="F220" s="27"/>
      <c r="G220" s="27"/>
      <c r="H220" s="27"/>
      <c r="I220" s="28"/>
      <c r="J220" s="29"/>
      <c r="K220" s="29"/>
      <c r="L220" s="30"/>
      <c r="M220" s="31"/>
      <c r="N220" s="30"/>
      <c r="O220" s="18" t="str">
        <f t="shared" si="76"/>
        <v/>
      </c>
      <c r="P220" s="32" t="s">
        <v>51</v>
      </c>
      <c r="Q220" s="30"/>
      <c r="R220" s="27"/>
      <c r="S220" s="21">
        <f t="shared" si="77"/>
        <v>1</v>
      </c>
      <c r="T220" s="21" t="b">
        <f t="shared" si="89"/>
        <v>1</v>
      </c>
      <c r="U220" s="22" t="b">
        <f t="shared" si="78"/>
        <v>0</v>
      </c>
      <c r="V220" s="21" t="b">
        <f t="shared" si="69"/>
        <v>0</v>
      </c>
      <c r="W220" s="21" t="b">
        <f t="shared" si="79"/>
        <v>0</v>
      </c>
      <c r="X220" s="21" t="b">
        <f t="shared" si="80"/>
        <v>0</v>
      </c>
      <c r="Y220" s="21" t="b">
        <f t="shared" si="70"/>
        <v>0</v>
      </c>
      <c r="Z220" s="23" t="b">
        <f t="shared" si="90"/>
        <v>0</v>
      </c>
      <c r="AA220" s="21" t="b">
        <f t="shared" si="71"/>
        <v>0</v>
      </c>
      <c r="AB220" s="21" t="b">
        <f t="shared" si="81"/>
        <v>0</v>
      </c>
      <c r="AC220" s="21" t="b">
        <f t="shared" si="72"/>
        <v>0</v>
      </c>
      <c r="AD220" s="21" t="b">
        <f t="shared" si="73"/>
        <v>0</v>
      </c>
      <c r="AE220" s="21" t="b">
        <f t="shared" si="82"/>
        <v>0</v>
      </c>
      <c r="AF220" s="21" t="b">
        <f t="shared" si="83"/>
        <v>0</v>
      </c>
      <c r="AG220" s="23" t="b">
        <f t="shared" si="84"/>
        <v>0</v>
      </c>
      <c r="AH220" s="21" t="b">
        <f t="shared" si="85"/>
        <v>0</v>
      </c>
      <c r="AI220" s="21" t="b">
        <f t="shared" si="74"/>
        <v>0</v>
      </c>
      <c r="AJ220" s="21" t="b">
        <f t="shared" si="75"/>
        <v>1</v>
      </c>
      <c r="AK220" s="21">
        <f t="shared" si="86"/>
        <v>0</v>
      </c>
      <c r="AM220" s="21" t="b">
        <f t="shared" si="87"/>
        <v>1</v>
      </c>
      <c r="AN220" s="21" t="b">
        <f t="shared" si="91"/>
        <v>1</v>
      </c>
      <c r="AO220" s="21" t="str">
        <f t="shared" si="88"/>
        <v>0</v>
      </c>
    </row>
    <row r="221" spans="1:41" s="21" customFormat="1" ht="14.25" customHeight="1" x14ac:dyDescent="0.25">
      <c r="A221" s="26"/>
      <c r="B221" s="27"/>
      <c r="C221" s="27"/>
      <c r="D221" s="27"/>
      <c r="E221" s="26"/>
      <c r="F221" s="27"/>
      <c r="G221" s="27"/>
      <c r="H221" s="27"/>
      <c r="I221" s="28"/>
      <c r="J221" s="29"/>
      <c r="K221" s="29"/>
      <c r="L221" s="30"/>
      <c r="M221" s="31"/>
      <c r="N221" s="30"/>
      <c r="O221" s="18" t="str">
        <f t="shared" si="76"/>
        <v/>
      </c>
      <c r="P221" s="32" t="s">
        <v>51</v>
      </c>
      <c r="Q221" s="30"/>
      <c r="R221" s="27"/>
      <c r="S221" s="21">
        <f t="shared" si="77"/>
        <v>1</v>
      </c>
      <c r="T221" s="21" t="b">
        <f t="shared" si="89"/>
        <v>1</v>
      </c>
      <c r="U221" s="22" t="b">
        <f t="shared" si="78"/>
        <v>0</v>
      </c>
      <c r="V221" s="21" t="b">
        <f t="shared" si="69"/>
        <v>0</v>
      </c>
      <c r="W221" s="21" t="b">
        <f t="shared" si="79"/>
        <v>0</v>
      </c>
      <c r="X221" s="21" t="b">
        <f t="shared" si="80"/>
        <v>0</v>
      </c>
      <c r="Y221" s="21" t="b">
        <f t="shared" si="70"/>
        <v>0</v>
      </c>
      <c r="Z221" s="23" t="b">
        <f t="shared" si="90"/>
        <v>0</v>
      </c>
      <c r="AA221" s="21" t="b">
        <f t="shared" si="71"/>
        <v>0</v>
      </c>
      <c r="AB221" s="21" t="b">
        <f t="shared" si="81"/>
        <v>0</v>
      </c>
      <c r="AC221" s="21" t="b">
        <f t="shared" si="72"/>
        <v>0</v>
      </c>
      <c r="AD221" s="21" t="b">
        <f t="shared" si="73"/>
        <v>0</v>
      </c>
      <c r="AE221" s="21" t="b">
        <f t="shared" si="82"/>
        <v>0</v>
      </c>
      <c r="AF221" s="21" t="b">
        <f t="shared" si="83"/>
        <v>0</v>
      </c>
      <c r="AG221" s="23" t="b">
        <f t="shared" si="84"/>
        <v>0</v>
      </c>
      <c r="AH221" s="21" t="b">
        <f t="shared" si="85"/>
        <v>0</v>
      </c>
      <c r="AI221" s="21" t="b">
        <f t="shared" si="74"/>
        <v>0</v>
      </c>
      <c r="AJ221" s="21" t="b">
        <f t="shared" si="75"/>
        <v>1</v>
      </c>
      <c r="AK221" s="21">
        <f t="shared" si="86"/>
        <v>0</v>
      </c>
      <c r="AM221" s="21" t="b">
        <f t="shared" si="87"/>
        <v>1</v>
      </c>
      <c r="AN221" s="21" t="b">
        <f t="shared" si="91"/>
        <v>1</v>
      </c>
      <c r="AO221" s="21" t="str">
        <f t="shared" si="88"/>
        <v>0</v>
      </c>
    </row>
    <row r="222" spans="1:41" s="21" customFormat="1" ht="14.25" customHeight="1" x14ac:dyDescent="0.25">
      <c r="A222" s="26"/>
      <c r="B222" s="27"/>
      <c r="C222" s="27"/>
      <c r="D222" s="27"/>
      <c r="E222" s="26"/>
      <c r="F222" s="27"/>
      <c r="G222" s="27"/>
      <c r="H222" s="27"/>
      <c r="I222" s="28"/>
      <c r="J222" s="29"/>
      <c r="K222" s="29"/>
      <c r="L222" s="30"/>
      <c r="M222" s="31"/>
      <c r="N222" s="30"/>
      <c r="O222" s="18" t="str">
        <f t="shared" si="76"/>
        <v/>
      </c>
      <c r="P222" s="32" t="s">
        <v>51</v>
      </c>
      <c r="Q222" s="30"/>
      <c r="R222" s="27"/>
      <c r="S222" s="21">
        <f t="shared" si="77"/>
        <v>1</v>
      </c>
      <c r="T222" s="21" t="b">
        <f t="shared" si="89"/>
        <v>1</v>
      </c>
      <c r="U222" s="22" t="b">
        <f t="shared" si="78"/>
        <v>0</v>
      </c>
      <c r="V222" s="21" t="b">
        <f t="shared" si="69"/>
        <v>0</v>
      </c>
      <c r="W222" s="21" t="b">
        <f t="shared" si="79"/>
        <v>0</v>
      </c>
      <c r="X222" s="21" t="b">
        <f t="shared" si="80"/>
        <v>0</v>
      </c>
      <c r="Y222" s="21" t="b">
        <f t="shared" si="70"/>
        <v>0</v>
      </c>
      <c r="Z222" s="23" t="b">
        <f t="shared" si="90"/>
        <v>0</v>
      </c>
      <c r="AA222" s="21" t="b">
        <f t="shared" si="71"/>
        <v>0</v>
      </c>
      <c r="AB222" s="21" t="b">
        <f t="shared" si="81"/>
        <v>0</v>
      </c>
      <c r="AC222" s="21" t="b">
        <f t="shared" si="72"/>
        <v>0</v>
      </c>
      <c r="AD222" s="21" t="b">
        <f t="shared" si="73"/>
        <v>0</v>
      </c>
      <c r="AE222" s="21" t="b">
        <f t="shared" si="82"/>
        <v>0</v>
      </c>
      <c r="AF222" s="21" t="b">
        <f t="shared" si="83"/>
        <v>0</v>
      </c>
      <c r="AG222" s="23" t="b">
        <f t="shared" si="84"/>
        <v>0</v>
      </c>
      <c r="AH222" s="21" t="b">
        <f t="shared" si="85"/>
        <v>0</v>
      </c>
      <c r="AI222" s="21" t="b">
        <f t="shared" si="74"/>
        <v>0</v>
      </c>
      <c r="AJ222" s="21" t="b">
        <f t="shared" si="75"/>
        <v>1</v>
      </c>
      <c r="AK222" s="21">
        <f t="shared" si="86"/>
        <v>0</v>
      </c>
      <c r="AM222" s="21" t="b">
        <f t="shared" si="87"/>
        <v>1</v>
      </c>
      <c r="AN222" s="21" t="b">
        <f t="shared" si="91"/>
        <v>1</v>
      </c>
      <c r="AO222" s="21" t="str">
        <f t="shared" si="88"/>
        <v>0</v>
      </c>
    </row>
    <row r="223" spans="1:41" s="21" customFormat="1" ht="14.25" customHeight="1" x14ac:dyDescent="0.25">
      <c r="A223" s="26"/>
      <c r="B223" s="27"/>
      <c r="C223" s="27"/>
      <c r="D223" s="27"/>
      <c r="E223" s="26"/>
      <c r="F223" s="27"/>
      <c r="G223" s="27"/>
      <c r="H223" s="27"/>
      <c r="I223" s="28"/>
      <c r="J223" s="29"/>
      <c r="K223" s="29"/>
      <c r="L223" s="30"/>
      <c r="M223" s="31"/>
      <c r="N223" s="30"/>
      <c r="O223" s="18" t="str">
        <f t="shared" si="76"/>
        <v/>
      </c>
      <c r="P223" s="32" t="s">
        <v>51</v>
      </c>
      <c r="Q223" s="30"/>
      <c r="R223" s="27"/>
      <c r="S223" s="21">
        <f t="shared" si="77"/>
        <v>1</v>
      </c>
      <c r="T223" s="21" t="b">
        <f t="shared" si="89"/>
        <v>1</v>
      </c>
      <c r="U223" s="22" t="b">
        <f t="shared" si="78"/>
        <v>0</v>
      </c>
      <c r="V223" s="21" t="b">
        <f t="shared" si="69"/>
        <v>0</v>
      </c>
      <c r="W223" s="21" t="b">
        <f t="shared" si="79"/>
        <v>0</v>
      </c>
      <c r="X223" s="21" t="b">
        <f t="shared" si="80"/>
        <v>0</v>
      </c>
      <c r="Y223" s="21" t="b">
        <f t="shared" si="70"/>
        <v>0</v>
      </c>
      <c r="Z223" s="23" t="b">
        <f t="shared" si="90"/>
        <v>0</v>
      </c>
      <c r="AA223" s="21" t="b">
        <f t="shared" si="71"/>
        <v>0</v>
      </c>
      <c r="AB223" s="21" t="b">
        <f t="shared" si="81"/>
        <v>0</v>
      </c>
      <c r="AC223" s="21" t="b">
        <f t="shared" si="72"/>
        <v>0</v>
      </c>
      <c r="AD223" s="21" t="b">
        <f t="shared" si="73"/>
        <v>0</v>
      </c>
      <c r="AE223" s="21" t="b">
        <f t="shared" si="82"/>
        <v>0</v>
      </c>
      <c r="AF223" s="21" t="b">
        <f t="shared" si="83"/>
        <v>0</v>
      </c>
      <c r="AG223" s="23" t="b">
        <f t="shared" si="84"/>
        <v>0</v>
      </c>
      <c r="AH223" s="21" t="b">
        <f t="shared" si="85"/>
        <v>0</v>
      </c>
      <c r="AI223" s="21" t="b">
        <f t="shared" si="74"/>
        <v>0</v>
      </c>
      <c r="AJ223" s="21" t="b">
        <f t="shared" si="75"/>
        <v>1</v>
      </c>
      <c r="AK223" s="21">
        <f t="shared" si="86"/>
        <v>0</v>
      </c>
      <c r="AM223" s="21" t="b">
        <f t="shared" si="87"/>
        <v>1</v>
      </c>
      <c r="AN223" s="21" t="b">
        <f t="shared" si="91"/>
        <v>1</v>
      </c>
      <c r="AO223" s="21" t="str">
        <f t="shared" si="88"/>
        <v>0</v>
      </c>
    </row>
    <row r="224" spans="1:41" s="21" customFormat="1" ht="14.25" customHeight="1" x14ac:dyDescent="0.25">
      <c r="A224" s="26"/>
      <c r="B224" s="27"/>
      <c r="C224" s="27"/>
      <c r="D224" s="27"/>
      <c r="E224" s="26"/>
      <c r="F224" s="27"/>
      <c r="G224" s="27"/>
      <c r="H224" s="27"/>
      <c r="I224" s="28"/>
      <c r="J224" s="29"/>
      <c r="K224" s="29"/>
      <c r="L224" s="30"/>
      <c r="M224" s="31"/>
      <c r="N224" s="30"/>
      <c r="O224" s="18" t="str">
        <f t="shared" si="76"/>
        <v/>
      </c>
      <c r="P224" s="32" t="s">
        <v>51</v>
      </c>
      <c r="Q224" s="30"/>
      <c r="R224" s="27"/>
      <c r="S224" s="21">
        <f t="shared" si="77"/>
        <v>1</v>
      </c>
      <c r="T224" s="21" t="b">
        <f t="shared" si="89"/>
        <v>1</v>
      </c>
      <c r="U224" s="22" t="b">
        <f t="shared" si="78"/>
        <v>0</v>
      </c>
      <c r="V224" s="21" t="b">
        <f t="shared" si="69"/>
        <v>0</v>
      </c>
      <c r="W224" s="21" t="b">
        <f t="shared" si="79"/>
        <v>0</v>
      </c>
      <c r="X224" s="21" t="b">
        <f t="shared" si="80"/>
        <v>0</v>
      </c>
      <c r="Y224" s="21" t="b">
        <f t="shared" si="70"/>
        <v>0</v>
      </c>
      <c r="Z224" s="23" t="b">
        <f t="shared" si="90"/>
        <v>0</v>
      </c>
      <c r="AA224" s="21" t="b">
        <f t="shared" si="71"/>
        <v>0</v>
      </c>
      <c r="AB224" s="21" t="b">
        <f t="shared" si="81"/>
        <v>0</v>
      </c>
      <c r="AC224" s="21" t="b">
        <f t="shared" si="72"/>
        <v>0</v>
      </c>
      <c r="AD224" s="21" t="b">
        <f t="shared" si="73"/>
        <v>0</v>
      </c>
      <c r="AE224" s="21" t="b">
        <f t="shared" si="82"/>
        <v>0</v>
      </c>
      <c r="AF224" s="21" t="b">
        <f t="shared" si="83"/>
        <v>0</v>
      </c>
      <c r="AG224" s="23" t="b">
        <f t="shared" si="84"/>
        <v>0</v>
      </c>
      <c r="AH224" s="21" t="b">
        <f t="shared" si="85"/>
        <v>0</v>
      </c>
      <c r="AI224" s="21" t="b">
        <f t="shared" si="74"/>
        <v>0</v>
      </c>
      <c r="AJ224" s="21" t="b">
        <f t="shared" si="75"/>
        <v>1</v>
      </c>
      <c r="AK224" s="21">
        <f t="shared" si="86"/>
        <v>0</v>
      </c>
      <c r="AM224" s="21" t="b">
        <f t="shared" si="87"/>
        <v>1</v>
      </c>
      <c r="AN224" s="21" t="b">
        <f t="shared" si="91"/>
        <v>1</v>
      </c>
      <c r="AO224" s="21" t="str">
        <f t="shared" si="88"/>
        <v>0</v>
      </c>
    </row>
    <row r="225" spans="1:41" s="21" customFormat="1" ht="14.25" customHeight="1" x14ac:dyDescent="0.25">
      <c r="A225" s="26"/>
      <c r="B225" s="27"/>
      <c r="C225" s="27"/>
      <c r="D225" s="27"/>
      <c r="E225" s="26"/>
      <c r="F225" s="27"/>
      <c r="G225" s="27"/>
      <c r="H225" s="27"/>
      <c r="I225" s="28"/>
      <c r="J225" s="29"/>
      <c r="K225" s="29"/>
      <c r="L225" s="30"/>
      <c r="M225" s="31"/>
      <c r="N225" s="30"/>
      <c r="O225" s="18" t="str">
        <f t="shared" si="76"/>
        <v/>
      </c>
      <c r="P225" s="32" t="s">
        <v>51</v>
      </c>
      <c r="Q225" s="30"/>
      <c r="R225" s="27"/>
      <c r="S225" s="21">
        <f t="shared" si="77"/>
        <v>1</v>
      </c>
      <c r="T225" s="21" t="b">
        <f t="shared" si="89"/>
        <v>1</v>
      </c>
      <c r="U225" s="22" t="b">
        <f t="shared" si="78"/>
        <v>0</v>
      </c>
      <c r="V225" s="21" t="b">
        <f t="shared" si="69"/>
        <v>0</v>
      </c>
      <c r="W225" s="21" t="b">
        <f t="shared" si="79"/>
        <v>0</v>
      </c>
      <c r="X225" s="21" t="b">
        <f t="shared" si="80"/>
        <v>0</v>
      </c>
      <c r="Y225" s="21" t="b">
        <f t="shared" si="70"/>
        <v>0</v>
      </c>
      <c r="Z225" s="23" t="b">
        <f t="shared" si="90"/>
        <v>0</v>
      </c>
      <c r="AA225" s="21" t="b">
        <f t="shared" si="71"/>
        <v>0</v>
      </c>
      <c r="AB225" s="21" t="b">
        <f t="shared" si="81"/>
        <v>0</v>
      </c>
      <c r="AC225" s="21" t="b">
        <f t="shared" si="72"/>
        <v>0</v>
      </c>
      <c r="AD225" s="21" t="b">
        <f t="shared" si="73"/>
        <v>0</v>
      </c>
      <c r="AE225" s="21" t="b">
        <f t="shared" si="82"/>
        <v>0</v>
      </c>
      <c r="AF225" s="21" t="b">
        <f t="shared" si="83"/>
        <v>0</v>
      </c>
      <c r="AG225" s="23" t="b">
        <f t="shared" si="84"/>
        <v>0</v>
      </c>
      <c r="AH225" s="21" t="b">
        <f t="shared" si="85"/>
        <v>0</v>
      </c>
      <c r="AI225" s="21" t="b">
        <f t="shared" si="74"/>
        <v>0</v>
      </c>
      <c r="AJ225" s="21" t="b">
        <f t="shared" si="75"/>
        <v>1</v>
      </c>
      <c r="AK225" s="21">
        <f t="shared" si="86"/>
        <v>0</v>
      </c>
      <c r="AM225" s="21" t="b">
        <f t="shared" si="87"/>
        <v>1</v>
      </c>
      <c r="AN225" s="21" t="b">
        <f t="shared" si="91"/>
        <v>1</v>
      </c>
      <c r="AO225" s="21" t="str">
        <f t="shared" si="88"/>
        <v>0</v>
      </c>
    </row>
    <row r="226" spans="1:41" s="21" customFormat="1" ht="14.25" customHeight="1" x14ac:dyDescent="0.25">
      <c r="A226" s="26"/>
      <c r="B226" s="27"/>
      <c r="C226" s="27"/>
      <c r="D226" s="27"/>
      <c r="E226" s="26"/>
      <c r="F226" s="27"/>
      <c r="G226" s="27"/>
      <c r="H226" s="27"/>
      <c r="I226" s="28"/>
      <c r="J226" s="29"/>
      <c r="K226" s="29"/>
      <c r="L226" s="30"/>
      <c r="M226" s="31"/>
      <c r="N226" s="30"/>
      <c r="O226" s="18" t="str">
        <f t="shared" si="76"/>
        <v/>
      </c>
      <c r="P226" s="32" t="s">
        <v>51</v>
      </c>
      <c r="Q226" s="30"/>
      <c r="R226" s="27"/>
      <c r="S226" s="21">
        <f t="shared" si="77"/>
        <v>1</v>
      </c>
      <c r="T226" s="21" t="b">
        <f t="shared" si="89"/>
        <v>1</v>
      </c>
      <c r="U226" s="22" t="b">
        <f t="shared" si="78"/>
        <v>0</v>
      </c>
      <c r="V226" s="21" t="b">
        <f t="shared" si="69"/>
        <v>0</v>
      </c>
      <c r="W226" s="21" t="b">
        <f t="shared" si="79"/>
        <v>0</v>
      </c>
      <c r="X226" s="21" t="b">
        <f t="shared" si="80"/>
        <v>0</v>
      </c>
      <c r="Y226" s="21" t="b">
        <f t="shared" si="70"/>
        <v>0</v>
      </c>
      <c r="Z226" s="23" t="b">
        <f t="shared" si="90"/>
        <v>0</v>
      </c>
      <c r="AA226" s="21" t="b">
        <f t="shared" si="71"/>
        <v>0</v>
      </c>
      <c r="AB226" s="21" t="b">
        <f t="shared" si="81"/>
        <v>0</v>
      </c>
      <c r="AC226" s="21" t="b">
        <f t="shared" si="72"/>
        <v>0</v>
      </c>
      <c r="AD226" s="21" t="b">
        <f t="shared" si="73"/>
        <v>0</v>
      </c>
      <c r="AE226" s="21" t="b">
        <f t="shared" si="82"/>
        <v>0</v>
      </c>
      <c r="AF226" s="21" t="b">
        <f t="shared" si="83"/>
        <v>0</v>
      </c>
      <c r="AG226" s="23" t="b">
        <f t="shared" si="84"/>
        <v>0</v>
      </c>
      <c r="AH226" s="21" t="b">
        <f t="shared" si="85"/>
        <v>0</v>
      </c>
      <c r="AI226" s="21" t="b">
        <f t="shared" si="74"/>
        <v>0</v>
      </c>
      <c r="AJ226" s="21" t="b">
        <f t="shared" si="75"/>
        <v>1</v>
      </c>
      <c r="AK226" s="21">
        <f t="shared" si="86"/>
        <v>0</v>
      </c>
      <c r="AM226" s="21" t="b">
        <f t="shared" si="87"/>
        <v>1</v>
      </c>
      <c r="AN226" s="21" t="b">
        <f t="shared" si="91"/>
        <v>1</v>
      </c>
      <c r="AO226" s="21" t="str">
        <f t="shared" si="88"/>
        <v>0</v>
      </c>
    </row>
    <row r="227" spans="1:41" s="21" customFormat="1" ht="14.25" customHeight="1" x14ac:dyDescent="0.25">
      <c r="A227" s="26"/>
      <c r="B227" s="27"/>
      <c r="C227" s="27"/>
      <c r="D227" s="27"/>
      <c r="E227" s="26"/>
      <c r="F227" s="27"/>
      <c r="G227" s="27"/>
      <c r="H227" s="27"/>
      <c r="I227" s="28"/>
      <c r="J227" s="29"/>
      <c r="K227" s="29"/>
      <c r="L227" s="30"/>
      <c r="M227" s="31"/>
      <c r="N227" s="30"/>
      <c r="O227" s="18" t="str">
        <f t="shared" si="76"/>
        <v/>
      </c>
      <c r="P227" s="32" t="s">
        <v>51</v>
      </c>
      <c r="Q227" s="30"/>
      <c r="R227" s="27"/>
      <c r="S227" s="21">
        <f t="shared" si="77"/>
        <v>1</v>
      </c>
      <c r="T227" s="21" t="b">
        <f t="shared" si="89"/>
        <v>1</v>
      </c>
      <c r="U227" s="22" t="b">
        <f t="shared" si="78"/>
        <v>0</v>
      </c>
      <c r="V227" s="21" t="b">
        <f t="shared" si="69"/>
        <v>0</v>
      </c>
      <c r="W227" s="21" t="b">
        <f t="shared" si="79"/>
        <v>0</v>
      </c>
      <c r="X227" s="21" t="b">
        <f t="shared" si="80"/>
        <v>0</v>
      </c>
      <c r="Y227" s="21" t="b">
        <f t="shared" si="70"/>
        <v>0</v>
      </c>
      <c r="Z227" s="23" t="b">
        <f t="shared" si="90"/>
        <v>0</v>
      </c>
      <c r="AA227" s="21" t="b">
        <f t="shared" si="71"/>
        <v>0</v>
      </c>
      <c r="AB227" s="21" t="b">
        <f t="shared" si="81"/>
        <v>0</v>
      </c>
      <c r="AC227" s="21" t="b">
        <f t="shared" si="72"/>
        <v>0</v>
      </c>
      <c r="AD227" s="21" t="b">
        <f t="shared" si="73"/>
        <v>0</v>
      </c>
      <c r="AE227" s="21" t="b">
        <f t="shared" si="82"/>
        <v>0</v>
      </c>
      <c r="AF227" s="21" t="b">
        <f t="shared" si="83"/>
        <v>0</v>
      </c>
      <c r="AG227" s="23" t="b">
        <f t="shared" si="84"/>
        <v>0</v>
      </c>
      <c r="AH227" s="21" t="b">
        <f t="shared" si="85"/>
        <v>0</v>
      </c>
      <c r="AI227" s="21" t="b">
        <f t="shared" si="74"/>
        <v>0</v>
      </c>
      <c r="AJ227" s="21" t="b">
        <f t="shared" si="75"/>
        <v>1</v>
      </c>
      <c r="AK227" s="21">
        <f t="shared" si="86"/>
        <v>0</v>
      </c>
      <c r="AM227" s="21" t="b">
        <f t="shared" si="87"/>
        <v>1</v>
      </c>
      <c r="AN227" s="21" t="b">
        <f t="shared" si="91"/>
        <v>1</v>
      </c>
      <c r="AO227" s="21" t="str">
        <f t="shared" si="88"/>
        <v>0</v>
      </c>
    </row>
    <row r="228" spans="1:41" s="21" customFormat="1" ht="14.25" customHeight="1" x14ac:dyDescent="0.25">
      <c r="A228" s="26"/>
      <c r="B228" s="27"/>
      <c r="C228" s="27"/>
      <c r="D228" s="27"/>
      <c r="E228" s="26"/>
      <c r="F228" s="27"/>
      <c r="G228" s="27"/>
      <c r="H228" s="27"/>
      <c r="I228" s="28"/>
      <c r="J228" s="29"/>
      <c r="K228" s="29"/>
      <c r="L228" s="30"/>
      <c r="M228" s="31"/>
      <c r="N228" s="30"/>
      <c r="O228" s="18" t="str">
        <f t="shared" si="76"/>
        <v/>
      </c>
      <c r="P228" s="32" t="s">
        <v>51</v>
      </c>
      <c r="Q228" s="30"/>
      <c r="R228" s="27"/>
      <c r="S228" s="21">
        <f t="shared" si="77"/>
        <v>1</v>
      </c>
      <c r="T228" s="21" t="b">
        <f t="shared" si="89"/>
        <v>1</v>
      </c>
      <c r="U228" s="22" t="b">
        <f t="shared" si="78"/>
        <v>0</v>
      </c>
      <c r="V228" s="21" t="b">
        <f t="shared" si="69"/>
        <v>0</v>
      </c>
      <c r="W228" s="21" t="b">
        <f t="shared" si="79"/>
        <v>0</v>
      </c>
      <c r="X228" s="21" t="b">
        <f t="shared" si="80"/>
        <v>0</v>
      </c>
      <c r="Y228" s="21" t="b">
        <f t="shared" si="70"/>
        <v>0</v>
      </c>
      <c r="Z228" s="23" t="b">
        <f t="shared" si="90"/>
        <v>0</v>
      </c>
      <c r="AA228" s="21" t="b">
        <f t="shared" si="71"/>
        <v>0</v>
      </c>
      <c r="AB228" s="21" t="b">
        <f t="shared" si="81"/>
        <v>0</v>
      </c>
      <c r="AC228" s="21" t="b">
        <f t="shared" si="72"/>
        <v>0</v>
      </c>
      <c r="AD228" s="21" t="b">
        <f t="shared" si="73"/>
        <v>0</v>
      </c>
      <c r="AE228" s="21" t="b">
        <f t="shared" si="82"/>
        <v>0</v>
      </c>
      <c r="AF228" s="21" t="b">
        <f t="shared" si="83"/>
        <v>0</v>
      </c>
      <c r="AG228" s="23" t="b">
        <f t="shared" si="84"/>
        <v>0</v>
      </c>
      <c r="AH228" s="21" t="b">
        <f t="shared" si="85"/>
        <v>0</v>
      </c>
      <c r="AI228" s="21" t="b">
        <f t="shared" si="74"/>
        <v>0</v>
      </c>
      <c r="AJ228" s="21" t="b">
        <f t="shared" si="75"/>
        <v>1</v>
      </c>
      <c r="AK228" s="21">
        <f t="shared" si="86"/>
        <v>0</v>
      </c>
      <c r="AM228" s="21" t="b">
        <f t="shared" si="87"/>
        <v>1</v>
      </c>
      <c r="AN228" s="21" t="b">
        <f t="shared" si="91"/>
        <v>1</v>
      </c>
      <c r="AO228" s="21" t="str">
        <f t="shared" si="88"/>
        <v>0</v>
      </c>
    </row>
    <row r="229" spans="1:41" s="21" customFormat="1" ht="14.25" customHeight="1" x14ac:dyDescent="0.25">
      <c r="A229" s="26"/>
      <c r="B229" s="27"/>
      <c r="C229" s="27"/>
      <c r="D229" s="27"/>
      <c r="E229" s="26"/>
      <c r="F229" s="27"/>
      <c r="G229" s="27"/>
      <c r="H229" s="27"/>
      <c r="I229" s="28"/>
      <c r="J229" s="29"/>
      <c r="K229" s="29"/>
      <c r="L229" s="30"/>
      <c r="M229" s="31"/>
      <c r="N229" s="30"/>
      <c r="O229" s="18" t="str">
        <f t="shared" si="76"/>
        <v/>
      </c>
      <c r="P229" s="32" t="s">
        <v>51</v>
      </c>
      <c r="Q229" s="30"/>
      <c r="R229" s="27"/>
      <c r="S229" s="21">
        <f t="shared" si="77"/>
        <v>1</v>
      </c>
      <c r="T229" s="21" t="b">
        <f t="shared" si="89"/>
        <v>1</v>
      </c>
      <c r="U229" s="22" t="b">
        <f t="shared" si="78"/>
        <v>0</v>
      </c>
      <c r="V229" s="21" t="b">
        <f t="shared" si="69"/>
        <v>0</v>
      </c>
      <c r="W229" s="21" t="b">
        <f t="shared" si="79"/>
        <v>0</v>
      </c>
      <c r="X229" s="21" t="b">
        <f t="shared" si="80"/>
        <v>0</v>
      </c>
      <c r="Y229" s="21" t="b">
        <f t="shared" si="70"/>
        <v>0</v>
      </c>
      <c r="Z229" s="23" t="b">
        <f t="shared" si="90"/>
        <v>0</v>
      </c>
      <c r="AA229" s="21" t="b">
        <f t="shared" si="71"/>
        <v>0</v>
      </c>
      <c r="AB229" s="21" t="b">
        <f t="shared" si="81"/>
        <v>0</v>
      </c>
      <c r="AC229" s="21" t="b">
        <f t="shared" si="72"/>
        <v>0</v>
      </c>
      <c r="AD229" s="21" t="b">
        <f t="shared" si="73"/>
        <v>0</v>
      </c>
      <c r="AE229" s="21" t="b">
        <f t="shared" si="82"/>
        <v>0</v>
      </c>
      <c r="AF229" s="21" t="b">
        <f t="shared" si="83"/>
        <v>0</v>
      </c>
      <c r="AG229" s="23" t="b">
        <f t="shared" si="84"/>
        <v>0</v>
      </c>
      <c r="AH229" s="21" t="b">
        <f t="shared" si="85"/>
        <v>0</v>
      </c>
      <c r="AI229" s="21" t="b">
        <f t="shared" si="74"/>
        <v>0</v>
      </c>
      <c r="AJ229" s="21" t="b">
        <f t="shared" si="75"/>
        <v>1</v>
      </c>
      <c r="AK229" s="21">
        <f t="shared" si="86"/>
        <v>0</v>
      </c>
      <c r="AM229" s="21" t="b">
        <f t="shared" si="87"/>
        <v>1</v>
      </c>
      <c r="AN229" s="21" t="b">
        <f t="shared" si="91"/>
        <v>1</v>
      </c>
      <c r="AO229" s="21" t="str">
        <f t="shared" si="88"/>
        <v>0</v>
      </c>
    </row>
    <row r="230" spans="1:41" s="21" customFormat="1" ht="14.25" customHeight="1" x14ac:dyDescent="0.25">
      <c r="A230" s="26"/>
      <c r="B230" s="27"/>
      <c r="C230" s="27"/>
      <c r="D230" s="27"/>
      <c r="E230" s="26"/>
      <c r="F230" s="27"/>
      <c r="G230" s="27"/>
      <c r="H230" s="27"/>
      <c r="I230" s="28"/>
      <c r="J230" s="29"/>
      <c r="K230" s="29"/>
      <c r="L230" s="30"/>
      <c r="M230" s="31"/>
      <c r="N230" s="30"/>
      <c r="O230" s="18" t="str">
        <f t="shared" si="76"/>
        <v/>
      </c>
      <c r="P230" s="32" t="s">
        <v>51</v>
      </c>
      <c r="Q230" s="30"/>
      <c r="R230" s="27"/>
      <c r="S230" s="21">
        <f t="shared" si="77"/>
        <v>1</v>
      </c>
      <c r="T230" s="21" t="b">
        <f t="shared" si="89"/>
        <v>1</v>
      </c>
      <c r="U230" s="22" t="b">
        <f t="shared" si="78"/>
        <v>0</v>
      </c>
      <c r="V230" s="21" t="b">
        <f t="shared" si="69"/>
        <v>0</v>
      </c>
      <c r="W230" s="21" t="b">
        <f t="shared" si="79"/>
        <v>0</v>
      </c>
      <c r="X230" s="21" t="b">
        <f t="shared" si="80"/>
        <v>0</v>
      </c>
      <c r="Y230" s="21" t="b">
        <f t="shared" si="70"/>
        <v>0</v>
      </c>
      <c r="Z230" s="23" t="b">
        <f t="shared" si="90"/>
        <v>0</v>
      </c>
      <c r="AA230" s="21" t="b">
        <f t="shared" si="71"/>
        <v>0</v>
      </c>
      <c r="AB230" s="21" t="b">
        <f t="shared" si="81"/>
        <v>0</v>
      </c>
      <c r="AC230" s="21" t="b">
        <f t="shared" si="72"/>
        <v>0</v>
      </c>
      <c r="AD230" s="21" t="b">
        <f t="shared" si="73"/>
        <v>0</v>
      </c>
      <c r="AE230" s="21" t="b">
        <f t="shared" si="82"/>
        <v>0</v>
      </c>
      <c r="AF230" s="21" t="b">
        <f t="shared" si="83"/>
        <v>0</v>
      </c>
      <c r="AG230" s="23" t="b">
        <f t="shared" si="84"/>
        <v>0</v>
      </c>
      <c r="AH230" s="21" t="b">
        <f t="shared" si="85"/>
        <v>0</v>
      </c>
      <c r="AI230" s="21" t="b">
        <f t="shared" si="74"/>
        <v>0</v>
      </c>
      <c r="AJ230" s="21" t="b">
        <f t="shared" si="75"/>
        <v>1</v>
      </c>
      <c r="AK230" s="21">
        <f t="shared" si="86"/>
        <v>0</v>
      </c>
      <c r="AM230" s="21" t="b">
        <f t="shared" si="87"/>
        <v>1</v>
      </c>
      <c r="AN230" s="21" t="b">
        <f t="shared" si="91"/>
        <v>1</v>
      </c>
      <c r="AO230" s="21" t="str">
        <f t="shared" si="88"/>
        <v>0</v>
      </c>
    </row>
    <row r="231" spans="1:41" s="21" customFormat="1" ht="14.25" customHeight="1" x14ac:dyDescent="0.25">
      <c r="A231" s="26"/>
      <c r="B231" s="27"/>
      <c r="C231" s="27"/>
      <c r="D231" s="27"/>
      <c r="E231" s="26"/>
      <c r="F231" s="27"/>
      <c r="G231" s="27"/>
      <c r="H231" s="27"/>
      <c r="I231" s="28"/>
      <c r="J231" s="29"/>
      <c r="K231" s="29"/>
      <c r="L231" s="30"/>
      <c r="M231" s="31"/>
      <c r="N231" s="30"/>
      <c r="O231" s="18" t="str">
        <f t="shared" si="76"/>
        <v/>
      </c>
      <c r="P231" s="32" t="s">
        <v>51</v>
      </c>
      <c r="Q231" s="30"/>
      <c r="R231" s="27"/>
      <c r="S231" s="21">
        <f t="shared" si="77"/>
        <v>1</v>
      </c>
      <c r="T231" s="21" t="b">
        <f t="shared" si="89"/>
        <v>1</v>
      </c>
      <c r="U231" s="22" t="b">
        <f t="shared" si="78"/>
        <v>0</v>
      </c>
      <c r="V231" s="21" t="b">
        <f t="shared" si="69"/>
        <v>0</v>
      </c>
      <c r="W231" s="21" t="b">
        <f t="shared" si="79"/>
        <v>0</v>
      </c>
      <c r="X231" s="21" t="b">
        <f t="shared" si="80"/>
        <v>0</v>
      </c>
      <c r="Y231" s="21" t="b">
        <f t="shared" si="70"/>
        <v>0</v>
      </c>
      <c r="Z231" s="23" t="b">
        <f t="shared" si="90"/>
        <v>0</v>
      </c>
      <c r="AA231" s="21" t="b">
        <f t="shared" si="71"/>
        <v>0</v>
      </c>
      <c r="AB231" s="21" t="b">
        <f t="shared" si="81"/>
        <v>0</v>
      </c>
      <c r="AC231" s="21" t="b">
        <f t="shared" si="72"/>
        <v>0</v>
      </c>
      <c r="AD231" s="21" t="b">
        <f t="shared" si="73"/>
        <v>0</v>
      </c>
      <c r="AE231" s="21" t="b">
        <f t="shared" si="82"/>
        <v>0</v>
      </c>
      <c r="AF231" s="21" t="b">
        <f t="shared" si="83"/>
        <v>0</v>
      </c>
      <c r="AG231" s="23" t="b">
        <f t="shared" si="84"/>
        <v>0</v>
      </c>
      <c r="AH231" s="21" t="b">
        <f t="shared" si="85"/>
        <v>0</v>
      </c>
      <c r="AI231" s="21" t="b">
        <f t="shared" si="74"/>
        <v>0</v>
      </c>
      <c r="AJ231" s="21" t="b">
        <f t="shared" si="75"/>
        <v>1</v>
      </c>
      <c r="AK231" s="21">
        <f t="shared" si="86"/>
        <v>0</v>
      </c>
      <c r="AM231" s="21" t="b">
        <f t="shared" si="87"/>
        <v>1</v>
      </c>
      <c r="AN231" s="21" t="b">
        <f t="shared" si="91"/>
        <v>1</v>
      </c>
      <c r="AO231" s="21" t="str">
        <f t="shared" si="88"/>
        <v>0</v>
      </c>
    </row>
    <row r="232" spans="1:41" s="21" customFormat="1" ht="14.25" customHeight="1" x14ac:dyDescent="0.25">
      <c r="A232" s="26"/>
      <c r="B232" s="27"/>
      <c r="C232" s="27"/>
      <c r="D232" s="27"/>
      <c r="E232" s="26"/>
      <c r="F232" s="27"/>
      <c r="G232" s="27"/>
      <c r="H232" s="27"/>
      <c r="I232" s="28"/>
      <c r="J232" s="29"/>
      <c r="K232" s="29"/>
      <c r="L232" s="30"/>
      <c r="M232" s="31"/>
      <c r="N232" s="30"/>
      <c r="O232" s="18" t="str">
        <f t="shared" si="76"/>
        <v/>
      </c>
      <c r="P232" s="32" t="s">
        <v>51</v>
      </c>
      <c r="Q232" s="30"/>
      <c r="R232" s="27"/>
      <c r="S232" s="21">
        <f t="shared" si="77"/>
        <v>1</v>
      </c>
      <c r="T232" s="21" t="b">
        <f t="shared" si="89"/>
        <v>1</v>
      </c>
      <c r="U232" s="22" t="b">
        <f t="shared" si="78"/>
        <v>0</v>
      </c>
      <c r="V232" s="21" t="b">
        <f t="shared" si="69"/>
        <v>0</v>
      </c>
      <c r="W232" s="21" t="b">
        <f t="shared" si="79"/>
        <v>0</v>
      </c>
      <c r="X232" s="21" t="b">
        <f t="shared" si="80"/>
        <v>0</v>
      </c>
      <c r="Y232" s="21" t="b">
        <f t="shared" si="70"/>
        <v>0</v>
      </c>
      <c r="Z232" s="23" t="b">
        <f t="shared" si="90"/>
        <v>0</v>
      </c>
      <c r="AA232" s="21" t="b">
        <f t="shared" si="71"/>
        <v>0</v>
      </c>
      <c r="AB232" s="21" t="b">
        <f t="shared" si="81"/>
        <v>0</v>
      </c>
      <c r="AC232" s="21" t="b">
        <f t="shared" si="72"/>
        <v>0</v>
      </c>
      <c r="AD232" s="21" t="b">
        <f t="shared" si="73"/>
        <v>0</v>
      </c>
      <c r="AE232" s="21" t="b">
        <f t="shared" si="82"/>
        <v>0</v>
      </c>
      <c r="AF232" s="21" t="b">
        <f t="shared" si="83"/>
        <v>0</v>
      </c>
      <c r="AG232" s="23" t="b">
        <f t="shared" si="84"/>
        <v>0</v>
      </c>
      <c r="AH232" s="21" t="b">
        <f t="shared" si="85"/>
        <v>0</v>
      </c>
      <c r="AI232" s="21" t="b">
        <f t="shared" si="74"/>
        <v>0</v>
      </c>
      <c r="AJ232" s="21" t="b">
        <f t="shared" si="75"/>
        <v>1</v>
      </c>
      <c r="AK232" s="21">
        <f t="shared" si="86"/>
        <v>0</v>
      </c>
      <c r="AM232" s="21" t="b">
        <f t="shared" si="87"/>
        <v>1</v>
      </c>
      <c r="AN232" s="21" t="b">
        <f t="shared" si="91"/>
        <v>1</v>
      </c>
      <c r="AO232" s="21" t="str">
        <f t="shared" si="88"/>
        <v>0</v>
      </c>
    </row>
    <row r="233" spans="1:41" s="21" customFormat="1" ht="14.25" customHeight="1" x14ac:dyDescent="0.25">
      <c r="A233" s="26"/>
      <c r="B233" s="27"/>
      <c r="C233" s="27"/>
      <c r="D233" s="27"/>
      <c r="E233" s="26"/>
      <c r="F233" s="27"/>
      <c r="G233" s="27"/>
      <c r="H233" s="27"/>
      <c r="I233" s="28"/>
      <c r="J233" s="29"/>
      <c r="K233" s="29"/>
      <c r="L233" s="30"/>
      <c r="M233" s="31"/>
      <c r="N233" s="30"/>
      <c r="O233" s="18" t="str">
        <f t="shared" si="76"/>
        <v/>
      </c>
      <c r="P233" s="32" t="s">
        <v>51</v>
      </c>
      <c r="Q233" s="30"/>
      <c r="R233" s="27"/>
      <c r="S233" s="21">
        <f t="shared" si="77"/>
        <v>1</v>
      </c>
      <c r="T233" s="21" t="b">
        <f t="shared" si="89"/>
        <v>1</v>
      </c>
      <c r="U233" s="22" t="b">
        <f t="shared" si="78"/>
        <v>0</v>
      </c>
      <c r="V233" s="21" t="b">
        <f t="shared" si="69"/>
        <v>0</v>
      </c>
      <c r="W233" s="21" t="b">
        <f t="shared" si="79"/>
        <v>0</v>
      </c>
      <c r="X233" s="21" t="b">
        <f t="shared" si="80"/>
        <v>0</v>
      </c>
      <c r="Y233" s="21" t="b">
        <f t="shared" si="70"/>
        <v>0</v>
      </c>
      <c r="Z233" s="23" t="b">
        <f t="shared" si="90"/>
        <v>0</v>
      </c>
      <c r="AA233" s="21" t="b">
        <f t="shared" si="71"/>
        <v>0</v>
      </c>
      <c r="AB233" s="21" t="b">
        <f t="shared" si="81"/>
        <v>0</v>
      </c>
      <c r="AC233" s="21" t="b">
        <f t="shared" si="72"/>
        <v>0</v>
      </c>
      <c r="AD233" s="21" t="b">
        <f t="shared" si="73"/>
        <v>0</v>
      </c>
      <c r="AE233" s="21" t="b">
        <f t="shared" si="82"/>
        <v>0</v>
      </c>
      <c r="AF233" s="21" t="b">
        <f t="shared" si="83"/>
        <v>0</v>
      </c>
      <c r="AG233" s="23" t="b">
        <f t="shared" si="84"/>
        <v>0</v>
      </c>
      <c r="AH233" s="21" t="b">
        <f t="shared" si="85"/>
        <v>0</v>
      </c>
      <c r="AI233" s="21" t="b">
        <f t="shared" si="74"/>
        <v>0</v>
      </c>
      <c r="AJ233" s="21" t="b">
        <f t="shared" si="75"/>
        <v>1</v>
      </c>
      <c r="AK233" s="21">
        <f t="shared" si="86"/>
        <v>0</v>
      </c>
      <c r="AM233" s="21" t="b">
        <f t="shared" si="87"/>
        <v>1</v>
      </c>
      <c r="AN233" s="21" t="b">
        <f t="shared" si="91"/>
        <v>1</v>
      </c>
      <c r="AO233" s="21" t="str">
        <f t="shared" si="88"/>
        <v>0</v>
      </c>
    </row>
    <row r="234" spans="1:41" s="21" customFormat="1" ht="14.25" customHeight="1" x14ac:dyDescent="0.25">
      <c r="A234" s="26"/>
      <c r="B234" s="27"/>
      <c r="C234" s="27"/>
      <c r="D234" s="27"/>
      <c r="E234" s="26"/>
      <c r="F234" s="27"/>
      <c r="G234" s="27"/>
      <c r="H234" s="27"/>
      <c r="I234" s="28"/>
      <c r="J234" s="29"/>
      <c r="K234" s="29"/>
      <c r="L234" s="30"/>
      <c r="M234" s="31"/>
      <c r="N234" s="30"/>
      <c r="O234" s="18" t="str">
        <f t="shared" si="76"/>
        <v/>
      </c>
      <c r="P234" s="32" t="s">
        <v>51</v>
      </c>
      <c r="Q234" s="30"/>
      <c r="R234" s="27"/>
      <c r="S234" s="21">
        <f t="shared" si="77"/>
        <v>1</v>
      </c>
      <c r="T234" s="21" t="b">
        <f t="shared" si="89"/>
        <v>1</v>
      </c>
      <c r="U234" s="22" t="b">
        <f t="shared" si="78"/>
        <v>0</v>
      </c>
      <c r="V234" s="21" t="b">
        <f t="shared" si="69"/>
        <v>0</v>
      </c>
      <c r="W234" s="21" t="b">
        <f t="shared" si="79"/>
        <v>0</v>
      </c>
      <c r="X234" s="21" t="b">
        <f t="shared" si="80"/>
        <v>0</v>
      </c>
      <c r="Y234" s="21" t="b">
        <f t="shared" si="70"/>
        <v>0</v>
      </c>
      <c r="Z234" s="23" t="b">
        <f t="shared" si="90"/>
        <v>0</v>
      </c>
      <c r="AA234" s="21" t="b">
        <f t="shared" si="71"/>
        <v>0</v>
      </c>
      <c r="AB234" s="21" t="b">
        <f t="shared" si="81"/>
        <v>0</v>
      </c>
      <c r="AC234" s="21" t="b">
        <f t="shared" si="72"/>
        <v>0</v>
      </c>
      <c r="AD234" s="21" t="b">
        <f t="shared" si="73"/>
        <v>0</v>
      </c>
      <c r="AE234" s="21" t="b">
        <f t="shared" si="82"/>
        <v>0</v>
      </c>
      <c r="AF234" s="21" t="b">
        <f t="shared" si="83"/>
        <v>0</v>
      </c>
      <c r="AG234" s="23" t="b">
        <f t="shared" si="84"/>
        <v>0</v>
      </c>
      <c r="AH234" s="21" t="b">
        <f t="shared" si="85"/>
        <v>0</v>
      </c>
      <c r="AI234" s="21" t="b">
        <f t="shared" si="74"/>
        <v>0</v>
      </c>
      <c r="AJ234" s="21" t="b">
        <f t="shared" si="75"/>
        <v>1</v>
      </c>
      <c r="AK234" s="21">
        <f t="shared" si="86"/>
        <v>0</v>
      </c>
      <c r="AM234" s="21" t="b">
        <f t="shared" si="87"/>
        <v>1</v>
      </c>
      <c r="AN234" s="21" t="b">
        <f t="shared" si="91"/>
        <v>1</v>
      </c>
      <c r="AO234" s="21" t="str">
        <f t="shared" si="88"/>
        <v>0</v>
      </c>
    </row>
    <row r="235" spans="1:41" s="21" customFormat="1" ht="14.25" customHeight="1" x14ac:dyDescent="0.25">
      <c r="A235" s="26"/>
      <c r="B235" s="27"/>
      <c r="C235" s="27"/>
      <c r="D235" s="27"/>
      <c r="E235" s="26"/>
      <c r="F235" s="27"/>
      <c r="G235" s="27"/>
      <c r="H235" s="27"/>
      <c r="I235" s="28"/>
      <c r="J235" s="29"/>
      <c r="K235" s="29"/>
      <c r="L235" s="30"/>
      <c r="M235" s="31"/>
      <c r="N235" s="30"/>
      <c r="O235" s="18" t="str">
        <f t="shared" si="76"/>
        <v/>
      </c>
      <c r="P235" s="32" t="s">
        <v>51</v>
      </c>
      <c r="Q235" s="30"/>
      <c r="R235" s="27"/>
      <c r="S235" s="21">
        <f t="shared" si="77"/>
        <v>1</v>
      </c>
      <c r="T235" s="21" t="b">
        <f t="shared" si="89"/>
        <v>1</v>
      </c>
      <c r="U235" s="22" t="b">
        <f t="shared" si="78"/>
        <v>0</v>
      </c>
      <c r="V235" s="21" t="b">
        <f t="shared" si="69"/>
        <v>0</v>
      </c>
      <c r="W235" s="21" t="b">
        <f t="shared" si="79"/>
        <v>0</v>
      </c>
      <c r="X235" s="21" t="b">
        <f t="shared" si="80"/>
        <v>0</v>
      </c>
      <c r="Y235" s="21" t="b">
        <f t="shared" si="70"/>
        <v>0</v>
      </c>
      <c r="Z235" s="23" t="b">
        <f t="shared" si="90"/>
        <v>0</v>
      </c>
      <c r="AA235" s="21" t="b">
        <f t="shared" si="71"/>
        <v>0</v>
      </c>
      <c r="AB235" s="21" t="b">
        <f t="shared" si="81"/>
        <v>0</v>
      </c>
      <c r="AC235" s="21" t="b">
        <f t="shared" si="72"/>
        <v>0</v>
      </c>
      <c r="AD235" s="21" t="b">
        <f t="shared" si="73"/>
        <v>0</v>
      </c>
      <c r="AE235" s="21" t="b">
        <f t="shared" si="82"/>
        <v>0</v>
      </c>
      <c r="AF235" s="21" t="b">
        <f t="shared" si="83"/>
        <v>0</v>
      </c>
      <c r="AG235" s="23" t="b">
        <f t="shared" si="84"/>
        <v>0</v>
      </c>
      <c r="AH235" s="21" t="b">
        <f t="shared" si="85"/>
        <v>0</v>
      </c>
      <c r="AI235" s="21" t="b">
        <f t="shared" si="74"/>
        <v>0</v>
      </c>
      <c r="AJ235" s="21" t="b">
        <f t="shared" si="75"/>
        <v>1</v>
      </c>
      <c r="AK235" s="21">
        <f t="shared" si="86"/>
        <v>0</v>
      </c>
      <c r="AM235" s="21" t="b">
        <f t="shared" si="87"/>
        <v>1</v>
      </c>
      <c r="AN235" s="21" t="b">
        <f t="shared" si="91"/>
        <v>1</v>
      </c>
      <c r="AO235" s="21" t="str">
        <f t="shared" si="88"/>
        <v>0</v>
      </c>
    </row>
    <row r="236" spans="1:41" s="21" customFormat="1" ht="14.25" customHeight="1" x14ac:dyDescent="0.25">
      <c r="A236" s="26"/>
      <c r="B236" s="27"/>
      <c r="C236" s="27"/>
      <c r="D236" s="27"/>
      <c r="E236" s="26"/>
      <c r="F236" s="27"/>
      <c r="G236" s="27"/>
      <c r="H236" s="27"/>
      <c r="I236" s="28"/>
      <c r="J236" s="29"/>
      <c r="K236" s="29"/>
      <c r="L236" s="30"/>
      <c r="M236" s="31"/>
      <c r="N236" s="30"/>
      <c r="O236" s="18" t="str">
        <f t="shared" si="76"/>
        <v/>
      </c>
      <c r="P236" s="32" t="s">
        <v>51</v>
      </c>
      <c r="Q236" s="30"/>
      <c r="R236" s="27"/>
      <c r="S236" s="21">
        <f t="shared" si="77"/>
        <v>1</v>
      </c>
      <c r="T236" s="21" t="b">
        <f t="shared" si="89"/>
        <v>1</v>
      </c>
      <c r="U236" s="22" t="b">
        <f t="shared" si="78"/>
        <v>0</v>
      </c>
      <c r="V236" s="21" t="b">
        <f t="shared" si="69"/>
        <v>0</v>
      </c>
      <c r="W236" s="21" t="b">
        <f t="shared" si="79"/>
        <v>0</v>
      </c>
      <c r="X236" s="21" t="b">
        <f t="shared" si="80"/>
        <v>0</v>
      </c>
      <c r="Y236" s="21" t="b">
        <f t="shared" si="70"/>
        <v>0</v>
      </c>
      <c r="Z236" s="23" t="b">
        <f t="shared" si="90"/>
        <v>0</v>
      </c>
      <c r="AA236" s="21" t="b">
        <f t="shared" si="71"/>
        <v>0</v>
      </c>
      <c r="AB236" s="21" t="b">
        <f t="shared" si="81"/>
        <v>0</v>
      </c>
      <c r="AC236" s="21" t="b">
        <f t="shared" si="72"/>
        <v>0</v>
      </c>
      <c r="AD236" s="21" t="b">
        <f t="shared" si="73"/>
        <v>0</v>
      </c>
      <c r="AE236" s="21" t="b">
        <f t="shared" si="82"/>
        <v>0</v>
      </c>
      <c r="AF236" s="21" t="b">
        <f t="shared" si="83"/>
        <v>0</v>
      </c>
      <c r="AG236" s="23" t="b">
        <f t="shared" si="84"/>
        <v>0</v>
      </c>
      <c r="AH236" s="21" t="b">
        <f t="shared" si="85"/>
        <v>0</v>
      </c>
      <c r="AI236" s="21" t="b">
        <f t="shared" si="74"/>
        <v>0</v>
      </c>
      <c r="AJ236" s="21" t="b">
        <f t="shared" si="75"/>
        <v>1</v>
      </c>
      <c r="AK236" s="21">
        <f t="shared" si="86"/>
        <v>0</v>
      </c>
      <c r="AM236" s="21" t="b">
        <f t="shared" si="87"/>
        <v>1</v>
      </c>
      <c r="AN236" s="21" t="b">
        <f t="shared" si="91"/>
        <v>1</v>
      </c>
      <c r="AO236" s="21" t="str">
        <f t="shared" si="88"/>
        <v>0</v>
      </c>
    </row>
    <row r="237" spans="1:41" s="21" customFormat="1" ht="14.25" customHeight="1" x14ac:dyDescent="0.25">
      <c r="A237" s="26"/>
      <c r="B237" s="27"/>
      <c r="C237" s="27"/>
      <c r="D237" s="27"/>
      <c r="E237" s="26"/>
      <c r="F237" s="27"/>
      <c r="G237" s="27"/>
      <c r="H237" s="27"/>
      <c r="I237" s="28"/>
      <c r="J237" s="29"/>
      <c r="K237" s="29"/>
      <c r="L237" s="30"/>
      <c r="M237" s="31"/>
      <c r="N237" s="30"/>
      <c r="O237" s="18" t="str">
        <f t="shared" si="76"/>
        <v/>
      </c>
      <c r="P237" s="32" t="s">
        <v>51</v>
      </c>
      <c r="Q237" s="30"/>
      <c r="R237" s="27"/>
      <c r="S237" s="21">
        <f t="shared" si="77"/>
        <v>1</v>
      </c>
      <c r="T237" s="21" t="b">
        <f t="shared" si="89"/>
        <v>1</v>
      </c>
      <c r="U237" s="22" t="b">
        <f t="shared" si="78"/>
        <v>0</v>
      </c>
      <c r="V237" s="21" t="b">
        <f t="shared" si="69"/>
        <v>0</v>
      </c>
      <c r="W237" s="21" t="b">
        <f t="shared" si="79"/>
        <v>0</v>
      </c>
      <c r="X237" s="21" t="b">
        <f t="shared" si="80"/>
        <v>0</v>
      </c>
      <c r="Y237" s="21" t="b">
        <f t="shared" si="70"/>
        <v>0</v>
      </c>
      <c r="Z237" s="23" t="b">
        <f t="shared" si="90"/>
        <v>0</v>
      </c>
      <c r="AA237" s="21" t="b">
        <f t="shared" si="71"/>
        <v>0</v>
      </c>
      <c r="AB237" s="21" t="b">
        <f t="shared" si="81"/>
        <v>0</v>
      </c>
      <c r="AC237" s="21" t="b">
        <f t="shared" si="72"/>
        <v>0</v>
      </c>
      <c r="AD237" s="21" t="b">
        <f t="shared" si="73"/>
        <v>0</v>
      </c>
      <c r="AE237" s="21" t="b">
        <f t="shared" si="82"/>
        <v>0</v>
      </c>
      <c r="AF237" s="21" t="b">
        <f t="shared" si="83"/>
        <v>0</v>
      </c>
      <c r="AG237" s="23" t="b">
        <f t="shared" si="84"/>
        <v>0</v>
      </c>
      <c r="AH237" s="21" t="b">
        <f t="shared" si="85"/>
        <v>0</v>
      </c>
      <c r="AI237" s="21" t="b">
        <f t="shared" si="74"/>
        <v>0</v>
      </c>
      <c r="AJ237" s="21" t="b">
        <f t="shared" si="75"/>
        <v>1</v>
      </c>
      <c r="AK237" s="21">
        <f t="shared" si="86"/>
        <v>0</v>
      </c>
      <c r="AM237" s="21" t="b">
        <f t="shared" si="87"/>
        <v>1</v>
      </c>
      <c r="AN237" s="21" t="b">
        <f t="shared" si="91"/>
        <v>1</v>
      </c>
      <c r="AO237" s="21" t="str">
        <f t="shared" si="88"/>
        <v>0</v>
      </c>
    </row>
    <row r="238" spans="1:41" s="21" customFormat="1" ht="14.25" customHeight="1" x14ac:dyDescent="0.25">
      <c r="A238" s="26"/>
      <c r="B238" s="27"/>
      <c r="C238" s="27"/>
      <c r="D238" s="27"/>
      <c r="E238" s="26"/>
      <c r="F238" s="27"/>
      <c r="G238" s="27"/>
      <c r="H238" s="27"/>
      <c r="I238" s="28"/>
      <c r="J238" s="29"/>
      <c r="K238" s="29"/>
      <c r="L238" s="30"/>
      <c r="M238" s="31"/>
      <c r="N238" s="30"/>
      <c r="O238" s="18" t="str">
        <f t="shared" si="76"/>
        <v/>
      </c>
      <c r="P238" s="32" t="s">
        <v>51</v>
      </c>
      <c r="Q238" s="30"/>
      <c r="R238" s="27"/>
      <c r="S238" s="21">
        <f t="shared" si="77"/>
        <v>1</v>
      </c>
      <c r="T238" s="21" t="b">
        <f t="shared" si="89"/>
        <v>1</v>
      </c>
      <c r="U238" s="22" t="b">
        <f t="shared" si="78"/>
        <v>0</v>
      </c>
      <c r="V238" s="21" t="b">
        <f t="shared" si="69"/>
        <v>0</v>
      </c>
      <c r="W238" s="21" t="b">
        <f t="shared" si="79"/>
        <v>0</v>
      </c>
      <c r="X238" s="21" t="b">
        <f t="shared" si="80"/>
        <v>0</v>
      </c>
      <c r="Y238" s="21" t="b">
        <f t="shared" si="70"/>
        <v>0</v>
      </c>
      <c r="Z238" s="23" t="b">
        <f t="shared" si="90"/>
        <v>0</v>
      </c>
      <c r="AA238" s="21" t="b">
        <f t="shared" si="71"/>
        <v>0</v>
      </c>
      <c r="AB238" s="21" t="b">
        <f t="shared" si="81"/>
        <v>0</v>
      </c>
      <c r="AC238" s="21" t="b">
        <f t="shared" si="72"/>
        <v>0</v>
      </c>
      <c r="AD238" s="21" t="b">
        <f t="shared" si="73"/>
        <v>0</v>
      </c>
      <c r="AE238" s="21" t="b">
        <f t="shared" si="82"/>
        <v>0</v>
      </c>
      <c r="AF238" s="21" t="b">
        <f t="shared" si="83"/>
        <v>0</v>
      </c>
      <c r="AG238" s="23" t="b">
        <f t="shared" si="84"/>
        <v>0</v>
      </c>
      <c r="AH238" s="21" t="b">
        <f t="shared" si="85"/>
        <v>0</v>
      </c>
      <c r="AI238" s="21" t="b">
        <f t="shared" si="74"/>
        <v>0</v>
      </c>
      <c r="AJ238" s="21" t="b">
        <f t="shared" si="75"/>
        <v>1</v>
      </c>
      <c r="AK238" s="21">
        <f t="shared" si="86"/>
        <v>0</v>
      </c>
      <c r="AM238" s="21" t="b">
        <f t="shared" si="87"/>
        <v>1</v>
      </c>
      <c r="AN238" s="21" t="b">
        <f t="shared" si="91"/>
        <v>1</v>
      </c>
      <c r="AO238" s="21" t="str">
        <f t="shared" si="88"/>
        <v>0</v>
      </c>
    </row>
    <row r="239" spans="1:41" s="21" customFormat="1" ht="14.25" customHeight="1" x14ac:dyDescent="0.25">
      <c r="A239" s="26"/>
      <c r="B239" s="27"/>
      <c r="C239" s="27"/>
      <c r="D239" s="27"/>
      <c r="E239" s="26"/>
      <c r="F239" s="27"/>
      <c r="G239" s="27"/>
      <c r="H239" s="27"/>
      <c r="I239" s="28"/>
      <c r="J239" s="29"/>
      <c r="K239" s="29"/>
      <c r="L239" s="30"/>
      <c r="M239" s="31"/>
      <c r="N239" s="30"/>
      <c r="O239" s="18" t="str">
        <f t="shared" si="76"/>
        <v/>
      </c>
      <c r="P239" s="32" t="s">
        <v>51</v>
      </c>
      <c r="Q239" s="30"/>
      <c r="R239" s="27"/>
      <c r="S239" s="21">
        <f t="shared" si="77"/>
        <v>1</v>
      </c>
      <c r="T239" s="21" t="b">
        <f t="shared" si="89"/>
        <v>1</v>
      </c>
      <c r="U239" s="22" t="b">
        <f t="shared" si="78"/>
        <v>0</v>
      </c>
      <c r="V239" s="21" t="b">
        <f t="shared" si="69"/>
        <v>0</v>
      </c>
      <c r="W239" s="21" t="b">
        <f t="shared" si="79"/>
        <v>0</v>
      </c>
      <c r="X239" s="21" t="b">
        <f t="shared" si="80"/>
        <v>0</v>
      </c>
      <c r="Y239" s="21" t="b">
        <f t="shared" si="70"/>
        <v>0</v>
      </c>
      <c r="Z239" s="23" t="b">
        <f t="shared" si="90"/>
        <v>0</v>
      </c>
      <c r="AA239" s="21" t="b">
        <f t="shared" si="71"/>
        <v>0</v>
      </c>
      <c r="AB239" s="21" t="b">
        <f t="shared" si="81"/>
        <v>0</v>
      </c>
      <c r="AC239" s="21" t="b">
        <f t="shared" si="72"/>
        <v>0</v>
      </c>
      <c r="AD239" s="21" t="b">
        <f t="shared" si="73"/>
        <v>0</v>
      </c>
      <c r="AE239" s="21" t="b">
        <f t="shared" si="82"/>
        <v>0</v>
      </c>
      <c r="AF239" s="21" t="b">
        <f t="shared" si="83"/>
        <v>0</v>
      </c>
      <c r="AG239" s="23" t="b">
        <f t="shared" si="84"/>
        <v>0</v>
      </c>
      <c r="AH239" s="21" t="b">
        <f t="shared" si="85"/>
        <v>0</v>
      </c>
      <c r="AI239" s="21" t="b">
        <f t="shared" si="74"/>
        <v>0</v>
      </c>
      <c r="AJ239" s="21" t="b">
        <f t="shared" si="75"/>
        <v>1</v>
      </c>
      <c r="AK239" s="21">
        <f t="shared" si="86"/>
        <v>0</v>
      </c>
      <c r="AM239" s="21" t="b">
        <f t="shared" si="87"/>
        <v>1</v>
      </c>
      <c r="AN239" s="21" t="b">
        <f t="shared" si="91"/>
        <v>1</v>
      </c>
      <c r="AO239" s="21" t="str">
        <f t="shared" si="88"/>
        <v>0</v>
      </c>
    </row>
    <row r="240" spans="1:41" s="21" customFormat="1" ht="14.25" customHeight="1" x14ac:dyDescent="0.25">
      <c r="A240" s="26"/>
      <c r="B240" s="27"/>
      <c r="C240" s="27"/>
      <c r="D240" s="27"/>
      <c r="E240" s="26"/>
      <c r="F240" s="27"/>
      <c r="G240" s="27"/>
      <c r="H240" s="27"/>
      <c r="I240" s="28"/>
      <c r="J240" s="29"/>
      <c r="K240" s="29"/>
      <c r="L240" s="30"/>
      <c r="M240" s="31"/>
      <c r="N240" s="30"/>
      <c r="O240" s="18" t="str">
        <f t="shared" si="76"/>
        <v/>
      </c>
      <c r="P240" s="32" t="s">
        <v>51</v>
      </c>
      <c r="Q240" s="30"/>
      <c r="R240" s="27"/>
      <c r="S240" s="21">
        <f t="shared" si="77"/>
        <v>1</v>
      </c>
      <c r="T240" s="21" t="b">
        <f t="shared" si="89"/>
        <v>1</v>
      </c>
      <c r="U240" s="22" t="b">
        <f t="shared" si="78"/>
        <v>0</v>
      </c>
      <c r="V240" s="21" t="b">
        <f t="shared" si="69"/>
        <v>0</v>
      </c>
      <c r="W240" s="21" t="b">
        <f t="shared" si="79"/>
        <v>0</v>
      </c>
      <c r="X240" s="21" t="b">
        <f t="shared" si="80"/>
        <v>0</v>
      </c>
      <c r="Y240" s="21" t="b">
        <f t="shared" si="70"/>
        <v>0</v>
      </c>
      <c r="Z240" s="23" t="b">
        <f t="shared" si="90"/>
        <v>0</v>
      </c>
      <c r="AA240" s="21" t="b">
        <f t="shared" si="71"/>
        <v>0</v>
      </c>
      <c r="AB240" s="21" t="b">
        <f t="shared" si="81"/>
        <v>0</v>
      </c>
      <c r="AC240" s="21" t="b">
        <f t="shared" si="72"/>
        <v>0</v>
      </c>
      <c r="AD240" s="21" t="b">
        <f t="shared" si="73"/>
        <v>0</v>
      </c>
      <c r="AE240" s="21" t="b">
        <f t="shared" si="82"/>
        <v>0</v>
      </c>
      <c r="AF240" s="21" t="b">
        <f t="shared" si="83"/>
        <v>0</v>
      </c>
      <c r="AG240" s="23" t="b">
        <f t="shared" si="84"/>
        <v>0</v>
      </c>
      <c r="AH240" s="21" t="b">
        <f t="shared" si="85"/>
        <v>0</v>
      </c>
      <c r="AI240" s="21" t="b">
        <f t="shared" si="74"/>
        <v>0</v>
      </c>
      <c r="AJ240" s="21" t="b">
        <f t="shared" si="75"/>
        <v>1</v>
      </c>
      <c r="AK240" s="21">
        <f t="shared" si="86"/>
        <v>0</v>
      </c>
      <c r="AM240" s="21" t="b">
        <f t="shared" si="87"/>
        <v>1</v>
      </c>
      <c r="AN240" s="21" t="b">
        <f t="shared" si="91"/>
        <v>1</v>
      </c>
      <c r="AO240" s="21" t="str">
        <f t="shared" si="88"/>
        <v>0</v>
      </c>
    </row>
    <row r="241" spans="1:41" s="21" customFormat="1" ht="14.25" customHeight="1" x14ac:dyDescent="0.25">
      <c r="A241" s="26"/>
      <c r="B241" s="27"/>
      <c r="C241" s="27"/>
      <c r="D241" s="27"/>
      <c r="E241" s="26"/>
      <c r="F241" s="27"/>
      <c r="G241" s="27"/>
      <c r="H241" s="27"/>
      <c r="I241" s="28"/>
      <c r="J241" s="29"/>
      <c r="K241" s="29"/>
      <c r="L241" s="30"/>
      <c r="M241" s="31"/>
      <c r="N241" s="30"/>
      <c r="O241" s="18" t="str">
        <f t="shared" si="76"/>
        <v/>
      </c>
      <c r="P241" s="32" t="s">
        <v>51</v>
      </c>
      <c r="Q241" s="30"/>
      <c r="R241" s="27"/>
      <c r="S241" s="21">
        <f t="shared" si="77"/>
        <v>1</v>
      </c>
      <c r="T241" s="21" t="b">
        <f t="shared" si="89"/>
        <v>1</v>
      </c>
      <c r="U241" s="22" t="b">
        <f t="shared" si="78"/>
        <v>0</v>
      </c>
      <c r="V241" s="21" t="b">
        <f t="shared" si="69"/>
        <v>0</v>
      </c>
      <c r="W241" s="21" t="b">
        <f t="shared" si="79"/>
        <v>0</v>
      </c>
      <c r="X241" s="21" t="b">
        <f t="shared" si="80"/>
        <v>0</v>
      </c>
      <c r="Y241" s="21" t="b">
        <f t="shared" si="70"/>
        <v>0</v>
      </c>
      <c r="Z241" s="23" t="b">
        <f t="shared" si="90"/>
        <v>0</v>
      </c>
      <c r="AA241" s="21" t="b">
        <f t="shared" si="71"/>
        <v>0</v>
      </c>
      <c r="AB241" s="21" t="b">
        <f t="shared" si="81"/>
        <v>0</v>
      </c>
      <c r="AC241" s="21" t="b">
        <f t="shared" si="72"/>
        <v>0</v>
      </c>
      <c r="AD241" s="21" t="b">
        <f t="shared" si="73"/>
        <v>0</v>
      </c>
      <c r="AE241" s="21" t="b">
        <f t="shared" si="82"/>
        <v>0</v>
      </c>
      <c r="AF241" s="21" t="b">
        <f t="shared" si="83"/>
        <v>0</v>
      </c>
      <c r="AG241" s="23" t="b">
        <f t="shared" si="84"/>
        <v>0</v>
      </c>
      <c r="AH241" s="21" t="b">
        <f t="shared" si="85"/>
        <v>0</v>
      </c>
      <c r="AI241" s="21" t="b">
        <f t="shared" si="74"/>
        <v>0</v>
      </c>
      <c r="AJ241" s="21" t="b">
        <f t="shared" si="75"/>
        <v>1</v>
      </c>
      <c r="AK241" s="21">
        <f t="shared" si="86"/>
        <v>0</v>
      </c>
      <c r="AM241" s="21" t="b">
        <f t="shared" si="87"/>
        <v>1</v>
      </c>
      <c r="AN241" s="21" t="b">
        <f t="shared" si="91"/>
        <v>1</v>
      </c>
      <c r="AO241" s="21" t="str">
        <f t="shared" si="88"/>
        <v>0</v>
      </c>
    </row>
    <row r="242" spans="1:41" s="21" customFormat="1" ht="14.25" customHeight="1" x14ac:dyDescent="0.25">
      <c r="A242" s="26"/>
      <c r="B242" s="27"/>
      <c r="C242" s="27"/>
      <c r="D242" s="27"/>
      <c r="E242" s="26"/>
      <c r="F242" s="27"/>
      <c r="G242" s="27"/>
      <c r="H242" s="27"/>
      <c r="I242" s="28"/>
      <c r="J242" s="29"/>
      <c r="K242" s="29"/>
      <c r="L242" s="30"/>
      <c r="M242" s="31"/>
      <c r="N242" s="30"/>
      <c r="O242" s="18" t="str">
        <f t="shared" si="76"/>
        <v/>
      </c>
      <c r="P242" s="32" t="s">
        <v>51</v>
      </c>
      <c r="Q242" s="30"/>
      <c r="R242" s="27"/>
      <c r="S242" s="21">
        <f t="shared" si="77"/>
        <v>1</v>
      </c>
      <c r="T242" s="21" t="b">
        <f t="shared" si="89"/>
        <v>1</v>
      </c>
      <c r="U242" s="22" t="b">
        <f t="shared" si="78"/>
        <v>0</v>
      </c>
      <c r="V242" s="21" t="b">
        <f t="shared" si="69"/>
        <v>0</v>
      </c>
      <c r="W242" s="21" t="b">
        <f t="shared" si="79"/>
        <v>0</v>
      </c>
      <c r="X242" s="21" t="b">
        <f t="shared" si="80"/>
        <v>0</v>
      </c>
      <c r="Y242" s="21" t="b">
        <f t="shared" si="70"/>
        <v>0</v>
      </c>
      <c r="Z242" s="23" t="b">
        <f t="shared" si="90"/>
        <v>0</v>
      </c>
      <c r="AA242" s="21" t="b">
        <f t="shared" si="71"/>
        <v>0</v>
      </c>
      <c r="AB242" s="21" t="b">
        <f t="shared" si="81"/>
        <v>0</v>
      </c>
      <c r="AC242" s="21" t="b">
        <f t="shared" si="72"/>
        <v>0</v>
      </c>
      <c r="AD242" s="21" t="b">
        <f t="shared" si="73"/>
        <v>0</v>
      </c>
      <c r="AE242" s="21" t="b">
        <f t="shared" si="82"/>
        <v>0</v>
      </c>
      <c r="AF242" s="21" t="b">
        <f t="shared" si="83"/>
        <v>0</v>
      </c>
      <c r="AG242" s="23" t="b">
        <f t="shared" si="84"/>
        <v>0</v>
      </c>
      <c r="AH242" s="21" t="b">
        <f t="shared" si="85"/>
        <v>0</v>
      </c>
      <c r="AI242" s="21" t="b">
        <f t="shared" si="74"/>
        <v>0</v>
      </c>
      <c r="AJ242" s="21" t="b">
        <f t="shared" si="75"/>
        <v>1</v>
      </c>
      <c r="AK242" s="21">
        <f t="shared" si="86"/>
        <v>0</v>
      </c>
      <c r="AM242" s="21" t="b">
        <f t="shared" si="87"/>
        <v>1</v>
      </c>
      <c r="AN242" s="21" t="b">
        <f t="shared" si="91"/>
        <v>1</v>
      </c>
      <c r="AO242" s="21" t="str">
        <f t="shared" si="88"/>
        <v>0</v>
      </c>
    </row>
    <row r="243" spans="1:41" s="21" customFormat="1" ht="14.25" customHeight="1" x14ac:dyDescent="0.25">
      <c r="A243" s="26"/>
      <c r="B243" s="27"/>
      <c r="C243" s="27"/>
      <c r="D243" s="27"/>
      <c r="E243" s="26"/>
      <c r="F243" s="27"/>
      <c r="G243" s="27"/>
      <c r="H243" s="27"/>
      <c r="I243" s="28"/>
      <c r="J243" s="29"/>
      <c r="K243" s="29"/>
      <c r="L243" s="30"/>
      <c r="M243" s="31"/>
      <c r="N243" s="30"/>
      <c r="O243" s="18" t="str">
        <f t="shared" si="76"/>
        <v/>
      </c>
      <c r="P243" s="32" t="s">
        <v>51</v>
      </c>
      <c r="Q243" s="30"/>
      <c r="R243" s="27"/>
      <c r="S243" s="21">
        <f t="shared" si="77"/>
        <v>1</v>
      </c>
      <c r="T243" s="21" t="b">
        <f t="shared" si="89"/>
        <v>1</v>
      </c>
      <c r="U243" s="22" t="b">
        <f t="shared" si="78"/>
        <v>0</v>
      </c>
      <c r="V243" s="21" t="b">
        <f t="shared" si="69"/>
        <v>0</v>
      </c>
      <c r="W243" s="21" t="b">
        <f t="shared" si="79"/>
        <v>0</v>
      </c>
      <c r="X243" s="21" t="b">
        <f t="shared" si="80"/>
        <v>0</v>
      </c>
      <c r="Y243" s="21" t="b">
        <f t="shared" si="70"/>
        <v>0</v>
      </c>
      <c r="Z243" s="23" t="b">
        <f t="shared" si="90"/>
        <v>0</v>
      </c>
      <c r="AA243" s="21" t="b">
        <f t="shared" si="71"/>
        <v>0</v>
      </c>
      <c r="AB243" s="21" t="b">
        <f t="shared" si="81"/>
        <v>0</v>
      </c>
      <c r="AC243" s="21" t="b">
        <f t="shared" si="72"/>
        <v>0</v>
      </c>
      <c r="AD243" s="21" t="b">
        <f t="shared" si="73"/>
        <v>0</v>
      </c>
      <c r="AE243" s="21" t="b">
        <f t="shared" si="82"/>
        <v>0</v>
      </c>
      <c r="AF243" s="21" t="b">
        <f t="shared" si="83"/>
        <v>0</v>
      </c>
      <c r="AG243" s="23" t="b">
        <f t="shared" si="84"/>
        <v>0</v>
      </c>
      <c r="AH243" s="21" t="b">
        <f t="shared" si="85"/>
        <v>0</v>
      </c>
      <c r="AI243" s="21" t="b">
        <f t="shared" si="74"/>
        <v>0</v>
      </c>
      <c r="AJ243" s="21" t="b">
        <f t="shared" si="75"/>
        <v>1</v>
      </c>
      <c r="AK243" s="21">
        <f t="shared" si="86"/>
        <v>0</v>
      </c>
      <c r="AM243" s="21" t="b">
        <f t="shared" si="87"/>
        <v>1</v>
      </c>
      <c r="AN243" s="21" t="b">
        <f t="shared" si="91"/>
        <v>1</v>
      </c>
      <c r="AO243" s="21" t="str">
        <f t="shared" si="88"/>
        <v>0</v>
      </c>
    </row>
    <row r="244" spans="1:41" s="21" customFormat="1" ht="14.25" customHeight="1" x14ac:dyDescent="0.25">
      <c r="A244" s="26"/>
      <c r="B244" s="27"/>
      <c r="C244" s="27"/>
      <c r="D244" s="27"/>
      <c r="E244" s="26"/>
      <c r="F244" s="27"/>
      <c r="G244" s="27"/>
      <c r="H244" s="27"/>
      <c r="I244" s="28"/>
      <c r="J244" s="29"/>
      <c r="K244" s="29"/>
      <c r="L244" s="30"/>
      <c r="M244" s="31"/>
      <c r="N244" s="30"/>
      <c r="O244" s="18" t="str">
        <f t="shared" si="76"/>
        <v/>
      </c>
      <c r="P244" s="32" t="s">
        <v>51</v>
      </c>
      <c r="Q244" s="30"/>
      <c r="R244" s="27"/>
      <c r="S244" s="21">
        <f t="shared" si="77"/>
        <v>1</v>
      </c>
      <c r="T244" s="21" t="b">
        <f t="shared" si="89"/>
        <v>1</v>
      </c>
      <c r="U244" s="22" t="b">
        <f t="shared" si="78"/>
        <v>0</v>
      </c>
      <c r="V244" s="21" t="b">
        <f t="shared" si="69"/>
        <v>0</v>
      </c>
      <c r="W244" s="21" t="b">
        <f t="shared" si="79"/>
        <v>0</v>
      </c>
      <c r="X244" s="21" t="b">
        <f t="shared" si="80"/>
        <v>0</v>
      </c>
      <c r="Y244" s="21" t="b">
        <f t="shared" si="70"/>
        <v>0</v>
      </c>
      <c r="Z244" s="23" t="b">
        <f t="shared" si="90"/>
        <v>0</v>
      </c>
      <c r="AA244" s="21" t="b">
        <f t="shared" si="71"/>
        <v>0</v>
      </c>
      <c r="AB244" s="21" t="b">
        <f t="shared" si="81"/>
        <v>0</v>
      </c>
      <c r="AC244" s="21" t="b">
        <f t="shared" si="72"/>
        <v>0</v>
      </c>
      <c r="AD244" s="21" t="b">
        <f t="shared" si="73"/>
        <v>0</v>
      </c>
      <c r="AE244" s="21" t="b">
        <f t="shared" si="82"/>
        <v>0</v>
      </c>
      <c r="AF244" s="21" t="b">
        <f t="shared" si="83"/>
        <v>0</v>
      </c>
      <c r="AG244" s="23" t="b">
        <f t="shared" si="84"/>
        <v>0</v>
      </c>
      <c r="AH244" s="21" t="b">
        <f t="shared" si="85"/>
        <v>0</v>
      </c>
      <c r="AI244" s="21" t="b">
        <f t="shared" si="74"/>
        <v>0</v>
      </c>
      <c r="AJ244" s="21" t="b">
        <f t="shared" si="75"/>
        <v>1</v>
      </c>
      <c r="AK244" s="21">
        <f t="shared" si="86"/>
        <v>0</v>
      </c>
      <c r="AM244" s="21" t="b">
        <f t="shared" si="87"/>
        <v>1</v>
      </c>
      <c r="AN244" s="21" t="b">
        <f t="shared" si="91"/>
        <v>1</v>
      </c>
      <c r="AO244" s="21" t="str">
        <f t="shared" si="88"/>
        <v>0</v>
      </c>
    </row>
    <row r="245" spans="1:41" s="21" customFormat="1" ht="14.25" customHeight="1" x14ac:dyDescent="0.25">
      <c r="A245" s="26"/>
      <c r="B245" s="27"/>
      <c r="C245" s="27"/>
      <c r="D245" s="27"/>
      <c r="E245" s="26"/>
      <c r="F245" s="27"/>
      <c r="G245" s="27"/>
      <c r="H245" s="27"/>
      <c r="I245" s="28"/>
      <c r="J245" s="29"/>
      <c r="K245" s="29"/>
      <c r="L245" s="30"/>
      <c r="M245" s="31"/>
      <c r="N245" s="30"/>
      <c r="O245" s="18" t="str">
        <f t="shared" si="76"/>
        <v/>
      </c>
      <c r="P245" s="32" t="s">
        <v>51</v>
      </c>
      <c r="Q245" s="30"/>
      <c r="R245" s="27"/>
      <c r="S245" s="21">
        <f t="shared" si="77"/>
        <v>1</v>
      </c>
      <c r="T245" s="21" t="b">
        <f t="shared" si="89"/>
        <v>1</v>
      </c>
      <c r="U245" s="22" t="b">
        <f t="shared" si="78"/>
        <v>0</v>
      </c>
      <c r="V245" s="21" t="b">
        <f t="shared" si="69"/>
        <v>0</v>
      </c>
      <c r="W245" s="21" t="b">
        <f t="shared" si="79"/>
        <v>0</v>
      </c>
      <c r="X245" s="21" t="b">
        <f t="shared" si="80"/>
        <v>0</v>
      </c>
      <c r="Y245" s="21" t="b">
        <f t="shared" si="70"/>
        <v>0</v>
      </c>
      <c r="Z245" s="23" t="b">
        <f t="shared" si="90"/>
        <v>0</v>
      </c>
      <c r="AA245" s="21" t="b">
        <f t="shared" si="71"/>
        <v>0</v>
      </c>
      <c r="AB245" s="21" t="b">
        <f t="shared" si="81"/>
        <v>0</v>
      </c>
      <c r="AC245" s="21" t="b">
        <f t="shared" si="72"/>
        <v>0</v>
      </c>
      <c r="AD245" s="21" t="b">
        <f t="shared" si="73"/>
        <v>0</v>
      </c>
      <c r="AE245" s="21" t="b">
        <f t="shared" si="82"/>
        <v>0</v>
      </c>
      <c r="AF245" s="21" t="b">
        <f t="shared" si="83"/>
        <v>0</v>
      </c>
      <c r="AG245" s="23" t="b">
        <f t="shared" si="84"/>
        <v>0</v>
      </c>
      <c r="AH245" s="21" t="b">
        <f t="shared" si="85"/>
        <v>0</v>
      </c>
      <c r="AI245" s="21" t="b">
        <f t="shared" si="74"/>
        <v>0</v>
      </c>
      <c r="AJ245" s="21" t="b">
        <f t="shared" si="75"/>
        <v>1</v>
      </c>
      <c r="AK245" s="21">
        <f t="shared" si="86"/>
        <v>0</v>
      </c>
      <c r="AM245" s="21" t="b">
        <f t="shared" si="87"/>
        <v>1</v>
      </c>
      <c r="AN245" s="21" t="b">
        <f t="shared" si="91"/>
        <v>1</v>
      </c>
      <c r="AO245" s="21" t="str">
        <f t="shared" si="88"/>
        <v>0</v>
      </c>
    </row>
    <row r="246" spans="1:41" s="21" customFormat="1" ht="14.25" customHeight="1" x14ac:dyDescent="0.25">
      <c r="A246" s="26"/>
      <c r="B246" s="27"/>
      <c r="C246" s="27"/>
      <c r="D246" s="27"/>
      <c r="E246" s="26"/>
      <c r="F246" s="27"/>
      <c r="G246" s="27"/>
      <c r="H246" s="27"/>
      <c r="I246" s="28"/>
      <c r="J246" s="29"/>
      <c r="K246" s="29"/>
      <c r="L246" s="30"/>
      <c r="M246" s="31"/>
      <c r="N246" s="30"/>
      <c r="O246" s="18" t="str">
        <f t="shared" si="76"/>
        <v/>
      </c>
      <c r="P246" s="32" t="s">
        <v>51</v>
      </c>
      <c r="Q246" s="30"/>
      <c r="R246" s="27"/>
      <c r="S246" s="21">
        <f t="shared" si="77"/>
        <v>1</v>
      </c>
      <c r="T246" s="21" t="b">
        <f t="shared" si="89"/>
        <v>1</v>
      </c>
      <c r="U246" s="22" t="b">
        <f t="shared" si="78"/>
        <v>0</v>
      </c>
      <c r="V246" s="21" t="b">
        <f t="shared" si="69"/>
        <v>0</v>
      </c>
      <c r="W246" s="21" t="b">
        <f t="shared" si="79"/>
        <v>0</v>
      </c>
      <c r="X246" s="21" t="b">
        <f t="shared" si="80"/>
        <v>0</v>
      </c>
      <c r="Y246" s="21" t="b">
        <f t="shared" si="70"/>
        <v>0</v>
      </c>
      <c r="Z246" s="23" t="b">
        <f t="shared" si="90"/>
        <v>0</v>
      </c>
      <c r="AA246" s="21" t="b">
        <f t="shared" si="71"/>
        <v>0</v>
      </c>
      <c r="AB246" s="21" t="b">
        <f t="shared" si="81"/>
        <v>0</v>
      </c>
      <c r="AC246" s="21" t="b">
        <f t="shared" si="72"/>
        <v>0</v>
      </c>
      <c r="AD246" s="21" t="b">
        <f t="shared" si="73"/>
        <v>0</v>
      </c>
      <c r="AE246" s="21" t="b">
        <f t="shared" si="82"/>
        <v>0</v>
      </c>
      <c r="AF246" s="21" t="b">
        <f t="shared" si="83"/>
        <v>0</v>
      </c>
      <c r="AG246" s="23" t="b">
        <f t="shared" si="84"/>
        <v>0</v>
      </c>
      <c r="AH246" s="21" t="b">
        <f t="shared" si="85"/>
        <v>0</v>
      </c>
      <c r="AI246" s="21" t="b">
        <f t="shared" si="74"/>
        <v>0</v>
      </c>
      <c r="AJ246" s="21" t="b">
        <f t="shared" si="75"/>
        <v>1</v>
      </c>
      <c r="AK246" s="21">
        <f t="shared" si="86"/>
        <v>0</v>
      </c>
      <c r="AM246" s="21" t="b">
        <f t="shared" si="87"/>
        <v>1</v>
      </c>
      <c r="AN246" s="21" t="b">
        <f t="shared" si="91"/>
        <v>1</v>
      </c>
      <c r="AO246" s="21" t="str">
        <f t="shared" si="88"/>
        <v>0</v>
      </c>
    </row>
    <row r="247" spans="1:41" s="21" customFormat="1" ht="14.25" customHeight="1" x14ac:dyDescent="0.25">
      <c r="A247" s="26"/>
      <c r="B247" s="27"/>
      <c r="C247" s="27"/>
      <c r="D247" s="27"/>
      <c r="E247" s="26"/>
      <c r="F247" s="27"/>
      <c r="G247" s="27"/>
      <c r="H247" s="27"/>
      <c r="I247" s="28"/>
      <c r="J247" s="29"/>
      <c r="K247" s="29"/>
      <c r="L247" s="30"/>
      <c r="M247" s="31"/>
      <c r="N247" s="30"/>
      <c r="O247" s="18" t="str">
        <f t="shared" si="76"/>
        <v/>
      </c>
      <c r="P247" s="32" t="s">
        <v>51</v>
      </c>
      <c r="Q247" s="30"/>
      <c r="R247" s="27"/>
      <c r="S247" s="21">
        <f t="shared" si="77"/>
        <v>1</v>
      </c>
      <c r="T247" s="21" t="b">
        <f t="shared" si="89"/>
        <v>1</v>
      </c>
      <c r="U247" s="22" t="b">
        <f t="shared" si="78"/>
        <v>0</v>
      </c>
      <c r="V247" s="21" t="b">
        <f t="shared" si="69"/>
        <v>0</v>
      </c>
      <c r="W247" s="21" t="b">
        <f t="shared" si="79"/>
        <v>0</v>
      </c>
      <c r="X247" s="21" t="b">
        <f t="shared" si="80"/>
        <v>0</v>
      </c>
      <c r="Y247" s="21" t="b">
        <f t="shared" si="70"/>
        <v>0</v>
      </c>
      <c r="Z247" s="23" t="b">
        <f t="shared" si="90"/>
        <v>0</v>
      </c>
      <c r="AA247" s="21" t="b">
        <f t="shared" si="71"/>
        <v>0</v>
      </c>
      <c r="AB247" s="21" t="b">
        <f t="shared" si="81"/>
        <v>0</v>
      </c>
      <c r="AC247" s="21" t="b">
        <f t="shared" si="72"/>
        <v>0</v>
      </c>
      <c r="AD247" s="21" t="b">
        <f t="shared" si="73"/>
        <v>0</v>
      </c>
      <c r="AE247" s="21" t="b">
        <f t="shared" si="82"/>
        <v>0</v>
      </c>
      <c r="AF247" s="21" t="b">
        <f t="shared" si="83"/>
        <v>0</v>
      </c>
      <c r="AG247" s="23" t="b">
        <f t="shared" si="84"/>
        <v>0</v>
      </c>
      <c r="AH247" s="21" t="b">
        <f t="shared" si="85"/>
        <v>0</v>
      </c>
      <c r="AI247" s="21" t="b">
        <f t="shared" si="74"/>
        <v>0</v>
      </c>
      <c r="AJ247" s="21" t="b">
        <f t="shared" si="75"/>
        <v>1</v>
      </c>
      <c r="AK247" s="21">
        <f t="shared" si="86"/>
        <v>0</v>
      </c>
      <c r="AM247" s="21" t="b">
        <f t="shared" si="87"/>
        <v>1</v>
      </c>
      <c r="AN247" s="21" t="b">
        <f t="shared" si="91"/>
        <v>1</v>
      </c>
      <c r="AO247" s="21" t="str">
        <f t="shared" si="88"/>
        <v>0</v>
      </c>
    </row>
    <row r="248" spans="1:41" s="21" customFormat="1" ht="14.25" customHeight="1" x14ac:dyDescent="0.25">
      <c r="A248" s="26"/>
      <c r="B248" s="27"/>
      <c r="C248" s="27"/>
      <c r="D248" s="27"/>
      <c r="E248" s="26"/>
      <c r="F248" s="27"/>
      <c r="G248" s="27"/>
      <c r="H248" s="27"/>
      <c r="I248" s="28"/>
      <c r="J248" s="29"/>
      <c r="K248" s="29"/>
      <c r="L248" s="30"/>
      <c r="M248" s="31"/>
      <c r="N248" s="30"/>
      <c r="O248" s="18" t="str">
        <f t="shared" si="76"/>
        <v/>
      </c>
      <c r="P248" s="32" t="s">
        <v>51</v>
      </c>
      <c r="Q248" s="30"/>
      <c r="R248" s="27"/>
      <c r="S248" s="21">
        <f t="shared" si="77"/>
        <v>1</v>
      </c>
      <c r="T248" s="21" t="b">
        <f t="shared" si="89"/>
        <v>1</v>
      </c>
      <c r="U248" s="22" t="b">
        <f t="shared" si="78"/>
        <v>0</v>
      </c>
      <c r="V248" s="21" t="b">
        <f t="shared" si="69"/>
        <v>0</v>
      </c>
      <c r="W248" s="21" t="b">
        <f t="shared" si="79"/>
        <v>0</v>
      </c>
      <c r="X248" s="21" t="b">
        <f t="shared" si="80"/>
        <v>0</v>
      </c>
      <c r="Y248" s="21" t="b">
        <f t="shared" si="70"/>
        <v>0</v>
      </c>
      <c r="Z248" s="23" t="b">
        <f t="shared" si="90"/>
        <v>0</v>
      </c>
      <c r="AA248" s="21" t="b">
        <f t="shared" si="71"/>
        <v>0</v>
      </c>
      <c r="AB248" s="21" t="b">
        <f t="shared" si="81"/>
        <v>0</v>
      </c>
      <c r="AC248" s="21" t="b">
        <f t="shared" si="72"/>
        <v>0</v>
      </c>
      <c r="AD248" s="21" t="b">
        <f t="shared" si="73"/>
        <v>0</v>
      </c>
      <c r="AE248" s="21" t="b">
        <f t="shared" si="82"/>
        <v>0</v>
      </c>
      <c r="AF248" s="21" t="b">
        <f t="shared" si="83"/>
        <v>0</v>
      </c>
      <c r="AG248" s="23" t="b">
        <f t="shared" si="84"/>
        <v>0</v>
      </c>
      <c r="AH248" s="21" t="b">
        <f t="shared" si="85"/>
        <v>0</v>
      </c>
      <c r="AI248" s="21" t="b">
        <f t="shared" si="74"/>
        <v>0</v>
      </c>
      <c r="AJ248" s="21" t="b">
        <f t="shared" si="75"/>
        <v>1</v>
      </c>
      <c r="AK248" s="21">
        <f t="shared" si="86"/>
        <v>0</v>
      </c>
      <c r="AM248" s="21" t="b">
        <f t="shared" si="87"/>
        <v>1</v>
      </c>
      <c r="AN248" s="21" t="b">
        <f t="shared" si="91"/>
        <v>1</v>
      </c>
      <c r="AO248" s="21" t="str">
        <f t="shared" si="88"/>
        <v>0</v>
      </c>
    </row>
    <row r="249" spans="1:41" s="21" customFormat="1" ht="14.25" customHeight="1" x14ac:dyDescent="0.25">
      <c r="A249" s="26"/>
      <c r="B249" s="27"/>
      <c r="C249" s="27"/>
      <c r="D249" s="27"/>
      <c r="E249" s="26"/>
      <c r="F249" s="27"/>
      <c r="G249" s="27"/>
      <c r="H249" s="27"/>
      <c r="I249" s="28"/>
      <c r="J249" s="29"/>
      <c r="K249" s="29"/>
      <c r="L249" s="30"/>
      <c r="M249" s="31"/>
      <c r="N249" s="30"/>
      <c r="O249" s="18" t="str">
        <f t="shared" si="76"/>
        <v/>
      </c>
      <c r="P249" s="32" t="s">
        <v>51</v>
      </c>
      <c r="Q249" s="30"/>
      <c r="R249" s="27"/>
      <c r="S249" s="21">
        <f t="shared" si="77"/>
        <v>1</v>
      </c>
      <c r="T249" s="21" t="b">
        <f t="shared" si="89"/>
        <v>1</v>
      </c>
      <c r="U249" s="22" t="b">
        <f t="shared" si="78"/>
        <v>0</v>
      </c>
      <c r="V249" s="21" t="b">
        <f t="shared" si="69"/>
        <v>0</v>
      </c>
      <c r="W249" s="21" t="b">
        <f t="shared" si="79"/>
        <v>0</v>
      </c>
      <c r="X249" s="21" t="b">
        <f t="shared" si="80"/>
        <v>0</v>
      </c>
      <c r="Y249" s="21" t="b">
        <f t="shared" si="70"/>
        <v>0</v>
      </c>
      <c r="Z249" s="23" t="b">
        <f t="shared" si="90"/>
        <v>0</v>
      </c>
      <c r="AA249" s="21" t="b">
        <f t="shared" si="71"/>
        <v>0</v>
      </c>
      <c r="AB249" s="21" t="b">
        <f t="shared" si="81"/>
        <v>0</v>
      </c>
      <c r="AC249" s="21" t="b">
        <f t="shared" si="72"/>
        <v>0</v>
      </c>
      <c r="AD249" s="21" t="b">
        <f t="shared" si="73"/>
        <v>0</v>
      </c>
      <c r="AE249" s="21" t="b">
        <f t="shared" si="82"/>
        <v>0</v>
      </c>
      <c r="AF249" s="21" t="b">
        <f t="shared" si="83"/>
        <v>0</v>
      </c>
      <c r="AG249" s="23" t="b">
        <f t="shared" si="84"/>
        <v>0</v>
      </c>
      <c r="AH249" s="21" t="b">
        <f t="shared" si="85"/>
        <v>0</v>
      </c>
      <c r="AI249" s="21" t="b">
        <f t="shared" si="74"/>
        <v>0</v>
      </c>
      <c r="AJ249" s="21" t="b">
        <f t="shared" si="75"/>
        <v>1</v>
      </c>
      <c r="AK249" s="21">
        <f t="shared" si="86"/>
        <v>0</v>
      </c>
      <c r="AM249" s="21" t="b">
        <f t="shared" si="87"/>
        <v>1</v>
      </c>
      <c r="AN249" s="21" t="b">
        <f t="shared" si="91"/>
        <v>1</v>
      </c>
      <c r="AO249" s="21" t="str">
        <f t="shared" si="88"/>
        <v>0</v>
      </c>
    </row>
    <row r="250" spans="1:41" s="21" customFormat="1" ht="14.25" customHeight="1" x14ac:dyDescent="0.25">
      <c r="A250" s="26"/>
      <c r="B250" s="27"/>
      <c r="C250" s="27"/>
      <c r="D250" s="27"/>
      <c r="E250" s="26"/>
      <c r="F250" s="27"/>
      <c r="G250" s="27"/>
      <c r="H250" s="27"/>
      <c r="I250" s="28"/>
      <c r="J250" s="29"/>
      <c r="K250" s="29"/>
      <c r="L250" s="30"/>
      <c r="M250" s="31"/>
      <c r="N250" s="30"/>
      <c r="O250" s="18" t="str">
        <f t="shared" si="76"/>
        <v/>
      </c>
      <c r="P250" s="32" t="s">
        <v>51</v>
      </c>
      <c r="Q250" s="30"/>
      <c r="R250" s="27"/>
      <c r="S250" s="21">
        <f t="shared" si="77"/>
        <v>1</v>
      </c>
      <c r="T250" s="21" t="b">
        <f t="shared" si="89"/>
        <v>1</v>
      </c>
      <c r="U250" s="22" t="b">
        <f t="shared" si="78"/>
        <v>0</v>
      </c>
      <c r="V250" s="21" t="b">
        <f t="shared" si="69"/>
        <v>0</v>
      </c>
      <c r="W250" s="21" t="b">
        <f t="shared" si="79"/>
        <v>0</v>
      </c>
      <c r="X250" s="21" t="b">
        <f t="shared" si="80"/>
        <v>0</v>
      </c>
      <c r="Y250" s="21" t="b">
        <f t="shared" si="70"/>
        <v>0</v>
      </c>
      <c r="Z250" s="23" t="b">
        <f t="shared" si="90"/>
        <v>0</v>
      </c>
      <c r="AA250" s="21" t="b">
        <f t="shared" si="71"/>
        <v>0</v>
      </c>
      <c r="AB250" s="21" t="b">
        <f t="shared" si="81"/>
        <v>0</v>
      </c>
      <c r="AC250" s="21" t="b">
        <f t="shared" si="72"/>
        <v>0</v>
      </c>
      <c r="AD250" s="21" t="b">
        <f t="shared" si="73"/>
        <v>0</v>
      </c>
      <c r="AE250" s="21" t="b">
        <f t="shared" si="82"/>
        <v>0</v>
      </c>
      <c r="AF250" s="21" t="b">
        <f t="shared" si="83"/>
        <v>0</v>
      </c>
      <c r="AG250" s="23" t="b">
        <f t="shared" si="84"/>
        <v>0</v>
      </c>
      <c r="AH250" s="21" t="b">
        <f t="shared" si="85"/>
        <v>0</v>
      </c>
      <c r="AI250" s="21" t="b">
        <f t="shared" si="74"/>
        <v>0</v>
      </c>
      <c r="AJ250" s="21" t="b">
        <f t="shared" si="75"/>
        <v>1</v>
      </c>
      <c r="AK250" s="21">
        <f t="shared" si="86"/>
        <v>0</v>
      </c>
      <c r="AM250" s="21" t="b">
        <f t="shared" si="87"/>
        <v>1</v>
      </c>
      <c r="AN250" s="21" t="b">
        <f t="shared" si="91"/>
        <v>1</v>
      </c>
      <c r="AO250" s="21" t="str">
        <f t="shared" si="88"/>
        <v>0</v>
      </c>
    </row>
    <row r="251" spans="1:41" s="21" customFormat="1" ht="14.25" customHeight="1" x14ac:dyDescent="0.25">
      <c r="A251" s="26"/>
      <c r="B251" s="27"/>
      <c r="C251" s="27"/>
      <c r="D251" s="27"/>
      <c r="E251" s="26"/>
      <c r="F251" s="27"/>
      <c r="G251" s="27"/>
      <c r="H251" s="27"/>
      <c r="I251" s="28"/>
      <c r="J251" s="29"/>
      <c r="K251" s="29"/>
      <c r="L251" s="30"/>
      <c r="M251" s="31"/>
      <c r="N251" s="30"/>
      <c r="O251" s="18" t="str">
        <f t="shared" si="76"/>
        <v/>
      </c>
      <c r="P251" s="32" t="s">
        <v>51</v>
      </c>
      <c r="Q251" s="30"/>
      <c r="R251" s="27"/>
      <c r="S251" s="21">
        <f t="shared" si="77"/>
        <v>1</v>
      </c>
      <c r="T251" s="21" t="b">
        <f t="shared" si="89"/>
        <v>1</v>
      </c>
      <c r="U251" s="22" t="b">
        <f t="shared" si="78"/>
        <v>0</v>
      </c>
      <c r="V251" s="21" t="b">
        <f t="shared" si="69"/>
        <v>0</v>
      </c>
      <c r="W251" s="21" t="b">
        <f t="shared" si="79"/>
        <v>0</v>
      </c>
      <c r="X251" s="21" t="b">
        <f t="shared" si="80"/>
        <v>0</v>
      </c>
      <c r="Y251" s="21" t="b">
        <f t="shared" si="70"/>
        <v>0</v>
      </c>
      <c r="Z251" s="23" t="b">
        <f t="shared" si="90"/>
        <v>0</v>
      </c>
      <c r="AA251" s="21" t="b">
        <f t="shared" si="71"/>
        <v>0</v>
      </c>
      <c r="AB251" s="21" t="b">
        <f t="shared" si="81"/>
        <v>0</v>
      </c>
      <c r="AC251" s="21" t="b">
        <f t="shared" si="72"/>
        <v>0</v>
      </c>
      <c r="AD251" s="21" t="b">
        <f t="shared" si="73"/>
        <v>0</v>
      </c>
      <c r="AE251" s="21" t="b">
        <f t="shared" si="82"/>
        <v>0</v>
      </c>
      <c r="AF251" s="21" t="b">
        <f t="shared" si="83"/>
        <v>0</v>
      </c>
      <c r="AG251" s="23" t="b">
        <f t="shared" si="84"/>
        <v>0</v>
      </c>
      <c r="AH251" s="21" t="b">
        <f t="shared" si="85"/>
        <v>0</v>
      </c>
      <c r="AI251" s="21" t="b">
        <f t="shared" si="74"/>
        <v>0</v>
      </c>
      <c r="AJ251" s="21" t="b">
        <f t="shared" si="75"/>
        <v>1</v>
      </c>
      <c r="AK251" s="21">
        <f t="shared" si="86"/>
        <v>0</v>
      </c>
      <c r="AM251" s="21" t="b">
        <f t="shared" si="87"/>
        <v>1</v>
      </c>
      <c r="AN251" s="21" t="b">
        <f t="shared" si="91"/>
        <v>1</v>
      </c>
      <c r="AO251" s="21" t="str">
        <f t="shared" si="88"/>
        <v>0</v>
      </c>
    </row>
    <row r="252" spans="1:41" s="21" customFormat="1" ht="14.25" customHeight="1" x14ac:dyDescent="0.25">
      <c r="A252" s="26"/>
      <c r="B252" s="27"/>
      <c r="C252" s="27"/>
      <c r="D252" s="27"/>
      <c r="E252" s="26"/>
      <c r="F252" s="27"/>
      <c r="G252" s="27"/>
      <c r="H252" s="27"/>
      <c r="I252" s="28"/>
      <c r="J252" s="29"/>
      <c r="K252" s="29"/>
      <c r="L252" s="30"/>
      <c r="M252" s="31"/>
      <c r="N252" s="30"/>
      <c r="O252" s="18" t="str">
        <f t="shared" si="76"/>
        <v/>
      </c>
      <c r="P252" s="32" t="s">
        <v>51</v>
      </c>
      <c r="Q252" s="30"/>
      <c r="R252" s="27"/>
      <c r="S252" s="21">
        <f t="shared" si="77"/>
        <v>1</v>
      </c>
      <c r="T252" s="21" t="b">
        <f t="shared" si="89"/>
        <v>1</v>
      </c>
      <c r="U252" s="22" t="b">
        <f t="shared" si="78"/>
        <v>0</v>
      </c>
      <c r="V252" s="21" t="b">
        <f t="shared" si="69"/>
        <v>0</v>
      </c>
      <c r="W252" s="21" t="b">
        <f t="shared" si="79"/>
        <v>0</v>
      </c>
      <c r="X252" s="21" t="b">
        <f t="shared" si="80"/>
        <v>0</v>
      </c>
      <c r="Y252" s="21" t="b">
        <f t="shared" si="70"/>
        <v>0</v>
      </c>
      <c r="Z252" s="23" t="b">
        <f t="shared" si="90"/>
        <v>0</v>
      </c>
      <c r="AA252" s="21" t="b">
        <f t="shared" si="71"/>
        <v>0</v>
      </c>
      <c r="AB252" s="21" t="b">
        <f t="shared" si="81"/>
        <v>0</v>
      </c>
      <c r="AC252" s="21" t="b">
        <f t="shared" si="72"/>
        <v>0</v>
      </c>
      <c r="AD252" s="21" t="b">
        <f t="shared" si="73"/>
        <v>0</v>
      </c>
      <c r="AE252" s="21" t="b">
        <f t="shared" si="82"/>
        <v>0</v>
      </c>
      <c r="AF252" s="21" t="b">
        <f t="shared" si="83"/>
        <v>0</v>
      </c>
      <c r="AG252" s="23" t="b">
        <f t="shared" si="84"/>
        <v>0</v>
      </c>
      <c r="AH252" s="21" t="b">
        <f t="shared" si="85"/>
        <v>0</v>
      </c>
      <c r="AI252" s="21" t="b">
        <f t="shared" si="74"/>
        <v>0</v>
      </c>
      <c r="AJ252" s="21" t="b">
        <f t="shared" si="75"/>
        <v>1</v>
      </c>
      <c r="AK252" s="21">
        <f t="shared" si="86"/>
        <v>0</v>
      </c>
      <c r="AM252" s="21" t="b">
        <f t="shared" si="87"/>
        <v>1</v>
      </c>
      <c r="AN252" s="21" t="b">
        <f t="shared" si="91"/>
        <v>1</v>
      </c>
      <c r="AO252" s="21" t="str">
        <f t="shared" si="88"/>
        <v>0</v>
      </c>
    </row>
    <row r="253" spans="1:41" s="21" customFormat="1" ht="14.25" customHeight="1" x14ac:dyDescent="0.25">
      <c r="A253" s="26"/>
      <c r="B253" s="27"/>
      <c r="C253" s="27"/>
      <c r="D253" s="27"/>
      <c r="E253" s="26"/>
      <c r="F253" s="27"/>
      <c r="G253" s="27"/>
      <c r="H253" s="27"/>
      <c r="I253" s="28"/>
      <c r="J253" s="29"/>
      <c r="K253" s="29"/>
      <c r="L253" s="30"/>
      <c r="M253" s="31"/>
      <c r="N253" s="30"/>
      <c r="O253" s="18" t="str">
        <f t="shared" si="76"/>
        <v/>
      </c>
      <c r="P253" s="32" t="s">
        <v>51</v>
      </c>
      <c r="Q253" s="30"/>
      <c r="R253" s="27"/>
      <c r="S253" s="21">
        <f t="shared" si="77"/>
        <v>1</v>
      </c>
      <c r="T253" s="21" t="b">
        <f t="shared" si="89"/>
        <v>1</v>
      </c>
      <c r="U253" s="22" t="b">
        <f t="shared" si="78"/>
        <v>0</v>
      </c>
      <c r="V253" s="21" t="b">
        <f t="shared" si="69"/>
        <v>0</v>
      </c>
      <c r="W253" s="21" t="b">
        <f t="shared" si="79"/>
        <v>0</v>
      </c>
      <c r="X253" s="21" t="b">
        <f t="shared" si="80"/>
        <v>0</v>
      </c>
      <c r="Y253" s="21" t="b">
        <f t="shared" si="70"/>
        <v>0</v>
      </c>
      <c r="Z253" s="23" t="b">
        <f t="shared" si="90"/>
        <v>0</v>
      </c>
      <c r="AA253" s="21" t="b">
        <f t="shared" si="71"/>
        <v>0</v>
      </c>
      <c r="AB253" s="21" t="b">
        <f t="shared" si="81"/>
        <v>0</v>
      </c>
      <c r="AC253" s="21" t="b">
        <f t="shared" si="72"/>
        <v>0</v>
      </c>
      <c r="AD253" s="21" t="b">
        <f t="shared" si="73"/>
        <v>0</v>
      </c>
      <c r="AE253" s="21" t="b">
        <f t="shared" si="82"/>
        <v>0</v>
      </c>
      <c r="AF253" s="21" t="b">
        <f t="shared" si="83"/>
        <v>0</v>
      </c>
      <c r="AG253" s="23" t="b">
        <f t="shared" si="84"/>
        <v>0</v>
      </c>
      <c r="AH253" s="21" t="b">
        <f t="shared" si="85"/>
        <v>0</v>
      </c>
      <c r="AI253" s="21" t="b">
        <f t="shared" si="74"/>
        <v>0</v>
      </c>
      <c r="AJ253" s="21" t="b">
        <f t="shared" si="75"/>
        <v>1</v>
      </c>
      <c r="AK253" s="21">
        <f t="shared" si="86"/>
        <v>0</v>
      </c>
      <c r="AM253" s="21" t="b">
        <f t="shared" si="87"/>
        <v>1</v>
      </c>
      <c r="AN253" s="21" t="b">
        <f t="shared" si="91"/>
        <v>1</v>
      </c>
      <c r="AO253" s="21" t="str">
        <f t="shared" si="88"/>
        <v>0</v>
      </c>
    </row>
    <row r="254" spans="1:41" s="21" customFormat="1" ht="14.25" customHeight="1" x14ac:dyDescent="0.25">
      <c r="A254" s="26"/>
      <c r="B254" s="27"/>
      <c r="C254" s="27"/>
      <c r="D254" s="27"/>
      <c r="E254" s="26"/>
      <c r="F254" s="27"/>
      <c r="G254" s="27"/>
      <c r="H254" s="27"/>
      <c r="I254" s="28"/>
      <c r="J254" s="29"/>
      <c r="K254" s="29"/>
      <c r="L254" s="30"/>
      <c r="M254" s="31"/>
      <c r="N254" s="30"/>
      <c r="O254" s="18" t="str">
        <f t="shared" si="76"/>
        <v/>
      </c>
      <c r="P254" s="32" t="s">
        <v>51</v>
      </c>
      <c r="Q254" s="30"/>
      <c r="R254" s="27"/>
      <c r="S254" s="21">
        <f t="shared" si="77"/>
        <v>1</v>
      </c>
      <c r="T254" s="21" t="b">
        <f t="shared" si="89"/>
        <v>1</v>
      </c>
      <c r="U254" s="22" t="b">
        <f t="shared" si="78"/>
        <v>0</v>
      </c>
      <c r="V254" s="21" t="b">
        <f t="shared" si="69"/>
        <v>0</v>
      </c>
      <c r="W254" s="21" t="b">
        <f t="shared" si="79"/>
        <v>0</v>
      </c>
      <c r="X254" s="21" t="b">
        <f t="shared" si="80"/>
        <v>0</v>
      </c>
      <c r="Y254" s="21" t="b">
        <f t="shared" si="70"/>
        <v>0</v>
      </c>
      <c r="Z254" s="23" t="b">
        <f t="shared" si="90"/>
        <v>0</v>
      </c>
      <c r="AA254" s="21" t="b">
        <f t="shared" si="71"/>
        <v>0</v>
      </c>
      <c r="AB254" s="21" t="b">
        <f t="shared" si="81"/>
        <v>0</v>
      </c>
      <c r="AC254" s="21" t="b">
        <f t="shared" si="72"/>
        <v>0</v>
      </c>
      <c r="AD254" s="21" t="b">
        <f t="shared" si="73"/>
        <v>0</v>
      </c>
      <c r="AE254" s="21" t="b">
        <f t="shared" si="82"/>
        <v>0</v>
      </c>
      <c r="AF254" s="21" t="b">
        <f t="shared" si="83"/>
        <v>0</v>
      </c>
      <c r="AG254" s="23" t="b">
        <f t="shared" si="84"/>
        <v>0</v>
      </c>
      <c r="AH254" s="21" t="b">
        <f t="shared" si="85"/>
        <v>0</v>
      </c>
      <c r="AI254" s="21" t="b">
        <f t="shared" si="74"/>
        <v>0</v>
      </c>
      <c r="AJ254" s="21" t="b">
        <f t="shared" si="75"/>
        <v>1</v>
      </c>
      <c r="AK254" s="21">
        <f t="shared" si="86"/>
        <v>0</v>
      </c>
      <c r="AM254" s="21" t="b">
        <f t="shared" si="87"/>
        <v>1</v>
      </c>
      <c r="AN254" s="21" t="b">
        <f t="shared" si="91"/>
        <v>1</v>
      </c>
      <c r="AO254" s="21" t="str">
        <f t="shared" si="88"/>
        <v>0</v>
      </c>
    </row>
    <row r="255" spans="1:41" s="21" customFormat="1" ht="14.25" customHeight="1" x14ac:dyDescent="0.25">
      <c r="A255" s="26"/>
      <c r="B255" s="27"/>
      <c r="C255" s="27"/>
      <c r="D255" s="27"/>
      <c r="E255" s="26"/>
      <c r="F255" s="27"/>
      <c r="G255" s="27"/>
      <c r="H255" s="27"/>
      <c r="I255" s="28"/>
      <c r="J255" s="29"/>
      <c r="K255" s="29"/>
      <c r="L255" s="30"/>
      <c r="M255" s="31"/>
      <c r="N255" s="30"/>
      <c r="O255" s="18" t="str">
        <f t="shared" si="76"/>
        <v/>
      </c>
      <c r="P255" s="32" t="s">
        <v>51</v>
      </c>
      <c r="Q255" s="30"/>
      <c r="R255" s="27"/>
      <c r="S255" s="21">
        <f t="shared" si="77"/>
        <v>1</v>
      </c>
      <c r="T255" s="21" t="b">
        <f t="shared" si="89"/>
        <v>1</v>
      </c>
      <c r="U255" s="22" t="b">
        <f t="shared" si="78"/>
        <v>0</v>
      </c>
      <c r="V255" s="21" t="b">
        <f t="shared" si="69"/>
        <v>0</v>
      </c>
      <c r="W255" s="21" t="b">
        <f t="shared" si="79"/>
        <v>0</v>
      </c>
      <c r="X255" s="21" t="b">
        <f t="shared" si="80"/>
        <v>0</v>
      </c>
      <c r="Y255" s="21" t="b">
        <f t="shared" si="70"/>
        <v>0</v>
      </c>
      <c r="Z255" s="23" t="b">
        <f t="shared" si="90"/>
        <v>0</v>
      </c>
      <c r="AA255" s="21" t="b">
        <f t="shared" si="71"/>
        <v>0</v>
      </c>
      <c r="AB255" s="21" t="b">
        <f t="shared" si="81"/>
        <v>0</v>
      </c>
      <c r="AC255" s="21" t="b">
        <f t="shared" si="72"/>
        <v>0</v>
      </c>
      <c r="AD255" s="21" t="b">
        <f t="shared" si="73"/>
        <v>0</v>
      </c>
      <c r="AE255" s="21" t="b">
        <f t="shared" si="82"/>
        <v>0</v>
      </c>
      <c r="AF255" s="21" t="b">
        <f t="shared" si="83"/>
        <v>0</v>
      </c>
      <c r="AG255" s="23" t="b">
        <f t="shared" si="84"/>
        <v>0</v>
      </c>
      <c r="AH255" s="21" t="b">
        <f t="shared" si="85"/>
        <v>0</v>
      </c>
      <c r="AI255" s="21" t="b">
        <f t="shared" si="74"/>
        <v>0</v>
      </c>
      <c r="AJ255" s="21" t="b">
        <f t="shared" si="75"/>
        <v>1</v>
      </c>
      <c r="AK255" s="21">
        <f t="shared" si="86"/>
        <v>0</v>
      </c>
      <c r="AM255" s="21" t="b">
        <f t="shared" si="87"/>
        <v>1</v>
      </c>
      <c r="AN255" s="21" t="b">
        <f t="shared" si="91"/>
        <v>1</v>
      </c>
      <c r="AO255" s="21" t="str">
        <f t="shared" si="88"/>
        <v>0</v>
      </c>
    </row>
    <row r="256" spans="1:41" s="21" customFormat="1" ht="14.25" customHeight="1" x14ac:dyDescent="0.25">
      <c r="A256" s="26"/>
      <c r="B256" s="27"/>
      <c r="C256" s="27"/>
      <c r="D256" s="27"/>
      <c r="E256" s="26"/>
      <c r="F256" s="27"/>
      <c r="G256" s="27"/>
      <c r="H256" s="27"/>
      <c r="I256" s="28"/>
      <c r="J256" s="29"/>
      <c r="K256" s="29"/>
      <c r="L256" s="30"/>
      <c r="M256" s="31"/>
      <c r="N256" s="30"/>
      <c r="O256" s="18" t="str">
        <f t="shared" si="76"/>
        <v/>
      </c>
      <c r="P256" s="32" t="s">
        <v>51</v>
      </c>
      <c r="Q256" s="30"/>
      <c r="R256" s="27"/>
      <c r="S256" s="21">
        <f t="shared" si="77"/>
        <v>1</v>
      </c>
      <c r="T256" s="21" t="b">
        <f t="shared" si="89"/>
        <v>1</v>
      </c>
      <c r="U256" s="22" t="b">
        <f t="shared" si="78"/>
        <v>0</v>
      </c>
      <c r="V256" s="21" t="b">
        <f t="shared" si="69"/>
        <v>0</v>
      </c>
      <c r="W256" s="21" t="b">
        <f t="shared" si="79"/>
        <v>0</v>
      </c>
      <c r="X256" s="21" t="b">
        <f t="shared" si="80"/>
        <v>0</v>
      </c>
      <c r="Y256" s="21" t="b">
        <f t="shared" si="70"/>
        <v>0</v>
      </c>
      <c r="Z256" s="23" t="b">
        <f t="shared" si="90"/>
        <v>0</v>
      </c>
      <c r="AA256" s="21" t="b">
        <f t="shared" si="71"/>
        <v>0</v>
      </c>
      <c r="AB256" s="21" t="b">
        <f t="shared" si="81"/>
        <v>0</v>
      </c>
      <c r="AC256" s="21" t="b">
        <f t="shared" si="72"/>
        <v>0</v>
      </c>
      <c r="AD256" s="21" t="b">
        <f t="shared" si="73"/>
        <v>0</v>
      </c>
      <c r="AE256" s="21" t="b">
        <f t="shared" si="82"/>
        <v>0</v>
      </c>
      <c r="AF256" s="21" t="b">
        <f t="shared" si="83"/>
        <v>0</v>
      </c>
      <c r="AG256" s="23" t="b">
        <f t="shared" si="84"/>
        <v>0</v>
      </c>
      <c r="AH256" s="21" t="b">
        <f t="shared" si="85"/>
        <v>0</v>
      </c>
      <c r="AI256" s="21" t="b">
        <f t="shared" si="74"/>
        <v>0</v>
      </c>
      <c r="AJ256" s="21" t="b">
        <f t="shared" si="75"/>
        <v>1</v>
      </c>
      <c r="AK256" s="21">
        <f t="shared" si="86"/>
        <v>0</v>
      </c>
      <c r="AM256" s="21" t="b">
        <f t="shared" si="87"/>
        <v>1</v>
      </c>
      <c r="AN256" s="21" t="b">
        <f t="shared" si="91"/>
        <v>1</v>
      </c>
      <c r="AO256" s="21" t="str">
        <f t="shared" si="88"/>
        <v>0</v>
      </c>
    </row>
    <row r="257" spans="1:41" s="21" customFormat="1" ht="14.25" customHeight="1" x14ac:dyDescent="0.25">
      <c r="A257" s="26"/>
      <c r="B257" s="27"/>
      <c r="C257" s="27"/>
      <c r="D257" s="27"/>
      <c r="E257" s="26"/>
      <c r="F257" s="27"/>
      <c r="G257" s="27"/>
      <c r="H257" s="27"/>
      <c r="I257" s="28"/>
      <c r="J257" s="29"/>
      <c r="K257" s="29"/>
      <c r="L257" s="30"/>
      <c r="M257" s="31"/>
      <c r="N257" s="30"/>
      <c r="O257" s="18" t="str">
        <f t="shared" si="76"/>
        <v/>
      </c>
      <c r="P257" s="32" t="s">
        <v>51</v>
      </c>
      <c r="Q257" s="30"/>
      <c r="R257" s="27"/>
      <c r="S257" s="21">
        <f t="shared" si="77"/>
        <v>1</v>
      </c>
      <c r="T257" s="21" t="b">
        <f t="shared" si="89"/>
        <v>1</v>
      </c>
      <c r="U257" s="22" t="b">
        <f t="shared" si="78"/>
        <v>0</v>
      </c>
      <c r="V257" s="21" t="b">
        <f t="shared" si="69"/>
        <v>0</v>
      </c>
      <c r="W257" s="21" t="b">
        <f t="shared" si="79"/>
        <v>0</v>
      </c>
      <c r="X257" s="21" t="b">
        <f t="shared" si="80"/>
        <v>0</v>
      </c>
      <c r="Y257" s="21" t="b">
        <f t="shared" si="70"/>
        <v>0</v>
      </c>
      <c r="Z257" s="23" t="b">
        <f t="shared" si="90"/>
        <v>0</v>
      </c>
      <c r="AA257" s="21" t="b">
        <f t="shared" si="71"/>
        <v>0</v>
      </c>
      <c r="AB257" s="21" t="b">
        <f t="shared" si="81"/>
        <v>0</v>
      </c>
      <c r="AC257" s="21" t="b">
        <f t="shared" si="72"/>
        <v>0</v>
      </c>
      <c r="AD257" s="21" t="b">
        <f t="shared" si="73"/>
        <v>0</v>
      </c>
      <c r="AE257" s="21" t="b">
        <f t="shared" si="82"/>
        <v>0</v>
      </c>
      <c r="AF257" s="21" t="b">
        <f t="shared" si="83"/>
        <v>0</v>
      </c>
      <c r="AG257" s="23" t="b">
        <f t="shared" si="84"/>
        <v>0</v>
      </c>
      <c r="AH257" s="21" t="b">
        <f t="shared" si="85"/>
        <v>0</v>
      </c>
      <c r="AI257" s="21" t="b">
        <f t="shared" si="74"/>
        <v>0</v>
      </c>
      <c r="AJ257" s="21" t="b">
        <f t="shared" si="75"/>
        <v>1</v>
      </c>
      <c r="AK257" s="21">
        <f t="shared" si="86"/>
        <v>0</v>
      </c>
      <c r="AM257" s="21" t="b">
        <f t="shared" si="87"/>
        <v>1</v>
      </c>
      <c r="AN257" s="21" t="b">
        <f t="shared" si="91"/>
        <v>1</v>
      </c>
      <c r="AO257" s="21" t="str">
        <f t="shared" si="88"/>
        <v>0</v>
      </c>
    </row>
    <row r="258" spans="1:41" s="21" customFormat="1" ht="14.25" customHeight="1" x14ac:dyDescent="0.25">
      <c r="A258" s="26"/>
      <c r="B258" s="27"/>
      <c r="C258" s="27"/>
      <c r="D258" s="27"/>
      <c r="E258" s="26"/>
      <c r="F258" s="27"/>
      <c r="G258" s="27"/>
      <c r="H258" s="27"/>
      <c r="I258" s="28"/>
      <c r="J258" s="29"/>
      <c r="K258" s="29"/>
      <c r="L258" s="30"/>
      <c r="M258" s="31"/>
      <c r="N258" s="30"/>
      <c r="O258" s="18" t="str">
        <f t="shared" si="76"/>
        <v/>
      </c>
      <c r="P258" s="32" t="s">
        <v>51</v>
      </c>
      <c r="Q258" s="30"/>
      <c r="R258" s="27"/>
      <c r="S258" s="21">
        <f t="shared" si="77"/>
        <v>1</v>
      </c>
      <c r="T258" s="21" t="b">
        <f t="shared" si="89"/>
        <v>1</v>
      </c>
      <c r="U258" s="22" t="b">
        <f t="shared" si="78"/>
        <v>0</v>
      </c>
      <c r="V258" s="21" t="b">
        <f t="shared" ref="V258:V321" si="92">NOT(IF(ISBLANK($A258),TRUE,IF(ISBLANK($C258),FALSE,IF(ISNA(MATCH($C258,listSeniorGrades,0)),FALSE,TRUE))))</f>
        <v>0</v>
      </c>
      <c r="W258" s="21" t="b">
        <f t="shared" si="79"/>
        <v>0</v>
      </c>
      <c r="X258" s="21" t="b">
        <f t="shared" si="80"/>
        <v>0</v>
      </c>
      <c r="Y258" s="21" t="b">
        <f t="shared" ref="Y258:Y321" si="93">NOT(IF(ISBLANK($A258),TRUE,IF(ISBLANK($F258),FALSE,IF(ISNA(MATCH($F258,core24,0)),FALSE,TRUE))))</f>
        <v>0</v>
      </c>
      <c r="Z258" s="23" t="b">
        <f t="shared" si="90"/>
        <v>0</v>
      </c>
      <c r="AA258" s="21" t="b">
        <f t="shared" ref="AA258:AA321" si="94">NOT(IF(ISBLANK($A258),TRUE,IF(OR(ISBLANK($H258),$H258="N/D"),FALSE,IF($A258=0,IF($H258="N/A",TRUE,FALSE),IF($H258="N/A",FALSE,IF(ISNA(MATCH($H258,listUnits,0)),FALSE,TRUE))))))</f>
        <v>0</v>
      </c>
      <c r="AB258" s="21" t="b">
        <f t="shared" si="81"/>
        <v>0</v>
      </c>
      <c r="AC258" s="21" t="b">
        <f t="shared" ref="AC258:AC321" si="95">IF(AND(ISBLANK($A258),ISBLANK($J258)),FALSE,IF(AND(OR($A258=0,$A258="0",$B258="Vacant",$B258="VACANT",$B258="vacant",$B258="Eliminated",$B258="ELIMINATED",$B258="eliminated"),$J258="N/A"),FALSE,$AN258))</f>
        <v>0</v>
      </c>
      <c r="AD258" s="21" t="b">
        <f t="shared" ref="AD258:AD321" si="96">NOT(IF(ISBLANK($A258),TRUE,IF(ISBLANK($K258),FALSE,IF($K258="XX",TRUE,IF(ISNA(MATCH($K258,seniorPostUniqueReference,0)),FALSE,TRUE)))))</f>
        <v>0</v>
      </c>
      <c r="AE258" s="21" t="b">
        <f t="shared" si="82"/>
        <v>0</v>
      </c>
      <c r="AF258" s="21" t="b">
        <f t="shared" si="83"/>
        <v>0</v>
      </c>
      <c r="AG258" s="23" t="b">
        <f t="shared" si="84"/>
        <v>0</v>
      </c>
      <c r="AH258" s="21" t="b">
        <f t="shared" si="85"/>
        <v>0</v>
      </c>
      <c r="AI258" s="21" t="b">
        <f t="shared" ref="AI258:AI321" si="97">IF(ISBLANK($Q258),FALSE, IF(ISNA(MATCH($Q258,listProfessions,0)),TRUE,FALSE))</f>
        <v>0</v>
      </c>
      <c r="AJ258" s="21" t="b">
        <f t="shared" ref="AJ258:AJ321" si="98">OR($T258,$U258,$V258,$W258,$X258,$Y258,$Z258,$AA258,$AB258,$AC258,$AD258,$AE258,$AF258,$AG258,$AH258,$AI258)</f>
        <v>1</v>
      </c>
      <c r="AK258" s="21">
        <f t="shared" si="86"/>
        <v>0</v>
      </c>
      <c r="AM258" s="21" t="b">
        <f t="shared" si="87"/>
        <v>1</v>
      </c>
      <c r="AN258" s="21" t="b">
        <f t="shared" si="91"/>
        <v>1</v>
      </c>
      <c r="AO258" s="21" t="str">
        <f t="shared" si="88"/>
        <v>0</v>
      </c>
    </row>
    <row r="259" spans="1:41" s="21" customFormat="1" ht="14.25" customHeight="1" x14ac:dyDescent="0.25">
      <c r="A259" s="26"/>
      <c r="B259" s="27"/>
      <c r="C259" s="27"/>
      <c r="D259" s="27"/>
      <c r="E259" s="26"/>
      <c r="F259" s="27"/>
      <c r="G259" s="27"/>
      <c r="H259" s="27"/>
      <c r="I259" s="28"/>
      <c r="J259" s="29"/>
      <c r="K259" s="29"/>
      <c r="L259" s="30"/>
      <c r="M259" s="31"/>
      <c r="N259" s="30"/>
      <c r="O259" s="18" t="str">
        <f t="shared" ref="O259:O322" si="99">IF(ISBLANK($N259),"",IF(ISNUMBER($N259),IF($N259=0,0,$N259+4999),$N259))</f>
        <v/>
      </c>
      <c r="P259" s="32" t="s">
        <v>51</v>
      </c>
      <c r="Q259" s="30"/>
      <c r="R259" s="27"/>
      <c r="S259" s="21">
        <f t="shared" ref="S259:S322" si="100">IF(ISBLANK($A259),1,IF(AK259=1,1,0))</f>
        <v>1</v>
      </c>
      <c r="T259" s="21" t="b">
        <f t="shared" si="89"/>
        <v>1</v>
      </c>
      <c r="U259" s="22" t="b">
        <f t="shared" ref="U259:U322" si="101">NOT(IF(ISBLANK($A259),TRUE,IF(OR($A259="0",$A259=0),IF($B259="N/D",TRUE,  FALSE),IF(AND($P259&gt;0,OR($B259="N/D",$B259="N/A")),IF(AND($B259="N/D",OR($P259="N/D",$P259="N/A")),TRUE,FALSE),IF(ISBLANK($B259),FALSE,ISTEXT($B259))))))</f>
        <v>0</v>
      </c>
      <c r="V259" s="21" t="b">
        <f t="shared" si="92"/>
        <v>0</v>
      </c>
      <c r="W259" s="21" t="b">
        <f t="shared" ref="W259:W322" si="102">NOT(IF(ISBLANK($A259),TRUE,IF(ISBLANK($D259),FALSE,IF(AND(ISTEXT($D259),$D259&lt;&gt;"N/D"),IF(OR($A259=0,$A259="0"),IF($D259="Not in post",TRUE,FALSE),IF($D259="Not in post",FALSE,TRUE)),FALSE))))</f>
        <v>0</v>
      </c>
      <c r="X259" s="21" t="b">
        <f t="shared" ref="X259:X322" si="103">NOT(IF(ISBLANK($A259),TRUE,IF(ISBLANK($E259),FALSE,IF(AND(ISTEXT($E259),$E259&lt;&gt;"N/D"),IF($A259=0,IF($E259="N/A",TRUE,FALSE),IF($E259="N/A",FALSE,TRUE)),FALSE))))</f>
        <v>0</v>
      </c>
      <c r="Y259" s="21" t="b">
        <f t="shared" si="93"/>
        <v>0</v>
      </c>
      <c r="Z259" s="23" t="b">
        <f t="shared" si="90"/>
        <v>0</v>
      </c>
      <c r="AA259" s="21" t="b">
        <f t="shared" si="94"/>
        <v>0</v>
      </c>
      <c r="AB259" s="21" t="b">
        <f t="shared" ref="AB259:AB322" si="104">NOT(IF(ISBLANK($A259),TRUE,IF(ISBLANK($I259),FALSE,IF(AND(OR(ISNUMBER($I259),ISTEXT($I259)),OR($I259&lt;&gt;"N/D",$J259&lt;&gt;"N/D")),IF(OR($A259=0,$A259="0",$B259="Vacant",$B259="VACANT",$B259="vacant",$B259="Eliminated",$B259="ELIMINATED",$B259="eliminated"),IF($I259="N/A",TRUE,FALSE),IF($I259="N/A",FALSE,TRUE)),FALSE))))</f>
        <v>0</v>
      </c>
      <c r="AC259" s="21" t="b">
        <f t="shared" si="95"/>
        <v>0</v>
      </c>
      <c r="AD259" s="21" t="b">
        <f t="shared" si="96"/>
        <v>0</v>
      </c>
      <c r="AE259" s="21" t="b">
        <f t="shared" ref="AE259:AE322" si="105">NOT(IF(ISBLANK($A259),TRUE,IF(ISBLANK($L259),FALSE,IF(OR($L259="N/D",AND(ISNUMBER($L259),$L259&gt;=0)),TRUE,FALSE))))</f>
        <v>0</v>
      </c>
      <c r="AF259" s="21" t="b">
        <f t="shared" ref="AF259:AF322" si="106">NOT(IF(ISBLANK($A259),TRUE,IF(ISBLANK($M259),FALSE,IF(ISNUMBER($M259),IF($M259&lt;=1,(IF($M259&gt;0,IF($M259*100=ROUND($M259*100,0),TRUE,FALSE),FALSE)),FALSE),FALSE))))</f>
        <v>0</v>
      </c>
      <c r="AG259" s="23" t="b">
        <f t="shared" ref="AG259:AG322" si="107">IF(ISBLANK($A259),FALSE,IF(ISBLANK($N259),TRUE,IF(ISNUMBER($N259),IF($N259&gt;=0,IF(ROUNDDOWN($N259*2/10000,0)=($N259*2/10000),FALSE,TRUE),TRUE),IF($N259="N/D",IF($N259="N/A",FALSE,TRUE)))))</f>
        <v>0</v>
      </c>
      <c r="AH259" s="21" t="b">
        <f t="shared" ref="AH259:AH322" si="108">NOT(IF(ISBLANK($A259), TRUE, IF(ISBLANK($P259),FALSE,IF(ISNUMBER($P259),IF($P259&gt;=0,TRUE,FALSE),IF(OR($P259="N/A",$P259="N/D"),TRUE,FALSE)))))</f>
        <v>0</v>
      </c>
      <c r="AI259" s="21" t="b">
        <f t="shared" si="97"/>
        <v>0</v>
      </c>
      <c r="AJ259" s="21" t="b">
        <f t="shared" si="98"/>
        <v>1</v>
      </c>
      <c r="AK259" s="21">
        <f t="shared" ref="AK259:AK322" si="109">IF($AJ259=TRUE,0,1)</f>
        <v>0</v>
      </c>
      <c r="AM259" s="21" t="b">
        <f t="shared" ref="AM259:AM322" si="110">IF(OR(ISNUMBER(SEARCH(" ",$A259)),ISNUMBER(SEARCH("XX",$A259)),ISNUMBER(SEARCH("¬",$A259)),ISNUMBER(SEARCH("!",$A259)),ISNUMBER(SEARCH("""",$A259)),ISNUMBER(SEARCH("£",$A259)),ISNUMBER(SEARCH("$",$A259)),ISNUMBER(SEARCH("%",$A259)),ISNUMBER(SEARCH("^",$A259)),ISNUMBER(SEARCH("&amp;",$A259)),ISNUMBER(SEARCH("(",$A259)),ISNUMBER(SEARCH(")",$A259)),ISNUMBER(SEARCH("+",$A259)),ISNUMBER(SEARCH("=",$A259)),ISNUMBER(SEARCH("{",$A259)),ISNUMBER(SEARCH("}",$A259)),ISNUMBER(SEARCH("[",$A259)),ISNUMBER(SEARCH("]",$A259)),ISNUMBER(SEARCH(":",$A259)),ISNUMBER(SEARCH(";",$A259)),ISNUMBER(SEARCH("@",$A259)),ISNUMBER(SEARCH("'",$A259)),ISNUMBER(SEARCH("#",$A259)),ISNUMBER(SEARCH("&lt;",$A259)), ISNUMBER(SEARCH("&gt;",$A259)),ISNUMBER(SEARCH(",",$A259)),ISNUMBER(SEARCH(".",$A259)),ISNUMBER(SEARCH("\",$A259)),ISNUMBER(SEARCH("/",$A259))),FALSE,TRUE)</f>
        <v>1</v>
      </c>
      <c r="AN259" s="21" t="b">
        <f t="shared" si="91"/>
        <v>1</v>
      </c>
      <c r="AO259" s="21" t="str">
        <f t="shared" ref="AO259:AO322" si="111">TEXT(A259,0)</f>
        <v>0</v>
      </c>
    </row>
    <row r="260" spans="1:41" s="21" customFormat="1" ht="14.25" customHeight="1" x14ac:dyDescent="0.25">
      <c r="A260" s="26"/>
      <c r="B260" s="27"/>
      <c r="C260" s="27"/>
      <c r="D260" s="27"/>
      <c r="E260" s="26"/>
      <c r="F260" s="27"/>
      <c r="G260" s="27"/>
      <c r="H260" s="27"/>
      <c r="I260" s="28"/>
      <c r="J260" s="29"/>
      <c r="K260" s="29"/>
      <c r="L260" s="30"/>
      <c r="M260" s="31"/>
      <c r="N260" s="30"/>
      <c r="O260" s="18" t="str">
        <f t="shared" si="99"/>
        <v/>
      </c>
      <c r="P260" s="32" t="s">
        <v>51</v>
      </c>
      <c r="Q260" s="30"/>
      <c r="R260" s="27"/>
      <c r="S260" s="21">
        <f t="shared" si="100"/>
        <v>1</v>
      </c>
      <c r="T260" s="21" t="b">
        <f t="shared" ref="T260:T323" si="112">IF(AND(ISBLANK($B260),ISBLANK($C260),ISBLANK($D260),ISBLANK($E260),ISBLANK($F260),ISBLANK($G260),ISBLANK($H260),ISBLANK($I260),ISBLANK($J260),ISBLANK($K260),ISBLANK($L260),ISBLANK($M260),ISBLANK($N260),ISBLANK($P260),ISBLANK($Q260)),FALSE,IF(OR(ISBLANK($A260),ISNUMBER(SEARCH(" ",$A260)),ISNUMBER(SEARCH("XX",$A260)),ISNUMBER(SEARCH("¬",$A260)),ISNUMBER(SEARCH("!",$A260)),ISNUMBER(SEARCH("""",$A260)),ISNUMBER(SEARCH("£",$A260)),ISNUMBER(SEARCH("$",$A260)),ISNUMBER(SEARCH("%",$A260)),ISNUMBER(SEARCH("^",$A260)),ISNUMBER(SEARCH("&amp;",$A260)),ISNUMBER(SEARCH("(",$A260)),ISNUMBER(SEARCH(")",$A260)),ISNUMBER(SEARCH("+",$A260)),ISNUMBER(SEARCH("=",$A260)),ISNUMBER(SEARCH("{",$A260)),ISNUMBER(SEARCH("}",$A260)),ISNUMBER(SEARCH("[",$A260)),ISNUMBER(SEARCH("]",$A260)),ISNUMBER(SEARCH(":",$A260)),ISNUMBER(SEARCH(";",$A260)),ISNUMBER(SEARCH("@",$A260)),ISNUMBER(SEARCH("'",$A260)),ISNUMBER(SEARCH("#",$A260)),ISNUMBER(SEARCH("&lt;",$A260)), ISNUMBER(SEARCH("&gt;",$A260)), ISNUMBER(SEARCH(",",$A260)),ISNUMBER(SEARCH(".",$A260)),ISNUMBER(SEARCH("\",$A260)),ISNUMBER(SEARCH("/",$A260))),TRUE,FALSE))</f>
        <v>1</v>
      </c>
      <c r="U260" s="22" t="b">
        <f t="shared" si="101"/>
        <v>0</v>
      </c>
      <c r="V260" s="21" t="b">
        <f t="shared" si="92"/>
        <v>0</v>
      </c>
      <c r="W260" s="21" t="b">
        <f t="shared" si="102"/>
        <v>0</v>
      </c>
      <c r="X260" s="21" t="b">
        <f t="shared" si="103"/>
        <v>0</v>
      </c>
      <c r="Y260" s="21" t="b">
        <f t="shared" si="93"/>
        <v>0</v>
      </c>
      <c r="Z260" s="23" t="b">
        <f t="shared" ref="Z260:Z323" si="113">NOT(IF(ISBLANK($A260),TRUE,IF(OR(ISBLANK($G260),$G260="N/D"),FALSE,TRUE)))</f>
        <v>0</v>
      </c>
      <c r="AA260" s="21" t="b">
        <f t="shared" si="94"/>
        <v>0</v>
      </c>
      <c r="AB260" s="21" t="b">
        <f t="shared" si="104"/>
        <v>0</v>
      </c>
      <c r="AC260" s="21" t="b">
        <f t="shared" si="95"/>
        <v>0</v>
      </c>
      <c r="AD260" s="21" t="b">
        <f t="shared" si="96"/>
        <v>0</v>
      </c>
      <c r="AE260" s="21" t="b">
        <f t="shared" si="105"/>
        <v>0</v>
      </c>
      <c r="AF260" s="21" t="b">
        <f t="shared" si="106"/>
        <v>0</v>
      </c>
      <c r="AG260" s="23" t="b">
        <f t="shared" si="107"/>
        <v>0</v>
      </c>
      <c r="AH260" s="21" t="b">
        <f t="shared" si="108"/>
        <v>0</v>
      </c>
      <c r="AI260" s="21" t="b">
        <f t="shared" si="97"/>
        <v>0</v>
      </c>
      <c r="AJ260" s="21" t="b">
        <f t="shared" si="98"/>
        <v>1</v>
      </c>
      <c r="AK260" s="21">
        <f t="shared" si="109"/>
        <v>0</v>
      </c>
      <c r="AM260" s="21" t="b">
        <f t="shared" si="110"/>
        <v>1</v>
      </c>
      <c r="AN260" s="21" t="b">
        <f t="shared" ref="AN260:AN323" si="114">IF(AND(ISBLANK($J260),NOT(ISBLANK($A260))),TRUE,IF(AND($J260="N/A",$A260&lt;&gt;"0"),TRUE,IF(AND($I260="N/D",$J260="N/D"),TRUE,IF(OR($J260="N/D",AND(ISTEXT($J260),ISNUMBER(SEARCH("@",$J260)),ISNUMBER(SEARCH(".",$J260)))),FALSE,TRUE))))</f>
        <v>1</v>
      </c>
      <c r="AO260" s="21" t="str">
        <f t="shared" si="111"/>
        <v>0</v>
      </c>
    </row>
    <row r="261" spans="1:41" s="21" customFormat="1" ht="14.25" customHeight="1" x14ac:dyDescent="0.25">
      <c r="A261" s="26"/>
      <c r="B261" s="27"/>
      <c r="C261" s="27"/>
      <c r="D261" s="27"/>
      <c r="E261" s="26"/>
      <c r="F261" s="27"/>
      <c r="G261" s="27"/>
      <c r="H261" s="27"/>
      <c r="I261" s="28"/>
      <c r="J261" s="29"/>
      <c r="K261" s="29"/>
      <c r="L261" s="30"/>
      <c r="M261" s="31"/>
      <c r="N261" s="30"/>
      <c r="O261" s="18" t="str">
        <f t="shared" si="99"/>
        <v/>
      </c>
      <c r="P261" s="32" t="s">
        <v>51</v>
      </c>
      <c r="Q261" s="30"/>
      <c r="R261" s="27"/>
      <c r="S261" s="21">
        <f t="shared" si="100"/>
        <v>1</v>
      </c>
      <c r="T261" s="21" t="b">
        <f t="shared" si="112"/>
        <v>1</v>
      </c>
      <c r="U261" s="22" t="b">
        <f t="shared" si="101"/>
        <v>0</v>
      </c>
      <c r="V261" s="21" t="b">
        <f t="shared" si="92"/>
        <v>0</v>
      </c>
      <c r="W261" s="21" t="b">
        <f t="shared" si="102"/>
        <v>0</v>
      </c>
      <c r="X261" s="21" t="b">
        <f t="shared" si="103"/>
        <v>0</v>
      </c>
      <c r="Y261" s="21" t="b">
        <f t="shared" si="93"/>
        <v>0</v>
      </c>
      <c r="Z261" s="23" t="b">
        <f t="shared" si="113"/>
        <v>0</v>
      </c>
      <c r="AA261" s="21" t="b">
        <f t="shared" si="94"/>
        <v>0</v>
      </c>
      <c r="AB261" s="21" t="b">
        <f t="shared" si="104"/>
        <v>0</v>
      </c>
      <c r="AC261" s="21" t="b">
        <f t="shared" si="95"/>
        <v>0</v>
      </c>
      <c r="AD261" s="21" t="b">
        <f t="shared" si="96"/>
        <v>0</v>
      </c>
      <c r="AE261" s="21" t="b">
        <f t="shared" si="105"/>
        <v>0</v>
      </c>
      <c r="AF261" s="21" t="b">
        <f t="shared" si="106"/>
        <v>0</v>
      </c>
      <c r="AG261" s="23" t="b">
        <f t="shared" si="107"/>
        <v>0</v>
      </c>
      <c r="AH261" s="21" t="b">
        <f t="shared" si="108"/>
        <v>0</v>
      </c>
      <c r="AI261" s="21" t="b">
        <f t="shared" si="97"/>
        <v>0</v>
      </c>
      <c r="AJ261" s="21" t="b">
        <f t="shared" si="98"/>
        <v>1</v>
      </c>
      <c r="AK261" s="21">
        <f t="shared" si="109"/>
        <v>0</v>
      </c>
      <c r="AM261" s="21" t="b">
        <f t="shared" si="110"/>
        <v>1</v>
      </c>
      <c r="AN261" s="21" t="b">
        <f t="shared" si="114"/>
        <v>1</v>
      </c>
      <c r="AO261" s="21" t="str">
        <f t="shared" si="111"/>
        <v>0</v>
      </c>
    </row>
    <row r="262" spans="1:41" s="21" customFormat="1" ht="14.25" customHeight="1" x14ac:dyDescent="0.25">
      <c r="A262" s="26"/>
      <c r="B262" s="27"/>
      <c r="C262" s="27"/>
      <c r="D262" s="27"/>
      <c r="E262" s="26"/>
      <c r="F262" s="27"/>
      <c r="G262" s="27"/>
      <c r="H262" s="27"/>
      <c r="I262" s="28"/>
      <c r="J262" s="29"/>
      <c r="K262" s="29"/>
      <c r="L262" s="30"/>
      <c r="M262" s="31"/>
      <c r="N262" s="30"/>
      <c r="O262" s="18" t="str">
        <f t="shared" si="99"/>
        <v/>
      </c>
      <c r="P262" s="32" t="s">
        <v>51</v>
      </c>
      <c r="Q262" s="30"/>
      <c r="R262" s="27"/>
      <c r="S262" s="21">
        <f t="shared" si="100"/>
        <v>1</v>
      </c>
      <c r="T262" s="21" t="b">
        <f t="shared" si="112"/>
        <v>1</v>
      </c>
      <c r="U262" s="22" t="b">
        <f t="shared" si="101"/>
        <v>0</v>
      </c>
      <c r="V262" s="21" t="b">
        <f t="shared" si="92"/>
        <v>0</v>
      </c>
      <c r="W262" s="21" t="b">
        <f t="shared" si="102"/>
        <v>0</v>
      </c>
      <c r="X262" s="21" t="b">
        <f t="shared" si="103"/>
        <v>0</v>
      </c>
      <c r="Y262" s="21" t="b">
        <f t="shared" si="93"/>
        <v>0</v>
      </c>
      <c r="Z262" s="23" t="b">
        <f t="shared" si="113"/>
        <v>0</v>
      </c>
      <c r="AA262" s="21" t="b">
        <f t="shared" si="94"/>
        <v>0</v>
      </c>
      <c r="AB262" s="21" t="b">
        <f t="shared" si="104"/>
        <v>0</v>
      </c>
      <c r="AC262" s="21" t="b">
        <f t="shared" si="95"/>
        <v>0</v>
      </c>
      <c r="AD262" s="21" t="b">
        <f t="shared" si="96"/>
        <v>0</v>
      </c>
      <c r="AE262" s="21" t="b">
        <f t="shared" si="105"/>
        <v>0</v>
      </c>
      <c r="AF262" s="21" t="b">
        <f t="shared" si="106"/>
        <v>0</v>
      </c>
      <c r="AG262" s="23" t="b">
        <f t="shared" si="107"/>
        <v>0</v>
      </c>
      <c r="AH262" s="21" t="b">
        <f t="shared" si="108"/>
        <v>0</v>
      </c>
      <c r="AI262" s="21" t="b">
        <f t="shared" si="97"/>
        <v>0</v>
      </c>
      <c r="AJ262" s="21" t="b">
        <f t="shared" si="98"/>
        <v>1</v>
      </c>
      <c r="AK262" s="21">
        <f t="shared" si="109"/>
        <v>0</v>
      </c>
      <c r="AM262" s="21" t="b">
        <f t="shared" si="110"/>
        <v>1</v>
      </c>
      <c r="AN262" s="21" t="b">
        <f t="shared" si="114"/>
        <v>1</v>
      </c>
      <c r="AO262" s="21" t="str">
        <f t="shared" si="111"/>
        <v>0</v>
      </c>
    </row>
    <row r="263" spans="1:41" s="21" customFormat="1" ht="14.25" customHeight="1" x14ac:dyDescent="0.25">
      <c r="A263" s="26"/>
      <c r="B263" s="27"/>
      <c r="C263" s="27"/>
      <c r="D263" s="27"/>
      <c r="E263" s="26"/>
      <c r="F263" s="27"/>
      <c r="G263" s="27"/>
      <c r="H263" s="27"/>
      <c r="I263" s="28"/>
      <c r="J263" s="29"/>
      <c r="K263" s="29"/>
      <c r="L263" s="30"/>
      <c r="M263" s="31"/>
      <c r="N263" s="30"/>
      <c r="O263" s="18" t="str">
        <f t="shared" si="99"/>
        <v/>
      </c>
      <c r="P263" s="32" t="s">
        <v>51</v>
      </c>
      <c r="Q263" s="30"/>
      <c r="R263" s="27"/>
      <c r="S263" s="21">
        <f t="shared" si="100"/>
        <v>1</v>
      </c>
      <c r="T263" s="21" t="b">
        <f t="shared" si="112"/>
        <v>1</v>
      </c>
      <c r="U263" s="22" t="b">
        <f t="shared" si="101"/>
        <v>0</v>
      </c>
      <c r="V263" s="21" t="b">
        <f t="shared" si="92"/>
        <v>0</v>
      </c>
      <c r="W263" s="21" t="b">
        <f t="shared" si="102"/>
        <v>0</v>
      </c>
      <c r="X263" s="21" t="b">
        <f t="shared" si="103"/>
        <v>0</v>
      </c>
      <c r="Y263" s="21" t="b">
        <f t="shared" si="93"/>
        <v>0</v>
      </c>
      <c r="Z263" s="23" t="b">
        <f t="shared" si="113"/>
        <v>0</v>
      </c>
      <c r="AA263" s="21" t="b">
        <f t="shared" si="94"/>
        <v>0</v>
      </c>
      <c r="AB263" s="21" t="b">
        <f t="shared" si="104"/>
        <v>0</v>
      </c>
      <c r="AC263" s="21" t="b">
        <f t="shared" si="95"/>
        <v>0</v>
      </c>
      <c r="AD263" s="21" t="b">
        <f t="shared" si="96"/>
        <v>0</v>
      </c>
      <c r="AE263" s="21" t="b">
        <f t="shared" si="105"/>
        <v>0</v>
      </c>
      <c r="AF263" s="21" t="b">
        <f t="shared" si="106"/>
        <v>0</v>
      </c>
      <c r="AG263" s="23" t="b">
        <f t="shared" si="107"/>
        <v>0</v>
      </c>
      <c r="AH263" s="21" t="b">
        <f t="shared" si="108"/>
        <v>0</v>
      </c>
      <c r="AI263" s="21" t="b">
        <f t="shared" si="97"/>
        <v>0</v>
      </c>
      <c r="AJ263" s="21" t="b">
        <f t="shared" si="98"/>
        <v>1</v>
      </c>
      <c r="AK263" s="21">
        <f t="shared" si="109"/>
        <v>0</v>
      </c>
      <c r="AM263" s="21" t="b">
        <f t="shared" si="110"/>
        <v>1</v>
      </c>
      <c r="AN263" s="21" t="b">
        <f t="shared" si="114"/>
        <v>1</v>
      </c>
      <c r="AO263" s="21" t="str">
        <f t="shared" si="111"/>
        <v>0</v>
      </c>
    </row>
    <row r="264" spans="1:41" s="21" customFormat="1" ht="14.25" customHeight="1" x14ac:dyDescent="0.25">
      <c r="A264" s="26"/>
      <c r="B264" s="27"/>
      <c r="C264" s="27"/>
      <c r="D264" s="27"/>
      <c r="E264" s="26"/>
      <c r="F264" s="27"/>
      <c r="G264" s="27"/>
      <c r="H264" s="27"/>
      <c r="I264" s="28"/>
      <c r="J264" s="29"/>
      <c r="K264" s="29"/>
      <c r="L264" s="30"/>
      <c r="M264" s="31"/>
      <c r="N264" s="30"/>
      <c r="O264" s="18" t="str">
        <f t="shared" si="99"/>
        <v/>
      </c>
      <c r="P264" s="32" t="s">
        <v>51</v>
      </c>
      <c r="Q264" s="30"/>
      <c r="R264" s="27"/>
      <c r="S264" s="21">
        <f t="shared" si="100"/>
        <v>1</v>
      </c>
      <c r="T264" s="21" t="b">
        <f t="shared" si="112"/>
        <v>1</v>
      </c>
      <c r="U264" s="22" t="b">
        <f t="shared" si="101"/>
        <v>0</v>
      </c>
      <c r="V264" s="21" t="b">
        <f t="shared" si="92"/>
        <v>0</v>
      </c>
      <c r="W264" s="21" t="b">
        <f t="shared" si="102"/>
        <v>0</v>
      </c>
      <c r="X264" s="21" t="b">
        <f t="shared" si="103"/>
        <v>0</v>
      </c>
      <c r="Y264" s="21" t="b">
        <f t="shared" si="93"/>
        <v>0</v>
      </c>
      <c r="Z264" s="23" t="b">
        <f t="shared" si="113"/>
        <v>0</v>
      </c>
      <c r="AA264" s="21" t="b">
        <f t="shared" si="94"/>
        <v>0</v>
      </c>
      <c r="AB264" s="21" t="b">
        <f t="shared" si="104"/>
        <v>0</v>
      </c>
      <c r="AC264" s="21" t="b">
        <f t="shared" si="95"/>
        <v>0</v>
      </c>
      <c r="AD264" s="21" t="b">
        <f t="shared" si="96"/>
        <v>0</v>
      </c>
      <c r="AE264" s="21" t="b">
        <f t="shared" si="105"/>
        <v>0</v>
      </c>
      <c r="AF264" s="21" t="b">
        <f t="shared" si="106"/>
        <v>0</v>
      </c>
      <c r="AG264" s="23" t="b">
        <f t="shared" si="107"/>
        <v>0</v>
      </c>
      <c r="AH264" s="21" t="b">
        <f t="shared" si="108"/>
        <v>0</v>
      </c>
      <c r="AI264" s="21" t="b">
        <f t="shared" si="97"/>
        <v>0</v>
      </c>
      <c r="AJ264" s="21" t="b">
        <f t="shared" si="98"/>
        <v>1</v>
      </c>
      <c r="AK264" s="21">
        <f t="shared" si="109"/>
        <v>0</v>
      </c>
      <c r="AM264" s="21" t="b">
        <f t="shared" si="110"/>
        <v>1</v>
      </c>
      <c r="AN264" s="21" t="b">
        <f t="shared" si="114"/>
        <v>1</v>
      </c>
      <c r="AO264" s="21" t="str">
        <f t="shared" si="111"/>
        <v>0</v>
      </c>
    </row>
    <row r="265" spans="1:41" s="21" customFormat="1" ht="14.25" customHeight="1" x14ac:dyDescent="0.25">
      <c r="A265" s="26"/>
      <c r="B265" s="27"/>
      <c r="C265" s="27"/>
      <c r="D265" s="27"/>
      <c r="E265" s="26"/>
      <c r="F265" s="27"/>
      <c r="G265" s="27"/>
      <c r="H265" s="27"/>
      <c r="I265" s="28"/>
      <c r="J265" s="29"/>
      <c r="K265" s="29"/>
      <c r="L265" s="30"/>
      <c r="M265" s="31"/>
      <c r="N265" s="30"/>
      <c r="O265" s="18" t="str">
        <f t="shared" si="99"/>
        <v/>
      </c>
      <c r="P265" s="32" t="s">
        <v>51</v>
      </c>
      <c r="Q265" s="30"/>
      <c r="R265" s="27"/>
      <c r="S265" s="21">
        <f t="shared" si="100"/>
        <v>1</v>
      </c>
      <c r="T265" s="21" t="b">
        <f t="shared" si="112"/>
        <v>1</v>
      </c>
      <c r="U265" s="22" t="b">
        <f t="shared" si="101"/>
        <v>0</v>
      </c>
      <c r="V265" s="21" t="b">
        <f t="shared" si="92"/>
        <v>0</v>
      </c>
      <c r="W265" s="21" t="b">
        <f t="shared" si="102"/>
        <v>0</v>
      </c>
      <c r="X265" s="21" t="b">
        <f t="shared" si="103"/>
        <v>0</v>
      </c>
      <c r="Y265" s="21" t="b">
        <f t="shared" si="93"/>
        <v>0</v>
      </c>
      <c r="Z265" s="23" t="b">
        <f t="shared" si="113"/>
        <v>0</v>
      </c>
      <c r="AA265" s="21" t="b">
        <f t="shared" si="94"/>
        <v>0</v>
      </c>
      <c r="AB265" s="21" t="b">
        <f t="shared" si="104"/>
        <v>0</v>
      </c>
      <c r="AC265" s="21" t="b">
        <f t="shared" si="95"/>
        <v>0</v>
      </c>
      <c r="AD265" s="21" t="b">
        <f t="shared" si="96"/>
        <v>0</v>
      </c>
      <c r="AE265" s="21" t="b">
        <f t="shared" si="105"/>
        <v>0</v>
      </c>
      <c r="AF265" s="21" t="b">
        <f t="shared" si="106"/>
        <v>0</v>
      </c>
      <c r="AG265" s="23" t="b">
        <f t="shared" si="107"/>
        <v>0</v>
      </c>
      <c r="AH265" s="21" t="b">
        <f t="shared" si="108"/>
        <v>0</v>
      </c>
      <c r="AI265" s="21" t="b">
        <f t="shared" si="97"/>
        <v>0</v>
      </c>
      <c r="AJ265" s="21" t="b">
        <f t="shared" si="98"/>
        <v>1</v>
      </c>
      <c r="AK265" s="21">
        <f t="shared" si="109"/>
        <v>0</v>
      </c>
      <c r="AM265" s="21" t="b">
        <f t="shared" si="110"/>
        <v>1</v>
      </c>
      <c r="AN265" s="21" t="b">
        <f t="shared" si="114"/>
        <v>1</v>
      </c>
      <c r="AO265" s="21" t="str">
        <f t="shared" si="111"/>
        <v>0</v>
      </c>
    </row>
    <row r="266" spans="1:41" s="21" customFormat="1" ht="14.25" customHeight="1" x14ac:dyDescent="0.25">
      <c r="A266" s="26"/>
      <c r="B266" s="27"/>
      <c r="C266" s="27"/>
      <c r="D266" s="27"/>
      <c r="E266" s="26"/>
      <c r="F266" s="27"/>
      <c r="G266" s="27"/>
      <c r="H266" s="27"/>
      <c r="I266" s="28"/>
      <c r="J266" s="29"/>
      <c r="K266" s="29"/>
      <c r="L266" s="30"/>
      <c r="M266" s="31"/>
      <c r="N266" s="30"/>
      <c r="O266" s="18" t="str">
        <f t="shared" si="99"/>
        <v/>
      </c>
      <c r="P266" s="32" t="s">
        <v>51</v>
      </c>
      <c r="Q266" s="30"/>
      <c r="R266" s="27"/>
      <c r="S266" s="21">
        <f t="shared" si="100"/>
        <v>1</v>
      </c>
      <c r="T266" s="21" t="b">
        <f t="shared" si="112"/>
        <v>1</v>
      </c>
      <c r="U266" s="22" t="b">
        <f t="shared" si="101"/>
        <v>0</v>
      </c>
      <c r="V266" s="21" t="b">
        <f t="shared" si="92"/>
        <v>0</v>
      </c>
      <c r="W266" s="21" t="b">
        <f t="shared" si="102"/>
        <v>0</v>
      </c>
      <c r="X266" s="21" t="b">
        <f t="shared" si="103"/>
        <v>0</v>
      </c>
      <c r="Y266" s="21" t="b">
        <f t="shared" si="93"/>
        <v>0</v>
      </c>
      <c r="Z266" s="23" t="b">
        <f t="shared" si="113"/>
        <v>0</v>
      </c>
      <c r="AA266" s="21" t="b">
        <f t="shared" si="94"/>
        <v>0</v>
      </c>
      <c r="AB266" s="21" t="b">
        <f t="shared" si="104"/>
        <v>0</v>
      </c>
      <c r="AC266" s="21" t="b">
        <f t="shared" si="95"/>
        <v>0</v>
      </c>
      <c r="AD266" s="21" t="b">
        <f t="shared" si="96"/>
        <v>0</v>
      </c>
      <c r="AE266" s="21" t="b">
        <f t="shared" si="105"/>
        <v>0</v>
      </c>
      <c r="AF266" s="21" t="b">
        <f t="shared" si="106"/>
        <v>0</v>
      </c>
      <c r="AG266" s="23" t="b">
        <f t="shared" si="107"/>
        <v>0</v>
      </c>
      <c r="AH266" s="21" t="b">
        <f t="shared" si="108"/>
        <v>0</v>
      </c>
      <c r="AI266" s="21" t="b">
        <f t="shared" si="97"/>
        <v>0</v>
      </c>
      <c r="AJ266" s="21" t="b">
        <f t="shared" si="98"/>
        <v>1</v>
      </c>
      <c r="AK266" s="21">
        <f t="shared" si="109"/>
        <v>0</v>
      </c>
      <c r="AM266" s="21" t="b">
        <f t="shared" si="110"/>
        <v>1</v>
      </c>
      <c r="AN266" s="21" t="b">
        <f t="shared" si="114"/>
        <v>1</v>
      </c>
      <c r="AO266" s="21" t="str">
        <f t="shared" si="111"/>
        <v>0</v>
      </c>
    </row>
    <row r="267" spans="1:41" s="21" customFormat="1" ht="14.25" customHeight="1" x14ac:dyDescent="0.25">
      <c r="A267" s="26"/>
      <c r="B267" s="27"/>
      <c r="C267" s="27"/>
      <c r="D267" s="27"/>
      <c r="E267" s="26"/>
      <c r="F267" s="27"/>
      <c r="G267" s="27"/>
      <c r="H267" s="27"/>
      <c r="I267" s="28"/>
      <c r="J267" s="29"/>
      <c r="K267" s="29"/>
      <c r="L267" s="30"/>
      <c r="M267" s="31"/>
      <c r="N267" s="30"/>
      <c r="O267" s="18" t="str">
        <f t="shared" si="99"/>
        <v/>
      </c>
      <c r="P267" s="32" t="s">
        <v>51</v>
      </c>
      <c r="Q267" s="30"/>
      <c r="R267" s="27"/>
      <c r="S267" s="21">
        <f t="shared" si="100"/>
        <v>1</v>
      </c>
      <c r="T267" s="21" t="b">
        <f t="shared" si="112"/>
        <v>1</v>
      </c>
      <c r="U267" s="22" t="b">
        <f t="shared" si="101"/>
        <v>0</v>
      </c>
      <c r="V267" s="21" t="b">
        <f t="shared" si="92"/>
        <v>0</v>
      </c>
      <c r="W267" s="21" t="b">
        <f t="shared" si="102"/>
        <v>0</v>
      </c>
      <c r="X267" s="21" t="b">
        <f t="shared" si="103"/>
        <v>0</v>
      </c>
      <c r="Y267" s="21" t="b">
        <f t="shared" si="93"/>
        <v>0</v>
      </c>
      <c r="Z267" s="23" t="b">
        <f t="shared" si="113"/>
        <v>0</v>
      </c>
      <c r="AA267" s="21" t="b">
        <f t="shared" si="94"/>
        <v>0</v>
      </c>
      <c r="AB267" s="21" t="b">
        <f t="shared" si="104"/>
        <v>0</v>
      </c>
      <c r="AC267" s="21" t="b">
        <f t="shared" si="95"/>
        <v>0</v>
      </c>
      <c r="AD267" s="21" t="b">
        <f t="shared" si="96"/>
        <v>0</v>
      </c>
      <c r="AE267" s="21" t="b">
        <f t="shared" si="105"/>
        <v>0</v>
      </c>
      <c r="AF267" s="21" t="b">
        <f t="shared" si="106"/>
        <v>0</v>
      </c>
      <c r="AG267" s="23" t="b">
        <f t="shared" si="107"/>
        <v>0</v>
      </c>
      <c r="AH267" s="21" t="b">
        <f t="shared" si="108"/>
        <v>0</v>
      </c>
      <c r="AI267" s="21" t="b">
        <f t="shared" si="97"/>
        <v>0</v>
      </c>
      <c r="AJ267" s="21" t="b">
        <f t="shared" si="98"/>
        <v>1</v>
      </c>
      <c r="AK267" s="21">
        <f t="shared" si="109"/>
        <v>0</v>
      </c>
      <c r="AM267" s="21" t="b">
        <f t="shared" si="110"/>
        <v>1</v>
      </c>
      <c r="AN267" s="21" t="b">
        <f t="shared" si="114"/>
        <v>1</v>
      </c>
      <c r="AO267" s="21" t="str">
        <f t="shared" si="111"/>
        <v>0</v>
      </c>
    </row>
    <row r="268" spans="1:41" s="21" customFormat="1" ht="14.25" customHeight="1" x14ac:dyDescent="0.25">
      <c r="A268" s="26"/>
      <c r="B268" s="27"/>
      <c r="C268" s="27"/>
      <c r="D268" s="27"/>
      <c r="E268" s="26"/>
      <c r="F268" s="27"/>
      <c r="G268" s="27"/>
      <c r="H268" s="27"/>
      <c r="I268" s="28"/>
      <c r="J268" s="29"/>
      <c r="K268" s="29"/>
      <c r="L268" s="30"/>
      <c r="M268" s="31"/>
      <c r="N268" s="30"/>
      <c r="O268" s="18" t="str">
        <f t="shared" si="99"/>
        <v/>
      </c>
      <c r="P268" s="32" t="s">
        <v>51</v>
      </c>
      <c r="Q268" s="30"/>
      <c r="R268" s="27"/>
      <c r="S268" s="21">
        <f t="shared" si="100"/>
        <v>1</v>
      </c>
      <c r="T268" s="21" t="b">
        <f t="shared" si="112"/>
        <v>1</v>
      </c>
      <c r="U268" s="22" t="b">
        <f t="shared" si="101"/>
        <v>0</v>
      </c>
      <c r="V268" s="21" t="b">
        <f t="shared" si="92"/>
        <v>0</v>
      </c>
      <c r="W268" s="21" t="b">
        <f t="shared" si="102"/>
        <v>0</v>
      </c>
      <c r="X268" s="21" t="b">
        <f t="shared" si="103"/>
        <v>0</v>
      </c>
      <c r="Y268" s="21" t="b">
        <f t="shared" si="93"/>
        <v>0</v>
      </c>
      <c r="Z268" s="23" t="b">
        <f t="shared" si="113"/>
        <v>0</v>
      </c>
      <c r="AA268" s="21" t="b">
        <f t="shared" si="94"/>
        <v>0</v>
      </c>
      <c r="AB268" s="21" t="b">
        <f t="shared" si="104"/>
        <v>0</v>
      </c>
      <c r="AC268" s="21" t="b">
        <f t="shared" si="95"/>
        <v>0</v>
      </c>
      <c r="AD268" s="21" t="b">
        <f t="shared" si="96"/>
        <v>0</v>
      </c>
      <c r="AE268" s="21" t="b">
        <f t="shared" si="105"/>
        <v>0</v>
      </c>
      <c r="AF268" s="21" t="b">
        <f t="shared" si="106"/>
        <v>0</v>
      </c>
      <c r="AG268" s="23" t="b">
        <f t="shared" si="107"/>
        <v>0</v>
      </c>
      <c r="AH268" s="21" t="b">
        <f t="shared" si="108"/>
        <v>0</v>
      </c>
      <c r="AI268" s="21" t="b">
        <f t="shared" si="97"/>
        <v>0</v>
      </c>
      <c r="AJ268" s="21" t="b">
        <f t="shared" si="98"/>
        <v>1</v>
      </c>
      <c r="AK268" s="21">
        <f t="shared" si="109"/>
        <v>0</v>
      </c>
      <c r="AM268" s="21" t="b">
        <f t="shared" si="110"/>
        <v>1</v>
      </c>
      <c r="AN268" s="21" t="b">
        <f t="shared" si="114"/>
        <v>1</v>
      </c>
      <c r="AO268" s="21" t="str">
        <f t="shared" si="111"/>
        <v>0</v>
      </c>
    </row>
    <row r="269" spans="1:41" s="21" customFormat="1" ht="14.25" customHeight="1" x14ac:dyDescent="0.25">
      <c r="A269" s="26"/>
      <c r="B269" s="27"/>
      <c r="C269" s="27"/>
      <c r="D269" s="27"/>
      <c r="E269" s="26"/>
      <c r="F269" s="27"/>
      <c r="G269" s="27"/>
      <c r="H269" s="27"/>
      <c r="I269" s="28"/>
      <c r="J269" s="29"/>
      <c r="K269" s="29"/>
      <c r="L269" s="30"/>
      <c r="M269" s="31"/>
      <c r="N269" s="30"/>
      <c r="O269" s="18" t="str">
        <f t="shared" si="99"/>
        <v/>
      </c>
      <c r="P269" s="32" t="s">
        <v>51</v>
      </c>
      <c r="Q269" s="30"/>
      <c r="R269" s="27"/>
      <c r="S269" s="21">
        <f t="shared" si="100"/>
        <v>1</v>
      </c>
      <c r="T269" s="21" t="b">
        <f t="shared" si="112"/>
        <v>1</v>
      </c>
      <c r="U269" s="22" t="b">
        <f t="shared" si="101"/>
        <v>0</v>
      </c>
      <c r="V269" s="21" t="b">
        <f t="shared" si="92"/>
        <v>0</v>
      </c>
      <c r="W269" s="21" t="b">
        <f t="shared" si="102"/>
        <v>0</v>
      </c>
      <c r="X269" s="21" t="b">
        <f t="shared" si="103"/>
        <v>0</v>
      </c>
      <c r="Y269" s="21" t="b">
        <f t="shared" si="93"/>
        <v>0</v>
      </c>
      <c r="Z269" s="23" t="b">
        <f t="shared" si="113"/>
        <v>0</v>
      </c>
      <c r="AA269" s="21" t="b">
        <f t="shared" si="94"/>
        <v>0</v>
      </c>
      <c r="AB269" s="21" t="b">
        <f t="shared" si="104"/>
        <v>0</v>
      </c>
      <c r="AC269" s="21" t="b">
        <f t="shared" si="95"/>
        <v>0</v>
      </c>
      <c r="AD269" s="21" t="b">
        <f t="shared" si="96"/>
        <v>0</v>
      </c>
      <c r="AE269" s="21" t="b">
        <f t="shared" si="105"/>
        <v>0</v>
      </c>
      <c r="AF269" s="21" t="b">
        <f t="shared" si="106"/>
        <v>0</v>
      </c>
      <c r="AG269" s="23" t="b">
        <f t="shared" si="107"/>
        <v>0</v>
      </c>
      <c r="AH269" s="21" t="b">
        <f t="shared" si="108"/>
        <v>0</v>
      </c>
      <c r="AI269" s="21" t="b">
        <f t="shared" si="97"/>
        <v>0</v>
      </c>
      <c r="AJ269" s="21" t="b">
        <f t="shared" si="98"/>
        <v>1</v>
      </c>
      <c r="AK269" s="21">
        <f t="shared" si="109"/>
        <v>0</v>
      </c>
      <c r="AM269" s="21" t="b">
        <f t="shared" si="110"/>
        <v>1</v>
      </c>
      <c r="AN269" s="21" t="b">
        <f t="shared" si="114"/>
        <v>1</v>
      </c>
      <c r="AO269" s="21" t="str">
        <f t="shared" si="111"/>
        <v>0</v>
      </c>
    </row>
    <row r="270" spans="1:41" s="21" customFormat="1" ht="14.25" customHeight="1" x14ac:dyDescent="0.25">
      <c r="A270" s="26"/>
      <c r="B270" s="27"/>
      <c r="C270" s="27"/>
      <c r="D270" s="27"/>
      <c r="E270" s="26"/>
      <c r="F270" s="27"/>
      <c r="G270" s="27"/>
      <c r="H270" s="27"/>
      <c r="I270" s="28"/>
      <c r="J270" s="29"/>
      <c r="K270" s="29"/>
      <c r="L270" s="30"/>
      <c r="M270" s="31"/>
      <c r="N270" s="30"/>
      <c r="O270" s="18" t="str">
        <f t="shared" si="99"/>
        <v/>
      </c>
      <c r="P270" s="32" t="s">
        <v>51</v>
      </c>
      <c r="Q270" s="30"/>
      <c r="R270" s="27"/>
      <c r="S270" s="21">
        <f t="shared" si="100"/>
        <v>1</v>
      </c>
      <c r="T270" s="21" t="b">
        <f t="shared" si="112"/>
        <v>1</v>
      </c>
      <c r="U270" s="22" t="b">
        <f t="shared" si="101"/>
        <v>0</v>
      </c>
      <c r="V270" s="21" t="b">
        <f t="shared" si="92"/>
        <v>0</v>
      </c>
      <c r="W270" s="21" t="b">
        <f t="shared" si="102"/>
        <v>0</v>
      </c>
      <c r="X270" s="21" t="b">
        <f t="shared" si="103"/>
        <v>0</v>
      </c>
      <c r="Y270" s="21" t="b">
        <f t="shared" si="93"/>
        <v>0</v>
      </c>
      <c r="Z270" s="23" t="b">
        <f t="shared" si="113"/>
        <v>0</v>
      </c>
      <c r="AA270" s="21" t="b">
        <f t="shared" si="94"/>
        <v>0</v>
      </c>
      <c r="AB270" s="21" t="b">
        <f t="shared" si="104"/>
        <v>0</v>
      </c>
      <c r="AC270" s="21" t="b">
        <f t="shared" si="95"/>
        <v>0</v>
      </c>
      <c r="AD270" s="21" t="b">
        <f t="shared" si="96"/>
        <v>0</v>
      </c>
      <c r="AE270" s="21" t="b">
        <f t="shared" si="105"/>
        <v>0</v>
      </c>
      <c r="AF270" s="21" t="b">
        <f t="shared" si="106"/>
        <v>0</v>
      </c>
      <c r="AG270" s="23" t="b">
        <f t="shared" si="107"/>
        <v>0</v>
      </c>
      <c r="AH270" s="21" t="b">
        <f t="shared" si="108"/>
        <v>0</v>
      </c>
      <c r="AI270" s="21" t="b">
        <f t="shared" si="97"/>
        <v>0</v>
      </c>
      <c r="AJ270" s="21" t="b">
        <f t="shared" si="98"/>
        <v>1</v>
      </c>
      <c r="AK270" s="21">
        <f t="shared" si="109"/>
        <v>0</v>
      </c>
      <c r="AM270" s="21" t="b">
        <f t="shared" si="110"/>
        <v>1</v>
      </c>
      <c r="AN270" s="21" t="b">
        <f t="shared" si="114"/>
        <v>1</v>
      </c>
      <c r="AO270" s="21" t="str">
        <f t="shared" si="111"/>
        <v>0</v>
      </c>
    </row>
    <row r="271" spans="1:41" s="21" customFormat="1" ht="14.25" customHeight="1" x14ac:dyDescent="0.25">
      <c r="A271" s="26"/>
      <c r="B271" s="27"/>
      <c r="C271" s="27"/>
      <c r="D271" s="27"/>
      <c r="E271" s="26"/>
      <c r="F271" s="27"/>
      <c r="G271" s="27"/>
      <c r="H271" s="27"/>
      <c r="I271" s="28"/>
      <c r="J271" s="29"/>
      <c r="K271" s="29"/>
      <c r="L271" s="30"/>
      <c r="M271" s="31"/>
      <c r="N271" s="30"/>
      <c r="O271" s="18" t="str">
        <f t="shared" si="99"/>
        <v/>
      </c>
      <c r="P271" s="32" t="s">
        <v>51</v>
      </c>
      <c r="Q271" s="30"/>
      <c r="R271" s="27"/>
      <c r="S271" s="21">
        <f t="shared" si="100"/>
        <v>1</v>
      </c>
      <c r="T271" s="21" t="b">
        <f t="shared" si="112"/>
        <v>1</v>
      </c>
      <c r="U271" s="22" t="b">
        <f t="shared" si="101"/>
        <v>0</v>
      </c>
      <c r="V271" s="21" t="b">
        <f t="shared" si="92"/>
        <v>0</v>
      </c>
      <c r="W271" s="21" t="b">
        <f t="shared" si="102"/>
        <v>0</v>
      </c>
      <c r="X271" s="21" t="b">
        <f t="shared" si="103"/>
        <v>0</v>
      </c>
      <c r="Y271" s="21" t="b">
        <f t="shared" si="93"/>
        <v>0</v>
      </c>
      <c r="Z271" s="23" t="b">
        <f t="shared" si="113"/>
        <v>0</v>
      </c>
      <c r="AA271" s="21" t="b">
        <f t="shared" si="94"/>
        <v>0</v>
      </c>
      <c r="AB271" s="21" t="b">
        <f t="shared" si="104"/>
        <v>0</v>
      </c>
      <c r="AC271" s="21" t="b">
        <f t="shared" si="95"/>
        <v>0</v>
      </c>
      <c r="AD271" s="21" t="b">
        <f t="shared" si="96"/>
        <v>0</v>
      </c>
      <c r="AE271" s="21" t="b">
        <f t="shared" si="105"/>
        <v>0</v>
      </c>
      <c r="AF271" s="21" t="b">
        <f t="shared" si="106"/>
        <v>0</v>
      </c>
      <c r="AG271" s="23" t="b">
        <f t="shared" si="107"/>
        <v>0</v>
      </c>
      <c r="AH271" s="21" t="b">
        <f t="shared" si="108"/>
        <v>0</v>
      </c>
      <c r="AI271" s="21" t="b">
        <f t="shared" si="97"/>
        <v>0</v>
      </c>
      <c r="AJ271" s="21" t="b">
        <f t="shared" si="98"/>
        <v>1</v>
      </c>
      <c r="AK271" s="21">
        <f t="shared" si="109"/>
        <v>0</v>
      </c>
      <c r="AM271" s="21" t="b">
        <f t="shared" si="110"/>
        <v>1</v>
      </c>
      <c r="AN271" s="21" t="b">
        <f t="shared" si="114"/>
        <v>1</v>
      </c>
      <c r="AO271" s="21" t="str">
        <f t="shared" si="111"/>
        <v>0</v>
      </c>
    </row>
    <row r="272" spans="1:41" s="21" customFormat="1" ht="14.25" customHeight="1" x14ac:dyDescent="0.25">
      <c r="A272" s="26"/>
      <c r="B272" s="27"/>
      <c r="C272" s="27"/>
      <c r="D272" s="27"/>
      <c r="E272" s="26"/>
      <c r="F272" s="27"/>
      <c r="G272" s="27"/>
      <c r="H272" s="27"/>
      <c r="I272" s="28"/>
      <c r="J272" s="29"/>
      <c r="K272" s="29"/>
      <c r="L272" s="30"/>
      <c r="M272" s="31"/>
      <c r="N272" s="30"/>
      <c r="O272" s="18" t="str">
        <f t="shared" si="99"/>
        <v/>
      </c>
      <c r="P272" s="32" t="s">
        <v>51</v>
      </c>
      <c r="Q272" s="30"/>
      <c r="R272" s="27"/>
      <c r="S272" s="21">
        <f t="shared" si="100"/>
        <v>1</v>
      </c>
      <c r="T272" s="21" t="b">
        <f t="shared" si="112"/>
        <v>1</v>
      </c>
      <c r="U272" s="22" t="b">
        <f t="shared" si="101"/>
        <v>0</v>
      </c>
      <c r="V272" s="21" t="b">
        <f t="shared" si="92"/>
        <v>0</v>
      </c>
      <c r="W272" s="21" t="b">
        <f t="shared" si="102"/>
        <v>0</v>
      </c>
      <c r="X272" s="21" t="b">
        <f t="shared" si="103"/>
        <v>0</v>
      </c>
      <c r="Y272" s="21" t="b">
        <f t="shared" si="93"/>
        <v>0</v>
      </c>
      <c r="Z272" s="23" t="b">
        <f t="shared" si="113"/>
        <v>0</v>
      </c>
      <c r="AA272" s="21" t="b">
        <f t="shared" si="94"/>
        <v>0</v>
      </c>
      <c r="AB272" s="21" t="b">
        <f t="shared" si="104"/>
        <v>0</v>
      </c>
      <c r="AC272" s="21" t="b">
        <f t="shared" si="95"/>
        <v>0</v>
      </c>
      <c r="AD272" s="21" t="b">
        <f t="shared" si="96"/>
        <v>0</v>
      </c>
      <c r="AE272" s="21" t="b">
        <f t="shared" si="105"/>
        <v>0</v>
      </c>
      <c r="AF272" s="21" t="b">
        <f t="shared" si="106"/>
        <v>0</v>
      </c>
      <c r="AG272" s="23" t="b">
        <f t="shared" si="107"/>
        <v>0</v>
      </c>
      <c r="AH272" s="21" t="b">
        <f t="shared" si="108"/>
        <v>0</v>
      </c>
      <c r="AI272" s="21" t="b">
        <f t="shared" si="97"/>
        <v>0</v>
      </c>
      <c r="AJ272" s="21" t="b">
        <f t="shared" si="98"/>
        <v>1</v>
      </c>
      <c r="AK272" s="21">
        <f t="shared" si="109"/>
        <v>0</v>
      </c>
      <c r="AM272" s="21" t="b">
        <f t="shared" si="110"/>
        <v>1</v>
      </c>
      <c r="AN272" s="21" t="b">
        <f t="shared" si="114"/>
        <v>1</v>
      </c>
      <c r="AO272" s="21" t="str">
        <f t="shared" si="111"/>
        <v>0</v>
      </c>
    </row>
    <row r="273" spans="1:41" s="21" customFormat="1" ht="14.25" customHeight="1" x14ac:dyDescent="0.25">
      <c r="A273" s="26"/>
      <c r="B273" s="27"/>
      <c r="C273" s="27"/>
      <c r="D273" s="27"/>
      <c r="E273" s="26"/>
      <c r="F273" s="27"/>
      <c r="G273" s="27"/>
      <c r="H273" s="27"/>
      <c r="I273" s="28"/>
      <c r="J273" s="29"/>
      <c r="K273" s="29"/>
      <c r="L273" s="30"/>
      <c r="M273" s="31"/>
      <c r="N273" s="30"/>
      <c r="O273" s="18" t="str">
        <f t="shared" si="99"/>
        <v/>
      </c>
      <c r="P273" s="32" t="s">
        <v>51</v>
      </c>
      <c r="Q273" s="30"/>
      <c r="R273" s="27"/>
      <c r="S273" s="21">
        <f t="shared" si="100"/>
        <v>1</v>
      </c>
      <c r="T273" s="21" t="b">
        <f t="shared" si="112"/>
        <v>1</v>
      </c>
      <c r="U273" s="22" t="b">
        <f t="shared" si="101"/>
        <v>0</v>
      </c>
      <c r="V273" s="21" t="b">
        <f t="shared" si="92"/>
        <v>0</v>
      </c>
      <c r="W273" s="21" t="b">
        <f t="shared" si="102"/>
        <v>0</v>
      </c>
      <c r="X273" s="21" t="b">
        <f t="shared" si="103"/>
        <v>0</v>
      </c>
      <c r="Y273" s="21" t="b">
        <f t="shared" si="93"/>
        <v>0</v>
      </c>
      <c r="Z273" s="23" t="b">
        <f t="shared" si="113"/>
        <v>0</v>
      </c>
      <c r="AA273" s="21" t="b">
        <f t="shared" si="94"/>
        <v>0</v>
      </c>
      <c r="AB273" s="21" t="b">
        <f t="shared" si="104"/>
        <v>0</v>
      </c>
      <c r="AC273" s="21" t="b">
        <f t="shared" si="95"/>
        <v>0</v>
      </c>
      <c r="AD273" s="21" t="b">
        <f t="shared" si="96"/>
        <v>0</v>
      </c>
      <c r="AE273" s="21" t="b">
        <f t="shared" si="105"/>
        <v>0</v>
      </c>
      <c r="AF273" s="21" t="b">
        <f t="shared" si="106"/>
        <v>0</v>
      </c>
      <c r="AG273" s="23" t="b">
        <f t="shared" si="107"/>
        <v>0</v>
      </c>
      <c r="AH273" s="21" t="b">
        <f t="shared" si="108"/>
        <v>0</v>
      </c>
      <c r="AI273" s="21" t="b">
        <f t="shared" si="97"/>
        <v>0</v>
      </c>
      <c r="AJ273" s="21" t="b">
        <f t="shared" si="98"/>
        <v>1</v>
      </c>
      <c r="AK273" s="21">
        <f t="shared" si="109"/>
        <v>0</v>
      </c>
      <c r="AM273" s="21" t="b">
        <f t="shared" si="110"/>
        <v>1</v>
      </c>
      <c r="AN273" s="21" t="b">
        <f t="shared" si="114"/>
        <v>1</v>
      </c>
      <c r="AO273" s="21" t="str">
        <f t="shared" si="111"/>
        <v>0</v>
      </c>
    </row>
    <row r="274" spans="1:41" s="21" customFormat="1" ht="14.25" customHeight="1" x14ac:dyDescent="0.25">
      <c r="A274" s="26"/>
      <c r="B274" s="27"/>
      <c r="C274" s="27"/>
      <c r="D274" s="27"/>
      <c r="E274" s="26"/>
      <c r="F274" s="27"/>
      <c r="G274" s="27"/>
      <c r="H274" s="27"/>
      <c r="I274" s="28"/>
      <c r="J274" s="29"/>
      <c r="K274" s="29"/>
      <c r="L274" s="30"/>
      <c r="M274" s="31"/>
      <c r="N274" s="30"/>
      <c r="O274" s="18" t="str">
        <f t="shared" si="99"/>
        <v/>
      </c>
      <c r="P274" s="32" t="s">
        <v>51</v>
      </c>
      <c r="Q274" s="30"/>
      <c r="R274" s="27"/>
      <c r="S274" s="21">
        <f t="shared" si="100"/>
        <v>1</v>
      </c>
      <c r="T274" s="21" t="b">
        <f t="shared" si="112"/>
        <v>1</v>
      </c>
      <c r="U274" s="22" t="b">
        <f t="shared" si="101"/>
        <v>0</v>
      </c>
      <c r="V274" s="21" t="b">
        <f t="shared" si="92"/>
        <v>0</v>
      </c>
      <c r="W274" s="21" t="b">
        <f t="shared" si="102"/>
        <v>0</v>
      </c>
      <c r="X274" s="21" t="b">
        <f t="shared" si="103"/>
        <v>0</v>
      </c>
      <c r="Y274" s="21" t="b">
        <f t="shared" si="93"/>
        <v>0</v>
      </c>
      <c r="Z274" s="23" t="b">
        <f t="shared" si="113"/>
        <v>0</v>
      </c>
      <c r="AA274" s="21" t="b">
        <f t="shared" si="94"/>
        <v>0</v>
      </c>
      <c r="AB274" s="21" t="b">
        <f t="shared" si="104"/>
        <v>0</v>
      </c>
      <c r="AC274" s="21" t="b">
        <f t="shared" si="95"/>
        <v>0</v>
      </c>
      <c r="AD274" s="21" t="b">
        <f t="shared" si="96"/>
        <v>0</v>
      </c>
      <c r="AE274" s="21" t="b">
        <f t="shared" si="105"/>
        <v>0</v>
      </c>
      <c r="AF274" s="21" t="b">
        <f t="shared" si="106"/>
        <v>0</v>
      </c>
      <c r="AG274" s="23" t="b">
        <f t="shared" si="107"/>
        <v>0</v>
      </c>
      <c r="AH274" s="21" t="b">
        <f t="shared" si="108"/>
        <v>0</v>
      </c>
      <c r="AI274" s="21" t="b">
        <f t="shared" si="97"/>
        <v>0</v>
      </c>
      <c r="AJ274" s="21" t="b">
        <f t="shared" si="98"/>
        <v>1</v>
      </c>
      <c r="AK274" s="21">
        <f t="shared" si="109"/>
        <v>0</v>
      </c>
      <c r="AM274" s="21" t="b">
        <f t="shared" si="110"/>
        <v>1</v>
      </c>
      <c r="AN274" s="21" t="b">
        <f t="shared" si="114"/>
        <v>1</v>
      </c>
      <c r="AO274" s="21" t="str">
        <f t="shared" si="111"/>
        <v>0</v>
      </c>
    </row>
    <row r="275" spans="1:41" s="21" customFormat="1" ht="14.25" customHeight="1" x14ac:dyDescent="0.25">
      <c r="A275" s="26"/>
      <c r="B275" s="27"/>
      <c r="C275" s="27"/>
      <c r="D275" s="27"/>
      <c r="E275" s="26"/>
      <c r="F275" s="27"/>
      <c r="G275" s="27"/>
      <c r="H275" s="27"/>
      <c r="I275" s="28"/>
      <c r="J275" s="29"/>
      <c r="K275" s="29"/>
      <c r="L275" s="30"/>
      <c r="M275" s="31"/>
      <c r="N275" s="30"/>
      <c r="O275" s="18" t="str">
        <f t="shared" si="99"/>
        <v/>
      </c>
      <c r="P275" s="32" t="s">
        <v>51</v>
      </c>
      <c r="Q275" s="30"/>
      <c r="R275" s="27"/>
      <c r="S275" s="21">
        <f t="shared" si="100"/>
        <v>1</v>
      </c>
      <c r="T275" s="21" t="b">
        <f t="shared" si="112"/>
        <v>1</v>
      </c>
      <c r="U275" s="22" t="b">
        <f t="shared" si="101"/>
        <v>0</v>
      </c>
      <c r="V275" s="21" t="b">
        <f t="shared" si="92"/>
        <v>0</v>
      </c>
      <c r="W275" s="21" t="b">
        <f t="shared" si="102"/>
        <v>0</v>
      </c>
      <c r="X275" s="21" t="b">
        <f t="shared" si="103"/>
        <v>0</v>
      </c>
      <c r="Y275" s="21" t="b">
        <f t="shared" si="93"/>
        <v>0</v>
      </c>
      <c r="Z275" s="23" t="b">
        <f t="shared" si="113"/>
        <v>0</v>
      </c>
      <c r="AA275" s="21" t="b">
        <f t="shared" si="94"/>
        <v>0</v>
      </c>
      <c r="AB275" s="21" t="b">
        <f t="shared" si="104"/>
        <v>0</v>
      </c>
      <c r="AC275" s="21" t="b">
        <f t="shared" si="95"/>
        <v>0</v>
      </c>
      <c r="AD275" s="21" t="b">
        <f t="shared" si="96"/>
        <v>0</v>
      </c>
      <c r="AE275" s="21" t="b">
        <f t="shared" si="105"/>
        <v>0</v>
      </c>
      <c r="AF275" s="21" t="b">
        <f t="shared" si="106"/>
        <v>0</v>
      </c>
      <c r="AG275" s="23" t="b">
        <f t="shared" si="107"/>
        <v>0</v>
      </c>
      <c r="AH275" s="21" t="b">
        <f t="shared" si="108"/>
        <v>0</v>
      </c>
      <c r="AI275" s="21" t="b">
        <f t="shared" si="97"/>
        <v>0</v>
      </c>
      <c r="AJ275" s="21" t="b">
        <f t="shared" si="98"/>
        <v>1</v>
      </c>
      <c r="AK275" s="21">
        <f t="shared" si="109"/>
        <v>0</v>
      </c>
      <c r="AM275" s="21" t="b">
        <f t="shared" si="110"/>
        <v>1</v>
      </c>
      <c r="AN275" s="21" t="b">
        <f t="shared" si="114"/>
        <v>1</v>
      </c>
      <c r="AO275" s="21" t="str">
        <f t="shared" si="111"/>
        <v>0</v>
      </c>
    </row>
    <row r="276" spans="1:41" s="21" customFormat="1" ht="14.25" customHeight="1" x14ac:dyDescent="0.25">
      <c r="A276" s="26"/>
      <c r="B276" s="27"/>
      <c r="C276" s="27"/>
      <c r="D276" s="27"/>
      <c r="E276" s="26"/>
      <c r="F276" s="27"/>
      <c r="G276" s="27"/>
      <c r="H276" s="27"/>
      <c r="I276" s="28"/>
      <c r="J276" s="29"/>
      <c r="K276" s="29"/>
      <c r="L276" s="30"/>
      <c r="M276" s="31"/>
      <c r="N276" s="30"/>
      <c r="O276" s="18" t="str">
        <f t="shared" si="99"/>
        <v/>
      </c>
      <c r="P276" s="32" t="s">
        <v>51</v>
      </c>
      <c r="Q276" s="30"/>
      <c r="R276" s="27"/>
      <c r="S276" s="21">
        <f t="shared" si="100"/>
        <v>1</v>
      </c>
      <c r="T276" s="21" t="b">
        <f t="shared" si="112"/>
        <v>1</v>
      </c>
      <c r="U276" s="22" t="b">
        <f t="shared" si="101"/>
        <v>0</v>
      </c>
      <c r="V276" s="21" t="b">
        <f t="shared" si="92"/>
        <v>0</v>
      </c>
      <c r="W276" s="21" t="b">
        <f t="shared" si="102"/>
        <v>0</v>
      </c>
      <c r="X276" s="21" t="b">
        <f t="shared" si="103"/>
        <v>0</v>
      </c>
      <c r="Y276" s="21" t="b">
        <f t="shared" si="93"/>
        <v>0</v>
      </c>
      <c r="Z276" s="23" t="b">
        <f t="shared" si="113"/>
        <v>0</v>
      </c>
      <c r="AA276" s="21" t="b">
        <f t="shared" si="94"/>
        <v>0</v>
      </c>
      <c r="AB276" s="21" t="b">
        <f t="shared" si="104"/>
        <v>0</v>
      </c>
      <c r="AC276" s="21" t="b">
        <f t="shared" si="95"/>
        <v>0</v>
      </c>
      <c r="AD276" s="21" t="b">
        <f t="shared" si="96"/>
        <v>0</v>
      </c>
      <c r="AE276" s="21" t="b">
        <f t="shared" si="105"/>
        <v>0</v>
      </c>
      <c r="AF276" s="21" t="b">
        <f t="shared" si="106"/>
        <v>0</v>
      </c>
      <c r="AG276" s="23" t="b">
        <f t="shared" si="107"/>
        <v>0</v>
      </c>
      <c r="AH276" s="21" t="b">
        <f t="shared" si="108"/>
        <v>0</v>
      </c>
      <c r="AI276" s="21" t="b">
        <f t="shared" si="97"/>
        <v>0</v>
      </c>
      <c r="AJ276" s="21" t="b">
        <f t="shared" si="98"/>
        <v>1</v>
      </c>
      <c r="AK276" s="21">
        <f t="shared" si="109"/>
        <v>0</v>
      </c>
      <c r="AM276" s="21" t="b">
        <f t="shared" si="110"/>
        <v>1</v>
      </c>
      <c r="AN276" s="21" t="b">
        <f t="shared" si="114"/>
        <v>1</v>
      </c>
      <c r="AO276" s="21" t="str">
        <f t="shared" si="111"/>
        <v>0</v>
      </c>
    </row>
    <row r="277" spans="1:41" s="21" customFormat="1" ht="14.25" customHeight="1" x14ac:dyDescent="0.25">
      <c r="A277" s="26"/>
      <c r="B277" s="27"/>
      <c r="C277" s="27"/>
      <c r="D277" s="27"/>
      <c r="E277" s="26"/>
      <c r="F277" s="27"/>
      <c r="G277" s="27"/>
      <c r="H277" s="27"/>
      <c r="I277" s="28"/>
      <c r="J277" s="29"/>
      <c r="K277" s="29"/>
      <c r="L277" s="30"/>
      <c r="M277" s="31"/>
      <c r="N277" s="30"/>
      <c r="O277" s="18" t="str">
        <f t="shared" si="99"/>
        <v/>
      </c>
      <c r="P277" s="32" t="s">
        <v>51</v>
      </c>
      <c r="Q277" s="30"/>
      <c r="R277" s="27"/>
      <c r="S277" s="21">
        <f t="shared" si="100"/>
        <v>1</v>
      </c>
      <c r="T277" s="21" t="b">
        <f t="shared" si="112"/>
        <v>1</v>
      </c>
      <c r="U277" s="22" t="b">
        <f t="shared" si="101"/>
        <v>0</v>
      </c>
      <c r="V277" s="21" t="b">
        <f t="shared" si="92"/>
        <v>0</v>
      </c>
      <c r="W277" s="21" t="b">
        <f t="shared" si="102"/>
        <v>0</v>
      </c>
      <c r="X277" s="21" t="b">
        <f t="shared" si="103"/>
        <v>0</v>
      </c>
      <c r="Y277" s="21" t="b">
        <f t="shared" si="93"/>
        <v>0</v>
      </c>
      <c r="Z277" s="23" t="b">
        <f t="shared" si="113"/>
        <v>0</v>
      </c>
      <c r="AA277" s="21" t="b">
        <f t="shared" si="94"/>
        <v>0</v>
      </c>
      <c r="AB277" s="21" t="b">
        <f t="shared" si="104"/>
        <v>0</v>
      </c>
      <c r="AC277" s="21" t="b">
        <f t="shared" si="95"/>
        <v>0</v>
      </c>
      <c r="AD277" s="21" t="b">
        <f t="shared" si="96"/>
        <v>0</v>
      </c>
      <c r="AE277" s="21" t="b">
        <f t="shared" si="105"/>
        <v>0</v>
      </c>
      <c r="AF277" s="21" t="b">
        <f t="shared" si="106"/>
        <v>0</v>
      </c>
      <c r="AG277" s="23" t="b">
        <f t="shared" si="107"/>
        <v>0</v>
      </c>
      <c r="AH277" s="21" t="b">
        <f t="shared" si="108"/>
        <v>0</v>
      </c>
      <c r="AI277" s="21" t="b">
        <f t="shared" si="97"/>
        <v>0</v>
      </c>
      <c r="AJ277" s="21" t="b">
        <f t="shared" si="98"/>
        <v>1</v>
      </c>
      <c r="AK277" s="21">
        <f t="shared" si="109"/>
        <v>0</v>
      </c>
      <c r="AM277" s="21" t="b">
        <f t="shared" si="110"/>
        <v>1</v>
      </c>
      <c r="AN277" s="21" t="b">
        <f t="shared" si="114"/>
        <v>1</v>
      </c>
      <c r="AO277" s="21" t="str">
        <f t="shared" si="111"/>
        <v>0</v>
      </c>
    </row>
    <row r="278" spans="1:41" s="21" customFormat="1" ht="14.25" customHeight="1" x14ac:dyDescent="0.25">
      <c r="A278" s="26"/>
      <c r="B278" s="27"/>
      <c r="C278" s="27"/>
      <c r="D278" s="27"/>
      <c r="E278" s="26"/>
      <c r="F278" s="27"/>
      <c r="G278" s="27"/>
      <c r="H278" s="27"/>
      <c r="I278" s="28"/>
      <c r="J278" s="29"/>
      <c r="K278" s="29"/>
      <c r="L278" s="30"/>
      <c r="M278" s="31"/>
      <c r="N278" s="30"/>
      <c r="O278" s="18" t="str">
        <f t="shared" si="99"/>
        <v/>
      </c>
      <c r="P278" s="32" t="s">
        <v>51</v>
      </c>
      <c r="Q278" s="30"/>
      <c r="R278" s="27"/>
      <c r="S278" s="21">
        <f t="shared" si="100"/>
        <v>1</v>
      </c>
      <c r="T278" s="21" t="b">
        <f t="shared" si="112"/>
        <v>1</v>
      </c>
      <c r="U278" s="22" t="b">
        <f t="shared" si="101"/>
        <v>0</v>
      </c>
      <c r="V278" s="21" t="b">
        <f t="shared" si="92"/>
        <v>0</v>
      </c>
      <c r="W278" s="21" t="b">
        <f t="shared" si="102"/>
        <v>0</v>
      </c>
      <c r="X278" s="21" t="b">
        <f t="shared" si="103"/>
        <v>0</v>
      </c>
      <c r="Y278" s="21" t="b">
        <f t="shared" si="93"/>
        <v>0</v>
      </c>
      <c r="Z278" s="23" t="b">
        <f t="shared" si="113"/>
        <v>0</v>
      </c>
      <c r="AA278" s="21" t="b">
        <f t="shared" si="94"/>
        <v>0</v>
      </c>
      <c r="AB278" s="21" t="b">
        <f t="shared" si="104"/>
        <v>0</v>
      </c>
      <c r="AC278" s="21" t="b">
        <f t="shared" si="95"/>
        <v>0</v>
      </c>
      <c r="AD278" s="21" t="b">
        <f t="shared" si="96"/>
        <v>0</v>
      </c>
      <c r="AE278" s="21" t="b">
        <f t="shared" si="105"/>
        <v>0</v>
      </c>
      <c r="AF278" s="21" t="b">
        <f t="shared" si="106"/>
        <v>0</v>
      </c>
      <c r="AG278" s="23" t="b">
        <f t="shared" si="107"/>
        <v>0</v>
      </c>
      <c r="AH278" s="21" t="b">
        <f t="shared" si="108"/>
        <v>0</v>
      </c>
      <c r="AI278" s="21" t="b">
        <f t="shared" si="97"/>
        <v>0</v>
      </c>
      <c r="AJ278" s="21" t="b">
        <f t="shared" si="98"/>
        <v>1</v>
      </c>
      <c r="AK278" s="21">
        <f t="shared" si="109"/>
        <v>0</v>
      </c>
      <c r="AM278" s="21" t="b">
        <f t="shared" si="110"/>
        <v>1</v>
      </c>
      <c r="AN278" s="21" t="b">
        <f t="shared" si="114"/>
        <v>1</v>
      </c>
      <c r="AO278" s="21" t="str">
        <f t="shared" si="111"/>
        <v>0</v>
      </c>
    </row>
    <row r="279" spans="1:41" s="21" customFormat="1" ht="14.25" customHeight="1" x14ac:dyDescent="0.25">
      <c r="A279" s="26"/>
      <c r="B279" s="27"/>
      <c r="C279" s="27"/>
      <c r="D279" s="27"/>
      <c r="E279" s="26"/>
      <c r="F279" s="27"/>
      <c r="G279" s="27"/>
      <c r="H279" s="27"/>
      <c r="I279" s="28"/>
      <c r="J279" s="29"/>
      <c r="K279" s="29"/>
      <c r="L279" s="30"/>
      <c r="M279" s="31"/>
      <c r="N279" s="30"/>
      <c r="O279" s="18" t="str">
        <f t="shared" si="99"/>
        <v/>
      </c>
      <c r="P279" s="32" t="s">
        <v>51</v>
      </c>
      <c r="Q279" s="30"/>
      <c r="R279" s="27"/>
      <c r="S279" s="21">
        <f t="shared" si="100"/>
        <v>1</v>
      </c>
      <c r="T279" s="21" t="b">
        <f t="shared" si="112"/>
        <v>1</v>
      </c>
      <c r="U279" s="22" t="b">
        <f t="shared" si="101"/>
        <v>0</v>
      </c>
      <c r="V279" s="21" t="b">
        <f t="shared" si="92"/>
        <v>0</v>
      </c>
      <c r="W279" s="21" t="b">
        <f t="shared" si="102"/>
        <v>0</v>
      </c>
      <c r="X279" s="21" t="b">
        <f t="shared" si="103"/>
        <v>0</v>
      </c>
      <c r="Y279" s="21" t="b">
        <f t="shared" si="93"/>
        <v>0</v>
      </c>
      <c r="Z279" s="23" t="b">
        <f t="shared" si="113"/>
        <v>0</v>
      </c>
      <c r="AA279" s="21" t="b">
        <f t="shared" si="94"/>
        <v>0</v>
      </c>
      <c r="AB279" s="21" t="b">
        <f t="shared" si="104"/>
        <v>0</v>
      </c>
      <c r="AC279" s="21" t="b">
        <f t="shared" si="95"/>
        <v>0</v>
      </c>
      <c r="AD279" s="21" t="b">
        <f t="shared" si="96"/>
        <v>0</v>
      </c>
      <c r="AE279" s="21" t="b">
        <f t="shared" si="105"/>
        <v>0</v>
      </c>
      <c r="AF279" s="21" t="b">
        <f t="shared" si="106"/>
        <v>0</v>
      </c>
      <c r="AG279" s="23" t="b">
        <f t="shared" si="107"/>
        <v>0</v>
      </c>
      <c r="AH279" s="21" t="b">
        <f t="shared" si="108"/>
        <v>0</v>
      </c>
      <c r="AI279" s="21" t="b">
        <f t="shared" si="97"/>
        <v>0</v>
      </c>
      <c r="AJ279" s="21" t="b">
        <f t="shared" si="98"/>
        <v>1</v>
      </c>
      <c r="AK279" s="21">
        <f t="shared" si="109"/>
        <v>0</v>
      </c>
      <c r="AM279" s="21" t="b">
        <f t="shared" si="110"/>
        <v>1</v>
      </c>
      <c r="AN279" s="21" t="b">
        <f t="shared" si="114"/>
        <v>1</v>
      </c>
      <c r="AO279" s="21" t="str">
        <f t="shared" si="111"/>
        <v>0</v>
      </c>
    </row>
    <row r="280" spans="1:41" s="21" customFormat="1" ht="14.25" customHeight="1" x14ac:dyDescent="0.25">
      <c r="A280" s="26"/>
      <c r="B280" s="27"/>
      <c r="C280" s="27"/>
      <c r="D280" s="27"/>
      <c r="E280" s="26"/>
      <c r="F280" s="27"/>
      <c r="G280" s="27"/>
      <c r="H280" s="27"/>
      <c r="I280" s="28"/>
      <c r="J280" s="29"/>
      <c r="K280" s="29"/>
      <c r="L280" s="30"/>
      <c r="M280" s="31"/>
      <c r="N280" s="30"/>
      <c r="O280" s="18" t="str">
        <f t="shared" si="99"/>
        <v/>
      </c>
      <c r="P280" s="32" t="s">
        <v>51</v>
      </c>
      <c r="Q280" s="30"/>
      <c r="R280" s="27"/>
      <c r="S280" s="21">
        <f t="shared" si="100"/>
        <v>1</v>
      </c>
      <c r="T280" s="21" t="b">
        <f t="shared" si="112"/>
        <v>1</v>
      </c>
      <c r="U280" s="22" t="b">
        <f t="shared" si="101"/>
        <v>0</v>
      </c>
      <c r="V280" s="21" t="b">
        <f t="shared" si="92"/>
        <v>0</v>
      </c>
      <c r="W280" s="21" t="b">
        <f t="shared" si="102"/>
        <v>0</v>
      </c>
      <c r="X280" s="21" t="b">
        <f t="shared" si="103"/>
        <v>0</v>
      </c>
      <c r="Y280" s="21" t="b">
        <f t="shared" si="93"/>
        <v>0</v>
      </c>
      <c r="Z280" s="23" t="b">
        <f t="shared" si="113"/>
        <v>0</v>
      </c>
      <c r="AA280" s="21" t="b">
        <f t="shared" si="94"/>
        <v>0</v>
      </c>
      <c r="AB280" s="21" t="b">
        <f t="shared" si="104"/>
        <v>0</v>
      </c>
      <c r="AC280" s="21" t="b">
        <f t="shared" si="95"/>
        <v>0</v>
      </c>
      <c r="AD280" s="21" t="b">
        <f t="shared" si="96"/>
        <v>0</v>
      </c>
      <c r="AE280" s="21" t="b">
        <f t="shared" si="105"/>
        <v>0</v>
      </c>
      <c r="AF280" s="21" t="b">
        <f t="shared" si="106"/>
        <v>0</v>
      </c>
      <c r="AG280" s="23" t="b">
        <f t="shared" si="107"/>
        <v>0</v>
      </c>
      <c r="AH280" s="21" t="b">
        <f t="shared" si="108"/>
        <v>0</v>
      </c>
      <c r="AI280" s="21" t="b">
        <f t="shared" si="97"/>
        <v>0</v>
      </c>
      <c r="AJ280" s="21" t="b">
        <f t="shared" si="98"/>
        <v>1</v>
      </c>
      <c r="AK280" s="21">
        <f t="shared" si="109"/>
        <v>0</v>
      </c>
      <c r="AM280" s="21" t="b">
        <f t="shared" si="110"/>
        <v>1</v>
      </c>
      <c r="AN280" s="21" t="b">
        <f t="shared" si="114"/>
        <v>1</v>
      </c>
      <c r="AO280" s="21" t="str">
        <f t="shared" si="111"/>
        <v>0</v>
      </c>
    </row>
    <row r="281" spans="1:41" s="21" customFormat="1" ht="14.25" customHeight="1" x14ac:dyDescent="0.25">
      <c r="A281" s="26"/>
      <c r="B281" s="27"/>
      <c r="C281" s="27"/>
      <c r="D281" s="27"/>
      <c r="E281" s="26"/>
      <c r="F281" s="27"/>
      <c r="G281" s="27"/>
      <c r="H281" s="27"/>
      <c r="I281" s="28"/>
      <c r="J281" s="29"/>
      <c r="K281" s="29"/>
      <c r="L281" s="30"/>
      <c r="M281" s="31"/>
      <c r="N281" s="30"/>
      <c r="O281" s="18" t="str">
        <f t="shared" si="99"/>
        <v/>
      </c>
      <c r="P281" s="32" t="s">
        <v>51</v>
      </c>
      <c r="Q281" s="30"/>
      <c r="R281" s="27"/>
      <c r="S281" s="21">
        <f t="shared" si="100"/>
        <v>1</v>
      </c>
      <c r="T281" s="21" t="b">
        <f t="shared" si="112"/>
        <v>1</v>
      </c>
      <c r="U281" s="22" t="b">
        <f t="shared" si="101"/>
        <v>0</v>
      </c>
      <c r="V281" s="21" t="b">
        <f t="shared" si="92"/>
        <v>0</v>
      </c>
      <c r="W281" s="21" t="b">
        <f t="shared" si="102"/>
        <v>0</v>
      </c>
      <c r="X281" s="21" t="b">
        <f t="shared" si="103"/>
        <v>0</v>
      </c>
      <c r="Y281" s="21" t="b">
        <f t="shared" si="93"/>
        <v>0</v>
      </c>
      <c r="Z281" s="23" t="b">
        <f t="shared" si="113"/>
        <v>0</v>
      </c>
      <c r="AA281" s="21" t="b">
        <f t="shared" si="94"/>
        <v>0</v>
      </c>
      <c r="AB281" s="21" t="b">
        <f t="shared" si="104"/>
        <v>0</v>
      </c>
      <c r="AC281" s="21" t="b">
        <f t="shared" si="95"/>
        <v>0</v>
      </c>
      <c r="AD281" s="21" t="b">
        <f t="shared" si="96"/>
        <v>0</v>
      </c>
      <c r="AE281" s="21" t="b">
        <f t="shared" si="105"/>
        <v>0</v>
      </c>
      <c r="AF281" s="21" t="b">
        <f t="shared" si="106"/>
        <v>0</v>
      </c>
      <c r="AG281" s="23" t="b">
        <f t="shared" si="107"/>
        <v>0</v>
      </c>
      <c r="AH281" s="21" t="b">
        <f t="shared" si="108"/>
        <v>0</v>
      </c>
      <c r="AI281" s="21" t="b">
        <f t="shared" si="97"/>
        <v>0</v>
      </c>
      <c r="AJ281" s="21" t="b">
        <f t="shared" si="98"/>
        <v>1</v>
      </c>
      <c r="AK281" s="21">
        <f t="shared" si="109"/>
        <v>0</v>
      </c>
      <c r="AM281" s="21" t="b">
        <f t="shared" si="110"/>
        <v>1</v>
      </c>
      <c r="AN281" s="21" t="b">
        <f t="shared" si="114"/>
        <v>1</v>
      </c>
      <c r="AO281" s="21" t="str">
        <f t="shared" si="111"/>
        <v>0</v>
      </c>
    </row>
    <row r="282" spans="1:41" s="21" customFormat="1" ht="14.25" customHeight="1" x14ac:dyDescent="0.25">
      <c r="A282" s="26"/>
      <c r="B282" s="27"/>
      <c r="C282" s="27"/>
      <c r="D282" s="27"/>
      <c r="E282" s="26"/>
      <c r="F282" s="27"/>
      <c r="G282" s="27"/>
      <c r="H282" s="27"/>
      <c r="I282" s="28"/>
      <c r="J282" s="29"/>
      <c r="K282" s="29"/>
      <c r="L282" s="30"/>
      <c r="M282" s="31"/>
      <c r="N282" s="30"/>
      <c r="O282" s="18" t="str">
        <f t="shared" si="99"/>
        <v/>
      </c>
      <c r="P282" s="32" t="s">
        <v>51</v>
      </c>
      <c r="Q282" s="30"/>
      <c r="R282" s="27"/>
      <c r="S282" s="21">
        <f t="shared" si="100"/>
        <v>1</v>
      </c>
      <c r="T282" s="21" t="b">
        <f t="shared" si="112"/>
        <v>1</v>
      </c>
      <c r="U282" s="22" t="b">
        <f t="shared" si="101"/>
        <v>0</v>
      </c>
      <c r="V282" s="21" t="b">
        <f t="shared" si="92"/>
        <v>0</v>
      </c>
      <c r="W282" s="21" t="b">
        <f t="shared" si="102"/>
        <v>0</v>
      </c>
      <c r="X282" s="21" t="b">
        <f t="shared" si="103"/>
        <v>0</v>
      </c>
      <c r="Y282" s="21" t="b">
        <f t="shared" si="93"/>
        <v>0</v>
      </c>
      <c r="Z282" s="23" t="b">
        <f t="shared" si="113"/>
        <v>0</v>
      </c>
      <c r="AA282" s="21" t="b">
        <f t="shared" si="94"/>
        <v>0</v>
      </c>
      <c r="AB282" s="21" t="b">
        <f t="shared" si="104"/>
        <v>0</v>
      </c>
      <c r="AC282" s="21" t="b">
        <f t="shared" si="95"/>
        <v>0</v>
      </c>
      <c r="AD282" s="21" t="b">
        <f t="shared" si="96"/>
        <v>0</v>
      </c>
      <c r="AE282" s="21" t="b">
        <f t="shared" si="105"/>
        <v>0</v>
      </c>
      <c r="AF282" s="21" t="b">
        <f t="shared" si="106"/>
        <v>0</v>
      </c>
      <c r="AG282" s="23" t="b">
        <f t="shared" si="107"/>
        <v>0</v>
      </c>
      <c r="AH282" s="21" t="b">
        <f t="shared" si="108"/>
        <v>0</v>
      </c>
      <c r="AI282" s="21" t="b">
        <f t="shared" si="97"/>
        <v>0</v>
      </c>
      <c r="AJ282" s="21" t="b">
        <f t="shared" si="98"/>
        <v>1</v>
      </c>
      <c r="AK282" s="21">
        <f t="shared" si="109"/>
        <v>0</v>
      </c>
      <c r="AM282" s="21" t="b">
        <f t="shared" si="110"/>
        <v>1</v>
      </c>
      <c r="AN282" s="21" t="b">
        <f t="shared" si="114"/>
        <v>1</v>
      </c>
      <c r="AO282" s="21" t="str">
        <f t="shared" si="111"/>
        <v>0</v>
      </c>
    </row>
    <row r="283" spans="1:41" s="21" customFormat="1" ht="14.25" customHeight="1" x14ac:dyDescent="0.25">
      <c r="A283" s="26"/>
      <c r="B283" s="27"/>
      <c r="C283" s="27"/>
      <c r="D283" s="27"/>
      <c r="E283" s="26"/>
      <c r="F283" s="27"/>
      <c r="G283" s="27"/>
      <c r="H283" s="27"/>
      <c r="I283" s="28"/>
      <c r="J283" s="29"/>
      <c r="K283" s="29"/>
      <c r="L283" s="30"/>
      <c r="M283" s="31"/>
      <c r="N283" s="30"/>
      <c r="O283" s="18" t="str">
        <f t="shared" si="99"/>
        <v/>
      </c>
      <c r="P283" s="32" t="s">
        <v>51</v>
      </c>
      <c r="Q283" s="30"/>
      <c r="R283" s="27"/>
      <c r="S283" s="21">
        <f t="shared" si="100"/>
        <v>1</v>
      </c>
      <c r="T283" s="21" t="b">
        <f t="shared" si="112"/>
        <v>1</v>
      </c>
      <c r="U283" s="22" t="b">
        <f t="shared" si="101"/>
        <v>0</v>
      </c>
      <c r="V283" s="21" t="b">
        <f t="shared" si="92"/>
        <v>0</v>
      </c>
      <c r="W283" s="21" t="b">
        <f t="shared" si="102"/>
        <v>0</v>
      </c>
      <c r="X283" s="21" t="b">
        <f t="shared" si="103"/>
        <v>0</v>
      </c>
      <c r="Y283" s="21" t="b">
        <f t="shared" si="93"/>
        <v>0</v>
      </c>
      <c r="Z283" s="23" t="b">
        <f t="shared" si="113"/>
        <v>0</v>
      </c>
      <c r="AA283" s="21" t="b">
        <f t="shared" si="94"/>
        <v>0</v>
      </c>
      <c r="AB283" s="21" t="b">
        <f t="shared" si="104"/>
        <v>0</v>
      </c>
      <c r="AC283" s="21" t="b">
        <f t="shared" si="95"/>
        <v>0</v>
      </c>
      <c r="AD283" s="21" t="b">
        <f t="shared" si="96"/>
        <v>0</v>
      </c>
      <c r="AE283" s="21" t="b">
        <f t="shared" si="105"/>
        <v>0</v>
      </c>
      <c r="AF283" s="21" t="b">
        <f t="shared" si="106"/>
        <v>0</v>
      </c>
      <c r="AG283" s="23" t="b">
        <f t="shared" si="107"/>
        <v>0</v>
      </c>
      <c r="AH283" s="21" t="b">
        <f t="shared" si="108"/>
        <v>0</v>
      </c>
      <c r="AI283" s="21" t="b">
        <f t="shared" si="97"/>
        <v>0</v>
      </c>
      <c r="AJ283" s="21" t="b">
        <f t="shared" si="98"/>
        <v>1</v>
      </c>
      <c r="AK283" s="21">
        <f t="shared" si="109"/>
        <v>0</v>
      </c>
      <c r="AM283" s="21" t="b">
        <f t="shared" si="110"/>
        <v>1</v>
      </c>
      <c r="AN283" s="21" t="b">
        <f t="shared" si="114"/>
        <v>1</v>
      </c>
      <c r="AO283" s="21" t="str">
        <f t="shared" si="111"/>
        <v>0</v>
      </c>
    </row>
    <row r="284" spans="1:41" s="21" customFormat="1" ht="14.25" customHeight="1" x14ac:dyDescent="0.25">
      <c r="A284" s="26"/>
      <c r="B284" s="27"/>
      <c r="C284" s="27"/>
      <c r="D284" s="27"/>
      <c r="E284" s="26"/>
      <c r="F284" s="27"/>
      <c r="G284" s="27"/>
      <c r="H284" s="27"/>
      <c r="I284" s="28"/>
      <c r="J284" s="29"/>
      <c r="K284" s="29"/>
      <c r="L284" s="30"/>
      <c r="M284" s="31"/>
      <c r="N284" s="30"/>
      <c r="O284" s="18" t="str">
        <f t="shared" si="99"/>
        <v/>
      </c>
      <c r="P284" s="32" t="s">
        <v>51</v>
      </c>
      <c r="Q284" s="30"/>
      <c r="R284" s="27"/>
      <c r="S284" s="21">
        <f t="shared" si="100"/>
        <v>1</v>
      </c>
      <c r="T284" s="21" t="b">
        <f t="shared" si="112"/>
        <v>1</v>
      </c>
      <c r="U284" s="22" t="b">
        <f t="shared" si="101"/>
        <v>0</v>
      </c>
      <c r="V284" s="21" t="b">
        <f t="shared" si="92"/>
        <v>0</v>
      </c>
      <c r="W284" s="21" t="b">
        <f t="shared" si="102"/>
        <v>0</v>
      </c>
      <c r="X284" s="21" t="b">
        <f t="shared" si="103"/>
        <v>0</v>
      </c>
      <c r="Y284" s="21" t="b">
        <f t="shared" si="93"/>
        <v>0</v>
      </c>
      <c r="Z284" s="23" t="b">
        <f t="shared" si="113"/>
        <v>0</v>
      </c>
      <c r="AA284" s="21" t="b">
        <f t="shared" si="94"/>
        <v>0</v>
      </c>
      <c r="AB284" s="21" t="b">
        <f t="shared" si="104"/>
        <v>0</v>
      </c>
      <c r="AC284" s="21" t="b">
        <f t="shared" si="95"/>
        <v>0</v>
      </c>
      <c r="AD284" s="21" t="b">
        <f t="shared" si="96"/>
        <v>0</v>
      </c>
      <c r="AE284" s="21" t="b">
        <f t="shared" si="105"/>
        <v>0</v>
      </c>
      <c r="AF284" s="21" t="b">
        <f t="shared" si="106"/>
        <v>0</v>
      </c>
      <c r="AG284" s="23" t="b">
        <f t="shared" si="107"/>
        <v>0</v>
      </c>
      <c r="AH284" s="21" t="b">
        <f t="shared" si="108"/>
        <v>0</v>
      </c>
      <c r="AI284" s="21" t="b">
        <f t="shared" si="97"/>
        <v>0</v>
      </c>
      <c r="AJ284" s="21" t="b">
        <f t="shared" si="98"/>
        <v>1</v>
      </c>
      <c r="AK284" s="21">
        <f t="shared" si="109"/>
        <v>0</v>
      </c>
      <c r="AM284" s="21" t="b">
        <f t="shared" si="110"/>
        <v>1</v>
      </c>
      <c r="AN284" s="21" t="b">
        <f t="shared" si="114"/>
        <v>1</v>
      </c>
      <c r="AO284" s="21" t="str">
        <f t="shared" si="111"/>
        <v>0</v>
      </c>
    </row>
    <row r="285" spans="1:41" s="21" customFormat="1" ht="14.25" customHeight="1" x14ac:dyDescent="0.25">
      <c r="A285" s="26"/>
      <c r="B285" s="27"/>
      <c r="C285" s="27"/>
      <c r="D285" s="27"/>
      <c r="E285" s="26"/>
      <c r="F285" s="27"/>
      <c r="G285" s="27"/>
      <c r="H285" s="27"/>
      <c r="I285" s="28"/>
      <c r="J285" s="29"/>
      <c r="K285" s="29"/>
      <c r="L285" s="30"/>
      <c r="M285" s="31"/>
      <c r="N285" s="30"/>
      <c r="O285" s="18" t="str">
        <f t="shared" si="99"/>
        <v/>
      </c>
      <c r="P285" s="32" t="s">
        <v>51</v>
      </c>
      <c r="Q285" s="30"/>
      <c r="R285" s="27"/>
      <c r="S285" s="21">
        <f t="shared" si="100"/>
        <v>1</v>
      </c>
      <c r="T285" s="21" t="b">
        <f t="shared" si="112"/>
        <v>1</v>
      </c>
      <c r="U285" s="22" t="b">
        <f t="shared" si="101"/>
        <v>0</v>
      </c>
      <c r="V285" s="21" t="b">
        <f t="shared" si="92"/>
        <v>0</v>
      </c>
      <c r="W285" s="21" t="b">
        <f t="shared" si="102"/>
        <v>0</v>
      </c>
      <c r="X285" s="21" t="b">
        <f t="shared" si="103"/>
        <v>0</v>
      </c>
      <c r="Y285" s="21" t="b">
        <f t="shared" si="93"/>
        <v>0</v>
      </c>
      <c r="Z285" s="23" t="b">
        <f t="shared" si="113"/>
        <v>0</v>
      </c>
      <c r="AA285" s="21" t="b">
        <f t="shared" si="94"/>
        <v>0</v>
      </c>
      <c r="AB285" s="21" t="b">
        <f t="shared" si="104"/>
        <v>0</v>
      </c>
      <c r="AC285" s="21" t="b">
        <f t="shared" si="95"/>
        <v>0</v>
      </c>
      <c r="AD285" s="21" t="b">
        <f t="shared" si="96"/>
        <v>0</v>
      </c>
      <c r="AE285" s="21" t="b">
        <f t="shared" si="105"/>
        <v>0</v>
      </c>
      <c r="AF285" s="21" t="b">
        <f t="shared" si="106"/>
        <v>0</v>
      </c>
      <c r="AG285" s="23" t="b">
        <f t="shared" si="107"/>
        <v>0</v>
      </c>
      <c r="AH285" s="21" t="b">
        <f t="shared" si="108"/>
        <v>0</v>
      </c>
      <c r="AI285" s="21" t="b">
        <f t="shared" si="97"/>
        <v>0</v>
      </c>
      <c r="AJ285" s="21" t="b">
        <f t="shared" si="98"/>
        <v>1</v>
      </c>
      <c r="AK285" s="21">
        <f t="shared" si="109"/>
        <v>0</v>
      </c>
      <c r="AM285" s="21" t="b">
        <f t="shared" si="110"/>
        <v>1</v>
      </c>
      <c r="AN285" s="21" t="b">
        <f t="shared" si="114"/>
        <v>1</v>
      </c>
      <c r="AO285" s="21" t="str">
        <f t="shared" si="111"/>
        <v>0</v>
      </c>
    </row>
    <row r="286" spans="1:41" s="21" customFormat="1" ht="14.25" customHeight="1" x14ac:dyDescent="0.25">
      <c r="A286" s="26"/>
      <c r="B286" s="27"/>
      <c r="C286" s="27"/>
      <c r="D286" s="27"/>
      <c r="E286" s="26"/>
      <c r="F286" s="27"/>
      <c r="G286" s="27"/>
      <c r="H286" s="27"/>
      <c r="I286" s="28"/>
      <c r="J286" s="29"/>
      <c r="K286" s="29"/>
      <c r="L286" s="30"/>
      <c r="M286" s="31"/>
      <c r="N286" s="30"/>
      <c r="O286" s="18" t="str">
        <f t="shared" si="99"/>
        <v/>
      </c>
      <c r="P286" s="32" t="s">
        <v>51</v>
      </c>
      <c r="Q286" s="30"/>
      <c r="R286" s="27"/>
      <c r="S286" s="21">
        <f t="shared" si="100"/>
        <v>1</v>
      </c>
      <c r="T286" s="21" t="b">
        <f t="shared" si="112"/>
        <v>1</v>
      </c>
      <c r="U286" s="22" t="b">
        <f t="shared" si="101"/>
        <v>0</v>
      </c>
      <c r="V286" s="21" t="b">
        <f t="shared" si="92"/>
        <v>0</v>
      </c>
      <c r="W286" s="21" t="b">
        <f t="shared" si="102"/>
        <v>0</v>
      </c>
      <c r="X286" s="21" t="b">
        <f t="shared" si="103"/>
        <v>0</v>
      </c>
      <c r="Y286" s="21" t="b">
        <f t="shared" si="93"/>
        <v>0</v>
      </c>
      <c r="Z286" s="23" t="b">
        <f t="shared" si="113"/>
        <v>0</v>
      </c>
      <c r="AA286" s="21" t="b">
        <f t="shared" si="94"/>
        <v>0</v>
      </c>
      <c r="AB286" s="21" t="b">
        <f t="shared" si="104"/>
        <v>0</v>
      </c>
      <c r="AC286" s="21" t="b">
        <f t="shared" si="95"/>
        <v>0</v>
      </c>
      <c r="AD286" s="21" t="b">
        <f t="shared" si="96"/>
        <v>0</v>
      </c>
      <c r="AE286" s="21" t="b">
        <f t="shared" si="105"/>
        <v>0</v>
      </c>
      <c r="AF286" s="21" t="b">
        <f t="shared" si="106"/>
        <v>0</v>
      </c>
      <c r="AG286" s="23" t="b">
        <f t="shared" si="107"/>
        <v>0</v>
      </c>
      <c r="AH286" s="21" t="b">
        <f t="shared" si="108"/>
        <v>0</v>
      </c>
      <c r="AI286" s="21" t="b">
        <f t="shared" si="97"/>
        <v>0</v>
      </c>
      <c r="AJ286" s="21" t="b">
        <f t="shared" si="98"/>
        <v>1</v>
      </c>
      <c r="AK286" s="21">
        <f t="shared" si="109"/>
        <v>0</v>
      </c>
      <c r="AM286" s="21" t="b">
        <f t="shared" si="110"/>
        <v>1</v>
      </c>
      <c r="AN286" s="21" t="b">
        <f t="shared" si="114"/>
        <v>1</v>
      </c>
      <c r="AO286" s="21" t="str">
        <f t="shared" si="111"/>
        <v>0</v>
      </c>
    </row>
    <row r="287" spans="1:41" s="21" customFormat="1" ht="14.25" customHeight="1" x14ac:dyDescent="0.25">
      <c r="A287" s="26"/>
      <c r="B287" s="27"/>
      <c r="C287" s="27"/>
      <c r="D287" s="27"/>
      <c r="E287" s="26"/>
      <c r="F287" s="27"/>
      <c r="G287" s="27"/>
      <c r="H287" s="27"/>
      <c r="I287" s="28"/>
      <c r="J287" s="29"/>
      <c r="K287" s="29"/>
      <c r="L287" s="30"/>
      <c r="M287" s="31"/>
      <c r="N287" s="30"/>
      <c r="O287" s="18" t="str">
        <f t="shared" si="99"/>
        <v/>
      </c>
      <c r="P287" s="32" t="s">
        <v>51</v>
      </c>
      <c r="Q287" s="30"/>
      <c r="R287" s="27"/>
      <c r="S287" s="21">
        <f t="shared" si="100"/>
        <v>1</v>
      </c>
      <c r="T287" s="21" t="b">
        <f t="shared" si="112"/>
        <v>1</v>
      </c>
      <c r="U287" s="22" t="b">
        <f t="shared" si="101"/>
        <v>0</v>
      </c>
      <c r="V287" s="21" t="b">
        <f t="shared" si="92"/>
        <v>0</v>
      </c>
      <c r="W287" s="21" t="b">
        <f t="shared" si="102"/>
        <v>0</v>
      </c>
      <c r="X287" s="21" t="b">
        <f t="shared" si="103"/>
        <v>0</v>
      </c>
      <c r="Y287" s="21" t="b">
        <f t="shared" si="93"/>
        <v>0</v>
      </c>
      <c r="Z287" s="23" t="b">
        <f t="shared" si="113"/>
        <v>0</v>
      </c>
      <c r="AA287" s="21" t="b">
        <f t="shared" si="94"/>
        <v>0</v>
      </c>
      <c r="AB287" s="21" t="b">
        <f t="shared" si="104"/>
        <v>0</v>
      </c>
      <c r="AC287" s="21" t="b">
        <f t="shared" si="95"/>
        <v>0</v>
      </c>
      <c r="AD287" s="21" t="b">
        <f t="shared" si="96"/>
        <v>0</v>
      </c>
      <c r="AE287" s="21" t="b">
        <f t="shared" si="105"/>
        <v>0</v>
      </c>
      <c r="AF287" s="21" t="b">
        <f t="shared" si="106"/>
        <v>0</v>
      </c>
      <c r="AG287" s="23" t="b">
        <f t="shared" si="107"/>
        <v>0</v>
      </c>
      <c r="AH287" s="21" t="b">
        <f t="shared" si="108"/>
        <v>0</v>
      </c>
      <c r="AI287" s="21" t="b">
        <f t="shared" si="97"/>
        <v>0</v>
      </c>
      <c r="AJ287" s="21" t="b">
        <f t="shared" si="98"/>
        <v>1</v>
      </c>
      <c r="AK287" s="21">
        <f t="shared" si="109"/>
        <v>0</v>
      </c>
      <c r="AM287" s="21" t="b">
        <f t="shared" si="110"/>
        <v>1</v>
      </c>
      <c r="AN287" s="21" t="b">
        <f t="shared" si="114"/>
        <v>1</v>
      </c>
      <c r="AO287" s="21" t="str">
        <f t="shared" si="111"/>
        <v>0</v>
      </c>
    </row>
    <row r="288" spans="1:41" s="21" customFormat="1" ht="14.25" customHeight="1" x14ac:dyDescent="0.25">
      <c r="A288" s="26"/>
      <c r="B288" s="27"/>
      <c r="C288" s="27"/>
      <c r="D288" s="27"/>
      <c r="E288" s="26"/>
      <c r="F288" s="27"/>
      <c r="G288" s="27"/>
      <c r="H288" s="27"/>
      <c r="I288" s="28"/>
      <c r="J288" s="29"/>
      <c r="K288" s="29"/>
      <c r="L288" s="30"/>
      <c r="M288" s="31"/>
      <c r="N288" s="30"/>
      <c r="O288" s="18" t="str">
        <f t="shared" si="99"/>
        <v/>
      </c>
      <c r="P288" s="32" t="s">
        <v>51</v>
      </c>
      <c r="Q288" s="30"/>
      <c r="R288" s="27"/>
      <c r="S288" s="21">
        <f t="shared" si="100"/>
        <v>1</v>
      </c>
      <c r="T288" s="21" t="b">
        <f t="shared" si="112"/>
        <v>1</v>
      </c>
      <c r="U288" s="22" t="b">
        <f t="shared" si="101"/>
        <v>0</v>
      </c>
      <c r="V288" s="21" t="b">
        <f t="shared" si="92"/>
        <v>0</v>
      </c>
      <c r="W288" s="21" t="b">
        <f t="shared" si="102"/>
        <v>0</v>
      </c>
      <c r="X288" s="21" t="b">
        <f t="shared" si="103"/>
        <v>0</v>
      </c>
      <c r="Y288" s="21" t="b">
        <f t="shared" si="93"/>
        <v>0</v>
      </c>
      <c r="Z288" s="23" t="b">
        <f t="shared" si="113"/>
        <v>0</v>
      </c>
      <c r="AA288" s="21" t="b">
        <f t="shared" si="94"/>
        <v>0</v>
      </c>
      <c r="AB288" s="21" t="b">
        <f t="shared" si="104"/>
        <v>0</v>
      </c>
      <c r="AC288" s="21" t="b">
        <f t="shared" si="95"/>
        <v>0</v>
      </c>
      <c r="AD288" s="21" t="b">
        <f t="shared" si="96"/>
        <v>0</v>
      </c>
      <c r="AE288" s="21" t="b">
        <f t="shared" si="105"/>
        <v>0</v>
      </c>
      <c r="AF288" s="21" t="b">
        <f t="shared" si="106"/>
        <v>0</v>
      </c>
      <c r="AG288" s="23" t="b">
        <f t="shared" si="107"/>
        <v>0</v>
      </c>
      <c r="AH288" s="21" t="b">
        <f t="shared" si="108"/>
        <v>0</v>
      </c>
      <c r="AI288" s="21" t="b">
        <f t="shared" si="97"/>
        <v>0</v>
      </c>
      <c r="AJ288" s="21" t="b">
        <f t="shared" si="98"/>
        <v>1</v>
      </c>
      <c r="AK288" s="21">
        <f t="shared" si="109"/>
        <v>0</v>
      </c>
      <c r="AM288" s="21" t="b">
        <f t="shared" si="110"/>
        <v>1</v>
      </c>
      <c r="AN288" s="21" t="b">
        <f t="shared" si="114"/>
        <v>1</v>
      </c>
      <c r="AO288" s="21" t="str">
        <f t="shared" si="111"/>
        <v>0</v>
      </c>
    </row>
    <row r="289" spans="1:41" s="21" customFormat="1" ht="14.25" customHeight="1" x14ac:dyDescent="0.25">
      <c r="A289" s="26"/>
      <c r="B289" s="27"/>
      <c r="C289" s="27"/>
      <c r="D289" s="27"/>
      <c r="E289" s="26"/>
      <c r="F289" s="27"/>
      <c r="G289" s="27"/>
      <c r="H289" s="27"/>
      <c r="I289" s="28"/>
      <c r="J289" s="29"/>
      <c r="K289" s="29"/>
      <c r="L289" s="30"/>
      <c r="M289" s="31"/>
      <c r="N289" s="30"/>
      <c r="O289" s="18" t="str">
        <f t="shared" si="99"/>
        <v/>
      </c>
      <c r="P289" s="32" t="s">
        <v>51</v>
      </c>
      <c r="Q289" s="30"/>
      <c r="R289" s="27"/>
      <c r="S289" s="21">
        <f t="shared" si="100"/>
        <v>1</v>
      </c>
      <c r="T289" s="21" t="b">
        <f t="shared" si="112"/>
        <v>1</v>
      </c>
      <c r="U289" s="22" t="b">
        <f t="shared" si="101"/>
        <v>0</v>
      </c>
      <c r="V289" s="21" t="b">
        <f t="shared" si="92"/>
        <v>0</v>
      </c>
      <c r="W289" s="21" t="b">
        <f t="shared" si="102"/>
        <v>0</v>
      </c>
      <c r="X289" s="21" t="b">
        <f t="shared" si="103"/>
        <v>0</v>
      </c>
      <c r="Y289" s="21" t="b">
        <f t="shared" si="93"/>
        <v>0</v>
      </c>
      <c r="Z289" s="23" t="b">
        <f t="shared" si="113"/>
        <v>0</v>
      </c>
      <c r="AA289" s="21" t="b">
        <f t="shared" si="94"/>
        <v>0</v>
      </c>
      <c r="AB289" s="21" t="b">
        <f t="shared" si="104"/>
        <v>0</v>
      </c>
      <c r="AC289" s="21" t="b">
        <f t="shared" si="95"/>
        <v>0</v>
      </c>
      <c r="AD289" s="21" t="b">
        <f t="shared" si="96"/>
        <v>0</v>
      </c>
      <c r="AE289" s="21" t="b">
        <f t="shared" si="105"/>
        <v>0</v>
      </c>
      <c r="AF289" s="21" t="b">
        <f t="shared" si="106"/>
        <v>0</v>
      </c>
      <c r="AG289" s="23" t="b">
        <f t="shared" si="107"/>
        <v>0</v>
      </c>
      <c r="AH289" s="21" t="b">
        <f t="shared" si="108"/>
        <v>0</v>
      </c>
      <c r="AI289" s="21" t="b">
        <f t="shared" si="97"/>
        <v>0</v>
      </c>
      <c r="AJ289" s="21" t="b">
        <f t="shared" si="98"/>
        <v>1</v>
      </c>
      <c r="AK289" s="21">
        <f t="shared" si="109"/>
        <v>0</v>
      </c>
      <c r="AM289" s="21" t="b">
        <f t="shared" si="110"/>
        <v>1</v>
      </c>
      <c r="AN289" s="21" t="b">
        <f t="shared" si="114"/>
        <v>1</v>
      </c>
      <c r="AO289" s="21" t="str">
        <f t="shared" si="111"/>
        <v>0</v>
      </c>
    </row>
    <row r="290" spans="1:41" s="21" customFormat="1" ht="14.25" customHeight="1" x14ac:dyDescent="0.25">
      <c r="A290" s="26"/>
      <c r="B290" s="27"/>
      <c r="C290" s="27"/>
      <c r="D290" s="27"/>
      <c r="E290" s="26"/>
      <c r="F290" s="27"/>
      <c r="G290" s="27"/>
      <c r="H290" s="27"/>
      <c r="I290" s="28"/>
      <c r="J290" s="29"/>
      <c r="K290" s="29"/>
      <c r="L290" s="30"/>
      <c r="M290" s="31"/>
      <c r="N290" s="30"/>
      <c r="O290" s="18" t="str">
        <f t="shared" si="99"/>
        <v/>
      </c>
      <c r="P290" s="32" t="s">
        <v>51</v>
      </c>
      <c r="Q290" s="30"/>
      <c r="R290" s="27"/>
      <c r="S290" s="21">
        <f t="shared" si="100"/>
        <v>1</v>
      </c>
      <c r="T290" s="21" t="b">
        <f t="shared" si="112"/>
        <v>1</v>
      </c>
      <c r="U290" s="22" t="b">
        <f t="shared" si="101"/>
        <v>0</v>
      </c>
      <c r="V290" s="21" t="b">
        <f t="shared" si="92"/>
        <v>0</v>
      </c>
      <c r="W290" s="21" t="b">
        <f t="shared" si="102"/>
        <v>0</v>
      </c>
      <c r="X290" s="21" t="b">
        <f t="shared" si="103"/>
        <v>0</v>
      </c>
      <c r="Y290" s="21" t="b">
        <f t="shared" si="93"/>
        <v>0</v>
      </c>
      <c r="Z290" s="23" t="b">
        <f t="shared" si="113"/>
        <v>0</v>
      </c>
      <c r="AA290" s="21" t="b">
        <f t="shared" si="94"/>
        <v>0</v>
      </c>
      <c r="AB290" s="21" t="b">
        <f t="shared" si="104"/>
        <v>0</v>
      </c>
      <c r="AC290" s="21" t="b">
        <f t="shared" si="95"/>
        <v>0</v>
      </c>
      <c r="AD290" s="21" t="b">
        <f t="shared" si="96"/>
        <v>0</v>
      </c>
      <c r="AE290" s="21" t="b">
        <f t="shared" si="105"/>
        <v>0</v>
      </c>
      <c r="AF290" s="21" t="b">
        <f t="shared" si="106"/>
        <v>0</v>
      </c>
      <c r="AG290" s="23" t="b">
        <f t="shared" si="107"/>
        <v>0</v>
      </c>
      <c r="AH290" s="21" t="b">
        <f t="shared" si="108"/>
        <v>0</v>
      </c>
      <c r="AI290" s="21" t="b">
        <f t="shared" si="97"/>
        <v>0</v>
      </c>
      <c r="AJ290" s="21" t="b">
        <f t="shared" si="98"/>
        <v>1</v>
      </c>
      <c r="AK290" s="21">
        <f t="shared" si="109"/>
        <v>0</v>
      </c>
      <c r="AM290" s="21" t="b">
        <f t="shared" si="110"/>
        <v>1</v>
      </c>
      <c r="AN290" s="21" t="b">
        <f t="shared" si="114"/>
        <v>1</v>
      </c>
      <c r="AO290" s="21" t="str">
        <f t="shared" si="111"/>
        <v>0</v>
      </c>
    </row>
    <row r="291" spans="1:41" s="21" customFormat="1" ht="14.25" customHeight="1" x14ac:dyDescent="0.25">
      <c r="A291" s="26"/>
      <c r="B291" s="27"/>
      <c r="C291" s="27"/>
      <c r="D291" s="27"/>
      <c r="E291" s="26"/>
      <c r="F291" s="27"/>
      <c r="G291" s="27"/>
      <c r="H291" s="27"/>
      <c r="I291" s="28"/>
      <c r="J291" s="29"/>
      <c r="K291" s="29"/>
      <c r="L291" s="30"/>
      <c r="M291" s="31"/>
      <c r="N291" s="30"/>
      <c r="O291" s="18" t="str">
        <f t="shared" si="99"/>
        <v/>
      </c>
      <c r="P291" s="32" t="s">
        <v>51</v>
      </c>
      <c r="Q291" s="30"/>
      <c r="R291" s="27"/>
      <c r="S291" s="21">
        <f t="shared" si="100"/>
        <v>1</v>
      </c>
      <c r="T291" s="21" t="b">
        <f t="shared" si="112"/>
        <v>1</v>
      </c>
      <c r="U291" s="22" t="b">
        <f t="shared" si="101"/>
        <v>0</v>
      </c>
      <c r="V291" s="21" t="b">
        <f t="shared" si="92"/>
        <v>0</v>
      </c>
      <c r="W291" s="21" t="b">
        <f t="shared" si="102"/>
        <v>0</v>
      </c>
      <c r="X291" s="21" t="b">
        <f t="shared" si="103"/>
        <v>0</v>
      </c>
      <c r="Y291" s="21" t="b">
        <f t="shared" si="93"/>
        <v>0</v>
      </c>
      <c r="Z291" s="23" t="b">
        <f t="shared" si="113"/>
        <v>0</v>
      </c>
      <c r="AA291" s="21" t="b">
        <f t="shared" si="94"/>
        <v>0</v>
      </c>
      <c r="AB291" s="21" t="b">
        <f t="shared" si="104"/>
        <v>0</v>
      </c>
      <c r="AC291" s="21" t="b">
        <f t="shared" si="95"/>
        <v>0</v>
      </c>
      <c r="AD291" s="21" t="b">
        <f t="shared" si="96"/>
        <v>0</v>
      </c>
      <c r="AE291" s="21" t="b">
        <f t="shared" si="105"/>
        <v>0</v>
      </c>
      <c r="AF291" s="21" t="b">
        <f t="shared" si="106"/>
        <v>0</v>
      </c>
      <c r="AG291" s="23" t="b">
        <f t="shared" si="107"/>
        <v>0</v>
      </c>
      <c r="AH291" s="21" t="b">
        <f t="shared" si="108"/>
        <v>0</v>
      </c>
      <c r="AI291" s="21" t="b">
        <f t="shared" si="97"/>
        <v>0</v>
      </c>
      <c r="AJ291" s="21" t="b">
        <f t="shared" si="98"/>
        <v>1</v>
      </c>
      <c r="AK291" s="21">
        <f t="shared" si="109"/>
        <v>0</v>
      </c>
      <c r="AM291" s="21" t="b">
        <f t="shared" si="110"/>
        <v>1</v>
      </c>
      <c r="AN291" s="21" t="b">
        <f t="shared" si="114"/>
        <v>1</v>
      </c>
      <c r="AO291" s="21" t="str">
        <f t="shared" si="111"/>
        <v>0</v>
      </c>
    </row>
    <row r="292" spans="1:41" s="21" customFormat="1" ht="14.25" customHeight="1" x14ac:dyDescent="0.25">
      <c r="A292" s="26"/>
      <c r="B292" s="27"/>
      <c r="C292" s="27"/>
      <c r="D292" s="27"/>
      <c r="E292" s="26"/>
      <c r="F292" s="27"/>
      <c r="G292" s="27"/>
      <c r="H292" s="27"/>
      <c r="I292" s="28"/>
      <c r="J292" s="29"/>
      <c r="K292" s="29"/>
      <c r="L292" s="30"/>
      <c r="M292" s="31"/>
      <c r="N292" s="30"/>
      <c r="O292" s="18" t="str">
        <f t="shared" si="99"/>
        <v/>
      </c>
      <c r="P292" s="32" t="s">
        <v>51</v>
      </c>
      <c r="Q292" s="30"/>
      <c r="R292" s="27"/>
      <c r="S292" s="21">
        <f t="shared" si="100"/>
        <v>1</v>
      </c>
      <c r="T292" s="21" t="b">
        <f t="shared" si="112"/>
        <v>1</v>
      </c>
      <c r="U292" s="22" t="b">
        <f t="shared" si="101"/>
        <v>0</v>
      </c>
      <c r="V292" s="21" t="b">
        <f t="shared" si="92"/>
        <v>0</v>
      </c>
      <c r="W292" s="21" t="b">
        <f t="shared" si="102"/>
        <v>0</v>
      </c>
      <c r="X292" s="21" t="b">
        <f t="shared" si="103"/>
        <v>0</v>
      </c>
      <c r="Y292" s="21" t="b">
        <f t="shared" si="93"/>
        <v>0</v>
      </c>
      <c r="Z292" s="23" t="b">
        <f t="shared" si="113"/>
        <v>0</v>
      </c>
      <c r="AA292" s="21" t="b">
        <f t="shared" si="94"/>
        <v>0</v>
      </c>
      <c r="AB292" s="21" t="b">
        <f t="shared" si="104"/>
        <v>0</v>
      </c>
      <c r="AC292" s="21" t="b">
        <f t="shared" si="95"/>
        <v>0</v>
      </c>
      <c r="AD292" s="21" t="b">
        <f t="shared" si="96"/>
        <v>0</v>
      </c>
      <c r="AE292" s="21" t="b">
        <f t="shared" si="105"/>
        <v>0</v>
      </c>
      <c r="AF292" s="21" t="b">
        <f t="shared" si="106"/>
        <v>0</v>
      </c>
      <c r="AG292" s="23" t="b">
        <f t="shared" si="107"/>
        <v>0</v>
      </c>
      <c r="AH292" s="21" t="b">
        <f t="shared" si="108"/>
        <v>0</v>
      </c>
      <c r="AI292" s="21" t="b">
        <f t="shared" si="97"/>
        <v>0</v>
      </c>
      <c r="AJ292" s="21" t="b">
        <f t="shared" si="98"/>
        <v>1</v>
      </c>
      <c r="AK292" s="21">
        <f t="shared" si="109"/>
        <v>0</v>
      </c>
      <c r="AM292" s="21" t="b">
        <f t="shared" si="110"/>
        <v>1</v>
      </c>
      <c r="AN292" s="21" t="b">
        <f t="shared" si="114"/>
        <v>1</v>
      </c>
      <c r="AO292" s="21" t="str">
        <f t="shared" si="111"/>
        <v>0</v>
      </c>
    </row>
    <row r="293" spans="1:41" s="21" customFormat="1" ht="14.25" customHeight="1" x14ac:dyDescent="0.25">
      <c r="A293" s="26"/>
      <c r="B293" s="27"/>
      <c r="C293" s="27"/>
      <c r="D293" s="27"/>
      <c r="E293" s="26"/>
      <c r="F293" s="27"/>
      <c r="G293" s="27"/>
      <c r="H293" s="27"/>
      <c r="I293" s="28"/>
      <c r="J293" s="29"/>
      <c r="K293" s="29"/>
      <c r="L293" s="30"/>
      <c r="M293" s="31"/>
      <c r="N293" s="30"/>
      <c r="O293" s="18" t="str">
        <f t="shared" si="99"/>
        <v/>
      </c>
      <c r="P293" s="32" t="s">
        <v>51</v>
      </c>
      <c r="Q293" s="30"/>
      <c r="R293" s="27"/>
      <c r="S293" s="21">
        <f t="shared" si="100"/>
        <v>1</v>
      </c>
      <c r="T293" s="21" t="b">
        <f t="shared" si="112"/>
        <v>1</v>
      </c>
      <c r="U293" s="22" t="b">
        <f t="shared" si="101"/>
        <v>0</v>
      </c>
      <c r="V293" s="21" t="b">
        <f t="shared" si="92"/>
        <v>0</v>
      </c>
      <c r="W293" s="21" t="b">
        <f t="shared" si="102"/>
        <v>0</v>
      </c>
      <c r="X293" s="21" t="b">
        <f t="shared" si="103"/>
        <v>0</v>
      </c>
      <c r="Y293" s="21" t="b">
        <f t="shared" si="93"/>
        <v>0</v>
      </c>
      <c r="Z293" s="23" t="b">
        <f t="shared" si="113"/>
        <v>0</v>
      </c>
      <c r="AA293" s="21" t="b">
        <f t="shared" si="94"/>
        <v>0</v>
      </c>
      <c r="AB293" s="21" t="b">
        <f t="shared" si="104"/>
        <v>0</v>
      </c>
      <c r="AC293" s="21" t="b">
        <f t="shared" si="95"/>
        <v>0</v>
      </c>
      <c r="AD293" s="21" t="b">
        <f t="shared" si="96"/>
        <v>0</v>
      </c>
      <c r="AE293" s="21" t="b">
        <f t="shared" si="105"/>
        <v>0</v>
      </c>
      <c r="AF293" s="21" t="b">
        <f t="shared" si="106"/>
        <v>0</v>
      </c>
      <c r="AG293" s="23" t="b">
        <f t="shared" si="107"/>
        <v>0</v>
      </c>
      <c r="AH293" s="21" t="b">
        <f t="shared" si="108"/>
        <v>0</v>
      </c>
      <c r="AI293" s="21" t="b">
        <f t="shared" si="97"/>
        <v>0</v>
      </c>
      <c r="AJ293" s="21" t="b">
        <f t="shared" si="98"/>
        <v>1</v>
      </c>
      <c r="AK293" s="21">
        <f t="shared" si="109"/>
        <v>0</v>
      </c>
      <c r="AM293" s="21" t="b">
        <f t="shared" si="110"/>
        <v>1</v>
      </c>
      <c r="AN293" s="21" t="b">
        <f t="shared" si="114"/>
        <v>1</v>
      </c>
      <c r="AO293" s="21" t="str">
        <f t="shared" si="111"/>
        <v>0</v>
      </c>
    </row>
    <row r="294" spans="1:41" s="21" customFormat="1" ht="14.25" customHeight="1" x14ac:dyDescent="0.25">
      <c r="A294" s="26"/>
      <c r="B294" s="27"/>
      <c r="C294" s="27"/>
      <c r="D294" s="27"/>
      <c r="E294" s="26"/>
      <c r="F294" s="27"/>
      <c r="G294" s="27"/>
      <c r="H294" s="27"/>
      <c r="I294" s="28"/>
      <c r="J294" s="29"/>
      <c r="K294" s="29"/>
      <c r="L294" s="30"/>
      <c r="M294" s="31"/>
      <c r="N294" s="30"/>
      <c r="O294" s="18" t="str">
        <f t="shared" si="99"/>
        <v/>
      </c>
      <c r="P294" s="32" t="s">
        <v>51</v>
      </c>
      <c r="Q294" s="30"/>
      <c r="R294" s="27"/>
      <c r="S294" s="21">
        <f t="shared" si="100"/>
        <v>1</v>
      </c>
      <c r="T294" s="21" t="b">
        <f t="shared" si="112"/>
        <v>1</v>
      </c>
      <c r="U294" s="22" t="b">
        <f t="shared" si="101"/>
        <v>0</v>
      </c>
      <c r="V294" s="21" t="b">
        <f t="shared" si="92"/>
        <v>0</v>
      </c>
      <c r="W294" s="21" t="b">
        <f t="shared" si="102"/>
        <v>0</v>
      </c>
      <c r="X294" s="21" t="b">
        <f t="shared" si="103"/>
        <v>0</v>
      </c>
      <c r="Y294" s="21" t="b">
        <f t="shared" si="93"/>
        <v>0</v>
      </c>
      <c r="Z294" s="23" t="b">
        <f t="shared" si="113"/>
        <v>0</v>
      </c>
      <c r="AA294" s="21" t="b">
        <f t="shared" si="94"/>
        <v>0</v>
      </c>
      <c r="AB294" s="21" t="b">
        <f t="shared" si="104"/>
        <v>0</v>
      </c>
      <c r="AC294" s="21" t="b">
        <f t="shared" si="95"/>
        <v>0</v>
      </c>
      <c r="AD294" s="21" t="b">
        <f t="shared" si="96"/>
        <v>0</v>
      </c>
      <c r="AE294" s="21" t="b">
        <f t="shared" si="105"/>
        <v>0</v>
      </c>
      <c r="AF294" s="21" t="b">
        <f t="shared" si="106"/>
        <v>0</v>
      </c>
      <c r="AG294" s="23" t="b">
        <f t="shared" si="107"/>
        <v>0</v>
      </c>
      <c r="AH294" s="21" t="b">
        <f t="shared" si="108"/>
        <v>0</v>
      </c>
      <c r="AI294" s="21" t="b">
        <f t="shared" si="97"/>
        <v>0</v>
      </c>
      <c r="AJ294" s="21" t="b">
        <f t="shared" si="98"/>
        <v>1</v>
      </c>
      <c r="AK294" s="21">
        <f t="shared" si="109"/>
        <v>0</v>
      </c>
      <c r="AM294" s="21" t="b">
        <f t="shared" si="110"/>
        <v>1</v>
      </c>
      <c r="AN294" s="21" t="b">
        <f t="shared" si="114"/>
        <v>1</v>
      </c>
      <c r="AO294" s="21" t="str">
        <f t="shared" si="111"/>
        <v>0</v>
      </c>
    </row>
    <row r="295" spans="1:41" s="21" customFormat="1" ht="14.25" customHeight="1" x14ac:dyDescent="0.25">
      <c r="A295" s="26"/>
      <c r="B295" s="27"/>
      <c r="C295" s="27"/>
      <c r="D295" s="27"/>
      <c r="E295" s="26"/>
      <c r="F295" s="27"/>
      <c r="G295" s="27"/>
      <c r="H295" s="27"/>
      <c r="I295" s="28"/>
      <c r="J295" s="29"/>
      <c r="K295" s="29"/>
      <c r="L295" s="30"/>
      <c r="M295" s="31"/>
      <c r="N295" s="30"/>
      <c r="O295" s="18" t="str">
        <f t="shared" si="99"/>
        <v/>
      </c>
      <c r="P295" s="32" t="s">
        <v>51</v>
      </c>
      <c r="Q295" s="30"/>
      <c r="R295" s="27"/>
      <c r="S295" s="21">
        <f t="shared" si="100"/>
        <v>1</v>
      </c>
      <c r="T295" s="21" t="b">
        <f t="shared" si="112"/>
        <v>1</v>
      </c>
      <c r="U295" s="22" t="b">
        <f t="shared" si="101"/>
        <v>0</v>
      </c>
      <c r="V295" s="21" t="b">
        <f t="shared" si="92"/>
        <v>0</v>
      </c>
      <c r="W295" s="21" t="b">
        <f t="shared" si="102"/>
        <v>0</v>
      </c>
      <c r="X295" s="21" t="b">
        <f t="shared" si="103"/>
        <v>0</v>
      </c>
      <c r="Y295" s="21" t="b">
        <f t="shared" si="93"/>
        <v>0</v>
      </c>
      <c r="Z295" s="23" t="b">
        <f t="shared" si="113"/>
        <v>0</v>
      </c>
      <c r="AA295" s="21" t="b">
        <f t="shared" si="94"/>
        <v>0</v>
      </c>
      <c r="AB295" s="21" t="b">
        <f t="shared" si="104"/>
        <v>0</v>
      </c>
      <c r="AC295" s="21" t="b">
        <f t="shared" si="95"/>
        <v>0</v>
      </c>
      <c r="AD295" s="21" t="b">
        <f t="shared" si="96"/>
        <v>0</v>
      </c>
      <c r="AE295" s="21" t="b">
        <f t="shared" si="105"/>
        <v>0</v>
      </c>
      <c r="AF295" s="21" t="b">
        <f t="shared" si="106"/>
        <v>0</v>
      </c>
      <c r="AG295" s="23" t="b">
        <f t="shared" si="107"/>
        <v>0</v>
      </c>
      <c r="AH295" s="21" t="b">
        <f t="shared" si="108"/>
        <v>0</v>
      </c>
      <c r="AI295" s="21" t="b">
        <f t="shared" si="97"/>
        <v>0</v>
      </c>
      <c r="AJ295" s="21" t="b">
        <f t="shared" si="98"/>
        <v>1</v>
      </c>
      <c r="AK295" s="21">
        <f t="shared" si="109"/>
        <v>0</v>
      </c>
      <c r="AM295" s="21" t="b">
        <f t="shared" si="110"/>
        <v>1</v>
      </c>
      <c r="AN295" s="21" t="b">
        <f t="shared" si="114"/>
        <v>1</v>
      </c>
      <c r="AO295" s="21" t="str">
        <f t="shared" si="111"/>
        <v>0</v>
      </c>
    </row>
    <row r="296" spans="1:41" s="21" customFormat="1" ht="14.25" customHeight="1" x14ac:dyDescent="0.25">
      <c r="A296" s="26"/>
      <c r="B296" s="27"/>
      <c r="C296" s="27"/>
      <c r="D296" s="27"/>
      <c r="E296" s="26"/>
      <c r="F296" s="27"/>
      <c r="G296" s="27"/>
      <c r="H296" s="27"/>
      <c r="I296" s="28"/>
      <c r="J296" s="29"/>
      <c r="K296" s="29"/>
      <c r="L296" s="30"/>
      <c r="M296" s="31"/>
      <c r="N296" s="30"/>
      <c r="O296" s="18" t="str">
        <f t="shared" si="99"/>
        <v/>
      </c>
      <c r="P296" s="32" t="s">
        <v>51</v>
      </c>
      <c r="Q296" s="30"/>
      <c r="R296" s="27"/>
      <c r="S296" s="21">
        <f t="shared" si="100"/>
        <v>1</v>
      </c>
      <c r="T296" s="21" t="b">
        <f t="shared" si="112"/>
        <v>1</v>
      </c>
      <c r="U296" s="22" t="b">
        <f t="shared" si="101"/>
        <v>0</v>
      </c>
      <c r="V296" s="21" t="b">
        <f t="shared" si="92"/>
        <v>0</v>
      </c>
      <c r="W296" s="21" t="b">
        <f t="shared" si="102"/>
        <v>0</v>
      </c>
      <c r="X296" s="21" t="b">
        <f t="shared" si="103"/>
        <v>0</v>
      </c>
      <c r="Y296" s="21" t="b">
        <f t="shared" si="93"/>
        <v>0</v>
      </c>
      <c r="Z296" s="23" t="b">
        <f t="shared" si="113"/>
        <v>0</v>
      </c>
      <c r="AA296" s="21" t="b">
        <f t="shared" si="94"/>
        <v>0</v>
      </c>
      <c r="AB296" s="21" t="b">
        <f t="shared" si="104"/>
        <v>0</v>
      </c>
      <c r="AC296" s="21" t="b">
        <f t="shared" si="95"/>
        <v>0</v>
      </c>
      <c r="AD296" s="21" t="b">
        <f t="shared" si="96"/>
        <v>0</v>
      </c>
      <c r="AE296" s="21" t="b">
        <f t="shared" si="105"/>
        <v>0</v>
      </c>
      <c r="AF296" s="21" t="b">
        <f t="shared" si="106"/>
        <v>0</v>
      </c>
      <c r="AG296" s="23" t="b">
        <f t="shared" si="107"/>
        <v>0</v>
      </c>
      <c r="AH296" s="21" t="b">
        <f t="shared" si="108"/>
        <v>0</v>
      </c>
      <c r="AI296" s="21" t="b">
        <f t="shared" si="97"/>
        <v>0</v>
      </c>
      <c r="AJ296" s="21" t="b">
        <f t="shared" si="98"/>
        <v>1</v>
      </c>
      <c r="AK296" s="21">
        <f t="shared" si="109"/>
        <v>0</v>
      </c>
      <c r="AM296" s="21" t="b">
        <f t="shared" si="110"/>
        <v>1</v>
      </c>
      <c r="AN296" s="21" t="b">
        <f t="shared" si="114"/>
        <v>1</v>
      </c>
      <c r="AO296" s="21" t="str">
        <f t="shared" si="111"/>
        <v>0</v>
      </c>
    </row>
    <row r="297" spans="1:41" s="21" customFormat="1" ht="14.25" customHeight="1" x14ac:dyDescent="0.25">
      <c r="A297" s="26"/>
      <c r="B297" s="27"/>
      <c r="C297" s="27"/>
      <c r="D297" s="27"/>
      <c r="E297" s="26"/>
      <c r="F297" s="27"/>
      <c r="G297" s="27"/>
      <c r="H297" s="27"/>
      <c r="I297" s="28"/>
      <c r="J297" s="29"/>
      <c r="K297" s="29"/>
      <c r="L297" s="30"/>
      <c r="M297" s="31"/>
      <c r="N297" s="30"/>
      <c r="O297" s="18" t="str">
        <f t="shared" si="99"/>
        <v/>
      </c>
      <c r="P297" s="32" t="s">
        <v>51</v>
      </c>
      <c r="Q297" s="30"/>
      <c r="R297" s="27"/>
      <c r="S297" s="21">
        <f t="shared" si="100"/>
        <v>1</v>
      </c>
      <c r="T297" s="21" t="b">
        <f t="shared" si="112"/>
        <v>1</v>
      </c>
      <c r="U297" s="22" t="b">
        <f t="shared" si="101"/>
        <v>0</v>
      </c>
      <c r="V297" s="21" t="b">
        <f t="shared" si="92"/>
        <v>0</v>
      </c>
      <c r="W297" s="21" t="b">
        <f t="shared" si="102"/>
        <v>0</v>
      </c>
      <c r="X297" s="21" t="b">
        <f t="shared" si="103"/>
        <v>0</v>
      </c>
      <c r="Y297" s="21" t="b">
        <f t="shared" si="93"/>
        <v>0</v>
      </c>
      <c r="Z297" s="23" t="b">
        <f t="shared" si="113"/>
        <v>0</v>
      </c>
      <c r="AA297" s="21" t="b">
        <f t="shared" si="94"/>
        <v>0</v>
      </c>
      <c r="AB297" s="21" t="b">
        <f t="shared" si="104"/>
        <v>0</v>
      </c>
      <c r="AC297" s="21" t="b">
        <f t="shared" si="95"/>
        <v>0</v>
      </c>
      <c r="AD297" s="21" t="b">
        <f t="shared" si="96"/>
        <v>0</v>
      </c>
      <c r="AE297" s="21" t="b">
        <f t="shared" si="105"/>
        <v>0</v>
      </c>
      <c r="AF297" s="21" t="b">
        <f t="shared" si="106"/>
        <v>0</v>
      </c>
      <c r="AG297" s="23" t="b">
        <f t="shared" si="107"/>
        <v>0</v>
      </c>
      <c r="AH297" s="21" t="b">
        <f t="shared" si="108"/>
        <v>0</v>
      </c>
      <c r="AI297" s="21" t="b">
        <f t="shared" si="97"/>
        <v>0</v>
      </c>
      <c r="AJ297" s="21" t="b">
        <f t="shared" si="98"/>
        <v>1</v>
      </c>
      <c r="AK297" s="21">
        <f t="shared" si="109"/>
        <v>0</v>
      </c>
      <c r="AM297" s="21" t="b">
        <f t="shared" si="110"/>
        <v>1</v>
      </c>
      <c r="AN297" s="21" t="b">
        <f t="shared" si="114"/>
        <v>1</v>
      </c>
      <c r="AO297" s="21" t="str">
        <f t="shared" si="111"/>
        <v>0</v>
      </c>
    </row>
    <row r="298" spans="1:41" s="21" customFormat="1" ht="14.25" customHeight="1" x14ac:dyDescent="0.25">
      <c r="A298" s="26"/>
      <c r="B298" s="27"/>
      <c r="C298" s="27"/>
      <c r="D298" s="27"/>
      <c r="E298" s="26"/>
      <c r="F298" s="27"/>
      <c r="G298" s="27"/>
      <c r="H298" s="27"/>
      <c r="I298" s="28"/>
      <c r="J298" s="29"/>
      <c r="K298" s="29"/>
      <c r="L298" s="30"/>
      <c r="M298" s="31"/>
      <c r="N298" s="30"/>
      <c r="O298" s="18" t="str">
        <f t="shared" si="99"/>
        <v/>
      </c>
      <c r="P298" s="32" t="s">
        <v>51</v>
      </c>
      <c r="Q298" s="30"/>
      <c r="R298" s="27"/>
      <c r="S298" s="21">
        <f t="shared" si="100"/>
        <v>1</v>
      </c>
      <c r="T298" s="21" t="b">
        <f t="shared" si="112"/>
        <v>1</v>
      </c>
      <c r="U298" s="22" t="b">
        <f t="shared" si="101"/>
        <v>0</v>
      </c>
      <c r="V298" s="21" t="b">
        <f t="shared" si="92"/>
        <v>0</v>
      </c>
      <c r="W298" s="21" t="b">
        <f t="shared" si="102"/>
        <v>0</v>
      </c>
      <c r="X298" s="21" t="b">
        <f t="shared" si="103"/>
        <v>0</v>
      </c>
      <c r="Y298" s="21" t="b">
        <f t="shared" si="93"/>
        <v>0</v>
      </c>
      <c r="Z298" s="23" t="b">
        <f t="shared" si="113"/>
        <v>0</v>
      </c>
      <c r="AA298" s="21" t="b">
        <f t="shared" si="94"/>
        <v>0</v>
      </c>
      <c r="AB298" s="21" t="b">
        <f t="shared" si="104"/>
        <v>0</v>
      </c>
      <c r="AC298" s="21" t="b">
        <f t="shared" si="95"/>
        <v>0</v>
      </c>
      <c r="AD298" s="21" t="b">
        <f t="shared" si="96"/>
        <v>0</v>
      </c>
      <c r="AE298" s="21" t="b">
        <f t="shared" si="105"/>
        <v>0</v>
      </c>
      <c r="AF298" s="21" t="b">
        <f t="shared" si="106"/>
        <v>0</v>
      </c>
      <c r="AG298" s="23" t="b">
        <f t="shared" si="107"/>
        <v>0</v>
      </c>
      <c r="AH298" s="21" t="b">
        <f t="shared" si="108"/>
        <v>0</v>
      </c>
      <c r="AI298" s="21" t="b">
        <f t="shared" si="97"/>
        <v>0</v>
      </c>
      <c r="AJ298" s="21" t="b">
        <f t="shared" si="98"/>
        <v>1</v>
      </c>
      <c r="AK298" s="21">
        <f t="shared" si="109"/>
        <v>0</v>
      </c>
      <c r="AM298" s="21" t="b">
        <f t="shared" si="110"/>
        <v>1</v>
      </c>
      <c r="AN298" s="21" t="b">
        <f t="shared" si="114"/>
        <v>1</v>
      </c>
      <c r="AO298" s="21" t="str">
        <f t="shared" si="111"/>
        <v>0</v>
      </c>
    </row>
    <row r="299" spans="1:41" s="21" customFormat="1" ht="14.25" customHeight="1" x14ac:dyDescent="0.25">
      <c r="A299" s="26"/>
      <c r="B299" s="27"/>
      <c r="C299" s="27"/>
      <c r="D299" s="27"/>
      <c r="E299" s="26"/>
      <c r="F299" s="27"/>
      <c r="G299" s="27"/>
      <c r="H299" s="27"/>
      <c r="I299" s="28"/>
      <c r="J299" s="29"/>
      <c r="K299" s="29"/>
      <c r="L299" s="30"/>
      <c r="M299" s="31"/>
      <c r="N299" s="30"/>
      <c r="O299" s="18" t="str">
        <f t="shared" si="99"/>
        <v/>
      </c>
      <c r="P299" s="32" t="s">
        <v>51</v>
      </c>
      <c r="Q299" s="30"/>
      <c r="R299" s="27"/>
      <c r="S299" s="21">
        <f t="shared" si="100"/>
        <v>1</v>
      </c>
      <c r="T299" s="21" t="b">
        <f t="shared" si="112"/>
        <v>1</v>
      </c>
      <c r="U299" s="22" t="b">
        <f t="shared" si="101"/>
        <v>0</v>
      </c>
      <c r="V299" s="21" t="b">
        <f t="shared" si="92"/>
        <v>0</v>
      </c>
      <c r="W299" s="21" t="b">
        <f t="shared" si="102"/>
        <v>0</v>
      </c>
      <c r="X299" s="21" t="b">
        <f t="shared" si="103"/>
        <v>0</v>
      </c>
      <c r="Y299" s="21" t="b">
        <f t="shared" si="93"/>
        <v>0</v>
      </c>
      <c r="Z299" s="23" t="b">
        <f t="shared" si="113"/>
        <v>0</v>
      </c>
      <c r="AA299" s="21" t="b">
        <f t="shared" si="94"/>
        <v>0</v>
      </c>
      <c r="AB299" s="21" t="b">
        <f t="shared" si="104"/>
        <v>0</v>
      </c>
      <c r="AC299" s="21" t="b">
        <f t="shared" si="95"/>
        <v>0</v>
      </c>
      <c r="AD299" s="21" t="b">
        <f t="shared" si="96"/>
        <v>0</v>
      </c>
      <c r="AE299" s="21" t="b">
        <f t="shared" si="105"/>
        <v>0</v>
      </c>
      <c r="AF299" s="21" t="b">
        <f t="shared" si="106"/>
        <v>0</v>
      </c>
      <c r="AG299" s="23" t="b">
        <f t="shared" si="107"/>
        <v>0</v>
      </c>
      <c r="AH299" s="21" t="b">
        <f t="shared" si="108"/>
        <v>0</v>
      </c>
      <c r="AI299" s="21" t="b">
        <f t="shared" si="97"/>
        <v>0</v>
      </c>
      <c r="AJ299" s="21" t="b">
        <f t="shared" si="98"/>
        <v>1</v>
      </c>
      <c r="AK299" s="21">
        <f t="shared" si="109"/>
        <v>0</v>
      </c>
      <c r="AM299" s="21" t="b">
        <f t="shared" si="110"/>
        <v>1</v>
      </c>
      <c r="AN299" s="21" t="b">
        <f t="shared" si="114"/>
        <v>1</v>
      </c>
      <c r="AO299" s="21" t="str">
        <f t="shared" si="111"/>
        <v>0</v>
      </c>
    </row>
    <row r="300" spans="1:41" s="21" customFormat="1" ht="14.25" customHeight="1" x14ac:dyDescent="0.25">
      <c r="A300" s="26"/>
      <c r="B300" s="27"/>
      <c r="C300" s="27"/>
      <c r="D300" s="27"/>
      <c r="E300" s="26"/>
      <c r="F300" s="27"/>
      <c r="G300" s="27"/>
      <c r="H300" s="27"/>
      <c r="I300" s="28"/>
      <c r="J300" s="29"/>
      <c r="K300" s="29"/>
      <c r="L300" s="30"/>
      <c r="M300" s="31"/>
      <c r="N300" s="30"/>
      <c r="O300" s="18" t="str">
        <f t="shared" si="99"/>
        <v/>
      </c>
      <c r="P300" s="32" t="s">
        <v>51</v>
      </c>
      <c r="Q300" s="30"/>
      <c r="R300" s="27"/>
      <c r="S300" s="21">
        <f t="shared" si="100"/>
        <v>1</v>
      </c>
      <c r="T300" s="21" t="b">
        <f t="shared" si="112"/>
        <v>1</v>
      </c>
      <c r="U300" s="22" t="b">
        <f t="shared" si="101"/>
        <v>0</v>
      </c>
      <c r="V300" s="21" t="b">
        <f t="shared" si="92"/>
        <v>0</v>
      </c>
      <c r="W300" s="21" t="b">
        <f t="shared" si="102"/>
        <v>0</v>
      </c>
      <c r="X300" s="21" t="b">
        <f t="shared" si="103"/>
        <v>0</v>
      </c>
      <c r="Y300" s="21" t="b">
        <f t="shared" si="93"/>
        <v>0</v>
      </c>
      <c r="Z300" s="23" t="b">
        <f t="shared" si="113"/>
        <v>0</v>
      </c>
      <c r="AA300" s="21" t="b">
        <f t="shared" si="94"/>
        <v>0</v>
      </c>
      <c r="AB300" s="21" t="b">
        <f t="shared" si="104"/>
        <v>0</v>
      </c>
      <c r="AC300" s="21" t="b">
        <f t="shared" si="95"/>
        <v>0</v>
      </c>
      <c r="AD300" s="21" t="b">
        <f t="shared" si="96"/>
        <v>0</v>
      </c>
      <c r="AE300" s="21" t="b">
        <f t="shared" si="105"/>
        <v>0</v>
      </c>
      <c r="AF300" s="21" t="b">
        <f t="shared" si="106"/>
        <v>0</v>
      </c>
      <c r="AG300" s="23" t="b">
        <f t="shared" si="107"/>
        <v>0</v>
      </c>
      <c r="AH300" s="21" t="b">
        <f t="shared" si="108"/>
        <v>0</v>
      </c>
      <c r="AI300" s="21" t="b">
        <f t="shared" si="97"/>
        <v>0</v>
      </c>
      <c r="AJ300" s="21" t="b">
        <f t="shared" si="98"/>
        <v>1</v>
      </c>
      <c r="AK300" s="21">
        <f t="shared" si="109"/>
        <v>0</v>
      </c>
      <c r="AM300" s="21" t="b">
        <f t="shared" si="110"/>
        <v>1</v>
      </c>
      <c r="AN300" s="21" t="b">
        <f t="shared" si="114"/>
        <v>1</v>
      </c>
      <c r="AO300" s="21" t="str">
        <f t="shared" si="111"/>
        <v>0</v>
      </c>
    </row>
    <row r="301" spans="1:41" s="21" customFormat="1" ht="14.25" customHeight="1" x14ac:dyDescent="0.25">
      <c r="A301" s="26"/>
      <c r="B301" s="27"/>
      <c r="C301" s="27"/>
      <c r="D301" s="27"/>
      <c r="E301" s="26"/>
      <c r="F301" s="27"/>
      <c r="G301" s="27"/>
      <c r="H301" s="27"/>
      <c r="I301" s="28"/>
      <c r="J301" s="29"/>
      <c r="K301" s="29"/>
      <c r="L301" s="30"/>
      <c r="M301" s="31"/>
      <c r="N301" s="30"/>
      <c r="O301" s="18" t="str">
        <f t="shared" si="99"/>
        <v/>
      </c>
      <c r="P301" s="32" t="s">
        <v>51</v>
      </c>
      <c r="Q301" s="30"/>
      <c r="R301" s="27"/>
      <c r="S301" s="21">
        <f t="shared" si="100"/>
        <v>1</v>
      </c>
      <c r="T301" s="21" t="b">
        <f t="shared" si="112"/>
        <v>1</v>
      </c>
      <c r="U301" s="22" t="b">
        <f t="shared" si="101"/>
        <v>0</v>
      </c>
      <c r="V301" s="21" t="b">
        <f t="shared" si="92"/>
        <v>0</v>
      </c>
      <c r="W301" s="21" t="b">
        <f t="shared" si="102"/>
        <v>0</v>
      </c>
      <c r="X301" s="21" t="b">
        <f t="shared" si="103"/>
        <v>0</v>
      </c>
      <c r="Y301" s="21" t="b">
        <f t="shared" si="93"/>
        <v>0</v>
      </c>
      <c r="Z301" s="23" t="b">
        <f t="shared" si="113"/>
        <v>0</v>
      </c>
      <c r="AA301" s="21" t="b">
        <f t="shared" si="94"/>
        <v>0</v>
      </c>
      <c r="AB301" s="21" t="b">
        <f t="shared" si="104"/>
        <v>0</v>
      </c>
      <c r="AC301" s="21" t="b">
        <f t="shared" si="95"/>
        <v>0</v>
      </c>
      <c r="AD301" s="21" t="b">
        <f t="shared" si="96"/>
        <v>0</v>
      </c>
      <c r="AE301" s="21" t="b">
        <f t="shared" si="105"/>
        <v>0</v>
      </c>
      <c r="AF301" s="21" t="b">
        <f t="shared" si="106"/>
        <v>0</v>
      </c>
      <c r="AG301" s="23" t="b">
        <f t="shared" si="107"/>
        <v>0</v>
      </c>
      <c r="AH301" s="21" t="b">
        <f t="shared" si="108"/>
        <v>0</v>
      </c>
      <c r="AI301" s="21" t="b">
        <f t="shared" si="97"/>
        <v>0</v>
      </c>
      <c r="AJ301" s="21" t="b">
        <f t="shared" si="98"/>
        <v>1</v>
      </c>
      <c r="AK301" s="21">
        <f t="shared" si="109"/>
        <v>0</v>
      </c>
      <c r="AM301" s="21" t="b">
        <f t="shared" si="110"/>
        <v>1</v>
      </c>
      <c r="AN301" s="21" t="b">
        <f t="shared" si="114"/>
        <v>1</v>
      </c>
      <c r="AO301" s="21" t="str">
        <f t="shared" si="111"/>
        <v>0</v>
      </c>
    </row>
    <row r="302" spans="1:41" s="21" customFormat="1" ht="14.25" customHeight="1" x14ac:dyDescent="0.25">
      <c r="A302" s="26"/>
      <c r="B302" s="27"/>
      <c r="C302" s="27"/>
      <c r="D302" s="27"/>
      <c r="E302" s="26"/>
      <c r="F302" s="27"/>
      <c r="G302" s="27"/>
      <c r="H302" s="27"/>
      <c r="I302" s="28"/>
      <c r="J302" s="29"/>
      <c r="K302" s="29"/>
      <c r="L302" s="30"/>
      <c r="M302" s="31"/>
      <c r="N302" s="30"/>
      <c r="O302" s="18" t="str">
        <f t="shared" si="99"/>
        <v/>
      </c>
      <c r="P302" s="32" t="s">
        <v>51</v>
      </c>
      <c r="Q302" s="30"/>
      <c r="R302" s="27"/>
      <c r="S302" s="21">
        <f t="shared" si="100"/>
        <v>1</v>
      </c>
      <c r="T302" s="21" t="b">
        <f t="shared" si="112"/>
        <v>1</v>
      </c>
      <c r="U302" s="22" t="b">
        <f t="shared" si="101"/>
        <v>0</v>
      </c>
      <c r="V302" s="21" t="b">
        <f t="shared" si="92"/>
        <v>0</v>
      </c>
      <c r="W302" s="21" t="b">
        <f t="shared" si="102"/>
        <v>0</v>
      </c>
      <c r="X302" s="21" t="b">
        <f t="shared" si="103"/>
        <v>0</v>
      </c>
      <c r="Y302" s="21" t="b">
        <f t="shared" si="93"/>
        <v>0</v>
      </c>
      <c r="Z302" s="23" t="b">
        <f t="shared" si="113"/>
        <v>0</v>
      </c>
      <c r="AA302" s="21" t="b">
        <f t="shared" si="94"/>
        <v>0</v>
      </c>
      <c r="AB302" s="21" t="b">
        <f t="shared" si="104"/>
        <v>0</v>
      </c>
      <c r="AC302" s="21" t="b">
        <f t="shared" si="95"/>
        <v>0</v>
      </c>
      <c r="AD302" s="21" t="b">
        <f t="shared" si="96"/>
        <v>0</v>
      </c>
      <c r="AE302" s="21" t="b">
        <f t="shared" si="105"/>
        <v>0</v>
      </c>
      <c r="AF302" s="21" t="b">
        <f t="shared" si="106"/>
        <v>0</v>
      </c>
      <c r="AG302" s="23" t="b">
        <f t="shared" si="107"/>
        <v>0</v>
      </c>
      <c r="AH302" s="21" t="b">
        <f t="shared" si="108"/>
        <v>0</v>
      </c>
      <c r="AI302" s="21" t="b">
        <f t="shared" si="97"/>
        <v>0</v>
      </c>
      <c r="AJ302" s="21" t="b">
        <f t="shared" si="98"/>
        <v>1</v>
      </c>
      <c r="AK302" s="21">
        <f t="shared" si="109"/>
        <v>0</v>
      </c>
      <c r="AM302" s="21" t="b">
        <f t="shared" si="110"/>
        <v>1</v>
      </c>
      <c r="AN302" s="21" t="b">
        <f t="shared" si="114"/>
        <v>1</v>
      </c>
      <c r="AO302" s="21" t="str">
        <f t="shared" si="111"/>
        <v>0</v>
      </c>
    </row>
    <row r="303" spans="1:41" s="21" customFormat="1" ht="14.25" customHeight="1" x14ac:dyDescent="0.25">
      <c r="A303" s="26"/>
      <c r="B303" s="27"/>
      <c r="C303" s="27"/>
      <c r="D303" s="27"/>
      <c r="E303" s="26"/>
      <c r="F303" s="27"/>
      <c r="G303" s="27"/>
      <c r="H303" s="27"/>
      <c r="I303" s="28"/>
      <c r="J303" s="29"/>
      <c r="K303" s="29"/>
      <c r="L303" s="30"/>
      <c r="M303" s="31"/>
      <c r="N303" s="30"/>
      <c r="O303" s="18" t="str">
        <f t="shared" si="99"/>
        <v/>
      </c>
      <c r="P303" s="32" t="s">
        <v>51</v>
      </c>
      <c r="Q303" s="30"/>
      <c r="R303" s="27"/>
      <c r="S303" s="21">
        <f t="shared" si="100"/>
        <v>1</v>
      </c>
      <c r="T303" s="21" t="b">
        <f t="shared" si="112"/>
        <v>1</v>
      </c>
      <c r="U303" s="22" t="b">
        <f t="shared" si="101"/>
        <v>0</v>
      </c>
      <c r="V303" s="21" t="b">
        <f t="shared" si="92"/>
        <v>0</v>
      </c>
      <c r="W303" s="21" t="b">
        <f t="shared" si="102"/>
        <v>0</v>
      </c>
      <c r="X303" s="21" t="b">
        <f t="shared" si="103"/>
        <v>0</v>
      </c>
      <c r="Y303" s="21" t="b">
        <f t="shared" si="93"/>
        <v>0</v>
      </c>
      <c r="Z303" s="23" t="b">
        <f t="shared" si="113"/>
        <v>0</v>
      </c>
      <c r="AA303" s="21" t="b">
        <f t="shared" si="94"/>
        <v>0</v>
      </c>
      <c r="AB303" s="21" t="b">
        <f t="shared" si="104"/>
        <v>0</v>
      </c>
      <c r="AC303" s="21" t="b">
        <f t="shared" si="95"/>
        <v>0</v>
      </c>
      <c r="AD303" s="21" t="b">
        <f t="shared" si="96"/>
        <v>0</v>
      </c>
      <c r="AE303" s="21" t="b">
        <f t="shared" si="105"/>
        <v>0</v>
      </c>
      <c r="AF303" s="21" t="b">
        <f t="shared" si="106"/>
        <v>0</v>
      </c>
      <c r="AG303" s="23" t="b">
        <f t="shared" si="107"/>
        <v>0</v>
      </c>
      <c r="AH303" s="21" t="b">
        <f t="shared" si="108"/>
        <v>0</v>
      </c>
      <c r="AI303" s="21" t="b">
        <f t="shared" si="97"/>
        <v>0</v>
      </c>
      <c r="AJ303" s="21" t="b">
        <f t="shared" si="98"/>
        <v>1</v>
      </c>
      <c r="AK303" s="21">
        <f t="shared" si="109"/>
        <v>0</v>
      </c>
      <c r="AM303" s="21" t="b">
        <f t="shared" si="110"/>
        <v>1</v>
      </c>
      <c r="AN303" s="21" t="b">
        <f t="shared" si="114"/>
        <v>1</v>
      </c>
      <c r="AO303" s="21" t="str">
        <f t="shared" si="111"/>
        <v>0</v>
      </c>
    </row>
    <row r="304" spans="1:41" s="21" customFormat="1" ht="14.25" customHeight="1" x14ac:dyDescent="0.25">
      <c r="A304" s="26"/>
      <c r="B304" s="27"/>
      <c r="C304" s="27"/>
      <c r="D304" s="27"/>
      <c r="E304" s="26"/>
      <c r="F304" s="27"/>
      <c r="G304" s="27"/>
      <c r="H304" s="27"/>
      <c r="I304" s="28"/>
      <c r="J304" s="29"/>
      <c r="K304" s="29"/>
      <c r="L304" s="30"/>
      <c r="M304" s="31"/>
      <c r="N304" s="30"/>
      <c r="O304" s="18" t="str">
        <f t="shared" si="99"/>
        <v/>
      </c>
      <c r="P304" s="32" t="s">
        <v>51</v>
      </c>
      <c r="Q304" s="30"/>
      <c r="R304" s="27"/>
      <c r="S304" s="21">
        <f t="shared" si="100"/>
        <v>1</v>
      </c>
      <c r="T304" s="21" t="b">
        <f t="shared" si="112"/>
        <v>1</v>
      </c>
      <c r="U304" s="22" t="b">
        <f t="shared" si="101"/>
        <v>0</v>
      </c>
      <c r="V304" s="21" t="b">
        <f t="shared" si="92"/>
        <v>0</v>
      </c>
      <c r="W304" s="21" t="b">
        <f t="shared" si="102"/>
        <v>0</v>
      </c>
      <c r="X304" s="21" t="b">
        <f t="shared" si="103"/>
        <v>0</v>
      </c>
      <c r="Y304" s="21" t="b">
        <f t="shared" si="93"/>
        <v>0</v>
      </c>
      <c r="Z304" s="23" t="b">
        <f t="shared" si="113"/>
        <v>0</v>
      </c>
      <c r="AA304" s="21" t="b">
        <f t="shared" si="94"/>
        <v>0</v>
      </c>
      <c r="AB304" s="21" t="b">
        <f t="shared" si="104"/>
        <v>0</v>
      </c>
      <c r="AC304" s="21" t="b">
        <f t="shared" si="95"/>
        <v>0</v>
      </c>
      <c r="AD304" s="21" t="b">
        <f t="shared" si="96"/>
        <v>0</v>
      </c>
      <c r="AE304" s="21" t="b">
        <f t="shared" si="105"/>
        <v>0</v>
      </c>
      <c r="AF304" s="21" t="b">
        <f t="shared" si="106"/>
        <v>0</v>
      </c>
      <c r="AG304" s="23" t="b">
        <f t="shared" si="107"/>
        <v>0</v>
      </c>
      <c r="AH304" s="21" t="b">
        <f t="shared" si="108"/>
        <v>0</v>
      </c>
      <c r="AI304" s="21" t="b">
        <f t="shared" si="97"/>
        <v>0</v>
      </c>
      <c r="AJ304" s="21" t="b">
        <f t="shared" si="98"/>
        <v>1</v>
      </c>
      <c r="AK304" s="21">
        <f t="shared" si="109"/>
        <v>0</v>
      </c>
      <c r="AM304" s="21" t="b">
        <f t="shared" si="110"/>
        <v>1</v>
      </c>
      <c r="AN304" s="21" t="b">
        <f t="shared" si="114"/>
        <v>1</v>
      </c>
      <c r="AO304" s="21" t="str">
        <f t="shared" si="111"/>
        <v>0</v>
      </c>
    </row>
    <row r="305" spans="1:41" s="21" customFormat="1" ht="14.25" customHeight="1" x14ac:dyDescent="0.25">
      <c r="A305" s="26"/>
      <c r="B305" s="27"/>
      <c r="C305" s="27"/>
      <c r="D305" s="27"/>
      <c r="E305" s="26"/>
      <c r="F305" s="27"/>
      <c r="G305" s="27"/>
      <c r="H305" s="27"/>
      <c r="I305" s="28"/>
      <c r="J305" s="29"/>
      <c r="K305" s="29"/>
      <c r="L305" s="30"/>
      <c r="M305" s="31"/>
      <c r="N305" s="30"/>
      <c r="O305" s="18" t="str">
        <f t="shared" si="99"/>
        <v/>
      </c>
      <c r="P305" s="32" t="s">
        <v>51</v>
      </c>
      <c r="Q305" s="30"/>
      <c r="R305" s="27"/>
      <c r="S305" s="21">
        <f t="shared" si="100"/>
        <v>1</v>
      </c>
      <c r="T305" s="21" t="b">
        <f t="shared" si="112"/>
        <v>1</v>
      </c>
      <c r="U305" s="22" t="b">
        <f t="shared" si="101"/>
        <v>0</v>
      </c>
      <c r="V305" s="21" t="b">
        <f t="shared" si="92"/>
        <v>0</v>
      </c>
      <c r="W305" s="21" t="b">
        <f t="shared" si="102"/>
        <v>0</v>
      </c>
      <c r="X305" s="21" t="b">
        <f t="shared" si="103"/>
        <v>0</v>
      </c>
      <c r="Y305" s="21" t="b">
        <f t="shared" si="93"/>
        <v>0</v>
      </c>
      <c r="Z305" s="23" t="b">
        <f t="shared" si="113"/>
        <v>0</v>
      </c>
      <c r="AA305" s="21" t="b">
        <f t="shared" si="94"/>
        <v>0</v>
      </c>
      <c r="AB305" s="21" t="b">
        <f t="shared" si="104"/>
        <v>0</v>
      </c>
      <c r="AC305" s="21" t="b">
        <f t="shared" si="95"/>
        <v>0</v>
      </c>
      <c r="AD305" s="21" t="b">
        <f t="shared" si="96"/>
        <v>0</v>
      </c>
      <c r="AE305" s="21" t="b">
        <f t="shared" si="105"/>
        <v>0</v>
      </c>
      <c r="AF305" s="21" t="b">
        <f t="shared" si="106"/>
        <v>0</v>
      </c>
      <c r="AG305" s="23" t="b">
        <f t="shared" si="107"/>
        <v>0</v>
      </c>
      <c r="AH305" s="21" t="b">
        <f t="shared" si="108"/>
        <v>0</v>
      </c>
      <c r="AI305" s="21" t="b">
        <f t="shared" si="97"/>
        <v>0</v>
      </c>
      <c r="AJ305" s="21" t="b">
        <f t="shared" si="98"/>
        <v>1</v>
      </c>
      <c r="AK305" s="21">
        <f t="shared" si="109"/>
        <v>0</v>
      </c>
      <c r="AM305" s="21" t="b">
        <f t="shared" si="110"/>
        <v>1</v>
      </c>
      <c r="AN305" s="21" t="b">
        <f t="shared" si="114"/>
        <v>1</v>
      </c>
      <c r="AO305" s="21" t="str">
        <f t="shared" si="111"/>
        <v>0</v>
      </c>
    </row>
    <row r="306" spans="1:41" s="21" customFormat="1" ht="14.25" customHeight="1" x14ac:dyDescent="0.25">
      <c r="A306" s="26"/>
      <c r="B306" s="27"/>
      <c r="C306" s="27"/>
      <c r="D306" s="27"/>
      <c r="E306" s="26"/>
      <c r="F306" s="27"/>
      <c r="G306" s="27"/>
      <c r="H306" s="27"/>
      <c r="I306" s="28"/>
      <c r="J306" s="29"/>
      <c r="K306" s="29"/>
      <c r="L306" s="30"/>
      <c r="M306" s="31"/>
      <c r="N306" s="30"/>
      <c r="O306" s="18" t="str">
        <f t="shared" si="99"/>
        <v/>
      </c>
      <c r="P306" s="32" t="s">
        <v>51</v>
      </c>
      <c r="Q306" s="30"/>
      <c r="R306" s="27"/>
      <c r="S306" s="21">
        <f t="shared" si="100"/>
        <v>1</v>
      </c>
      <c r="T306" s="21" t="b">
        <f t="shared" si="112"/>
        <v>1</v>
      </c>
      <c r="U306" s="22" t="b">
        <f t="shared" si="101"/>
        <v>0</v>
      </c>
      <c r="V306" s="21" t="b">
        <f t="shared" si="92"/>
        <v>0</v>
      </c>
      <c r="W306" s="21" t="b">
        <f t="shared" si="102"/>
        <v>0</v>
      </c>
      <c r="X306" s="21" t="b">
        <f t="shared" si="103"/>
        <v>0</v>
      </c>
      <c r="Y306" s="21" t="b">
        <f t="shared" si="93"/>
        <v>0</v>
      </c>
      <c r="Z306" s="23" t="b">
        <f t="shared" si="113"/>
        <v>0</v>
      </c>
      <c r="AA306" s="21" t="b">
        <f t="shared" si="94"/>
        <v>0</v>
      </c>
      <c r="AB306" s="21" t="b">
        <f t="shared" si="104"/>
        <v>0</v>
      </c>
      <c r="AC306" s="21" t="b">
        <f t="shared" si="95"/>
        <v>0</v>
      </c>
      <c r="AD306" s="21" t="b">
        <f t="shared" si="96"/>
        <v>0</v>
      </c>
      <c r="AE306" s="21" t="b">
        <f t="shared" si="105"/>
        <v>0</v>
      </c>
      <c r="AF306" s="21" t="b">
        <f t="shared" si="106"/>
        <v>0</v>
      </c>
      <c r="AG306" s="23" t="b">
        <f t="shared" si="107"/>
        <v>0</v>
      </c>
      <c r="AH306" s="21" t="b">
        <f t="shared" si="108"/>
        <v>0</v>
      </c>
      <c r="AI306" s="21" t="b">
        <f t="shared" si="97"/>
        <v>0</v>
      </c>
      <c r="AJ306" s="21" t="b">
        <f t="shared" si="98"/>
        <v>1</v>
      </c>
      <c r="AK306" s="21">
        <f t="shared" si="109"/>
        <v>0</v>
      </c>
      <c r="AM306" s="21" t="b">
        <f t="shared" si="110"/>
        <v>1</v>
      </c>
      <c r="AN306" s="21" t="b">
        <f t="shared" si="114"/>
        <v>1</v>
      </c>
      <c r="AO306" s="21" t="str">
        <f t="shared" si="111"/>
        <v>0</v>
      </c>
    </row>
    <row r="307" spans="1:41" s="21" customFormat="1" ht="14.25" customHeight="1" x14ac:dyDescent="0.25">
      <c r="A307" s="26"/>
      <c r="B307" s="27"/>
      <c r="C307" s="27"/>
      <c r="D307" s="27"/>
      <c r="E307" s="26"/>
      <c r="F307" s="27"/>
      <c r="G307" s="27"/>
      <c r="H307" s="27"/>
      <c r="I307" s="28"/>
      <c r="J307" s="29"/>
      <c r="K307" s="29"/>
      <c r="L307" s="30"/>
      <c r="M307" s="31"/>
      <c r="N307" s="30"/>
      <c r="O307" s="18" t="str">
        <f t="shared" si="99"/>
        <v/>
      </c>
      <c r="P307" s="32" t="s">
        <v>51</v>
      </c>
      <c r="Q307" s="30"/>
      <c r="R307" s="27"/>
      <c r="S307" s="21">
        <f t="shared" si="100"/>
        <v>1</v>
      </c>
      <c r="T307" s="21" t="b">
        <f t="shared" si="112"/>
        <v>1</v>
      </c>
      <c r="U307" s="22" t="b">
        <f t="shared" si="101"/>
        <v>0</v>
      </c>
      <c r="V307" s="21" t="b">
        <f t="shared" si="92"/>
        <v>0</v>
      </c>
      <c r="W307" s="21" t="b">
        <f t="shared" si="102"/>
        <v>0</v>
      </c>
      <c r="X307" s="21" t="b">
        <f t="shared" si="103"/>
        <v>0</v>
      </c>
      <c r="Y307" s="21" t="b">
        <f t="shared" si="93"/>
        <v>0</v>
      </c>
      <c r="Z307" s="23" t="b">
        <f t="shared" si="113"/>
        <v>0</v>
      </c>
      <c r="AA307" s="21" t="b">
        <f t="shared" si="94"/>
        <v>0</v>
      </c>
      <c r="AB307" s="21" t="b">
        <f t="shared" si="104"/>
        <v>0</v>
      </c>
      <c r="AC307" s="21" t="b">
        <f t="shared" si="95"/>
        <v>0</v>
      </c>
      <c r="AD307" s="21" t="b">
        <f t="shared" si="96"/>
        <v>0</v>
      </c>
      <c r="AE307" s="21" t="b">
        <f t="shared" si="105"/>
        <v>0</v>
      </c>
      <c r="AF307" s="21" t="b">
        <f t="shared" si="106"/>
        <v>0</v>
      </c>
      <c r="AG307" s="23" t="b">
        <f t="shared" si="107"/>
        <v>0</v>
      </c>
      <c r="AH307" s="21" t="b">
        <f t="shared" si="108"/>
        <v>0</v>
      </c>
      <c r="AI307" s="21" t="b">
        <f t="shared" si="97"/>
        <v>0</v>
      </c>
      <c r="AJ307" s="21" t="b">
        <f t="shared" si="98"/>
        <v>1</v>
      </c>
      <c r="AK307" s="21">
        <f t="shared" si="109"/>
        <v>0</v>
      </c>
      <c r="AM307" s="21" t="b">
        <f t="shared" si="110"/>
        <v>1</v>
      </c>
      <c r="AN307" s="21" t="b">
        <f t="shared" si="114"/>
        <v>1</v>
      </c>
      <c r="AO307" s="21" t="str">
        <f t="shared" si="111"/>
        <v>0</v>
      </c>
    </row>
    <row r="308" spans="1:41" s="21" customFormat="1" ht="14.25" customHeight="1" x14ac:dyDescent="0.25">
      <c r="A308" s="26"/>
      <c r="B308" s="27"/>
      <c r="C308" s="27"/>
      <c r="D308" s="27"/>
      <c r="E308" s="26"/>
      <c r="F308" s="27"/>
      <c r="G308" s="27"/>
      <c r="H308" s="27"/>
      <c r="I308" s="28"/>
      <c r="J308" s="29"/>
      <c r="K308" s="29"/>
      <c r="L308" s="30"/>
      <c r="M308" s="31"/>
      <c r="N308" s="30"/>
      <c r="O308" s="18" t="str">
        <f t="shared" si="99"/>
        <v/>
      </c>
      <c r="P308" s="32" t="s">
        <v>51</v>
      </c>
      <c r="Q308" s="30"/>
      <c r="R308" s="27"/>
      <c r="S308" s="21">
        <f t="shared" si="100"/>
        <v>1</v>
      </c>
      <c r="T308" s="21" t="b">
        <f t="shared" si="112"/>
        <v>1</v>
      </c>
      <c r="U308" s="22" t="b">
        <f t="shared" si="101"/>
        <v>0</v>
      </c>
      <c r="V308" s="21" t="b">
        <f t="shared" si="92"/>
        <v>0</v>
      </c>
      <c r="W308" s="21" t="b">
        <f t="shared" si="102"/>
        <v>0</v>
      </c>
      <c r="X308" s="21" t="b">
        <f t="shared" si="103"/>
        <v>0</v>
      </c>
      <c r="Y308" s="21" t="b">
        <f t="shared" si="93"/>
        <v>0</v>
      </c>
      <c r="Z308" s="23" t="b">
        <f t="shared" si="113"/>
        <v>0</v>
      </c>
      <c r="AA308" s="21" t="b">
        <f t="shared" si="94"/>
        <v>0</v>
      </c>
      <c r="AB308" s="21" t="b">
        <f t="shared" si="104"/>
        <v>0</v>
      </c>
      <c r="AC308" s="21" t="b">
        <f t="shared" si="95"/>
        <v>0</v>
      </c>
      <c r="AD308" s="21" t="b">
        <f t="shared" si="96"/>
        <v>0</v>
      </c>
      <c r="AE308" s="21" t="b">
        <f t="shared" si="105"/>
        <v>0</v>
      </c>
      <c r="AF308" s="21" t="b">
        <f t="shared" si="106"/>
        <v>0</v>
      </c>
      <c r="AG308" s="23" t="b">
        <f t="shared" si="107"/>
        <v>0</v>
      </c>
      <c r="AH308" s="21" t="b">
        <f t="shared" si="108"/>
        <v>0</v>
      </c>
      <c r="AI308" s="21" t="b">
        <f t="shared" si="97"/>
        <v>0</v>
      </c>
      <c r="AJ308" s="21" t="b">
        <f t="shared" si="98"/>
        <v>1</v>
      </c>
      <c r="AK308" s="21">
        <f t="shared" si="109"/>
        <v>0</v>
      </c>
      <c r="AM308" s="21" t="b">
        <f t="shared" si="110"/>
        <v>1</v>
      </c>
      <c r="AN308" s="21" t="b">
        <f t="shared" si="114"/>
        <v>1</v>
      </c>
      <c r="AO308" s="21" t="str">
        <f t="shared" si="111"/>
        <v>0</v>
      </c>
    </row>
    <row r="309" spans="1:41" s="21" customFormat="1" ht="14.25" customHeight="1" x14ac:dyDescent="0.25">
      <c r="A309" s="26"/>
      <c r="B309" s="27"/>
      <c r="C309" s="27"/>
      <c r="D309" s="27"/>
      <c r="E309" s="26"/>
      <c r="F309" s="27"/>
      <c r="G309" s="27"/>
      <c r="H309" s="27"/>
      <c r="I309" s="28"/>
      <c r="J309" s="29"/>
      <c r="K309" s="29"/>
      <c r="L309" s="30"/>
      <c r="M309" s="31"/>
      <c r="N309" s="30"/>
      <c r="O309" s="18" t="str">
        <f t="shared" si="99"/>
        <v/>
      </c>
      <c r="P309" s="32" t="s">
        <v>51</v>
      </c>
      <c r="Q309" s="30"/>
      <c r="R309" s="27"/>
      <c r="S309" s="21">
        <f t="shared" si="100"/>
        <v>1</v>
      </c>
      <c r="T309" s="21" t="b">
        <f t="shared" si="112"/>
        <v>1</v>
      </c>
      <c r="U309" s="22" t="b">
        <f t="shared" si="101"/>
        <v>0</v>
      </c>
      <c r="V309" s="21" t="b">
        <f t="shared" si="92"/>
        <v>0</v>
      </c>
      <c r="W309" s="21" t="b">
        <f t="shared" si="102"/>
        <v>0</v>
      </c>
      <c r="X309" s="21" t="b">
        <f t="shared" si="103"/>
        <v>0</v>
      </c>
      <c r="Y309" s="21" t="b">
        <f t="shared" si="93"/>
        <v>0</v>
      </c>
      <c r="Z309" s="23" t="b">
        <f t="shared" si="113"/>
        <v>0</v>
      </c>
      <c r="AA309" s="21" t="b">
        <f t="shared" si="94"/>
        <v>0</v>
      </c>
      <c r="AB309" s="21" t="b">
        <f t="shared" si="104"/>
        <v>0</v>
      </c>
      <c r="AC309" s="21" t="b">
        <f t="shared" si="95"/>
        <v>0</v>
      </c>
      <c r="AD309" s="21" t="b">
        <f t="shared" si="96"/>
        <v>0</v>
      </c>
      <c r="AE309" s="21" t="b">
        <f t="shared" si="105"/>
        <v>0</v>
      </c>
      <c r="AF309" s="21" t="b">
        <f t="shared" si="106"/>
        <v>0</v>
      </c>
      <c r="AG309" s="23" t="b">
        <f t="shared" si="107"/>
        <v>0</v>
      </c>
      <c r="AH309" s="21" t="b">
        <f t="shared" si="108"/>
        <v>0</v>
      </c>
      <c r="AI309" s="21" t="b">
        <f t="shared" si="97"/>
        <v>0</v>
      </c>
      <c r="AJ309" s="21" t="b">
        <f t="shared" si="98"/>
        <v>1</v>
      </c>
      <c r="AK309" s="21">
        <f t="shared" si="109"/>
        <v>0</v>
      </c>
      <c r="AM309" s="21" t="b">
        <f t="shared" si="110"/>
        <v>1</v>
      </c>
      <c r="AN309" s="21" t="b">
        <f t="shared" si="114"/>
        <v>1</v>
      </c>
      <c r="AO309" s="21" t="str">
        <f t="shared" si="111"/>
        <v>0</v>
      </c>
    </row>
    <row r="310" spans="1:41" s="21" customFormat="1" ht="14.25" customHeight="1" x14ac:dyDescent="0.25">
      <c r="A310" s="26"/>
      <c r="B310" s="27"/>
      <c r="C310" s="27"/>
      <c r="D310" s="27"/>
      <c r="E310" s="26"/>
      <c r="F310" s="27"/>
      <c r="G310" s="27"/>
      <c r="H310" s="27"/>
      <c r="I310" s="28"/>
      <c r="J310" s="29"/>
      <c r="K310" s="29"/>
      <c r="L310" s="30"/>
      <c r="M310" s="31"/>
      <c r="N310" s="30"/>
      <c r="O310" s="18" t="str">
        <f t="shared" si="99"/>
        <v/>
      </c>
      <c r="P310" s="32" t="s">
        <v>51</v>
      </c>
      <c r="Q310" s="30"/>
      <c r="R310" s="27"/>
      <c r="S310" s="21">
        <f t="shared" si="100"/>
        <v>1</v>
      </c>
      <c r="T310" s="21" t="b">
        <f t="shared" si="112"/>
        <v>1</v>
      </c>
      <c r="U310" s="22" t="b">
        <f t="shared" si="101"/>
        <v>0</v>
      </c>
      <c r="V310" s="21" t="b">
        <f t="shared" si="92"/>
        <v>0</v>
      </c>
      <c r="W310" s="21" t="b">
        <f t="shared" si="102"/>
        <v>0</v>
      </c>
      <c r="X310" s="21" t="b">
        <f t="shared" si="103"/>
        <v>0</v>
      </c>
      <c r="Y310" s="21" t="b">
        <f t="shared" si="93"/>
        <v>0</v>
      </c>
      <c r="Z310" s="23" t="b">
        <f t="shared" si="113"/>
        <v>0</v>
      </c>
      <c r="AA310" s="21" t="b">
        <f t="shared" si="94"/>
        <v>0</v>
      </c>
      <c r="AB310" s="21" t="b">
        <f t="shared" si="104"/>
        <v>0</v>
      </c>
      <c r="AC310" s="21" t="b">
        <f t="shared" si="95"/>
        <v>0</v>
      </c>
      <c r="AD310" s="21" t="b">
        <f t="shared" si="96"/>
        <v>0</v>
      </c>
      <c r="AE310" s="21" t="b">
        <f t="shared" si="105"/>
        <v>0</v>
      </c>
      <c r="AF310" s="21" t="b">
        <f t="shared" si="106"/>
        <v>0</v>
      </c>
      <c r="AG310" s="23" t="b">
        <f t="shared" si="107"/>
        <v>0</v>
      </c>
      <c r="AH310" s="21" t="b">
        <f t="shared" si="108"/>
        <v>0</v>
      </c>
      <c r="AI310" s="21" t="b">
        <f t="shared" si="97"/>
        <v>0</v>
      </c>
      <c r="AJ310" s="21" t="b">
        <f t="shared" si="98"/>
        <v>1</v>
      </c>
      <c r="AK310" s="21">
        <f t="shared" si="109"/>
        <v>0</v>
      </c>
      <c r="AM310" s="21" t="b">
        <f t="shared" si="110"/>
        <v>1</v>
      </c>
      <c r="AN310" s="21" t="b">
        <f t="shared" si="114"/>
        <v>1</v>
      </c>
      <c r="AO310" s="21" t="str">
        <f t="shared" si="111"/>
        <v>0</v>
      </c>
    </row>
    <row r="311" spans="1:41" s="21" customFormat="1" ht="14.25" customHeight="1" x14ac:dyDescent="0.25">
      <c r="A311" s="26"/>
      <c r="B311" s="27"/>
      <c r="C311" s="27"/>
      <c r="D311" s="27"/>
      <c r="E311" s="26"/>
      <c r="F311" s="27"/>
      <c r="G311" s="27"/>
      <c r="H311" s="27"/>
      <c r="I311" s="28"/>
      <c r="J311" s="29"/>
      <c r="K311" s="29"/>
      <c r="L311" s="30"/>
      <c r="M311" s="31"/>
      <c r="N311" s="30"/>
      <c r="O311" s="18" t="str">
        <f t="shared" si="99"/>
        <v/>
      </c>
      <c r="P311" s="32" t="s">
        <v>51</v>
      </c>
      <c r="Q311" s="30"/>
      <c r="R311" s="27"/>
      <c r="S311" s="21">
        <f t="shared" si="100"/>
        <v>1</v>
      </c>
      <c r="T311" s="21" t="b">
        <f t="shared" si="112"/>
        <v>1</v>
      </c>
      <c r="U311" s="22" t="b">
        <f t="shared" si="101"/>
        <v>0</v>
      </c>
      <c r="V311" s="21" t="b">
        <f t="shared" si="92"/>
        <v>0</v>
      </c>
      <c r="W311" s="21" t="b">
        <f t="shared" si="102"/>
        <v>0</v>
      </c>
      <c r="X311" s="21" t="b">
        <f t="shared" si="103"/>
        <v>0</v>
      </c>
      <c r="Y311" s="21" t="b">
        <f t="shared" si="93"/>
        <v>0</v>
      </c>
      <c r="Z311" s="23" t="b">
        <f t="shared" si="113"/>
        <v>0</v>
      </c>
      <c r="AA311" s="21" t="b">
        <f t="shared" si="94"/>
        <v>0</v>
      </c>
      <c r="AB311" s="21" t="b">
        <f t="shared" si="104"/>
        <v>0</v>
      </c>
      <c r="AC311" s="21" t="b">
        <f t="shared" si="95"/>
        <v>0</v>
      </c>
      <c r="AD311" s="21" t="b">
        <f t="shared" si="96"/>
        <v>0</v>
      </c>
      <c r="AE311" s="21" t="b">
        <f t="shared" si="105"/>
        <v>0</v>
      </c>
      <c r="AF311" s="21" t="b">
        <f t="shared" si="106"/>
        <v>0</v>
      </c>
      <c r="AG311" s="23" t="b">
        <f t="shared" si="107"/>
        <v>0</v>
      </c>
      <c r="AH311" s="21" t="b">
        <f t="shared" si="108"/>
        <v>0</v>
      </c>
      <c r="AI311" s="21" t="b">
        <f t="shared" si="97"/>
        <v>0</v>
      </c>
      <c r="AJ311" s="21" t="b">
        <f t="shared" si="98"/>
        <v>1</v>
      </c>
      <c r="AK311" s="21">
        <f t="shared" si="109"/>
        <v>0</v>
      </c>
      <c r="AM311" s="21" t="b">
        <f t="shared" si="110"/>
        <v>1</v>
      </c>
      <c r="AN311" s="21" t="b">
        <f t="shared" si="114"/>
        <v>1</v>
      </c>
      <c r="AO311" s="21" t="str">
        <f t="shared" si="111"/>
        <v>0</v>
      </c>
    </row>
    <row r="312" spans="1:41" s="21" customFormat="1" ht="14.25" customHeight="1" x14ac:dyDescent="0.25">
      <c r="A312" s="26"/>
      <c r="B312" s="27"/>
      <c r="C312" s="27"/>
      <c r="D312" s="27"/>
      <c r="E312" s="26"/>
      <c r="F312" s="27"/>
      <c r="G312" s="27"/>
      <c r="H312" s="27"/>
      <c r="I312" s="28"/>
      <c r="J312" s="29"/>
      <c r="K312" s="29"/>
      <c r="L312" s="30"/>
      <c r="M312" s="31"/>
      <c r="N312" s="30"/>
      <c r="O312" s="18" t="str">
        <f t="shared" si="99"/>
        <v/>
      </c>
      <c r="P312" s="32" t="s">
        <v>51</v>
      </c>
      <c r="Q312" s="30"/>
      <c r="R312" s="27"/>
      <c r="S312" s="21">
        <f t="shared" si="100"/>
        <v>1</v>
      </c>
      <c r="T312" s="21" t="b">
        <f t="shared" si="112"/>
        <v>1</v>
      </c>
      <c r="U312" s="22" t="b">
        <f t="shared" si="101"/>
        <v>0</v>
      </c>
      <c r="V312" s="21" t="b">
        <f t="shared" si="92"/>
        <v>0</v>
      </c>
      <c r="W312" s="21" t="b">
        <f t="shared" si="102"/>
        <v>0</v>
      </c>
      <c r="X312" s="21" t="b">
        <f t="shared" si="103"/>
        <v>0</v>
      </c>
      <c r="Y312" s="21" t="b">
        <f t="shared" si="93"/>
        <v>0</v>
      </c>
      <c r="Z312" s="23" t="b">
        <f t="shared" si="113"/>
        <v>0</v>
      </c>
      <c r="AA312" s="21" t="b">
        <f t="shared" si="94"/>
        <v>0</v>
      </c>
      <c r="AB312" s="21" t="b">
        <f t="shared" si="104"/>
        <v>0</v>
      </c>
      <c r="AC312" s="21" t="b">
        <f t="shared" si="95"/>
        <v>0</v>
      </c>
      <c r="AD312" s="21" t="b">
        <f t="shared" si="96"/>
        <v>0</v>
      </c>
      <c r="AE312" s="21" t="b">
        <f t="shared" si="105"/>
        <v>0</v>
      </c>
      <c r="AF312" s="21" t="b">
        <f t="shared" si="106"/>
        <v>0</v>
      </c>
      <c r="AG312" s="23" t="b">
        <f t="shared" si="107"/>
        <v>0</v>
      </c>
      <c r="AH312" s="21" t="b">
        <f t="shared" si="108"/>
        <v>0</v>
      </c>
      <c r="AI312" s="21" t="b">
        <f t="shared" si="97"/>
        <v>0</v>
      </c>
      <c r="AJ312" s="21" t="b">
        <f t="shared" si="98"/>
        <v>1</v>
      </c>
      <c r="AK312" s="21">
        <f t="shared" si="109"/>
        <v>0</v>
      </c>
      <c r="AM312" s="21" t="b">
        <f t="shared" si="110"/>
        <v>1</v>
      </c>
      <c r="AN312" s="21" t="b">
        <f t="shared" si="114"/>
        <v>1</v>
      </c>
      <c r="AO312" s="21" t="str">
        <f t="shared" si="111"/>
        <v>0</v>
      </c>
    </row>
    <row r="313" spans="1:41" s="21" customFormat="1" ht="14.25" customHeight="1" x14ac:dyDescent="0.25">
      <c r="A313" s="26"/>
      <c r="B313" s="27"/>
      <c r="C313" s="27"/>
      <c r="D313" s="27"/>
      <c r="E313" s="26"/>
      <c r="F313" s="27"/>
      <c r="G313" s="27"/>
      <c r="H313" s="27"/>
      <c r="I313" s="28"/>
      <c r="J313" s="29"/>
      <c r="K313" s="29"/>
      <c r="L313" s="30"/>
      <c r="M313" s="31"/>
      <c r="N313" s="30"/>
      <c r="O313" s="18" t="str">
        <f t="shared" si="99"/>
        <v/>
      </c>
      <c r="P313" s="32" t="s">
        <v>51</v>
      </c>
      <c r="Q313" s="30"/>
      <c r="R313" s="27"/>
      <c r="S313" s="21">
        <f t="shared" si="100"/>
        <v>1</v>
      </c>
      <c r="T313" s="21" t="b">
        <f t="shared" si="112"/>
        <v>1</v>
      </c>
      <c r="U313" s="22" t="b">
        <f t="shared" si="101"/>
        <v>0</v>
      </c>
      <c r="V313" s="21" t="b">
        <f t="shared" si="92"/>
        <v>0</v>
      </c>
      <c r="W313" s="21" t="b">
        <f t="shared" si="102"/>
        <v>0</v>
      </c>
      <c r="X313" s="21" t="b">
        <f t="shared" si="103"/>
        <v>0</v>
      </c>
      <c r="Y313" s="21" t="b">
        <f t="shared" si="93"/>
        <v>0</v>
      </c>
      <c r="Z313" s="23" t="b">
        <f t="shared" si="113"/>
        <v>0</v>
      </c>
      <c r="AA313" s="21" t="b">
        <f t="shared" si="94"/>
        <v>0</v>
      </c>
      <c r="AB313" s="21" t="b">
        <f t="shared" si="104"/>
        <v>0</v>
      </c>
      <c r="AC313" s="21" t="b">
        <f t="shared" si="95"/>
        <v>0</v>
      </c>
      <c r="AD313" s="21" t="b">
        <f t="shared" si="96"/>
        <v>0</v>
      </c>
      <c r="AE313" s="21" t="b">
        <f t="shared" si="105"/>
        <v>0</v>
      </c>
      <c r="AF313" s="21" t="b">
        <f t="shared" si="106"/>
        <v>0</v>
      </c>
      <c r="AG313" s="23" t="b">
        <f t="shared" si="107"/>
        <v>0</v>
      </c>
      <c r="AH313" s="21" t="b">
        <f t="shared" si="108"/>
        <v>0</v>
      </c>
      <c r="AI313" s="21" t="b">
        <f t="shared" si="97"/>
        <v>0</v>
      </c>
      <c r="AJ313" s="21" t="b">
        <f t="shared" si="98"/>
        <v>1</v>
      </c>
      <c r="AK313" s="21">
        <f t="shared" si="109"/>
        <v>0</v>
      </c>
      <c r="AM313" s="21" t="b">
        <f t="shared" si="110"/>
        <v>1</v>
      </c>
      <c r="AN313" s="21" t="b">
        <f t="shared" si="114"/>
        <v>1</v>
      </c>
      <c r="AO313" s="21" t="str">
        <f t="shared" si="111"/>
        <v>0</v>
      </c>
    </row>
    <row r="314" spans="1:41" s="21" customFormat="1" ht="14.25" customHeight="1" x14ac:dyDescent="0.25">
      <c r="A314" s="26"/>
      <c r="B314" s="27"/>
      <c r="C314" s="27"/>
      <c r="D314" s="27"/>
      <c r="E314" s="26"/>
      <c r="F314" s="27"/>
      <c r="G314" s="27"/>
      <c r="H314" s="27"/>
      <c r="I314" s="28"/>
      <c r="J314" s="29"/>
      <c r="K314" s="29"/>
      <c r="L314" s="30"/>
      <c r="M314" s="31"/>
      <c r="N314" s="30"/>
      <c r="O314" s="18" t="str">
        <f t="shared" si="99"/>
        <v/>
      </c>
      <c r="P314" s="32" t="s">
        <v>51</v>
      </c>
      <c r="Q314" s="30"/>
      <c r="R314" s="27"/>
      <c r="S314" s="21">
        <f t="shared" si="100"/>
        <v>1</v>
      </c>
      <c r="T314" s="21" t="b">
        <f t="shared" si="112"/>
        <v>1</v>
      </c>
      <c r="U314" s="22" t="b">
        <f t="shared" si="101"/>
        <v>0</v>
      </c>
      <c r="V314" s="21" t="b">
        <f t="shared" si="92"/>
        <v>0</v>
      </c>
      <c r="W314" s="21" t="b">
        <f t="shared" si="102"/>
        <v>0</v>
      </c>
      <c r="X314" s="21" t="b">
        <f t="shared" si="103"/>
        <v>0</v>
      </c>
      <c r="Y314" s="21" t="b">
        <f t="shared" si="93"/>
        <v>0</v>
      </c>
      <c r="Z314" s="23" t="b">
        <f t="shared" si="113"/>
        <v>0</v>
      </c>
      <c r="AA314" s="21" t="b">
        <f t="shared" si="94"/>
        <v>0</v>
      </c>
      <c r="AB314" s="21" t="b">
        <f t="shared" si="104"/>
        <v>0</v>
      </c>
      <c r="AC314" s="21" t="b">
        <f t="shared" si="95"/>
        <v>0</v>
      </c>
      <c r="AD314" s="21" t="b">
        <f t="shared" si="96"/>
        <v>0</v>
      </c>
      <c r="AE314" s="21" t="b">
        <f t="shared" si="105"/>
        <v>0</v>
      </c>
      <c r="AF314" s="21" t="b">
        <f t="shared" si="106"/>
        <v>0</v>
      </c>
      <c r="AG314" s="23" t="b">
        <f t="shared" si="107"/>
        <v>0</v>
      </c>
      <c r="AH314" s="21" t="b">
        <f t="shared" si="108"/>
        <v>0</v>
      </c>
      <c r="AI314" s="21" t="b">
        <f t="shared" si="97"/>
        <v>0</v>
      </c>
      <c r="AJ314" s="21" t="b">
        <f t="shared" si="98"/>
        <v>1</v>
      </c>
      <c r="AK314" s="21">
        <f t="shared" si="109"/>
        <v>0</v>
      </c>
      <c r="AM314" s="21" t="b">
        <f t="shared" si="110"/>
        <v>1</v>
      </c>
      <c r="AN314" s="21" t="b">
        <f t="shared" si="114"/>
        <v>1</v>
      </c>
      <c r="AO314" s="21" t="str">
        <f t="shared" si="111"/>
        <v>0</v>
      </c>
    </row>
    <row r="315" spans="1:41" s="21" customFormat="1" ht="14.25" customHeight="1" x14ac:dyDescent="0.25">
      <c r="A315" s="26"/>
      <c r="B315" s="27"/>
      <c r="C315" s="27"/>
      <c r="D315" s="27"/>
      <c r="E315" s="26"/>
      <c r="F315" s="27"/>
      <c r="G315" s="27"/>
      <c r="H315" s="27"/>
      <c r="I315" s="28"/>
      <c r="J315" s="29"/>
      <c r="K315" s="29"/>
      <c r="L315" s="30"/>
      <c r="M315" s="31"/>
      <c r="N315" s="30"/>
      <c r="O315" s="18" t="str">
        <f t="shared" si="99"/>
        <v/>
      </c>
      <c r="P315" s="32" t="s">
        <v>51</v>
      </c>
      <c r="Q315" s="30"/>
      <c r="R315" s="27"/>
      <c r="S315" s="21">
        <f t="shared" si="100"/>
        <v>1</v>
      </c>
      <c r="T315" s="21" t="b">
        <f t="shared" si="112"/>
        <v>1</v>
      </c>
      <c r="U315" s="22" t="b">
        <f t="shared" si="101"/>
        <v>0</v>
      </c>
      <c r="V315" s="21" t="b">
        <f t="shared" si="92"/>
        <v>0</v>
      </c>
      <c r="W315" s="21" t="b">
        <f t="shared" si="102"/>
        <v>0</v>
      </c>
      <c r="X315" s="21" t="b">
        <f t="shared" si="103"/>
        <v>0</v>
      </c>
      <c r="Y315" s="21" t="b">
        <f t="shared" si="93"/>
        <v>0</v>
      </c>
      <c r="Z315" s="23" t="b">
        <f t="shared" si="113"/>
        <v>0</v>
      </c>
      <c r="AA315" s="21" t="b">
        <f t="shared" si="94"/>
        <v>0</v>
      </c>
      <c r="AB315" s="21" t="b">
        <f t="shared" si="104"/>
        <v>0</v>
      </c>
      <c r="AC315" s="21" t="b">
        <f t="shared" si="95"/>
        <v>0</v>
      </c>
      <c r="AD315" s="21" t="b">
        <f t="shared" si="96"/>
        <v>0</v>
      </c>
      <c r="AE315" s="21" t="b">
        <f t="shared" si="105"/>
        <v>0</v>
      </c>
      <c r="AF315" s="21" t="b">
        <f t="shared" si="106"/>
        <v>0</v>
      </c>
      <c r="AG315" s="23" t="b">
        <f t="shared" si="107"/>
        <v>0</v>
      </c>
      <c r="AH315" s="21" t="b">
        <f t="shared" si="108"/>
        <v>0</v>
      </c>
      <c r="AI315" s="21" t="b">
        <f t="shared" si="97"/>
        <v>0</v>
      </c>
      <c r="AJ315" s="21" t="b">
        <f t="shared" si="98"/>
        <v>1</v>
      </c>
      <c r="AK315" s="21">
        <f t="shared" si="109"/>
        <v>0</v>
      </c>
      <c r="AM315" s="21" t="b">
        <f t="shared" si="110"/>
        <v>1</v>
      </c>
      <c r="AN315" s="21" t="b">
        <f t="shared" si="114"/>
        <v>1</v>
      </c>
      <c r="AO315" s="21" t="str">
        <f t="shared" si="111"/>
        <v>0</v>
      </c>
    </row>
    <row r="316" spans="1:41" s="21" customFormat="1" ht="14.25" customHeight="1" x14ac:dyDescent="0.25">
      <c r="A316" s="26"/>
      <c r="B316" s="27"/>
      <c r="C316" s="27"/>
      <c r="D316" s="27"/>
      <c r="E316" s="26"/>
      <c r="F316" s="27"/>
      <c r="G316" s="27"/>
      <c r="H316" s="27"/>
      <c r="I316" s="28"/>
      <c r="J316" s="29"/>
      <c r="K316" s="29"/>
      <c r="L316" s="30"/>
      <c r="M316" s="31"/>
      <c r="N316" s="30"/>
      <c r="O316" s="18" t="str">
        <f t="shared" si="99"/>
        <v/>
      </c>
      <c r="P316" s="32" t="s">
        <v>51</v>
      </c>
      <c r="Q316" s="30"/>
      <c r="R316" s="27"/>
      <c r="S316" s="21">
        <f t="shared" si="100"/>
        <v>1</v>
      </c>
      <c r="T316" s="21" t="b">
        <f t="shared" si="112"/>
        <v>1</v>
      </c>
      <c r="U316" s="22" t="b">
        <f t="shared" si="101"/>
        <v>0</v>
      </c>
      <c r="V316" s="21" t="b">
        <f t="shared" si="92"/>
        <v>0</v>
      </c>
      <c r="W316" s="21" t="b">
        <f t="shared" si="102"/>
        <v>0</v>
      </c>
      <c r="X316" s="21" t="b">
        <f t="shared" si="103"/>
        <v>0</v>
      </c>
      <c r="Y316" s="21" t="b">
        <f t="shared" si="93"/>
        <v>0</v>
      </c>
      <c r="Z316" s="23" t="b">
        <f t="shared" si="113"/>
        <v>0</v>
      </c>
      <c r="AA316" s="21" t="b">
        <f t="shared" si="94"/>
        <v>0</v>
      </c>
      <c r="AB316" s="21" t="b">
        <f t="shared" si="104"/>
        <v>0</v>
      </c>
      <c r="AC316" s="21" t="b">
        <f t="shared" si="95"/>
        <v>0</v>
      </c>
      <c r="AD316" s="21" t="b">
        <f t="shared" si="96"/>
        <v>0</v>
      </c>
      <c r="AE316" s="21" t="b">
        <f t="shared" si="105"/>
        <v>0</v>
      </c>
      <c r="AF316" s="21" t="b">
        <f t="shared" si="106"/>
        <v>0</v>
      </c>
      <c r="AG316" s="23" t="b">
        <f t="shared" si="107"/>
        <v>0</v>
      </c>
      <c r="AH316" s="21" t="b">
        <f t="shared" si="108"/>
        <v>0</v>
      </c>
      <c r="AI316" s="21" t="b">
        <f t="shared" si="97"/>
        <v>0</v>
      </c>
      <c r="AJ316" s="21" t="b">
        <f t="shared" si="98"/>
        <v>1</v>
      </c>
      <c r="AK316" s="21">
        <f t="shared" si="109"/>
        <v>0</v>
      </c>
      <c r="AM316" s="21" t="b">
        <f t="shared" si="110"/>
        <v>1</v>
      </c>
      <c r="AN316" s="21" t="b">
        <f t="shared" si="114"/>
        <v>1</v>
      </c>
      <c r="AO316" s="21" t="str">
        <f t="shared" si="111"/>
        <v>0</v>
      </c>
    </row>
    <row r="317" spans="1:41" s="21" customFormat="1" ht="14.25" customHeight="1" x14ac:dyDescent="0.25">
      <c r="A317" s="26"/>
      <c r="B317" s="27"/>
      <c r="C317" s="27"/>
      <c r="D317" s="27"/>
      <c r="E317" s="26"/>
      <c r="F317" s="27"/>
      <c r="G317" s="27"/>
      <c r="H317" s="27"/>
      <c r="I317" s="28"/>
      <c r="J317" s="29"/>
      <c r="K317" s="29"/>
      <c r="L317" s="30"/>
      <c r="M317" s="31"/>
      <c r="N317" s="30"/>
      <c r="O317" s="18" t="str">
        <f t="shared" si="99"/>
        <v/>
      </c>
      <c r="P317" s="32" t="s">
        <v>51</v>
      </c>
      <c r="Q317" s="30"/>
      <c r="R317" s="27"/>
      <c r="S317" s="21">
        <f t="shared" si="100"/>
        <v>1</v>
      </c>
      <c r="T317" s="21" t="b">
        <f t="shared" si="112"/>
        <v>1</v>
      </c>
      <c r="U317" s="22" t="b">
        <f t="shared" si="101"/>
        <v>0</v>
      </c>
      <c r="V317" s="21" t="b">
        <f t="shared" si="92"/>
        <v>0</v>
      </c>
      <c r="W317" s="21" t="b">
        <f t="shared" si="102"/>
        <v>0</v>
      </c>
      <c r="X317" s="21" t="b">
        <f t="shared" si="103"/>
        <v>0</v>
      </c>
      <c r="Y317" s="21" t="b">
        <f t="shared" si="93"/>
        <v>0</v>
      </c>
      <c r="Z317" s="23" t="b">
        <f t="shared" si="113"/>
        <v>0</v>
      </c>
      <c r="AA317" s="21" t="b">
        <f t="shared" si="94"/>
        <v>0</v>
      </c>
      <c r="AB317" s="21" t="b">
        <f t="shared" si="104"/>
        <v>0</v>
      </c>
      <c r="AC317" s="21" t="b">
        <f t="shared" si="95"/>
        <v>0</v>
      </c>
      <c r="AD317" s="21" t="b">
        <f t="shared" si="96"/>
        <v>0</v>
      </c>
      <c r="AE317" s="21" t="b">
        <f t="shared" si="105"/>
        <v>0</v>
      </c>
      <c r="AF317" s="21" t="b">
        <f t="shared" si="106"/>
        <v>0</v>
      </c>
      <c r="AG317" s="23" t="b">
        <f t="shared" si="107"/>
        <v>0</v>
      </c>
      <c r="AH317" s="21" t="b">
        <f t="shared" si="108"/>
        <v>0</v>
      </c>
      <c r="AI317" s="21" t="b">
        <f t="shared" si="97"/>
        <v>0</v>
      </c>
      <c r="AJ317" s="21" t="b">
        <f t="shared" si="98"/>
        <v>1</v>
      </c>
      <c r="AK317" s="21">
        <f t="shared" si="109"/>
        <v>0</v>
      </c>
      <c r="AM317" s="21" t="b">
        <f t="shared" si="110"/>
        <v>1</v>
      </c>
      <c r="AN317" s="21" t="b">
        <f t="shared" si="114"/>
        <v>1</v>
      </c>
      <c r="AO317" s="21" t="str">
        <f t="shared" si="111"/>
        <v>0</v>
      </c>
    </row>
    <row r="318" spans="1:41" s="21" customFormat="1" ht="14.25" customHeight="1" x14ac:dyDescent="0.25">
      <c r="A318" s="26"/>
      <c r="B318" s="27"/>
      <c r="C318" s="27"/>
      <c r="D318" s="27"/>
      <c r="E318" s="26"/>
      <c r="F318" s="27"/>
      <c r="G318" s="27"/>
      <c r="H318" s="27"/>
      <c r="I318" s="28"/>
      <c r="J318" s="29"/>
      <c r="K318" s="29"/>
      <c r="L318" s="30"/>
      <c r="M318" s="31"/>
      <c r="N318" s="30"/>
      <c r="O318" s="18" t="str">
        <f t="shared" si="99"/>
        <v/>
      </c>
      <c r="P318" s="32" t="s">
        <v>51</v>
      </c>
      <c r="Q318" s="30"/>
      <c r="R318" s="27"/>
      <c r="S318" s="21">
        <f t="shared" si="100"/>
        <v>1</v>
      </c>
      <c r="T318" s="21" t="b">
        <f t="shared" si="112"/>
        <v>1</v>
      </c>
      <c r="U318" s="22" t="b">
        <f t="shared" si="101"/>
        <v>0</v>
      </c>
      <c r="V318" s="21" t="b">
        <f t="shared" si="92"/>
        <v>0</v>
      </c>
      <c r="W318" s="21" t="b">
        <f t="shared" si="102"/>
        <v>0</v>
      </c>
      <c r="X318" s="21" t="b">
        <f t="shared" si="103"/>
        <v>0</v>
      </c>
      <c r="Y318" s="21" t="b">
        <f t="shared" si="93"/>
        <v>0</v>
      </c>
      <c r="Z318" s="23" t="b">
        <f t="shared" si="113"/>
        <v>0</v>
      </c>
      <c r="AA318" s="21" t="b">
        <f t="shared" si="94"/>
        <v>0</v>
      </c>
      <c r="AB318" s="21" t="b">
        <f t="shared" si="104"/>
        <v>0</v>
      </c>
      <c r="AC318" s="21" t="b">
        <f t="shared" si="95"/>
        <v>0</v>
      </c>
      <c r="AD318" s="21" t="b">
        <f t="shared" si="96"/>
        <v>0</v>
      </c>
      <c r="AE318" s="21" t="b">
        <f t="shared" si="105"/>
        <v>0</v>
      </c>
      <c r="AF318" s="21" t="b">
        <f t="shared" si="106"/>
        <v>0</v>
      </c>
      <c r="AG318" s="23" t="b">
        <f t="shared" si="107"/>
        <v>0</v>
      </c>
      <c r="AH318" s="21" t="b">
        <f t="shared" si="108"/>
        <v>0</v>
      </c>
      <c r="AI318" s="21" t="b">
        <f t="shared" si="97"/>
        <v>0</v>
      </c>
      <c r="AJ318" s="21" t="b">
        <f t="shared" si="98"/>
        <v>1</v>
      </c>
      <c r="AK318" s="21">
        <f t="shared" si="109"/>
        <v>0</v>
      </c>
      <c r="AM318" s="21" t="b">
        <f t="shared" si="110"/>
        <v>1</v>
      </c>
      <c r="AN318" s="21" t="b">
        <f t="shared" si="114"/>
        <v>1</v>
      </c>
      <c r="AO318" s="21" t="str">
        <f t="shared" si="111"/>
        <v>0</v>
      </c>
    </row>
    <row r="319" spans="1:41" s="21" customFormat="1" ht="14.25" customHeight="1" x14ac:dyDescent="0.25">
      <c r="A319" s="26"/>
      <c r="B319" s="27"/>
      <c r="C319" s="27"/>
      <c r="D319" s="27"/>
      <c r="E319" s="26"/>
      <c r="F319" s="27"/>
      <c r="G319" s="27"/>
      <c r="H319" s="27"/>
      <c r="I319" s="28"/>
      <c r="J319" s="29"/>
      <c r="K319" s="29"/>
      <c r="L319" s="30"/>
      <c r="M319" s="31"/>
      <c r="N319" s="30"/>
      <c r="O319" s="18" t="str">
        <f t="shared" si="99"/>
        <v/>
      </c>
      <c r="P319" s="32" t="s">
        <v>51</v>
      </c>
      <c r="Q319" s="30"/>
      <c r="R319" s="27"/>
      <c r="S319" s="21">
        <f t="shared" si="100"/>
        <v>1</v>
      </c>
      <c r="T319" s="21" t="b">
        <f t="shared" si="112"/>
        <v>1</v>
      </c>
      <c r="U319" s="22" t="b">
        <f t="shared" si="101"/>
        <v>0</v>
      </c>
      <c r="V319" s="21" t="b">
        <f t="shared" si="92"/>
        <v>0</v>
      </c>
      <c r="W319" s="21" t="b">
        <f t="shared" si="102"/>
        <v>0</v>
      </c>
      <c r="X319" s="21" t="b">
        <f t="shared" si="103"/>
        <v>0</v>
      </c>
      <c r="Y319" s="21" t="b">
        <f t="shared" si="93"/>
        <v>0</v>
      </c>
      <c r="Z319" s="23" t="b">
        <f t="shared" si="113"/>
        <v>0</v>
      </c>
      <c r="AA319" s="21" t="b">
        <f t="shared" si="94"/>
        <v>0</v>
      </c>
      <c r="AB319" s="21" t="b">
        <f t="shared" si="104"/>
        <v>0</v>
      </c>
      <c r="AC319" s="21" t="b">
        <f t="shared" si="95"/>
        <v>0</v>
      </c>
      <c r="AD319" s="21" t="b">
        <f t="shared" si="96"/>
        <v>0</v>
      </c>
      <c r="AE319" s="21" t="b">
        <f t="shared" si="105"/>
        <v>0</v>
      </c>
      <c r="AF319" s="21" t="b">
        <f t="shared" si="106"/>
        <v>0</v>
      </c>
      <c r="AG319" s="23" t="b">
        <f t="shared" si="107"/>
        <v>0</v>
      </c>
      <c r="AH319" s="21" t="b">
        <f t="shared" si="108"/>
        <v>0</v>
      </c>
      <c r="AI319" s="21" t="b">
        <f t="shared" si="97"/>
        <v>0</v>
      </c>
      <c r="AJ319" s="21" t="b">
        <f t="shared" si="98"/>
        <v>1</v>
      </c>
      <c r="AK319" s="21">
        <f t="shared" si="109"/>
        <v>0</v>
      </c>
      <c r="AM319" s="21" t="b">
        <f t="shared" si="110"/>
        <v>1</v>
      </c>
      <c r="AN319" s="21" t="b">
        <f t="shared" si="114"/>
        <v>1</v>
      </c>
      <c r="AO319" s="21" t="str">
        <f t="shared" si="111"/>
        <v>0</v>
      </c>
    </row>
    <row r="320" spans="1:41" s="21" customFormat="1" ht="14.25" customHeight="1" x14ac:dyDescent="0.25">
      <c r="A320" s="26"/>
      <c r="B320" s="27"/>
      <c r="C320" s="27"/>
      <c r="D320" s="27"/>
      <c r="E320" s="26"/>
      <c r="F320" s="27"/>
      <c r="G320" s="27"/>
      <c r="H320" s="27"/>
      <c r="I320" s="28"/>
      <c r="J320" s="29"/>
      <c r="K320" s="29"/>
      <c r="L320" s="30"/>
      <c r="M320" s="31"/>
      <c r="N320" s="30"/>
      <c r="O320" s="18" t="str">
        <f t="shared" si="99"/>
        <v/>
      </c>
      <c r="P320" s="32" t="s">
        <v>51</v>
      </c>
      <c r="Q320" s="30"/>
      <c r="R320" s="27"/>
      <c r="S320" s="21">
        <f t="shared" si="100"/>
        <v>1</v>
      </c>
      <c r="T320" s="21" t="b">
        <f t="shared" si="112"/>
        <v>1</v>
      </c>
      <c r="U320" s="22" t="b">
        <f t="shared" si="101"/>
        <v>0</v>
      </c>
      <c r="V320" s="21" t="b">
        <f t="shared" si="92"/>
        <v>0</v>
      </c>
      <c r="W320" s="21" t="b">
        <f t="shared" si="102"/>
        <v>0</v>
      </c>
      <c r="X320" s="21" t="b">
        <f t="shared" si="103"/>
        <v>0</v>
      </c>
      <c r="Y320" s="21" t="b">
        <f t="shared" si="93"/>
        <v>0</v>
      </c>
      <c r="Z320" s="23" t="b">
        <f t="shared" si="113"/>
        <v>0</v>
      </c>
      <c r="AA320" s="21" t="b">
        <f t="shared" si="94"/>
        <v>0</v>
      </c>
      <c r="AB320" s="21" t="b">
        <f t="shared" si="104"/>
        <v>0</v>
      </c>
      <c r="AC320" s="21" t="b">
        <f t="shared" si="95"/>
        <v>0</v>
      </c>
      <c r="AD320" s="21" t="b">
        <f t="shared" si="96"/>
        <v>0</v>
      </c>
      <c r="AE320" s="21" t="b">
        <f t="shared" si="105"/>
        <v>0</v>
      </c>
      <c r="AF320" s="21" t="b">
        <f t="shared" si="106"/>
        <v>0</v>
      </c>
      <c r="AG320" s="23" t="b">
        <f t="shared" si="107"/>
        <v>0</v>
      </c>
      <c r="AH320" s="21" t="b">
        <f t="shared" si="108"/>
        <v>0</v>
      </c>
      <c r="AI320" s="21" t="b">
        <f t="shared" si="97"/>
        <v>0</v>
      </c>
      <c r="AJ320" s="21" t="b">
        <f t="shared" si="98"/>
        <v>1</v>
      </c>
      <c r="AK320" s="21">
        <f t="shared" si="109"/>
        <v>0</v>
      </c>
      <c r="AM320" s="21" t="b">
        <f t="shared" si="110"/>
        <v>1</v>
      </c>
      <c r="AN320" s="21" t="b">
        <f t="shared" si="114"/>
        <v>1</v>
      </c>
      <c r="AO320" s="21" t="str">
        <f t="shared" si="111"/>
        <v>0</v>
      </c>
    </row>
    <row r="321" spans="1:41" s="21" customFormat="1" ht="14.25" customHeight="1" x14ac:dyDescent="0.25">
      <c r="A321" s="26"/>
      <c r="B321" s="27"/>
      <c r="C321" s="27"/>
      <c r="D321" s="27"/>
      <c r="E321" s="26"/>
      <c r="F321" s="27"/>
      <c r="G321" s="27"/>
      <c r="H321" s="27"/>
      <c r="I321" s="28"/>
      <c r="J321" s="29"/>
      <c r="K321" s="29"/>
      <c r="L321" s="30"/>
      <c r="M321" s="31"/>
      <c r="N321" s="30"/>
      <c r="O321" s="18" t="str">
        <f t="shared" si="99"/>
        <v/>
      </c>
      <c r="P321" s="32" t="s">
        <v>51</v>
      </c>
      <c r="Q321" s="30"/>
      <c r="R321" s="27"/>
      <c r="S321" s="21">
        <f t="shared" si="100"/>
        <v>1</v>
      </c>
      <c r="T321" s="21" t="b">
        <f t="shared" si="112"/>
        <v>1</v>
      </c>
      <c r="U321" s="22" t="b">
        <f t="shared" si="101"/>
        <v>0</v>
      </c>
      <c r="V321" s="21" t="b">
        <f t="shared" si="92"/>
        <v>0</v>
      </c>
      <c r="W321" s="21" t="b">
        <f t="shared" si="102"/>
        <v>0</v>
      </c>
      <c r="X321" s="21" t="b">
        <f t="shared" si="103"/>
        <v>0</v>
      </c>
      <c r="Y321" s="21" t="b">
        <f t="shared" si="93"/>
        <v>0</v>
      </c>
      <c r="Z321" s="23" t="b">
        <f t="shared" si="113"/>
        <v>0</v>
      </c>
      <c r="AA321" s="21" t="b">
        <f t="shared" si="94"/>
        <v>0</v>
      </c>
      <c r="AB321" s="21" t="b">
        <f t="shared" si="104"/>
        <v>0</v>
      </c>
      <c r="AC321" s="21" t="b">
        <f t="shared" si="95"/>
        <v>0</v>
      </c>
      <c r="AD321" s="21" t="b">
        <f t="shared" si="96"/>
        <v>0</v>
      </c>
      <c r="AE321" s="21" t="b">
        <f t="shared" si="105"/>
        <v>0</v>
      </c>
      <c r="AF321" s="21" t="b">
        <f t="shared" si="106"/>
        <v>0</v>
      </c>
      <c r="AG321" s="23" t="b">
        <f t="shared" si="107"/>
        <v>0</v>
      </c>
      <c r="AH321" s="21" t="b">
        <f t="shared" si="108"/>
        <v>0</v>
      </c>
      <c r="AI321" s="21" t="b">
        <f t="shared" si="97"/>
        <v>0</v>
      </c>
      <c r="AJ321" s="21" t="b">
        <f t="shared" si="98"/>
        <v>1</v>
      </c>
      <c r="AK321" s="21">
        <f t="shared" si="109"/>
        <v>0</v>
      </c>
      <c r="AM321" s="21" t="b">
        <f t="shared" si="110"/>
        <v>1</v>
      </c>
      <c r="AN321" s="21" t="b">
        <f t="shared" si="114"/>
        <v>1</v>
      </c>
      <c r="AO321" s="21" t="str">
        <f t="shared" si="111"/>
        <v>0</v>
      </c>
    </row>
    <row r="322" spans="1:41" s="21" customFormat="1" ht="14.25" customHeight="1" x14ac:dyDescent="0.25">
      <c r="A322" s="26"/>
      <c r="B322" s="27"/>
      <c r="C322" s="27"/>
      <c r="D322" s="27"/>
      <c r="E322" s="26"/>
      <c r="F322" s="27"/>
      <c r="G322" s="27"/>
      <c r="H322" s="27"/>
      <c r="I322" s="28"/>
      <c r="J322" s="29"/>
      <c r="K322" s="29"/>
      <c r="L322" s="30"/>
      <c r="M322" s="31"/>
      <c r="N322" s="30"/>
      <c r="O322" s="18" t="str">
        <f t="shared" si="99"/>
        <v/>
      </c>
      <c r="P322" s="32" t="s">
        <v>51</v>
      </c>
      <c r="Q322" s="30"/>
      <c r="R322" s="27"/>
      <c r="S322" s="21">
        <f t="shared" si="100"/>
        <v>1</v>
      </c>
      <c r="T322" s="21" t="b">
        <f t="shared" si="112"/>
        <v>1</v>
      </c>
      <c r="U322" s="22" t="b">
        <f t="shared" si="101"/>
        <v>0</v>
      </c>
      <c r="V322" s="21" t="b">
        <f t="shared" ref="V322:V385" si="115">NOT(IF(ISBLANK($A322),TRUE,IF(ISBLANK($C322),FALSE,IF(ISNA(MATCH($C322,listSeniorGrades,0)),FALSE,TRUE))))</f>
        <v>0</v>
      </c>
      <c r="W322" s="21" t="b">
        <f t="shared" si="102"/>
        <v>0</v>
      </c>
      <c r="X322" s="21" t="b">
        <f t="shared" si="103"/>
        <v>0</v>
      </c>
      <c r="Y322" s="21" t="b">
        <f t="shared" ref="Y322:Y385" si="116">NOT(IF(ISBLANK($A322),TRUE,IF(ISBLANK($F322),FALSE,IF(ISNA(MATCH($F322,core24,0)),FALSE,TRUE))))</f>
        <v>0</v>
      </c>
      <c r="Z322" s="23" t="b">
        <f t="shared" si="113"/>
        <v>0</v>
      </c>
      <c r="AA322" s="21" t="b">
        <f t="shared" ref="AA322:AA385" si="117">NOT(IF(ISBLANK($A322),TRUE,IF(OR(ISBLANK($H322),$H322="N/D"),FALSE,IF($A322=0,IF($H322="N/A",TRUE,FALSE),IF($H322="N/A",FALSE,IF(ISNA(MATCH($H322,listUnits,0)),FALSE,TRUE))))))</f>
        <v>0</v>
      </c>
      <c r="AB322" s="21" t="b">
        <f t="shared" si="104"/>
        <v>0</v>
      </c>
      <c r="AC322" s="21" t="b">
        <f t="shared" ref="AC322:AC385" si="118">IF(AND(ISBLANK($A322),ISBLANK($J322)),FALSE,IF(AND(OR($A322=0,$A322="0",$B322="Vacant",$B322="VACANT",$B322="vacant",$B322="Eliminated",$B322="ELIMINATED",$B322="eliminated"),$J322="N/A"),FALSE,$AN322))</f>
        <v>0</v>
      </c>
      <c r="AD322" s="21" t="b">
        <f t="shared" ref="AD322:AD385" si="119">NOT(IF(ISBLANK($A322),TRUE,IF(ISBLANK($K322),FALSE,IF($K322="XX",TRUE,IF(ISNA(MATCH($K322,seniorPostUniqueReference,0)),FALSE,TRUE)))))</f>
        <v>0</v>
      </c>
      <c r="AE322" s="21" t="b">
        <f t="shared" si="105"/>
        <v>0</v>
      </c>
      <c r="AF322" s="21" t="b">
        <f t="shared" si="106"/>
        <v>0</v>
      </c>
      <c r="AG322" s="23" t="b">
        <f t="shared" si="107"/>
        <v>0</v>
      </c>
      <c r="AH322" s="21" t="b">
        <f t="shared" si="108"/>
        <v>0</v>
      </c>
      <c r="AI322" s="21" t="b">
        <f t="shared" ref="AI322:AI385" si="120">IF(ISBLANK($Q322),FALSE, IF(ISNA(MATCH($Q322,listProfessions,0)),TRUE,FALSE))</f>
        <v>0</v>
      </c>
      <c r="AJ322" s="21" t="b">
        <f t="shared" ref="AJ322:AJ385" si="121">OR($T322,$U322,$V322,$W322,$X322,$Y322,$Z322,$AA322,$AB322,$AC322,$AD322,$AE322,$AF322,$AG322,$AH322,$AI322)</f>
        <v>1</v>
      </c>
      <c r="AK322" s="21">
        <f t="shared" si="109"/>
        <v>0</v>
      </c>
      <c r="AM322" s="21" t="b">
        <f t="shared" si="110"/>
        <v>1</v>
      </c>
      <c r="AN322" s="21" t="b">
        <f t="shared" si="114"/>
        <v>1</v>
      </c>
      <c r="AO322" s="21" t="str">
        <f t="shared" si="111"/>
        <v>0</v>
      </c>
    </row>
    <row r="323" spans="1:41" s="21" customFormat="1" ht="14.25" customHeight="1" x14ac:dyDescent="0.25">
      <c r="A323" s="26"/>
      <c r="B323" s="27"/>
      <c r="C323" s="27"/>
      <c r="D323" s="27"/>
      <c r="E323" s="26"/>
      <c r="F323" s="27"/>
      <c r="G323" s="27"/>
      <c r="H323" s="27"/>
      <c r="I323" s="28"/>
      <c r="J323" s="29"/>
      <c r="K323" s="29"/>
      <c r="L323" s="30"/>
      <c r="M323" s="31"/>
      <c r="N323" s="30"/>
      <c r="O323" s="18" t="str">
        <f t="shared" ref="O323:O386" si="122">IF(ISBLANK($N323),"",IF(ISNUMBER($N323),IF($N323=0,0,$N323+4999),$N323))</f>
        <v/>
      </c>
      <c r="P323" s="32" t="s">
        <v>51</v>
      </c>
      <c r="Q323" s="30"/>
      <c r="R323" s="27"/>
      <c r="S323" s="21">
        <f t="shared" ref="S323:S386" si="123">IF(ISBLANK($A323),1,IF(AK323=1,1,0))</f>
        <v>1</v>
      </c>
      <c r="T323" s="21" t="b">
        <f t="shared" si="112"/>
        <v>1</v>
      </c>
      <c r="U323" s="22" t="b">
        <f t="shared" ref="U323:U386" si="124">NOT(IF(ISBLANK($A323),TRUE,IF(OR($A323="0",$A323=0),IF($B323="N/D",TRUE,  FALSE),IF(AND($P323&gt;0,OR($B323="N/D",$B323="N/A")),IF(AND($B323="N/D",OR($P323="N/D",$P323="N/A")),TRUE,FALSE),IF(ISBLANK($B323),FALSE,ISTEXT($B323))))))</f>
        <v>0</v>
      </c>
      <c r="V323" s="21" t="b">
        <f t="shared" si="115"/>
        <v>0</v>
      </c>
      <c r="W323" s="21" t="b">
        <f t="shared" ref="W323:W386" si="125">NOT(IF(ISBLANK($A323),TRUE,IF(ISBLANK($D323),FALSE,IF(AND(ISTEXT($D323),$D323&lt;&gt;"N/D"),IF(OR($A323=0,$A323="0"),IF($D323="Not in post",TRUE,FALSE),IF($D323="Not in post",FALSE,TRUE)),FALSE))))</f>
        <v>0</v>
      </c>
      <c r="X323" s="21" t="b">
        <f t="shared" ref="X323:X386" si="126">NOT(IF(ISBLANK($A323),TRUE,IF(ISBLANK($E323),FALSE,IF(AND(ISTEXT($E323),$E323&lt;&gt;"N/D"),IF($A323=0,IF($E323="N/A",TRUE,FALSE),IF($E323="N/A",FALSE,TRUE)),FALSE))))</f>
        <v>0</v>
      </c>
      <c r="Y323" s="21" t="b">
        <f t="shared" si="116"/>
        <v>0</v>
      </c>
      <c r="Z323" s="23" t="b">
        <f t="shared" si="113"/>
        <v>0</v>
      </c>
      <c r="AA323" s="21" t="b">
        <f t="shared" si="117"/>
        <v>0</v>
      </c>
      <c r="AB323" s="21" t="b">
        <f t="shared" ref="AB323:AB386" si="127">NOT(IF(ISBLANK($A323),TRUE,IF(ISBLANK($I323),FALSE,IF(AND(OR(ISNUMBER($I323),ISTEXT($I323)),OR($I323&lt;&gt;"N/D",$J323&lt;&gt;"N/D")),IF(OR($A323=0,$A323="0",$B323="Vacant",$B323="VACANT",$B323="vacant",$B323="Eliminated",$B323="ELIMINATED",$B323="eliminated"),IF($I323="N/A",TRUE,FALSE),IF($I323="N/A",FALSE,TRUE)),FALSE))))</f>
        <v>0</v>
      </c>
      <c r="AC323" s="21" t="b">
        <f t="shared" si="118"/>
        <v>0</v>
      </c>
      <c r="AD323" s="21" t="b">
        <f t="shared" si="119"/>
        <v>0</v>
      </c>
      <c r="AE323" s="21" t="b">
        <f t="shared" ref="AE323:AE386" si="128">NOT(IF(ISBLANK($A323),TRUE,IF(ISBLANK($L323),FALSE,IF(OR($L323="N/D",AND(ISNUMBER($L323),$L323&gt;=0)),TRUE,FALSE))))</f>
        <v>0</v>
      </c>
      <c r="AF323" s="21" t="b">
        <f t="shared" ref="AF323:AF386" si="129">NOT(IF(ISBLANK($A323),TRUE,IF(ISBLANK($M323),FALSE,IF(ISNUMBER($M323),IF($M323&lt;=1,(IF($M323&gt;0,IF($M323*100=ROUND($M323*100,0),TRUE,FALSE),FALSE)),FALSE),FALSE))))</f>
        <v>0</v>
      </c>
      <c r="AG323" s="23" t="b">
        <f t="shared" ref="AG323:AG386" si="130">IF(ISBLANK($A323),FALSE,IF(ISBLANK($N323),TRUE,IF(ISNUMBER($N323),IF($N323&gt;=0,IF(ROUNDDOWN($N323*2/10000,0)=($N323*2/10000),FALSE,TRUE),TRUE),IF($N323="N/D",IF($N323="N/A",FALSE,TRUE)))))</f>
        <v>0</v>
      </c>
      <c r="AH323" s="21" t="b">
        <f t="shared" ref="AH323:AH386" si="131">NOT(IF(ISBLANK($A323), TRUE, IF(ISBLANK($P323),FALSE,IF(ISNUMBER($P323),IF($P323&gt;=0,TRUE,FALSE),IF(OR($P323="N/A",$P323="N/D"),TRUE,FALSE)))))</f>
        <v>0</v>
      </c>
      <c r="AI323" s="21" t="b">
        <f t="shared" si="120"/>
        <v>0</v>
      </c>
      <c r="AJ323" s="21" t="b">
        <f t="shared" si="121"/>
        <v>1</v>
      </c>
      <c r="AK323" s="21">
        <f t="shared" ref="AK323:AK386" si="132">IF($AJ323=TRUE,0,1)</f>
        <v>0</v>
      </c>
      <c r="AM323" s="21" t="b">
        <f t="shared" ref="AM323:AM386" si="133">IF(OR(ISNUMBER(SEARCH(" ",$A323)),ISNUMBER(SEARCH("XX",$A323)),ISNUMBER(SEARCH("¬",$A323)),ISNUMBER(SEARCH("!",$A323)),ISNUMBER(SEARCH("""",$A323)),ISNUMBER(SEARCH("£",$A323)),ISNUMBER(SEARCH("$",$A323)),ISNUMBER(SEARCH("%",$A323)),ISNUMBER(SEARCH("^",$A323)),ISNUMBER(SEARCH("&amp;",$A323)),ISNUMBER(SEARCH("(",$A323)),ISNUMBER(SEARCH(")",$A323)),ISNUMBER(SEARCH("+",$A323)),ISNUMBER(SEARCH("=",$A323)),ISNUMBER(SEARCH("{",$A323)),ISNUMBER(SEARCH("}",$A323)),ISNUMBER(SEARCH("[",$A323)),ISNUMBER(SEARCH("]",$A323)),ISNUMBER(SEARCH(":",$A323)),ISNUMBER(SEARCH(";",$A323)),ISNUMBER(SEARCH("@",$A323)),ISNUMBER(SEARCH("'",$A323)),ISNUMBER(SEARCH("#",$A323)),ISNUMBER(SEARCH("&lt;",$A323)), ISNUMBER(SEARCH("&gt;",$A323)),ISNUMBER(SEARCH(",",$A323)),ISNUMBER(SEARCH(".",$A323)),ISNUMBER(SEARCH("\",$A323)),ISNUMBER(SEARCH("/",$A323))),FALSE,TRUE)</f>
        <v>1</v>
      </c>
      <c r="AN323" s="21" t="b">
        <f t="shared" si="114"/>
        <v>1</v>
      </c>
      <c r="AO323" s="21" t="str">
        <f t="shared" ref="AO323:AO386" si="134">TEXT(A323,0)</f>
        <v>0</v>
      </c>
    </row>
    <row r="324" spans="1:41" s="21" customFormat="1" ht="14.25" customHeight="1" x14ac:dyDescent="0.25">
      <c r="A324" s="26"/>
      <c r="B324" s="27"/>
      <c r="C324" s="27"/>
      <c r="D324" s="27"/>
      <c r="E324" s="26"/>
      <c r="F324" s="27"/>
      <c r="G324" s="27"/>
      <c r="H324" s="27"/>
      <c r="I324" s="28"/>
      <c r="J324" s="29"/>
      <c r="K324" s="29"/>
      <c r="L324" s="30"/>
      <c r="M324" s="31"/>
      <c r="N324" s="30"/>
      <c r="O324" s="18" t="str">
        <f t="shared" si="122"/>
        <v/>
      </c>
      <c r="P324" s="32" t="s">
        <v>51</v>
      </c>
      <c r="Q324" s="30"/>
      <c r="R324" s="27"/>
      <c r="S324" s="21">
        <f t="shared" si="123"/>
        <v>1</v>
      </c>
      <c r="T324" s="21" t="b">
        <f t="shared" ref="T324:T387" si="135">IF(AND(ISBLANK($B324),ISBLANK($C324),ISBLANK($D324),ISBLANK($E324),ISBLANK($F324),ISBLANK($G324),ISBLANK($H324),ISBLANK($I324),ISBLANK($J324),ISBLANK($K324),ISBLANK($L324),ISBLANK($M324),ISBLANK($N324),ISBLANK($P324),ISBLANK($Q324)),FALSE,IF(OR(ISBLANK($A324),ISNUMBER(SEARCH(" ",$A324)),ISNUMBER(SEARCH("XX",$A324)),ISNUMBER(SEARCH("¬",$A324)),ISNUMBER(SEARCH("!",$A324)),ISNUMBER(SEARCH("""",$A324)),ISNUMBER(SEARCH("£",$A324)),ISNUMBER(SEARCH("$",$A324)),ISNUMBER(SEARCH("%",$A324)),ISNUMBER(SEARCH("^",$A324)),ISNUMBER(SEARCH("&amp;",$A324)),ISNUMBER(SEARCH("(",$A324)),ISNUMBER(SEARCH(")",$A324)),ISNUMBER(SEARCH("+",$A324)),ISNUMBER(SEARCH("=",$A324)),ISNUMBER(SEARCH("{",$A324)),ISNUMBER(SEARCH("}",$A324)),ISNUMBER(SEARCH("[",$A324)),ISNUMBER(SEARCH("]",$A324)),ISNUMBER(SEARCH(":",$A324)),ISNUMBER(SEARCH(";",$A324)),ISNUMBER(SEARCH("@",$A324)),ISNUMBER(SEARCH("'",$A324)),ISNUMBER(SEARCH("#",$A324)),ISNUMBER(SEARCH("&lt;",$A324)), ISNUMBER(SEARCH("&gt;",$A324)), ISNUMBER(SEARCH(",",$A324)),ISNUMBER(SEARCH(".",$A324)),ISNUMBER(SEARCH("\",$A324)),ISNUMBER(SEARCH("/",$A324))),TRUE,FALSE))</f>
        <v>1</v>
      </c>
      <c r="U324" s="22" t="b">
        <f t="shared" si="124"/>
        <v>0</v>
      </c>
      <c r="V324" s="21" t="b">
        <f t="shared" si="115"/>
        <v>0</v>
      </c>
      <c r="W324" s="21" t="b">
        <f t="shared" si="125"/>
        <v>0</v>
      </c>
      <c r="X324" s="21" t="b">
        <f t="shared" si="126"/>
        <v>0</v>
      </c>
      <c r="Y324" s="21" t="b">
        <f t="shared" si="116"/>
        <v>0</v>
      </c>
      <c r="Z324" s="23" t="b">
        <f t="shared" ref="Z324:Z387" si="136">NOT(IF(ISBLANK($A324),TRUE,IF(OR(ISBLANK($G324),$G324="N/D"),FALSE,TRUE)))</f>
        <v>0</v>
      </c>
      <c r="AA324" s="21" t="b">
        <f t="shared" si="117"/>
        <v>0</v>
      </c>
      <c r="AB324" s="21" t="b">
        <f t="shared" si="127"/>
        <v>0</v>
      </c>
      <c r="AC324" s="21" t="b">
        <f t="shared" si="118"/>
        <v>0</v>
      </c>
      <c r="AD324" s="21" t="b">
        <f t="shared" si="119"/>
        <v>0</v>
      </c>
      <c r="AE324" s="21" t="b">
        <f t="shared" si="128"/>
        <v>0</v>
      </c>
      <c r="AF324" s="21" t="b">
        <f t="shared" si="129"/>
        <v>0</v>
      </c>
      <c r="AG324" s="23" t="b">
        <f t="shared" si="130"/>
        <v>0</v>
      </c>
      <c r="AH324" s="21" t="b">
        <f t="shared" si="131"/>
        <v>0</v>
      </c>
      <c r="AI324" s="21" t="b">
        <f t="shared" si="120"/>
        <v>0</v>
      </c>
      <c r="AJ324" s="21" t="b">
        <f t="shared" si="121"/>
        <v>1</v>
      </c>
      <c r="AK324" s="21">
        <f t="shared" si="132"/>
        <v>0</v>
      </c>
      <c r="AM324" s="21" t="b">
        <f t="shared" si="133"/>
        <v>1</v>
      </c>
      <c r="AN324" s="21" t="b">
        <f t="shared" ref="AN324:AN387" si="137">IF(AND(ISBLANK($J324),NOT(ISBLANK($A324))),TRUE,IF(AND($J324="N/A",$A324&lt;&gt;"0"),TRUE,IF(AND($I324="N/D",$J324="N/D"),TRUE,IF(OR($J324="N/D",AND(ISTEXT($J324),ISNUMBER(SEARCH("@",$J324)),ISNUMBER(SEARCH(".",$J324)))),FALSE,TRUE))))</f>
        <v>1</v>
      </c>
      <c r="AO324" s="21" t="str">
        <f t="shared" si="134"/>
        <v>0</v>
      </c>
    </row>
    <row r="325" spans="1:41" s="21" customFormat="1" ht="14.25" customHeight="1" x14ac:dyDescent="0.25">
      <c r="A325" s="26"/>
      <c r="B325" s="27"/>
      <c r="C325" s="27"/>
      <c r="D325" s="27"/>
      <c r="E325" s="26"/>
      <c r="F325" s="27"/>
      <c r="G325" s="27"/>
      <c r="H325" s="27"/>
      <c r="I325" s="28"/>
      <c r="J325" s="29"/>
      <c r="K325" s="29"/>
      <c r="L325" s="30"/>
      <c r="M325" s="31"/>
      <c r="N325" s="30"/>
      <c r="O325" s="18" t="str">
        <f t="shared" si="122"/>
        <v/>
      </c>
      <c r="P325" s="32" t="s">
        <v>51</v>
      </c>
      <c r="Q325" s="30"/>
      <c r="R325" s="27"/>
      <c r="S325" s="21">
        <f t="shared" si="123"/>
        <v>1</v>
      </c>
      <c r="T325" s="21" t="b">
        <f t="shared" si="135"/>
        <v>1</v>
      </c>
      <c r="U325" s="22" t="b">
        <f t="shared" si="124"/>
        <v>0</v>
      </c>
      <c r="V325" s="21" t="b">
        <f t="shared" si="115"/>
        <v>0</v>
      </c>
      <c r="W325" s="21" t="b">
        <f t="shared" si="125"/>
        <v>0</v>
      </c>
      <c r="X325" s="21" t="b">
        <f t="shared" si="126"/>
        <v>0</v>
      </c>
      <c r="Y325" s="21" t="b">
        <f t="shared" si="116"/>
        <v>0</v>
      </c>
      <c r="Z325" s="23" t="b">
        <f t="shared" si="136"/>
        <v>0</v>
      </c>
      <c r="AA325" s="21" t="b">
        <f t="shared" si="117"/>
        <v>0</v>
      </c>
      <c r="AB325" s="21" t="b">
        <f t="shared" si="127"/>
        <v>0</v>
      </c>
      <c r="AC325" s="21" t="b">
        <f t="shared" si="118"/>
        <v>0</v>
      </c>
      <c r="AD325" s="21" t="b">
        <f t="shared" si="119"/>
        <v>0</v>
      </c>
      <c r="AE325" s="21" t="b">
        <f t="shared" si="128"/>
        <v>0</v>
      </c>
      <c r="AF325" s="21" t="b">
        <f t="shared" si="129"/>
        <v>0</v>
      </c>
      <c r="AG325" s="23" t="b">
        <f t="shared" si="130"/>
        <v>0</v>
      </c>
      <c r="AH325" s="21" t="b">
        <f t="shared" si="131"/>
        <v>0</v>
      </c>
      <c r="AI325" s="21" t="b">
        <f t="shared" si="120"/>
        <v>0</v>
      </c>
      <c r="AJ325" s="21" t="b">
        <f t="shared" si="121"/>
        <v>1</v>
      </c>
      <c r="AK325" s="21">
        <f t="shared" si="132"/>
        <v>0</v>
      </c>
      <c r="AM325" s="21" t="b">
        <f t="shared" si="133"/>
        <v>1</v>
      </c>
      <c r="AN325" s="21" t="b">
        <f t="shared" si="137"/>
        <v>1</v>
      </c>
      <c r="AO325" s="21" t="str">
        <f t="shared" si="134"/>
        <v>0</v>
      </c>
    </row>
    <row r="326" spans="1:41" s="21" customFormat="1" ht="14.25" customHeight="1" x14ac:dyDescent="0.25">
      <c r="A326" s="26"/>
      <c r="B326" s="27"/>
      <c r="C326" s="27"/>
      <c r="D326" s="27"/>
      <c r="E326" s="26"/>
      <c r="F326" s="27"/>
      <c r="G326" s="27"/>
      <c r="H326" s="27"/>
      <c r="I326" s="28"/>
      <c r="J326" s="29"/>
      <c r="K326" s="29"/>
      <c r="L326" s="30"/>
      <c r="M326" s="31"/>
      <c r="N326" s="30"/>
      <c r="O326" s="18" t="str">
        <f t="shared" si="122"/>
        <v/>
      </c>
      <c r="P326" s="32" t="s">
        <v>51</v>
      </c>
      <c r="Q326" s="30"/>
      <c r="R326" s="27"/>
      <c r="S326" s="21">
        <f t="shared" si="123"/>
        <v>1</v>
      </c>
      <c r="T326" s="21" t="b">
        <f t="shared" si="135"/>
        <v>1</v>
      </c>
      <c r="U326" s="22" t="b">
        <f t="shared" si="124"/>
        <v>0</v>
      </c>
      <c r="V326" s="21" t="b">
        <f t="shared" si="115"/>
        <v>0</v>
      </c>
      <c r="W326" s="21" t="b">
        <f t="shared" si="125"/>
        <v>0</v>
      </c>
      <c r="X326" s="21" t="b">
        <f t="shared" si="126"/>
        <v>0</v>
      </c>
      <c r="Y326" s="21" t="b">
        <f t="shared" si="116"/>
        <v>0</v>
      </c>
      <c r="Z326" s="23" t="b">
        <f t="shared" si="136"/>
        <v>0</v>
      </c>
      <c r="AA326" s="21" t="b">
        <f t="shared" si="117"/>
        <v>0</v>
      </c>
      <c r="AB326" s="21" t="b">
        <f t="shared" si="127"/>
        <v>0</v>
      </c>
      <c r="AC326" s="21" t="b">
        <f t="shared" si="118"/>
        <v>0</v>
      </c>
      <c r="AD326" s="21" t="b">
        <f t="shared" si="119"/>
        <v>0</v>
      </c>
      <c r="AE326" s="21" t="b">
        <f t="shared" si="128"/>
        <v>0</v>
      </c>
      <c r="AF326" s="21" t="b">
        <f t="shared" si="129"/>
        <v>0</v>
      </c>
      <c r="AG326" s="23" t="b">
        <f t="shared" si="130"/>
        <v>0</v>
      </c>
      <c r="AH326" s="21" t="b">
        <f t="shared" si="131"/>
        <v>0</v>
      </c>
      <c r="AI326" s="21" t="b">
        <f t="shared" si="120"/>
        <v>0</v>
      </c>
      <c r="AJ326" s="21" t="b">
        <f t="shared" si="121"/>
        <v>1</v>
      </c>
      <c r="AK326" s="21">
        <f t="shared" si="132"/>
        <v>0</v>
      </c>
      <c r="AM326" s="21" t="b">
        <f t="shared" si="133"/>
        <v>1</v>
      </c>
      <c r="AN326" s="21" t="b">
        <f t="shared" si="137"/>
        <v>1</v>
      </c>
      <c r="AO326" s="21" t="str">
        <f t="shared" si="134"/>
        <v>0</v>
      </c>
    </row>
    <row r="327" spans="1:41" s="21" customFormat="1" ht="14.25" customHeight="1" x14ac:dyDescent="0.25">
      <c r="A327" s="26"/>
      <c r="B327" s="27"/>
      <c r="C327" s="27"/>
      <c r="D327" s="27"/>
      <c r="E327" s="26"/>
      <c r="F327" s="27"/>
      <c r="G327" s="27"/>
      <c r="H327" s="27"/>
      <c r="I327" s="28"/>
      <c r="J327" s="29"/>
      <c r="K327" s="29"/>
      <c r="L327" s="30"/>
      <c r="M327" s="31"/>
      <c r="N327" s="30"/>
      <c r="O327" s="18" t="str">
        <f t="shared" si="122"/>
        <v/>
      </c>
      <c r="P327" s="32" t="s">
        <v>51</v>
      </c>
      <c r="Q327" s="30"/>
      <c r="R327" s="27"/>
      <c r="S327" s="21">
        <f t="shared" si="123"/>
        <v>1</v>
      </c>
      <c r="T327" s="21" t="b">
        <f t="shared" si="135"/>
        <v>1</v>
      </c>
      <c r="U327" s="22" t="b">
        <f t="shared" si="124"/>
        <v>0</v>
      </c>
      <c r="V327" s="21" t="b">
        <f t="shared" si="115"/>
        <v>0</v>
      </c>
      <c r="W327" s="21" t="b">
        <f t="shared" si="125"/>
        <v>0</v>
      </c>
      <c r="X327" s="21" t="b">
        <f t="shared" si="126"/>
        <v>0</v>
      </c>
      <c r="Y327" s="21" t="b">
        <f t="shared" si="116"/>
        <v>0</v>
      </c>
      <c r="Z327" s="23" t="b">
        <f t="shared" si="136"/>
        <v>0</v>
      </c>
      <c r="AA327" s="21" t="b">
        <f t="shared" si="117"/>
        <v>0</v>
      </c>
      <c r="AB327" s="21" t="b">
        <f t="shared" si="127"/>
        <v>0</v>
      </c>
      <c r="AC327" s="21" t="b">
        <f t="shared" si="118"/>
        <v>0</v>
      </c>
      <c r="AD327" s="21" t="b">
        <f t="shared" si="119"/>
        <v>0</v>
      </c>
      <c r="AE327" s="21" t="b">
        <f t="shared" si="128"/>
        <v>0</v>
      </c>
      <c r="AF327" s="21" t="b">
        <f t="shared" si="129"/>
        <v>0</v>
      </c>
      <c r="AG327" s="23" t="b">
        <f t="shared" si="130"/>
        <v>0</v>
      </c>
      <c r="AH327" s="21" t="b">
        <f t="shared" si="131"/>
        <v>0</v>
      </c>
      <c r="AI327" s="21" t="b">
        <f t="shared" si="120"/>
        <v>0</v>
      </c>
      <c r="AJ327" s="21" t="b">
        <f t="shared" si="121"/>
        <v>1</v>
      </c>
      <c r="AK327" s="21">
        <f t="shared" si="132"/>
        <v>0</v>
      </c>
      <c r="AM327" s="21" t="b">
        <f t="shared" si="133"/>
        <v>1</v>
      </c>
      <c r="AN327" s="21" t="b">
        <f t="shared" si="137"/>
        <v>1</v>
      </c>
      <c r="AO327" s="21" t="str">
        <f t="shared" si="134"/>
        <v>0</v>
      </c>
    </row>
    <row r="328" spans="1:41" s="21" customFormat="1" ht="14.25" customHeight="1" x14ac:dyDescent="0.25">
      <c r="A328" s="26"/>
      <c r="B328" s="27"/>
      <c r="C328" s="27"/>
      <c r="D328" s="27"/>
      <c r="E328" s="26"/>
      <c r="F328" s="27"/>
      <c r="G328" s="27"/>
      <c r="H328" s="27"/>
      <c r="I328" s="28"/>
      <c r="J328" s="29"/>
      <c r="K328" s="29"/>
      <c r="L328" s="30"/>
      <c r="M328" s="31"/>
      <c r="N328" s="30"/>
      <c r="O328" s="18" t="str">
        <f t="shared" si="122"/>
        <v/>
      </c>
      <c r="P328" s="32" t="s">
        <v>51</v>
      </c>
      <c r="Q328" s="30"/>
      <c r="R328" s="27"/>
      <c r="S328" s="21">
        <f t="shared" si="123"/>
        <v>1</v>
      </c>
      <c r="T328" s="21" t="b">
        <f t="shared" si="135"/>
        <v>1</v>
      </c>
      <c r="U328" s="22" t="b">
        <f t="shared" si="124"/>
        <v>0</v>
      </c>
      <c r="V328" s="21" t="b">
        <f t="shared" si="115"/>
        <v>0</v>
      </c>
      <c r="W328" s="21" t="b">
        <f t="shared" si="125"/>
        <v>0</v>
      </c>
      <c r="X328" s="21" t="b">
        <f t="shared" si="126"/>
        <v>0</v>
      </c>
      <c r="Y328" s="21" t="b">
        <f t="shared" si="116"/>
        <v>0</v>
      </c>
      <c r="Z328" s="23" t="b">
        <f t="shared" si="136"/>
        <v>0</v>
      </c>
      <c r="AA328" s="21" t="b">
        <f t="shared" si="117"/>
        <v>0</v>
      </c>
      <c r="AB328" s="21" t="b">
        <f t="shared" si="127"/>
        <v>0</v>
      </c>
      <c r="AC328" s="21" t="b">
        <f t="shared" si="118"/>
        <v>0</v>
      </c>
      <c r="AD328" s="21" t="b">
        <f t="shared" si="119"/>
        <v>0</v>
      </c>
      <c r="AE328" s="21" t="b">
        <f t="shared" si="128"/>
        <v>0</v>
      </c>
      <c r="AF328" s="21" t="b">
        <f t="shared" si="129"/>
        <v>0</v>
      </c>
      <c r="AG328" s="23" t="b">
        <f t="shared" si="130"/>
        <v>0</v>
      </c>
      <c r="AH328" s="21" t="b">
        <f t="shared" si="131"/>
        <v>0</v>
      </c>
      <c r="AI328" s="21" t="b">
        <f t="shared" si="120"/>
        <v>0</v>
      </c>
      <c r="AJ328" s="21" t="b">
        <f t="shared" si="121"/>
        <v>1</v>
      </c>
      <c r="AK328" s="21">
        <f t="shared" si="132"/>
        <v>0</v>
      </c>
      <c r="AM328" s="21" t="b">
        <f t="shared" si="133"/>
        <v>1</v>
      </c>
      <c r="AN328" s="21" t="b">
        <f t="shared" si="137"/>
        <v>1</v>
      </c>
      <c r="AO328" s="21" t="str">
        <f t="shared" si="134"/>
        <v>0</v>
      </c>
    </row>
    <row r="329" spans="1:41" s="21" customFormat="1" ht="14.25" customHeight="1" x14ac:dyDescent="0.25">
      <c r="A329" s="26"/>
      <c r="B329" s="27"/>
      <c r="C329" s="27"/>
      <c r="D329" s="27"/>
      <c r="E329" s="26"/>
      <c r="F329" s="27"/>
      <c r="G329" s="27"/>
      <c r="H329" s="27"/>
      <c r="I329" s="28"/>
      <c r="J329" s="29"/>
      <c r="K329" s="29"/>
      <c r="L329" s="30"/>
      <c r="M329" s="31"/>
      <c r="N329" s="30"/>
      <c r="O329" s="18" t="str">
        <f t="shared" si="122"/>
        <v/>
      </c>
      <c r="P329" s="32" t="s">
        <v>51</v>
      </c>
      <c r="Q329" s="30"/>
      <c r="R329" s="27"/>
      <c r="S329" s="21">
        <f t="shared" si="123"/>
        <v>1</v>
      </c>
      <c r="T329" s="21" t="b">
        <f t="shared" si="135"/>
        <v>1</v>
      </c>
      <c r="U329" s="22" t="b">
        <f t="shared" si="124"/>
        <v>0</v>
      </c>
      <c r="V329" s="21" t="b">
        <f t="shared" si="115"/>
        <v>0</v>
      </c>
      <c r="W329" s="21" t="b">
        <f t="shared" si="125"/>
        <v>0</v>
      </c>
      <c r="X329" s="21" t="b">
        <f t="shared" si="126"/>
        <v>0</v>
      </c>
      <c r="Y329" s="21" t="b">
        <f t="shared" si="116"/>
        <v>0</v>
      </c>
      <c r="Z329" s="23" t="b">
        <f t="shared" si="136"/>
        <v>0</v>
      </c>
      <c r="AA329" s="21" t="b">
        <f t="shared" si="117"/>
        <v>0</v>
      </c>
      <c r="AB329" s="21" t="b">
        <f t="shared" si="127"/>
        <v>0</v>
      </c>
      <c r="AC329" s="21" t="b">
        <f t="shared" si="118"/>
        <v>0</v>
      </c>
      <c r="AD329" s="21" t="b">
        <f t="shared" si="119"/>
        <v>0</v>
      </c>
      <c r="AE329" s="21" t="b">
        <f t="shared" si="128"/>
        <v>0</v>
      </c>
      <c r="AF329" s="21" t="b">
        <f t="shared" si="129"/>
        <v>0</v>
      </c>
      <c r="AG329" s="23" t="b">
        <f t="shared" si="130"/>
        <v>0</v>
      </c>
      <c r="AH329" s="21" t="b">
        <f t="shared" si="131"/>
        <v>0</v>
      </c>
      <c r="AI329" s="21" t="b">
        <f t="shared" si="120"/>
        <v>0</v>
      </c>
      <c r="AJ329" s="21" t="b">
        <f t="shared" si="121"/>
        <v>1</v>
      </c>
      <c r="AK329" s="21">
        <f t="shared" si="132"/>
        <v>0</v>
      </c>
      <c r="AM329" s="21" t="b">
        <f t="shared" si="133"/>
        <v>1</v>
      </c>
      <c r="AN329" s="21" t="b">
        <f t="shared" si="137"/>
        <v>1</v>
      </c>
      <c r="AO329" s="21" t="str">
        <f t="shared" si="134"/>
        <v>0</v>
      </c>
    </row>
    <row r="330" spans="1:41" s="21" customFormat="1" ht="14.25" customHeight="1" x14ac:dyDescent="0.25">
      <c r="A330" s="26"/>
      <c r="B330" s="27"/>
      <c r="C330" s="27"/>
      <c r="D330" s="27"/>
      <c r="E330" s="26"/>
      <c r="F330" s="27"/>
      <c r="G330" s="27"/>
      <c r="H330" s="27"/>
      <c r="I330" s="28"/>
      <c r="J330" s="29"/>
      <c r="K330" s="29"/>
      <c r="L330" s="30"/>
      <c r="M330" s="31"/>
      <c r="N330" s="30"/>
      <c r="O330" s="18" t="str">
        <f t="shared" si="122"/>
        <v/>
      </c>
      <c r="P330" s="32" t="s">
        <v>51</v>
      </c>
      <c r="Q330" s="30"/>
      <c r="R330" s="27"/>
      <c r="S330" s="21">
        <f t="shared" si="123"/>
        <v>1</v>
      </c>
      <c r="T330" s="21" t="b">
        <f t="shared" si="135"/>
        <v>1</v>
      </c>
      <c r="U330" s="22" t="b">
        <f t="shared" si="124"/>
        <v>0</v>
      </c>
      <c r="V330" s="21" t="b">
        <f t="shared" si="115"/>
        <v>0</v>
      </c>
      <c r="W330" s="21" t="b">
        <f t="shared" si="125"/>
        <v>0</v>
      </c>
      <c r="X330" s="21" t="b">
        <f t="shared" si="126"/>
        <v>0</v>
      </c>
      <c r="Y330" s="21" t="b">
        <f t="shared" si="116"/>
        <v>0</v>
      </c>
      <c r="Z330" s="23" t="b">
        <f t="shared" si="136"/>
        <v>0</v>
      </c>
      <c r="AA330" s="21" t="b">
        <f t="shared" si="117"/>
        <v>0</v>
      </c>
      <c r="AB330" s="21" t="b">
        <f t="shared" si="127"/>
        <v>0</v>
      </c>
      <c r="AC330" s="21" t="b">
        <f t="shared" si="118"/>
        <v>0</v>
      </c>
      <c r="AD330" s="21" t="b">
        <f t="shared" si="119"/>
        <v>0</v>
      </c>
      <c r="AE330" s="21" t="b">
        <f t="shared" si="128"/>
        <v>0</v>
      </c>
      <c r="AF330" s="21" t="b">
        <f t="shared" si="129"/>
        <v>0</v>
      </c>
      <c r="AG330" s="23" t="b">
        <f t="shared" si="130"/>
        <v>0</v>
      </c>
      <c r="AH330" s="21" t="b">
        <f t="shared" si="131"/>
        <v>0</v>
      </c>
      <c r="AI330" s="21" t="b">
        <f t="shared" si="120"/>
        <v>0</v>
      </c>
      <c r="AJ330" s="21" t="b">
        <f t="shared" si="121"/>
        <v>1</v>
      </c>
      <c r="AK330" s="21">
        <f t="shared" si="132"/>
        <v>0</v>
      </c>
      <c r="AM330" s="21" t="b">
        <f t="shared" si="133"/>
        <v>1</v>
      </c>
      <c r="AN330" s="21" t="b">
        <f t="shared" si="137"/>
        <v>1</v>
      </c>
      <c r="AO330" s="21" t="str">
        <f t="shared" si="134"/>
        <v>0</v>
      </c>
    </row>
    <row r="331" spans="1:41" s="21" customFormat="1" ht="14.25" customHeight="1" x14ac:dyDescent="0.25">
      <c r="A331" s="26"/>
      <c r="B331" s="27"/>
      <c r="C331" s="27"/>
      <c r="D331" s="27"/>
      <c r="E331" s="26"/>
      <c r="F331" s="27"/>
      <c r="G331" s="27"/>
      <c r="H331" s="27"/>
      <c r="I331" s="28"/>
      <c r="J331" s="29"/>
      <c r="K331" s="29"/>
      <c r="L331" s="30"/>
      <c r="M331" s="31"/>
      <c r="N331" s="30"/>
      <c r="O331" s="18" t="str">
        <f t="shared" si="122"/>
        <v/>
      </c>
      <c r="P331" s="32" t="s">
        <v>51</v>
      </c>
      <c r="Q331" s="30"/>
      <c r="R331" s="27"/>
      <c r="S331" s="21">
        <f t="shared" si="123"/>
        <v>1</v>
      </c>
      <c r="T331" s="21" t="b">
        <f t="shared" si="135"/>
        <v>1</v>
      </c>
      <c r="U331" s="22" t="b">
        <f t="shared" si="124"/>
        <v>0</v>
      </c>
      <c r="V331" s="21" t="b">
        <f t="shared" si="115"/>
        <v>0</v>
      </c>
      <c r="W331" s="21" t="b">
        <f t="shared" si="125"/>
        <v>0</v>
      </c>
      <c r="X331" s="21" t="b">
        <f t="shared" si="126"/>
        <v>0</v>
      </c>
      <c r="Y331" s="21" t="b">
        <f t="shared" si="116"/>
        <v>0</v>
      </c>
      <c r="Z331" s="23" t="b">
        <f t="shared" si="136"/>
        <v>0</v>
      </c>
      <c r="AA331" s="21" t="b">
        <f t="shared" si="117"/>
        <v>0</v>
      </c>
      <c r="AB331" s="21" t="b">
        <f t="shared" si="127"/>
        <v>0</v>
      </c>
      <c r="AC331" s="21" t="b">
        <f t="shared" si="118"/>
        <v>0</v>
      </c>
      <c r="AD331" s="21" t="b">
        <f t="shared" si="119"/>
        <v>0</v>
      </c>
      <c r="AE331" s="21" t="b">
        <f t="shared" si="128"/>
        <v>0</v>
      </c>
      <c r="AF331" s="21" t="b">
        <f t="shared" si="129"/>
        <v>0</v>
      </c>
      <c r="AG331" s="23" t="b">
        <f t="shared" si="130"/>
        <v>0</v>
      </c>
      <c r="AH331" s="21" t="b">
        <f t="shared" si="131"/>
        <v>0</v>
      </c>
      <c r="AI331" s="21" t="b">
        <f t="shared" si="120"/>
        <v>0</v>
      </c>
      <c r="AJ331" s="21" t="b">
        <f t="shared" si="121"/>
        <v>1</v>
      </c>
      <c r="AK331" s="21">
        <f t="shared" si="132"/>
        <v>0</v>
      </c>
      <c r="AM331" s="21" t="b">
        <f t="shared" si="133"/>
        <v>1</v>
      </c>
      <c r="AN331" s="21" t="b">
        <f t="shared" si="137"/>
        <v>1</v>
      </c>
      <c r="AO331" s="21" t="str">
        <f t="shared" si="134"/>
        <v>0</v>
      </c>
    </row>
    <row r="332" spans="1:41" s="21" customFormat="1" ht="14.25" customHeight="1" x14ac:dyDescent="0.25">
      <c r="A332" s="26"/>
      <c r="B332" s="27"/>
      <c r="C332" s="27"/>
      <c r="D332" s="27"/>
      <c r="E332" s="26"/>
      <c r="F332" s="27"/>
      <c r="G332" s="27"/>
      <c r="H332" s="27"/>
      <c r="I332" s="28"/>
      <c r="J332" s="29"/>
      <c r="K332" s="29"/>
      <c r="L332" s="30"/>
      <c r="M332" s="31"/>
      <c r="N332" s="30"/>
      <c r="O332" s="18" t="str">
        <f t="shared" si="122"/>
        <v/>
      </c>
      <c r="P332" s="32" t="s">
        <v>51</v>
      </c>
      <c r="Q332" s="30"/>
      <c r="R332" s="27"/>
      <c r="S332" s="21">
        <f t="shared" si="123"/>
        <v>1</v>
      </c>
      <c r="T332" s="21" t="b">
        <f t="shared" si="135"/>
        <v>1</v>
      </c>
      <c r="U332" s="22" t="b">
        <f t="shared" si="124"/>
        <v>0</v>
      </c>
      <c r="V332" s="21" t="b">
        <f t="shared" si="115"/>
        <v>0</v>
      </c>
      <c r="W332" s="21" t="b">
        <f t="shared" si="125"/>
        <v>0</v>
      </c>
      <c r="X332" s="21" t="b">
        <f t="shared" si="126"/>
        <v>0</v>
      </c>
      <c r="Y332" s="21" t="b">
        <f t="shared" si="116"/>
        <v>0</v>
      </c>
      <c r="Z332" s="23" t="b">
        <f t="shared" si="136"/>
        <v>0</v>
      </c>
      <c r="AA332" s="21" t="b">
        <f t="shared" si="117"/>
        <v>0</v>
      </c>
      <c r="AB332" s="21" t="b">
        <f t="shared" si="127"/>
        <v>0</v>
      </c>
      <c r="AC332" s="21" t="b">
        <f t="shared" si="118"/>
        <v>0</v>
      </c>
      <c r="AD332" s="21" t="b">
        <f t="shared" si="119"/>
        <v>0</v>
      </c>
      <c r="AE332" s="21" t="b">
        <f t="shared" si="128"/>
        <v>0</v>
      </c>
      <c r="AF332" s="21" t="b">
        <f t="shared" si="129"/>
        <v>0</v>
      </c>
      <c r="AG332" s="23" t="b">
        <f t="shared" si="130"/>
        <v>0</v>
      </c>
      <c r="AH332" s="21" t="b">
        <f t="shared" si="131"/>
        <v>0</v>
      </c>
      <c r="AI332" s="21" t="b">
        <f t="shared" si="120"/>
        <v>0</v>
      </c>
      <c r="AJ332" s="21" t="b">
        <f t="shared" si="121"/>
        <v>1</v>
      </c>
      <c r="AK332" s="21">
        <f t="shared" si="132"/>
        <v>0</v>
      </c>
      <c r="AM332" s="21" t="b">
        <f t="shared" si="133"/>
        <v>1</v>
      </c>
      <c r="AN332" s="21" t="b">
        <f t="shared" si="137"/>
        <v>1</v>
      </c>
      <c r="AO332" s="21" t="str">
        <f t="shared" si="134"/>
        <v>0</v>
      </c>
    </row>
    <row r="333" spans="1:41" s="21" customFormat="1" ht="14.25" customHeight="1" x14ac:dyDescent="0.25">
      <c r="A333" s="26"/>
      <c r="B333" s="27"/>
      <c r="C333" s="27"/>
      <c r="D333" s="27"/>
      <c r="E333" s="26"/>
      <c r="F333" s="27"/>
      <c r="G333" s="27"/>
      <c r="H333" s="27"/>
      <c r="I333" s="28"/>
      <c r="J333" s="29"/>
      <c r="K333" s="29"/>
      <c r="L333" s="30"/>
      <c r="M333" s="31"/>
      <c r="N333" s="30"/>
      <c r="O333" s="18" t="str">
        <f t="shared" si="122"/>
        <v/>
      </c>
      <c r="P333" s="32" t="s">
        <v>51</v>
      </c>
      <c r="Q333" s="30"/>
      <c r="R333" s="27"/>
      <c r="S333" s="21">
        <f t="shared" si="123"/>
        <v>1</v>
      </c>
      <c r="T333" s="21" t="b">
        <f t="shared" si="135"/>
        <v>1</v>
      </c>
      <c r="U333" s="22" t="b">
        <f t="shared" si="124"/>
        <v>0</v>
      </c>
      <c r="V333" s="21" t="b">
        <f t="shared" si="115"/>
        <v>0</v>
      </c>
      <c r="W333" s="21" t="b">
        <f t="shared" si="125"/>
        <v>0</v>
      </c>
      <c r="X333" s="21" t="b">
        <f t="shared" si="126"/>
        <v>0</v>
      </c>
      <c r="Y333" s="21" t="b">
        <f t="shared" si="116"/>
        <v>0</v>
      </c>
      <c r="Z333" s="23" t="b">
        <f t="shared" si="136"/>
        <v>0</v>
      </c>
      <c r="AA333" s="21" t="b">
        <f t="shared" si="117"/>
        <v>0</v>
      </c>
      <c r="AB333" s="21" t="b">
        <f t="shared" si="127"/>
        <v>0</v>
      </c>
      <c r="AC333" s="21" t="b">
        <f t="shared" si="118"/>
        <v>0</v>
      </c>
      <c r="AD333" s="21" t="b">
        <f t="shared" si="119"/>
        <v>0</v>
      </c>
      <c r="AE333" s="21" t="b">
        <f t="shared" si="128"/>
        <v>0</v>
      </c>
      <c r="AF333" s="21" t="b">
        <f t="shared" si="129"/>
        <v>0</v>
      </c>
      <c r="AG333" s="23" t="b">
        <f t="shared" si="130"/>
        <v>0</v>
      </c>
      <c r="AH333" s="21" t="b">
        <f t="shared" si="131"/>
        <v>0</v>
      </c>
      <c r="AI333" s="21" t="b">
        <f t="shared" si="120"/>
        <v>0</v>
      </c>
      <c r="AJ333" s="21" t="b">
        <f t="shared" si="121"/>
        <v>1</v>
      </c>
      <c r="AK333" s="21">
        <f t="shared" si="132"/>
        <v>0</v>
      </c>
      <c r="AM333" s="21" t="b">
        <f t="shared" si="133"/>
        <v>1</v>
      </c>
      <c r="AN333" s="21" t="b">
        <f t="shared" si="137"/>
        <v>1</v>
      </c>
      <c r="AO333" s="21" t="str">
        <f t="shared" si="134"/>
        <v>0</v>
      </c>
    </row>
    <row r="334" spans="1:41" s="21" customFormat="1" ht="14.25" customHeight="1" x14ac:dyDescent="0.25">
      <c r="A334" s="26"/>
      <c r="B334" s="27"/>
      <c r="C334" s="27"/>
      <c r="D334" s="27"/>
      <c r="E334" s="26"/>
      <c r="F334" s="27"/>
      <c r="G334" s="27"/>
      <c r="H334" s="27"/>
      <c r="I334" s="28"/>
      <c r="J334" s="29"/>
      <c r="K334" s="29"/>
      <c r="L334" s="30"/>
      <c r="M334" s="31"/>
      <c r="N334" s="30"/>
      <c r="O334" s="18" t="str">
        <f t="shared" si="122"/>
        <v/>
      </c>
      <c r="P334" s="32" t="s">
        <v>51</v>
      </c>
      <c r="Q334" s="30"/>
      <c r="R334" s="27"/>
      <c r="S334" s="21">
        <f t="shared" si="123"/>
        <v>1</v>
      </c>
      <c r="T334" s="21" t="b">
        <f t="shared" si="135"/>
        <v>1</v>
      </c>
      <c r="U334" s="22" t="b">
        <f t="shared" si="124"/>
        <v>0</v>
      </c>
      <c r="V334" s="21" t="b">
        <f t="shared" si="115"/>
        <v>0</v>
      </c>
      <c r="W334" s="21" t="b">
        <f t="shared" si="125"/>
        <v>0</v>
      </c>
      <c r="X334" s="21" t="b">
        <f t="shared" si="126"/>
        <v>0</v>
      </c>
      <c r="Y334" s="21" t="b">
        <f t="shared" si="116"/>
        <v>0</v>
      </c>
      <c r="Z334" s="23" t="b">
        <f t="shared" si="136"/>
        <v>0</v>
      </c>
      <c r="AA334" s="21" t="b">
        <f t="shared" si="117"/>
        <v>0</v>
      </c>
      <c r="AB334" s="21" t="b">
        <f t="shared" si="127"/>
        <v>0</v>
      </c>
      <c r="AC334" s="21" t="b">
        <f t="shared" si="118"/>
        <v>0</v>
      </c>
      <c r="AD334" s="21" t="b">
        <f t="shared" si="119"/>
        <v>0</v>
      </c>
      <c r="AE334" s="21" t="b">
        <f t="shared" si="128"/>
        <v>0</v>
      </c>
      <c r="AF334" s="21" t="b">
        <f t="shared" si="129"/>
        <v>0</v>
      </c>
      <c r="AG334" s="23" t="b">
        <f t="shared" si="130"/>
        <v>0</v>
      </c>
      <c r="AH334" s="21" t="b">
        <f t="shared" si="131"/>
        <v>0</v>
      </c>
      <c r="AI334" s="21" t="b">
        <f t="shared" si="120"/>
        <v>0</v>
      </c>
      <c r="AJ334" s="21" t="b">
        <f t="shared" si="121"/>
        <v>1</v>
      </c>
      <c r="AK334" s="21">
        <f t="shared" si="132"/>
        <v>0</v>
      </c>
      <c r="AM334" s="21" t="b">
        <f t="shared" si="133"/>
        <v>1</v>
      </c>
      <c r="AN334" s="21" t="b">
        <f t="shared" si="137"/>
        <v>1</v>
      </c>
      <c r="AO334" s="21" t="str">
        <f t="shared" si="134"/>
        <v>0</v>
      </c>
    </row>
    <row r="335" spans="1:41" s="21" customFormat="1" ht="14.25" customHeight="1" x14ac:dyDescent="0.25">
      <c r="A335" s="26"/>
      <c r="B335" s="27"/>
      <c r="C335" s="27"/>
      <c r="D335" s="27"/>
      <c r="E335" s="26"/>
      <c r="F335" s="27"/>
      <c r="G335" s="27"/>
      <c r="H335" s="27"/>
      <c r="I335" s="28"/>
      <c r="J335" s="29"/>
      <c r="K335" s="29"/>
      <c r="L335" s="30"/>
      <c r="M335" s="31"/>
      <c r="N335" s="30"/>
      <c r="O335" s="18" t="str">
        <f t="shared" si="122"/>
        <v/>
      </c>
      <c r="P335" s="32" t="s">
        <v>51</v>
      </c>
      <c r="Q335" s="30"/>
      <c r="R335" s="27"/>
      <c r="S335" s="21">
        <f t="shared" si="123"/>
        <v>1</v>
      </c>
      <c r="T335" s="21" t="b">
        <f t="shared" si="135"/>
        <v>1</v>
      </c>
      <c r="U335" s="22" t="b">
        <f t="shared" si="124"/>
        <v>0</v>
      </c>
      <c r="V335" s="21" t="b">
        <f t="shared" si="115"/>
        <v>0</v>
      </c>
      <c r="W335" s="21" t="b">
        <f t="shared" si="125"/>
        <v>0</v>
      </c>
      <c r="X335" s="21" t="b">
        <f t="shared" si="126"/>
        <v>0</v>
      </c>
      <c r="Y335" s="21" t="b">
        <f t="shared" si="116"/>
        <v>0</v>
      </c>
      <c r="Z335" s="23" t="b">
        <f t="shared" si="136"/>
        <v>0</v>
      </c>
      <c r="AA335" s="21" t="b">
        <f t="shared" si="117"/>
        <v>0</v>
      </c>
      <c r="AB335" s="21" t="b">
        <f t="shared" si="127"/>
        <v>0</v>
      </c>
      <c r="AC335" s="21" t="b">
        <f t="shared" si="118"/>
        <v>0</v>
      </c>
      <c r="AD335" s="21" t="b">
        <f t="shared" si="119"/>
        <v>0</v>
      </c>
      <c r="AE335" s="21" t="b">
        <f t="shared" si="128"/>
        <v>0</v>
      </c>
      <c r="AF335" s="21" t="b">
        <f t="shared" si="129"/>
        <v>0</v>
      </c>
      <c r="AG335" s="23" t="b">
        <f t="shared" si="130"/>
        <v>0</v>
      </c>
      <c r="AH335" s="21" t="b">
        <f t="shared" si="131"/>
        <v>0</v>
      </c>
      <c r="AI335" s="21" t="b">
        <f t="shared" si="120"/>
        <v>0</v>
      </c>
      <c r="AJ335" s="21" t="b">
        <f t="shared" si="121"/>
        <v>1</v>
      </c>
      <c r="AK335" s="21">
        <f t="shared" si="132"/>
        <v>0</v>
      </c>
      <c r="AM335" s="21" t="b">
        <f t="shared" si="133"/>
        <v>1</v>
      </c>
      <c r="AN335" s="21" t="b">
        <f t="shared" si="137"/>
        <v>1</v>
      </c>
      <c r="AO335" s="21" t="str">
        <f t="shared" si="134"/>
        <v>0</v>
      </c>
    </row>
    <row r="336" spans="1:41" s="21" customFormat="1" ht="14.25" customHeight="1" x14ac:dyDescent="0.25">
      <c r="A336" s="26"/>
      <c r="B336" s="27"/>
      <c r="C336" s="27"/>
      <c r="D336" s="27"/>
      <c r="E336" s="26"/>
      <c r="F336" s="27"/>
      <c r="G336" s="27"/>
      <c r="H336" s="27"/>
      <c r="I336" s="28"/>
      <c r="J336" s="29"/>
      <c r="K336" s="29"/>
      <c r="L336" s="30"/>
      <c r="M336" s="31"/>
      <c r="N336" s="30"/>
      <c r="O336" s="18" t="str">
        <f t="shared" si="122"/>
        <v/>
      </c>
      <c r="P336" s="32" t="s">
        <v>51</v>
      </c>
      <c r="Q336" s="30"/>
      <c r="R336" s="27"/>
      <c r="S336" s="21">
        <f t="shared" si="123"/>
        <v>1</v>
      </c>
      <c r="T336" s="21" t="b">
        <f t="shared" si="135"/>
        <v>1</v>
      </c>
      <c r="U336" s="22" t="b">
        <f t="shared" si="124"/>
        <v>0</v>
      </c>
      <c r="V336" s="21" t="b">
        <f t="shared" si="115"/>
        <v>0</v>
      </c>
      <c r="W336" s="21" t="b">
        <f t="shared" si="125"/>
        <v>0</v>
      </c>
      <c r="X336" s="21" t="b">
        <f t="shared" si="126"/>
        <v>0</v>
      </c>
      <c r="Y336" s="21" t="b">
        <f t="shared" si="116"/>
        <v>0</v>
      </c>
      <c r="Z336" s="23" t="b">
        <f t="shared" si="136"/>
        <v>0</v>
      </c>
      <c r="AA336" s="21" t="b">
        <f t="shared" si="117"/>
        <v>0</v>
      </c>
      <c r="AB336" s="21" t="b">
        <f t="shared" si="127"/>
        <v>0</v>
      </c>
      <c r="AC336" s="21" t="b">
        <f t="shared" si="118"/>
        <v>0</v>
      </c>
      <c r="AD336" s="21" t="b">
        <f t="shared" si="119"/>
        <v>0</v>
      </c>
      <c r="AE336" s="21" t="b">
        <f t="shared" si="128"/>
        <v>0</v>
      </c>
      <c r="AF336" s="21" t="b">
        <f t="shared" si="129"/>
        <v>0</v>
      </c>
      <c r="AG336" s="23" t="b">
        <f t="shared" si="130"/>
        <v>0</v>
      </c>
      <c r="AH336" s="21" t="b">
        <f t="shared" si="131"/>
        <v>0</v>
      </c>
      <c r="AI336" s="21" t="b">
        <f t="shared" si="120"/>
        <v>0</v>
      </c>
      <c r="AJ336" s="21" t="b">
        <f t="shared" si="121"/>
        <v>1</v>
      </c>
      <c r="AK336" s="21">
        <f t="shared" si="132"/>
        <v>0</v>
      </c>
      <c r="AM336" s="21" t="b">
        <f t="shared" si="133"/>
        <v>1</v>
      </c>
      <c r="AN336" s="21" t="b">
        <f t="shared" si="137"/>
        <v>1</v>
      </c>
      <c r="AO336" s="21" t="str">
        <f t="shared" si="134"/>
        <v>0</v>
      </c>
    </row>
    <row r="337" spans="1:41" s="21" customFormat="1" ht="14.25" customHeight="1" x14ac:dyDescent="0.25">
      <c r="A337" s="26"/>
      <c r="B337" s="27"/>
      <c r="C337" s="27"/>
      <c r="D337" s="27"/>
      <c r="E337" s="26"/>
      <c r="F337" s="27"/>
      <c r="G337" s="27"/>
      <c r="H337" s="27"/>
      <c r="I337" s="28"/>
      <c r="J337" s="29"/>
      <c r="K337" s="29"/>
      <c r="L337" s="30"/>
      <c r="M337" s="31"/>
      <c r="N337" s="30"/>
      <c r="O337" s="18" t="str">
        <f t="shared" si="122"/>
        <v/>
      </c>
      <c r="P337" s="32" t="s">
        <v>51</v>
      </c>
      <c r="Q337" s="30"/>
      <c r="R337" s="27"/>
      <c r="S337" s="21">
        <f t="shared" si="123"/>
        <v>1</v>
      </c>
      <c r="T337" s="21" t="b">
        <f t="shared" si="135"/>
        <v>1</v>
      </c>
      <c r="U337" s="22" t="b">
        <f t="shared" si="124"/>
        <v>0</v>
      </c>
      <c r="V337" s="21" t="b">
        <f t="shared" si="115"/>
        <v>0</v>
      </c>
      <c r="W337" s="21" t="b">
        <f t="shared" si="125"/>
        <v>0</v>
      </c>
      <c r="X337" s="21" t="b">
        <f t="shared" si="126"/>
        <v>0</v>
      </c>
      <c r="Y337" s="21" t="b">
        <f t="shared" si="116"/>
        <v>0</v>
      </c>
      <c r="Z337" s="23" t="b">
        <f t="shared" si="136"/>
        <v>0</v>
      </c>
      <c r="AA337" s="21" t="b">
        <f t="shared" si="117"/>
        <v>0</v>
      </c>
      <c r="AB337" s="21" t="b">
        <f t="shared" si="127"/>
        <v>0</v>
      </c>
      <c r="AC337" s="21" t="b">
        <f t="shared" si="118"/>
        <v>0</v>
      </c>
      <c r="AD337" s="21" t="b">
        <f t="shared" si="119"/>
        <v>0</v>
      </c>
      <c r="AE337" s="21" t="b">
        <f t="shared" si="128"/>
        <v>0</v>
      </c>
      <c r="AF337" s="21" t="b">
        <f t="shared" si="129"/>
        <v>0</v>
      </c>
      <c r="AG337" s="23" t="b">
        <f t="shared" si="130"/>
        <v>0</v>
      </c>
      <c r="AH337" s="21" t="b">
        <f t="shared" si="131"/>
        <v>0</v>
      </c>
      <c r="AI337" s="21" t="b">
        <f t="shared" si="120"/>
        <v>0</v>
      </c>
      <c r="AJ337" s="21" t="b">
        <f t="shared" si="121"/>
        <v>1</v>
      </c>
      <c r="AK337" s="21">
        <f t="shared" si="132"/>
        <v>0</v>
      </c>
      <c r="AM337" s="21" t="b">
        <f t="shared" si="133"/>
        <v>1</v>
      </c>
      <c r="AN337" s="21" t="b">
        <f t="shared" si="137"/>
        <v>1</v>
      </c>
      <c r="AO337" s="21" t="str">
        <f t="shared" si="134"/>
        <v>0</v>
      </c>
    </row>
    <row r="338" spans="1:41" s="21" customFormat="1" ht="14.25" customHeight="1" x14ac:dyDescent="0.25">
      <c r="A338" s="26"/>
      <c r="B338" s="27"/>
      <c r="C338" s="27"/>
      <c r="D338" s="27"/>
      <c r="E338" s="26"/>
      <c r="F338" s="27"/>
      <c r="G338" s="27"/>
      <c r="H338" s="27"/>
      <c r="I338" s="28"/>
      <c r="J338" s="29"/>
      <c r="K338" s="29"/>
      <c r="L338" s="30"/>
      <c r="M338" s="31"/>
      <c r="N338" s="30"/>
      <c r="O338" s="18" t="str">
        <f t="shared" si="122"/>
        <v/>
      </c>
      <c r="P338" s="32" t="s">
        <v>51</v>
      </c>
      <c r="Q338" s="30"/>
      <c r="R338" s="27"/>
      <c r="S338" s="21">
        <f t="shared" si="123"/>
        <v>1</v>
      </c>
      <c r="T338" s="21" t="b">
        <f t="shared" si="135"/>
        <v>1</v>
      </c>
      <c r="U338" s="22" t="b">
        <f t="shared" si="124"/>
        <v>0</v>
      </c>
      <c r="V338" s="21" t="b">
        <f t="shared" si="115"/>
        <v>0</v>
      </c>
      <c r="W338" s="21" t="b">
        <f t="shared" si="125"/>
        <v>0</v>
      </c>
      <c r="X338" s="21" t="b">
        <f t="shared" si="126"/>
        <v>0</v>
      </c>
      <c r="Y338" s="21" t="b">
        <f t="shared" si="116"/>
        <v>0</v>
      </c>
      <c r="Z338" s="23" t="b">
        <f t="shared" si="136"/>
        <v>0</v>
      </c>
      <c r="AA338" s="21" t="b">
        <f t="shared" si="117"/>
        <v>0</v>
      </c>
      <c r="AB338" s="21" t="b">
        <f t="shared" si="127"/>
        <v>0</v>
      </c>
      <c r="AC338" s="21" t="b">
        <f t="shared" si="118"/>
        <v>0</v>
      </c>
      <c r="AD338" s="21" t="b">
        <f t="shared" si="119"/>
        <v>0</v>
      </c>
      <c r="AE338" s="21" t="b">
        <f t="shared" si="128"/>
        <v>0</v>
      </c>
      <c r="AF338" s="21" t="b">
        <f t="shared" si="129"/>
        <v>0</v>
      </c>
      <c r="AG338" s="23" t="b">
        <f t="shared" si="130"/>
        <v>0</v>
      </c>
      <c r="AH338" s="21" t="b">
        <f t="shared" si="131"/>
        <v>0</v>
      </c>
      <c r="AI338" s="21" t="b">
        <f t="shared" si="120"/>
        <v>0</v>
      </c>
      <c r="AJ338" s="21" t="b">
        <f t="shared" si="121"/>
        <v>1</v>
      </c>
      <c r="AK338" s="21">
        <f t="shared" si="132"/>
        <v>0</v>
      </c>
      <c r="AM338" s="21" t="b">
        <f t="shared" si="133"/>
        <v>1</v>
      </c>
      <c r="AN338" s="21" t="b">
        <f t="shared" si="137"/>
        <v>1</v>
      </c>
      <c r="AO338" s="21" t="str">
        <f t="shared" si="134"/>
        <v>0</v>
      </c>
    </row>
    <row r="339" spans="1:41" s="21" customFormat="1" ht="14.25" customHeight="1" x14ac:dyDescent="0.25">
      <c r="A339" s="26"/>
      <c r="B339" s="27"/>
      <c r="C339" s="27"/>
      <c r="D339" s="27"/>
      <c r="E339" s="26"/>
      <c r="F339" s="27"/>
      <c r="G339" s="27"/>
      <c r="H339" s="27"/>
      <c r="I339" s="28"/>
      <c r="J339" s="29"/>
      <c r="K339" s="29"/>
      <c r="L339" s="30"/>
      <c r="M339" s="31"/>
      <c r="N339" s="30"/>
      <c r="O339" s="18" t="str">
        <f t="shared" si="122"/>
        <v/>
      </c>
      <c r="P339" s="32" t="s">
        <v>51</v>
      </c>
      <c r="Q339" s="30"/>
      <c r="R339" s="27"/>
      <c r="S339" s="21">
        <f t="shared" si="123"/>
        <v>1</v>
      </c>
      <c r="T339" s="21" t="b">
        <f t="shared" si="135"/>
        <v>1</v>
      </c>
      <c r="U339" s="22" t="b">
        <f t="shared" si="124"/>
        <v>0</v>
      </c>
      <c r="V339" s="21" t="b">
        <f t="shared" si="115"/>
        <v>0</v>
      </c>
      <c r="W339" s="21" t="b">
        <f t="shared" si="125"/>
        <v>0</v>
      </c>
      <c r="X339" s="21" t="b">
        <f t="shared" si="126"/>
        <v>0</v>
      </c>
      <c r="Y339" s="21" t="b">
        <f t="shared" si="116"/>
        <v>0</v>
      </c>
      <c r="Z339" s="23" t="b">
        <f t="shared" si="136"/>
        <v>0</v>
      </c>
      <c r="AA339" s="21" t="b">
        <f t="shared" si="117"/>
        <v>0</v>
      </c>
      <c r="AB339" s="21" t="b">
        <f t="shared" si="127"/>
        <v>0</v>
      </c>
      <c r="AC339" s="21" t="b">
        <f t="shared" si="118"/>
        <v>0</v>
      </c>
      <c r="AD339" s="21" t="b">
        <f t="shared" si="119"/>
        <v>0</v>
      </c>
      <c r="AE339" s="21" t="b">
        <f t="shared" si="128"/>
        <v>0</v>
      </c>
      <c r="AF339" s="21" t="b">
        <f t="shared" si="129"/>
        <v>0</v>
      </c>
      <c r="AG339" s="23" t="b">
        <f t="shared" si="130"/>
        <v>0</v>
      </c>
      <c r="AH339" s="21" t="b">
        <f t="shared" si="131"/>
        <v>0</v>
      </c>
      <c r="AI339" s="21" t="b">
        <f t="shared" si="120"/>
        <v>0</v>
      </c>
      <c r="AJ339" s="21" t="b">
        <f t="shared" si="121"/>
        <v>1</v>
      </c>
      <c r="AK339" s="21">
        <f t="shared" si="132"/>
        <v>0</v>
      </c>
      <c r="AM339" s="21" t="b">
        <f t="shared" si="133"/>
        <v>1</v>
      </c>
      <c r="AN339" s="21" t="b">
        <f t="shared" si="137"/>
        <v>1</v>
      </c>
      <c r="AO339" s="21" t="str">
        <f t="shared" si="134"/>
        <v>0</v>
      </c>
    </row>
    <row r="340" spans="1:41" s="21" customFormat="1" ht="14.25" customHeight="1" x14ac:dyDescent="0.25">
      <c r="A340" s="26"/>
      <c r="B340" s="27"/>
      <c r="C340" s="27"/>
      <c r="D340" s="27"/>
      <c r="E340" s="26"/>
      <c r="F340" s="27"/>
      <c r="G340" s="27"/>
      <c r="H340" s="27"/>
      <c r="I340" s="28"/>
      <c r="J340" s="29"/>
      <c r="K340" s="29"/>
      <c r="L340" s="30"/>
      <c r="M340" s="31"/>
      <c r="N340" s="30"/>
      <c r="O340" s="18" t="str">
        <f t="shared" si="122"/>
        <v/>
      </c>
      <c r="P340" s="32" t="s">
        <v>51</v>
      </c>
      <c r="Q340" s="30"/>
      <c r="R340" s="27"/>
      <c r="S340" s="21">
        <f t="shared" si="123"/>
        <v>1</v>
      </c>
      <c r="T340" s="21" t="b">
        <f t="shared" si="135"/>
        <v>1</v>
      </c>
      <c r="U340" s="22" t="b">
        <f t="shared" si="124"/>
        <v>0</v>
      </c>
      <c r="V340" s="21" t="b">
        <f t="shared" si="115"/>
        <v>0</v>
      </c>
      <c r="W340" s="21" t="b">
        <f t="shared" si="125"/>
        <v>0</v>
      </c>
      <c r="X340" s="21" t="b">
        <f t="shared" si="126"/>
        <v>0</v>
      </c>
      <c r="Y340" s="21" t="b">
        <f t="shared" si="116"/>
        <v>0</v>
      </c>
      <c r="Z340" s="23" t="b">
        <f t="shared" si="136"/>
        <v>0</v>
      </c>
      <c r="AA340" s="21" t="b">
        <f t="shared" si="117"/>
        <v>0</v>
      </c>
      <c r="AB340" s="21" t="b">
        <f t="shared" si="127"/>
        <v>0</v>
      </c>
      <c r="AC340" s="21" t="b">
        <f t="shared" si="118"/>
        <v>0</v>
      </c>
      <c r="AD340" s="21" t="b">
        <f t="shared" si="119"/>
        <v>0</v>
      </c>
      <c r="AE340" s="21" t="b">
        <f t="shared" si="128"/>
        <v>0</v>
      </c>
      <c r="AF340" s="21" t="b">
        <f t="shared" si="129"/>
        <v>0</v>
      </c>
      <c r="AG340" s="23" t="b">
        <f t="shared" si="130"/>
        <v>0</v>
      </c>
      <c r="AH340" s="21" t="b">
        <f t="shared" si="131"/>
        <v>0</v>
      </c>
      <c r="AI340" s="21" t="b">
        <f t="shared" si="120"/>
        <v>0</v>
      </c>
      <c r="AJ340" s="21" t="b">
        <f t="shared" si="121"/>
        <v>1</v>
      </c>
      <c r="AK340" s="21">
        <f t="shared" si="132"/>
        <v>0</v>
      </c>
      <c r="AM340" s="21" t="b">
        <f t="shared" si="133"/>
        <v>1</v>
      </c>
      <c r="AN340" s="21" t="b">
        <f t="shared" si="137"/>
        <v>1</v>
      </c>
      <c r="AO340" s="21" t="str">
        <f t="shared" si="134"/>
        <v>0</v>
      </c>
    </row>
    <row r="341" spans="1:41" s="21" customFormat="1" ht="14.25" customHeight="1" x14ac:dyDescent="0.25">
      <c r="A341" s="26"/>
      <c r="B341" s="27"/>
      <c r="C341" s="27"/>
      <c r="D341" s="27"/>
      <c r="E341" s="26"/>
      <c r="F341" s="27"/>
      <c r="G341" s="27"/>
      <c r="H341" s="27"/>
      <c r="I341" s="28"/>
      <c r="J341" s="29"/>
      <c r="K341" s="29"/>
      <c r="L341" s="30"/>
      <c r="M341" s="31"/>
      <c r="N341" s="30"/>
      <c r="O341" s="18" t="str">
        <f t="shared" si="122"/>
        <v/>
      </c>
      <c r="P341" s="32" t="s">
        <v>51</v>
      </c>
      <c r="Q341" s="30"/>
      <c r="R341" s="27"/>
      <c r="S341" s="21">
        <f t="shared" si="123"/>
        <v>1</v>
      </c>
      <c r="T341" s="21" t="b">
        <f t="shared" si="135"/>
        <v>1</v>
      </c>
      <c r="U341" s="22" t="b">
        <f t="shared" si="124"/>
        <v>0</v>
      </c>
      <c r="V341" s="21" t="b">
        <f t="shared" si="115"/>
        <v>0</v>
      </c>
      <c r="W341" s="21" t="b">
        <f t="shared" si="125"/>
        <v>0</v>
      </c>
      <c r="X341" s="21" t="b">
        <f t="shared" si="126"/>
        <v>0</v>
      </c>
      <c r="Y341" s="21" t="b">
        <f t="shared" si="116"/>
        <v>0</v>
      </c>
      <c r="Z341" s="23" t="b">
        <f t="shared" si="136"/>
        <v>0</v>
      </c>
      <c r="AA341" s="21" t="b">
        <f t="shared" si="117"/>
        <v>0</v>
      </c>
      <c r="AB341" s="21" t="b">
        <f t="shared" si="127"/>
        <v>0</v>
      </c>
      <c r="AC341" s="21" t="b">
        <f t="shared" si="118"/>
        <v>0</v>
      </c>
      <c r="AD341" s="21" t="b">
        <f t="shared" si="119"/>
        <v>0</v>
      </c>
      <c r="AE341" s="21" t="b">
        <f t="shared" si="128"/>
        <v>0</v>
      </c>
      <c r="AF341" s="21" t="b">
        <f t="shared" si="129"/>
        <v>0</v>
      </c>
      <c r="AG341" s="23" t="b">
        <f t="shared" si="130"/>
        <v>0</v>
      </c>
      <c r="AH341" s="21" t="b">
        <f t="shared" si="131"/>
        <v>0</v>
      </c>
      <c r="AI341" s="21" t="b">
        <f t="shared" si="120"/>
        <v>0</v>
      </c>
      <c r="AJ341" s="21" t="b">
        <f t="shared" si="121"/>
        <v>1</v>
      </c>
      <c r="AK341" s="21">
        <f t="shared" si="132"/>
        <v>0</v>
      </c>
      <c r="AM341" s="21" t="b">
        <f t="shared" si="133"/>
        <v>1</v>
      </c>
      <c r="AN341" s="21" t="b">
        <f t="shared" si="137"/>
        <v>1</v>
      </c>
      <c r="AO341" s="21" t="str">
        <f t="shared" si="134"/>
        <v>0</v>
      </c>
    </row>
    <row r="342" spans="1:41" s="21" customFormat="1" ht="14.25" customHeight="1" x14ac:dyDescent="0.25">
      <c r="A342" s="26"/>
      <c r="B342" s="27"/>
      <c r="C342" s="27"/>
      <c r="D342" s="27"/>
      <c r="E342" s="26"/>
      <c r="F342" s="27"/>
      <c r="G342" s="27"/>
      <c r="H342" s="27"/>
      <c r="I342" s="28"/>
      <c r="J342" s="29"/>
      <c r="K342" s="29"/>
      <c r="L342" s="30"/>
      <c r="M342" s="31"/>
      <c r="N342" s="30"/>
      <c r="O342" s="18" t="str">
        <f t="shared" si="122"/>
        <v/>
      </c>
      <c r="P342" s="32" t="s">
        <v>51</v>
      </c>
      <c r="Q342" s="30"/>
      <c r="R342" s="27"/>
      <c r="S342" s="21">
        <f t="shared" si="123"/>
        <v>1</v>
      </c>
      <c r="T342" s="21" t="b">
        <f t="shared" si="135"/>
        <v>1</v>
      </c>
      <c r="U342" s="22" t="b">
        <f t="shared" si="124"/>
        <v>0</v>
      </c>
      <c r="V342" s="21" t="b">
        <f t="shared" si="115"/>
        <v>0</v>
      </c>
      <c r="W342" s="21" t="b">
        <f t="shared" si="125"/>
        <v>0</v>
      </c>
      <c r="X342" s="21" t="b">
        <f t="shared" si="126"/>
        <v>0</v>
      </c>
      <c r="Y342" s="21" t="b">
        <f t="shared" si="116"/>
        <v>0</v>
      </c>
      <c r="Z342" s="23" t="b">
        <f t="shared" si="136"/>
        <v>0</v>
      </c>
      <c r="AA342" s="21" t="b">
        <f t="shared" si="117"/>
        <v>0</v>
      </c>
      <c r="AB342" s="21" t="b">
        <f t="shared" si="127"/>
        <v>0</v>
      </c>
      <c r="AC342" s="21" t="b">
        <f t="shared" si="118"/>
        <v>0</v>
      </c>
      <c r="AD342" s="21" t="b">
        <f t="shared" si="119"/>
        <v>0</v>
      </c>
      <c r="AE342" s="21" t="b">
        <f t="shared" si="128"/>
        <v>0</v>
      </c>
      <c r="AF342" s="21" t="b">
        <f t="shared" si="129"/>
        <v>0</v>
      </c>
      <c r="AG342" s="23" t="b">
        <f t="shared" si="130"/>
        <v>0</v>
      </c>
      <c r="AH342" s="21" t="b">
        <f t="shared" si="131"/>
        <v>0</v>
      </c>
      <c r="AI342" s="21" t="b">
        <f t="shared" si="120"/>
        <v>0</v>
      </c>
      <c r="AJ342" s="21" t="b">
        <f t="shared" si="121"/>
        <v>1</v>
      </c>
      <c r="AK342" s="21">
        <f t="shared" si="132"/>
        <v>0</v>
      </c>
      <c r="AM342" s="21" t="b">
        <f t="shared" si="133"/>
        <v>1</v>
      </c>
      <c r="AN342" s="21" t="b">
        <f t="shared" si="137"/>
        <v>1</v>
      </c>
      <c r="AO342" s="21" t="str">
        <f t="shared" si="134"/>
        <v>0</v>
      </c>
    </row>
    <row r="343" spans="1:41" s="21" customFormat="1" ht="14.25" customHeight="1" x14ac:dyDescent="0.25">
      <c r="A343" s="26"/>
      <c r="B343" s="27"/>
      <c r="C343" s="27"/>
      <c r="D343" s="27"/>
      <c r="E343" s="26"/>
      <c r="F343" s="27"/>
      <c r="G343" s="27"/>
      <c r="H343" s="27"/>
      <c r="I343" s="28"/>
      <c r="J343" s="29"/>
      <c r="K343" s="29"/>
      <c r="L343" s="30"/>
      <c r="M343" s="31"/>
      <c r="N343" s="30"/>
      <c r="O343" s="18" t="str">
        <f t="shared" si="122"/>
        <v/>
      </c>
      <c r="P343" s="32" t="s">
        <v>51</v>
      </c>
      <c r="Q343" s="30"/>
      <c r="R343" s="27"/>
      <c r="S343" s="21">
        <f t="shared" si="123"/>
        <v>1</v>
      </c>
      <c r="T343" s="21" t="b">
        <f t="shared" si="135"/>
        <v>1</v>
      </c>
      <c r="U343" s="22" t="b">
        <f t="shared" si="124"/>
        <v>0</v>
      </c>
      <c r="V343" s="21" t="b">
        <f t="shared" si="115"/>
        <v>0</v>
      </c>
      <c r="W343" s="21" t="b">
        <f t="shared" si="125"/>
        <v>0</v>
      </c>
      <c r="X343" s="21" t="b">
        <f t="shared" si="126"/>
        <v>0</v>
      </c>
      <c r="Y343" s="21" t="b">
        <f t="shared" si="116"/>
        <v>0</v>
      </c>
      <c r="Z343" s="23" t="b">
        <f t="shared" si="136"/>
        <v>0</v>
      </c>
      <c r="AA343" s="21" t="b">
        <f t="shared" si="117"/>
        <v>0</v>
      </c>
      <c r="AB343" s="21" t="b">
        <f t="shared" si="127"/>
        <v>0</v>
      </c>
      <c r="AC343" s="21" t="b">
        <f t="shared" si="118"/>
        <v>0</v>
      </c>
      <c r="AD343" s="21" t="b">
        <f t="shared" si="119"/>
        <v>0</v>
      </c>
      <c r="AE343" s="21" t="b">
        <f t="shared" si="128"/>
        <v>0</v>
      </c>
      <c r="AF343" s="21" t="b">
        <f t="shared" si="129"/>
        <v>0</v>
      </c>
      <c r="AG343" s="23" t="b">
        <f t="shared" si="130"/>
        <v>0</v>
      </c>
      <c r="AH343" s="21" t="b">
        <f t="shared" si="131"/>
        <v>0</v>
      </c>
      <c r="AI343" s="21" t="b">
        <f t="shared" si="120"/>
        <v>0</v>
      </c>
      <c r="AJ343" s="21" t="b">
        <f t="shared" si="121"/>
        <v>1</v>
      </c>
      <c r="AK343" s="21">
        <f t="shared" si="132"/>
        <v>0</v>
      </c>
      <c r="AM343" s="21" t="b">
        <f t="shared" si="133"/>
        <v>1</v>
      </c>
      <c r="AN343" s="21" t="b">
        <f t="shared" si="137"/>
        <v>1</v>
      </c>
      <c r="AO343" s="21" t="str">
        <f t="shared" si="134"/>
        <v>0</v>
      </c>
    </row>
    <row r="344" spans="1:41" s="21" customFormat="1" ht="14.25" customHeight="1" x14ac:dyDescent="0.25">
      <c r="A344" s="26"/>
      <c r="B344" s="27"/>
      <c r="C344" s="27"/>
      <c r="D344" s="27"/>
      <c r="E344" s="26"/>
      <c r="F344" s="27"/>
      <c r="G344" s="27"/>
      <c r="H344" s="27"/>
      <c r="I344" s="28"/>
      <c r="J344" s="29"/>
      <c r="K344" s="29"/>
      <c r="L344" s="30"/>
      <c r="M344" s="31"/>
      <c r="N344" s="30"/>
      <c r="O344" s="18" t="str">
        <f t="shared" si="122"/>
        <v/>
      </c>
      <c r="P344" s="32" t="s">
        <v>51</v>
      </c>
      <c r="Q344" s="30"/>
      <c r="R344" s="27"/>
      <c r="S344" s="21">
        <f t="shared" si="123"/>
        <v>1</v>
      </c>
      <c r="T344" s="21" t="b">
        <f t="shared" si="135"/>
        <v>1</v>
      </c>
      <c r="U344" s="22" t="b">
        <f t="shared" si="124"/>
        <v>0</v>
      </c>
      <c r="V344" s="21" t="b">
        <f t="shared" si="115"/>
        <v>0</v>
      </c>
      <c r="W344" s="21" t="b">
        <f t="shared" si="125"/>
        <v>0</v>
      </c>
      <c r="X344" s="21" t="b">
        <f t="shared" si="126"/>
        <v>0</v>
      </c>
      <c r="Y344" s="21" t="b">
        <f t="shared" si="116"/>
        <v>0</v>
      </c>
      <c r="Z344" s="23" t="b">
        <f t="shared" si="136"/>
        <v>0</v>
      </c>
      <c r="AA344" s="21" t="b">
        <f t="shared" si="117"/>
        <v>0</v>
      </c>
      <c r="AB344" s="21" t="b">
        <f t="shared" si="127"/>
        <v>0</v>
      </c>
      <c r="AC344" s="21" t="b">
        <f t="shared" si="118"/>
        <v>0</v>
      </c>
      <c r="AD344" s="21" t="b">
        <f t="shared" si="119"/>
        <v>0</v>
      </c>
      <c r="AE344" s="21" t="b">
        <f t="shared" si="128"/>
        <v>0</v>
      </c>
      <c r="AF344" s="21" t="b">
        <f t="shared" si="129"/>
        <v>0</v>
      </c>
      <c r="AG344" s="23" t="b">
        <f t="shared" si="130"/>
        <v>0</v>
      </c>
      <c r="AH344" s="21" t="b">
        <f t="shared" si="131"/>
        <v>0</v>
      </c>
      <c r="AI344" s="21" t="b">
        <f t="shared" si="120"/>
        <v>0</v>
      </c>
      <c r="AJ344" s="21" t="b">
        <f t="shared" si="121"/>
        <v>1</v>
      </c>
      <c r="AK344" s="21">
        <f t="shared" si="132"/>
        <v>0</v>
      </c>
      <c r="AM344" s="21" t="b">
        <f t="shared" si="133"/>
        <v>1</v>
      </c>
      <c r="AN344" s="21" t="b">
        <f t="shared" si="137"/>
        <v>1</v>
      </c>
      <c r="AO344" s="21" t="str">
        <f t="shared" si="134"/>
        <v>0</v>
      </c>
    </row>
    <row r="345" spans="1:41" s="21" customFormat="1" ht="14.25" customHeight="1" x14ac:dyDescent="0.25">
      <c r="A345" s="26"/>
      <c r="B345" s="27"/>
      <c r="C345" s="27"/>
      <c r="D345" s="27"/>
      <c r="E345" s="26"/>
      <c r="F345" s="27"/>
      <c r="G345" s="27"/>
      <c r="H345" s="27"/>
      <c r="I345" s="28"/>
      <c r="J345" s="29"/>
      <c r="K345" s="29"/>
      <c r="L345" s="30"/>
      <c r="M345" s="31"/>
      <c r="N345" s="30"/>
      <c r="O345" s="18" t="str">
        <f t="shared" si="122"/>
        <v/>
      </c>
      <c r="P345" s="32" t="s">
        <v>51</v>
      </c>
      <c r="Q345" s="30"/>
      <c r="R345" s="27"/>
      <c r="S345" s="21">
        <f t="shared" si="123"/>
        <v>1</v>
      </c>
      <c r="T345" s="21" t="b">
        <f t="shared" si="135"/>
        <v>1</v>
      </c>
      <c r="U345" s="22" t="b">
        <f t="shared" si="124"/>
        <v>0</v>
      </c>
      <c r="V345" s="21" t="b">
        <f t="shared" si="115"/>
        <v>0</v>
      </c>
      <c r="W345" s="21" t="b">
        <f t="shared" si="125"/>
        <v>0</v>
      </c>
      <c r="X345" s="21" t="b">
        <f t="shared" si="126"/>
        <v>0</v>
      </c>
      <c r="Y345" s="21" t="b">
        <f t="shared" si="116"/>
        <v>0</v>
      </c>
      <c r="Z345" s="23" t="b">
        <f t="shared" si="136"/>
        <v>0</v>
      </c>
      <c r="AA345" s="21" t="b">
        <f t="shared" si="117"/>
        <v>0</v>
      </c>
      <c r="AB345" s="21" t="b">
        <f t="shared" si="127"/>
        <v>0</v>
      </c>
      <c r="AC345" s="21" t="b">
        <f t="shared" si="118"/>
        <v>0</v>
      </c>
      <c r="AD345" s="21" t="b">
        <f t="shared" si="119"/>
        <v>0</v>
      </c>
      <c r="AE345" s="21" t="b">
        <f t="shared" si="128"/>
        <v>0</v>
      </c>
      <c r="AF345" s="21" t="b">
        <f t="shared" si="129"/>
        <v>0</v>
      </c>
      <c r="AG345" s="23" t="b">
        <f t="shared" si="130"/>
        <v>0</v>
      </c>
      <c r="AH345" s="21" t="b">
        <f t="shared" si="131"/>
        <v>0</v>
      </c>
      <c r="AI345" s="21" t="b">
        <f t="shared" si="120"/>
        <v>0</v>
      </c>
      <c r="AJ345" s="21" t="b">
        <f t="shared" si="121"/>
        <v>1</v>
      </c>
      <c r="AK345" s="21">
        <f t="shared" si="132"/>
        <v>0</v>
      </c>
      <c r="AM345" s="21" t="b">
        <f t="shared" si="133"/>
        <v>1</v>
      </c>
      <c r="AN345" s="21" t="b">
        <f t="shared" si="137"/>
        <v>1</v>
      </c>
      <c r="AO345" s="21" t="str">
        <f t="shared" si="134"/>
        <v>0</v>
      </c>
    </row>
    <row r="346" spans="1:41" s="21" customFormat="1" ht="14.25" customHeight="1" x14ac:dyDescent="0.25">
      <c r="A346" s="26"/>
      <c r="B346" s="27"/>
      <c r="C346" s="27"/>
      <c r="D346" s="27"/>
      <c r="E346" s="26"/>
      <c r="F346" s="27"/>
      <c r="G346" s="27"/>
      <c r="H346" s="27"/>
      <c r="I346" s="28"/>
      <c r="J346" s="29"/>
      <c r="K346" s="29"/>
      <c r="L346" s="30"/>
      <c r="M346" s="31"/>
      <c r="N346" s="30"/>
      <c r="O346" s="18" t="str">
        <f t="shared" si="122"/>
        <v/>
      </c>
      <c r="P346" s="32" t="s">
        <v>51</v>
      </c>
      <c r="Q346" s="30"/>
      <c r="R346" s="27"/>
      <c r="S346" s="21">
        <f t="shared" si="123"/>
        <v>1</v>
      </c>
      <c r="T346" s="21" t="b">
        <f t="shared" si="135"/>
        <v>1</v>
      </c>
      <c r="U346" s="22" t="b">
        <f t="shared" si="124"/>
        <v>0</v>
      </c>
      <c r="V346" s="21" t="b">
        <f t="shared" si="115"/>
        <v>0</v>
      </c>
      <c r="W346" s="21" t="b">
        <f t="shared" si="125"/>
        <v>0</v>
      </c>
      <c r="X346" s="21" t="b">
        <f t="shared" si="126"/>
        <v>0</v>
      </c>
      <c r="Y346" s="21" t="b">
        <f t="shared" si="116"/>
        <v>0</v>
      </c>
      <c r="Z346" s="23" t="b">
        <f t="shared" si="136"/>
        <v>0</v>
      </c>
      <c r="AA346" s="21" t="b">
        <f t="shared" si="117"/>
        <v>0</v>
      </c>
      <c r="AB346" s="21" t="b">
        <f t="shared" si="127"/>
        <v>0</v>
      </c>
      <c r="AC346" s="21" t="b">
        <f t="shared" si="118"/>
        <v>0</v>
      </c>
      <c r="AD346" s="21" t="b">
        <f t="shared" si="119"/>
        <v>0</v>
      </c>
      <c r="AE346" s="21" t="b">
        <f t="shared" si="128"/>
        <v>0</v>
      </c>
      <c r="AF346" s="21" t="b">
        <f t="shared" si="129"/>
        <v>0</v>
      </c>
      <c r="AG346" s="23" t="b">
        <f t="shared" si="130"/>
        <v>0</v>
      </c>
      <c r="AH346" s="21" t="b">
        <f t="shared" si="131"/>
        <v>0</v>
      </c>
      <c r="AI346" s="21" t="b">
        <f t="shared" si="120"/>
        <v>0</v>
      </c>
      <c r="AJ346" s="21" t="b">
        <f t="shared" si="121"/>
        <v>1</v>
      </c>
      <c r="AK346" s="21">
        <f t="shared" si="132"/>
        <v>0</v>
      </c>
      <c r="AM346" s="21" t="b">
        <f t="shared" si="133"/>
        <v>1</v>
      </c>
      <c r="AN346" s="21" t="b">
        <f t="shared" si="137"/>
        <v>1</v>
      </c>
      <c r="AO346" s="21" t="str">
        <f t="shared" si="134"/>
        <v>0</v>
      </c>
    </row>
    <row r="347" spans="1:41" s="21" customFormat="1" ht="14.25" customHeight="1" x14ac:dyDescent="0.25">
      <c r="A347" s="26"/>
      <c r="B347" s="27"/>
      <c r="C347" s="27"/>
      <c r="D347" s="27"/>
      <c r="E347" s="26"/>
      <c r="F347" s="27"/>
      <c r="G347" s="27"/>
      <c r="H347" s="27"/>
      <c r="I347" s="28"/>
      <c r="J347" s="29"/>
      <c r="K347" s="29"/>
      <c r="L347" s="30"/>
      <c r="M347" s="31"/>
      <c r="N347" s="30"/>
      <c r="O347" s="18" t="str">
        <f t="shared" si="122"/>
        <v/>
      </c>
      <c r="P347" s="32" t="s">
        <v>51</v>
      </c>
      <c r="Q347" s="30"/>
      <c r="R347" s="27"/>
      <c r="S347" s="21">
        <f t="shared" si="123"/>
        <v>1</v>
      </c>
      <c r="T347" s="21" t="b">
        <f t="shared" si="135"/>
        <v>1</v>
      </c>
      <c r="U347" s="22" t="b">
        <f t="shared" si="124"/>
        <v>0</v>
      </c>
      <c r="V347" s="21" t="b">
        <f t="shared" si="115"/>
        <v>0</v>
      </c>
      <c r="W347" s="21" t="b">
        <f t="shared" si="125"/>
        <v>0</v>
      </c>
      <c r="X347" s="21" t="b">
        <f t="shared" si="126"/>
        <v>0</v>
      </c>
      <c r="Y347" s="21" t="b">
        <f t="shared" si="116"/>
        <v>0</v>
      </c>
      <c r="Z347" s="23" t="b">
        <f t="shared" si="136"/>
        <v>0</v>
      </c>
      <c r="AA347" s="21" t="b">
        <f t="shared" si="117"/>
        <v>0</v>
      </c>
      <c r="AB347" s="21" t="b">
        <f t="shared" si="127"/>
        <v>0</v>
      </c>
      <c r="AC347" s="21" t="b">
        <f t="shared" si="118"/>
        <v>0</v>
      </c>
      <c r="AD347" s="21" t="b">
        <f t="shared" si="119"/>
        <v>0</v>
      </c>
      <c r="AE347" s="21" t="b">
        <f t="shared" si="128"/>
        <v>0</v>
      </c>
      <c r="AF347" s="21" t="b">
        <f t="shared" si="129"/>
        <v>0</v>
      </c>
      <c r="AG347" s="23" t="b">
        <f t="shared" si="130"/>
        <v>0</v>
      </c>
      <c r="AH347" s="21" t="b">
        <f t="shared" si="131"/>
        <v>0</v>
      </c>
      <c r="AI347" s="21" t="b">
        <f t="shared" si="120"/>
        <v>0</v>
      </c>
      <c r="AJ347" s="21" t="b">
        <f t="shared" si="121"/>
        <v>1</v>
      </c>
      <c r="AK347" s="21">
        <f t="shared" si="132"/>
        <v>0</v>
      </c>
      <c r="AM347" s="21" t="b">
        <f t="shared" si="133"/>
        <v>1</v>
      </c>
      <c r="AN347" s="21" t="b">
        <f t="shared" si="137"/>
        <v>1</v>
      </c>
      <c r="AO347" s="21" t="str">
        <f t="shared" si="134"/>
        <v>0</v>
      </c>
    </row>
    <row r="348" spans="1:41" s="21" customFormat="1" ht="14.25" customHeight="1" x14ac:dyDescent="0.25">
      <c r="A348" s="26"/>
      <c r="B348" s="27"/>
      <c r="C348" s="27"/>
      <c r="D348" s="27"/>
      <c r="E348" s="26"/>
      <c r="F348" s="27"/>
      <c r="G348" s="27"/>
      <c r="H348" s="27"/>
      <c r="I348" s="28"/>
      <c r="J348" s="29"/>
      <c r="K348" s="29"/>
      <c r="L348" s="30"/>
      <c r="M348" s="31"/>
      <c r="N348" s="30"/>
      <c r="O348" s="18" t="str">
        <f t="shared" si="122"/>
        <v/>
      </c>
      <c r="P348" s="32" t="s">
        <v>51</v>
      </c>
      <c r="Q348" s="30"/>
      <c r="R348" s="27"/>
      <c r="S348" s="21">
        <f t="shared" si="123"/>
        <v>1</v>
      </c>
      <c r="T348" s="21" t="b">
        <f t="shared" si="135"/>
        <v>1</v>
      </c>
      <c r="U348" s="22" t="b">
        <f t="shared" si="124"/>
        <v>0</v>
      </c>
      <c r="V348" s="21" t="b">
        <f t="shared" si="115"/>
        <v>0</v>
      </c>
      <c r="W348" s="21" t="b">
        <f t="shared" si="125"/>
        <v>0</v>
      </c>
      <c r="X348" s="21" t="b">
        <f t="shared" si="126"/>
        <v>0</v>
      </c>
      <c r="Y348" s="21" t="b">
        <f t="shared" si="116"/>
        <v>0</v>
      </c>
      <c r="Z348" s="23" t="b">
        <f t="shared" si="136"/>
        <v>0</v>
      </c>
      <c r="AA348" s="21" t="b">
        <f t="shared" si="117"/>
        <v>0</v>
      </c>
      <c r="AB348" s="21" t="b">
        <f t="shared" si="127"/>
        <v>0</v>
      </c>
      <c r="AC348" s="21" t="b">
        <f t="shared" si="118"/>
        <v>0</v>
      </c>
      <c r="AD348" s="21" t="b">
        <f t="shared" si="119"/>
        <v>0</v>
      </c>
      <c r="AE348" s="21" t="b">
        <f t="shared" si="128"/>
        <v>0</v>
      </c>
      <c r="AF348" s="21" t="b">
        <f t="shared" si="129"/>
        <v>0</v>
      </c>
      <c r="AG348" s="23" t="b">
        <f t="shared" si="130"/>
        <v>0</v>
      </c>
      <c r="AH348" s="21" t="b">
        <f t="shared" si="131"/>
        <v>0</v>
      </c>
      <c r="AI348" s="21" t="b">
        <f t="shared" si="120"/>
        <v>0</v>
      </c>
      <c r="AJ348" s="21" t="b">
        <f t="shared" si="121"/>
        <v>1</v>
      </c>
      <c r="AK348" s="21">
        <f t="shared" si="132"/>
        <v>0</v>
      </c>
      <c r="AM348" s="21" t="b">
        <f t="shared" si="133"/>
        <v>1</v>
      </c>
      <c r="AN348" s="21" t="b">
        <f t="shared" si="137"/>
        <v>1</v>
      </c>
      <c r="AO348" s="21" t="str">
        <f t="shared" si="134"/>
        <v>0</v>
      </c>
    </row>
    <row r="349" spans="1:41" s="21" customFormat="1" ht="14.25" customHeight="1" x14ac:dyDescent="0.25">
      <c r="A349" s="26"/>
      <c r="B349" s="27"/>
      <c r="C349" s="27"/>
      <c r="D349" s="27"/>
      <c r="E349" s="26"/>
      <c r="F349" s="27"/>
      <c r="G349" s="27"/>
      <c r="H349" s="27"/>
      <c r="I349" s="28"/>
      <c r="J349" s="29"/>
      <c r="K349" s="29"/>
      <c r="L349" s="30"/>
      <c r="M349" s="31"/>
      <c r="N349" s="30"/>
      <c r="O349" s="18" t="str">
        <f t="shared" si="122"/>
        <v/>
      </c>
      <c r="P349" s="32" t="s">
        <v>51</v>
      </c>
      <c r="Q349" s="30"/>
      <c r="R349" s="27"/>
      <c r="S349" s="21">
        <f t="shared" si="123"/>
        <v>1</v>
      </c>
      <c r="T349" s="21" t="b">
        <f t="shared" si="135"/>
        <v>1</v>
      </c>
      <c r="U349" s="22" t="b">
        <f t="shared" si="124"/>
        <v>0</v>
      </c>
      <c r="V349" s="21" t="b">
        <f t="shared" si="115"/>
        <v>0</v>
      </c>
      <c r="W349" s="21" t="b">
        <f t="shared" si="125"/>
        <v>0</v>
      </c>
      <c r="X349" s="21" t="b">
        <f t="shared" si="126"/>
        <v>0</v>
      </c>
      <c r="Y349" s="21" t="b">
        <f t="shared" si="116"/>
        <v>0</v>
      </c>
      <c r="Z349" s="23" t="b">
        <f t="shared" si="136"/>
        <v>0</v>
      </c>
      <c r="AA349" s="21" t="b">
        <f t="shared" si="117"/>
        <v>0</v>
      </c>
      <c r="AB349" s="21" t="b">
        <f t="shared" si="127"/>
        <v>0</v>
      </c>
      <c r="AC349" s="21" t="b">
        <f t="shared" si="118"/>
        <v>0</v>
      </c>
      <c r="AD349" s="21" t="b">
        <f t="shared" si="119"/>
        <v>0</v>
      </c>
      <c r="AE349" s="21" t="b">
        <f t="shared" si="128"/>
        <v>0</v>
      </c>
      <c r="AF349" s="21" t="b">
        <f t="shared" si="129"/>
        <v>0</v>
      </c>
      <c r="AG349" s="23" t="b">
        <f t="shared" si="130"/>
        <v>0</v>
      </c>
      <c r="AH349" s="21" t="b">
        <f t="shared" si="131"/>
        <v>0</v>
      </c>
      <c r="AI349" s="21" t="b">
        <f t="shared" si="120"/>
        <v>0</v>
      </c>
      <c r="AJ349" s="21" t="b">
        <f t="shared" si="121"/>
        <v>1</v>
      </c>
      <c r="AK349" s="21">
        <f t="shared" si="132"/>
        <v>0</v>
      </c>
      <c r="AM349" s="21" t="b">
        <f t="shared" si="133"/>
        <v>1</v>
      </c>
      <c r="AN349" s="21" t="b">
        <f t="shared" si="137"/>
        <v>1</v>
      </c>
      <c r="AO349" s="21" t="str">
        <f t="shared" si="134"/>
        <v>0</v>
      </c>
    </row>
    <row r="350" spans="1:41" s="21" customFormat="1" ht="14.25" customHeight="1" x14ac:dyDescent="0.25">
      <c r="A350" s="26"/>
      <c r="B350" s="27"/>
      <c r="C350" s="27"/>
      <c r="D350" s="27"/>
      <c r="E350" s="26"/>
      <c r="F350" s="27"/>
      <c r="G350" s="27"/>
      <c r="H350" s="27"/>
      <c r="I350" s="28"/>
      <c r="J350" s="29"/>
      <c r="K350" s="29"/>
      <c r="L350" s="30"/>
      <c r="M350" s="31"/>
      <c r="N350" s="30"/>
      <c r="O350" s="18" t="str">
        <f t="shared" si="122"/>
        <v/>
      </c>
      <c r="P350" s="32" t="s">
        <v>51</v>
      </c>
      <c r="Q350" s="30"/>
      <c r="R350" s="27"/>
      <c r="S350" s="21">
        <f t="shared" si="123"/>
        <v>1</v>
      </c>
      <c r="T350" s="21" t="b">
        <f t="shared" si="135"/>
        <v>1</v>
      </c>
      <c r="U350" s="22" t="b">
        <f t="shared" si="124"/>
        <v>0</v>
      </c>
      <c r="V350" s="21" t="b">
        <f t="shared" si="115"/>
        <v>0</v>
      </c>
      <c r="W350" s="21" t="b">
        <f t="shared" si="125"/>
        <v>0</v>
      </c>
      <c r="X350" s="21" t="b">
        <f t="shared" si="126"/>
        <v>0</v>
      </c>
      <c r="Y350" s="21" t="b">
        <f t="shared" si="116"/>
        <v>0</v>
      </c>
      <c r="Z350" s="23" t="b">
        <f t="shared" si="136"/>
        <v>0</v>
      </c>
      <c r="AA350" s="21" t="b">
        <f t="shared" si="117"/>
        <v>0</v>
      </c>
      <c r="AB350" s="21" t="b">
        <f t="shared" si="127"/>
        <v>0</v>
      </c>
      <c r="AC350" s="21" t="b">
        <f t="shared" si="118"/>
        <v>0</v>
      </c>
      <c r="AD350" s="21" t="b">
        <f t="shared" si="119"/>
        <v>0</v>
      </c>
      <c r="AE350" s="21" t="b">
        <f t="shared" si="128"/>
        <v>0</v>
      </c>
      <c r="AF350" s="21" t="b">
        <f t="shared" si="129"/>
        <v>0</v>
      </c>
      <c r="AG350" s="23" t="b">
        <f t="shared" si="130"/>
        <v>0</v>
      </c>
      <c r="AH350" s="21" t="b">
        <f t="shared" si="131"/>
        <v>0</v>
      </c>
      <c r="AI350" s="21" t="b">
        <f t="shared" si="120"/>
        <v>0</v>
      </c>
      <c r="AJ350" s="21" t="b">
        <f t="shared" si="121"/>
        <v>1</v>
      </c>
      <c r="AK350" s="21">
        <f t="shared" si="132"/>
        <v>0</v>
      </c>
      <c r="AM350" s="21" t="b">
        <f t="shared" si="133"/>
        <v>1</v>
      </c>
      <c r="AN350" s="21" t="b">
        <f t="shared" si="137"/>
        <v>1</v>
      </c>
      <c r="AO350" s="21" t="str">
        <f t="shared" si="134"/>
        <v>0</v>
      </c>
    </row>
    <row r="351" spans="1:41" s="21" customFormat="1" ht="14.25" customHeight="1" x14ac:dyDescent="0.25">
      <c r="A351" s="26"/>
      <c r="B351" s="27"/>
      <c r="C351" s="27"/>
      <c r="D351" s="27"/>
      <c r="E351" s="26"/>
      <c r="F351" s="27"/>
      <c r="G351" s="27"/>
      <c r="H351" s="27"/>
      <c r="I351" s="28"/>
      <c r="J351" s="29"/>
      <c r="K351" s="29"/>
      <c r="L351" s="30"/>
      <c r="M351" s="31"/>
      <c r="N351" s="30"/>
      <c r="O351" s="18" t="str">
        <f t="shared" si="122"/>
        <v/>
      </c>
      <c r="P351" s="32" t="s">
        <v>51</v>
      </c>
      <c r="Q351" s="30"/>
      <c r="R351" s="27"/>
      <c r="S351" s="21">
        <f t="shared" si="123"/>
        <v>1</v>
      </c>
      <c r="T351" s="21" t="b">
        <f t="shared" si="135"/>
        <v>1</v>
      </c>
      <c r="U351" s="22" t="b">
        <f t="shared" si="124"/>
        <v>0</v>
      </c>
      <c r="V351" s="21" t="b">
        <f t="shared" si="115"/>
        <v>0</v>
      </c>
      <c r="W351" s="21" t="b">
        <f t="shared" si="125"/>
        <v>0</v>
      </c>
      <c r="X351" s="21" t="b">
        <f t="shared" si="126"/>
        <v>0</v>
      </c>
      <c r="Y351" s="21" t="b">
        <f t="shared" si="116"/>
        <v>0</v>
      </c>
      <c r="Z351" s="23" t="b">
        <f t="shared" si="136"/>
        <v>0</v>
      </c>
      <c r="AA351" s="21" t="b">
        <f t="shared" si="117"/>
        <v>0</v>
      </c>
      <c r="AB351" s="21" t="b">
        <f t="shared" si="127"/>
        <v>0</v>
      </c>
      <c r="AC351" s="21" t="b">
        <f t="shared" si="118"/>
        <v>0</v>
      </c>
      <c r="AD351" s="21" t="b">
        <f t="shared" si="119"/>
        <v>0</v>
      </c>
      <c r="AE351" s="21" t="b">
        <f t="shared" si="128"/>
        <v>0</v>
      </c>
      <c r="AF351" s="21" t="b">
        <f t="shared" si="129"/>
        <v>0</v>
      </c>
      <c r="AG351" s="23" t="b">
        <f t="shared" si="130"/>
        <v>0</v>
      </c>
      <c r="AH351" s="21" t="b">
        <f t="shared" si="131"/>
        <v>0</v>
      </c>
      <c r="AI351" s="21" t="b">
        <f t="shared" si="120"/>
        <v>0</v>
      </c>
      <c r="AJ351" s="21" t="b">
        <f t="shared" si="121"/>
        <v>1</v>
      </c>
      <c r="AK351" s="21">
        <f t="shared" si="132"/>
        <v>0</v>
      </c>
      <c r="AM351" s="21" t="b">
        <f t="shared" si="133"/>
        <v>1</v>
      </c>
      <c r="AN351" s="21" t="b">
        <f t="shared" si="137"/>
        <v>1</v>
      </c>
      <c r="AO351" s="21" t="str">
        <f t="shared" si="134"/>
        <v>0</v>
      </c>
    </row>
    <row r="352" spans="1:41" s="21" customFormat="1" ht="14.25" customHeight="1" x14ac:dyDescent="0.25">
      <c r="A352" s="26"/>
      <c r="B352" s="27"/>
      <c r="C352" s="27"/>
      <c r="D352" s="27"/>
      <c r="E352" s="26"/>
      <c r="F352" s="27"/>
      <c r="G352" s="27"/>
      <c r="H352" s="27"/>
      <c r="I352" s="28"/>
      <c r="J352" s="29"/>
      <c r="K352" s="29"/>
      <c r="L352" s="30"/>
      <c r="M352" s="31"/>
      <c r="N352" s="30"/>
      <c r="O352" s="18" t="str">
        <f t="shared" si="122"/>
        <v/>
      </c>
      <c r="P352" s="32" t="s">
        <v>51</v>
      </c>
      <c r="Q352" s="30"/>
      <c r="R352" s="27"/>
      <c r="S352" s="21">
        <f t="shared" si="123"/>
        <v>1</v>
      </c>
      <c r="T352" s="21" t="b">
        <f t="shared" si="135"/>
        <v>1</v>
      </c>
      <c r="U352" s="22" t="b">
        <f t="shared" si="124"/>
        <v>0</v>
      </c>
      <c r="V352" s="21" t="b">
        <f t="shared" si="115"/>
        <v>0</v>
      </c>
      <c r="W352" s="21" t="b">
        <f t="shared" si="125"/>
        <v>0</v>
      </c>
      <c r="X352" s="21" t="b">
        <f t="shared" si="126"/>
        <v>0</v>
      </c>
      <c r="Y352" s="21" t="b">
        <f t="shared" si="116"/>
        <v>0</v>
      </c>
      <c r="Z352" s="23" t="b">
        <f t="shared" si="136"/>
        <v>0</v>
      </c>
      <c r="AA352" s="21" t="b">
        <f t="shared" si="117"/>
        <v>0</v>
      </c>
      <c r="AB352" s="21" t="b">
        <f t="shared" si="127"/>
        <v>0</v>
      </c>
      <c r="AC352" s="21" t="b">
        <f t="shared" si="118"/>
        <v>0</v>
      </c>
      <c r="AD352" s="21" t="b">
        <f t="shared" si="119"/>
        <v>0</v>
      </c>
      <c r="AE352" s="21" t="b">
        <f t="shared" si="128"/>
        <v>0</v>
      </c>
      <c r="AF352" s="21" t="b">
        <f t="shared" si="129"/>
        <v>0</v>
      </c>
      <c r="AG352" s="23" t="b">
        <f t="shared" si="130"/>
        <v>0</v>
      </c>
      <c r="AH352" s="21" t="b">
        <f t="shared" si="131"/>
        <v>0</v>
      </c>
      <c r="AI352" s="21" t="b">
        <f t="shared" si="120"/>
        <v>0</v>
      </c>
      <c r="AJ352" s="21" t="b">
        <f t="shared" si="121"/>
        <v>1</v>
      </c>
      <c r="AK352" s="21">
        <f t="shared" si="132"/>
        <v>0</v>
      </c>
      <c r="AM352" s="21" t="b">
        <f t="shared" si="133"/>
        <v>1</v>
      </c>
      <c r="AN352" s="21" t="b">
        <f t="shared" si="137"/>
        <v>1</v>
      </c>
      <c r="AO352" s="21" t="str">
        <f t="shared" si="134"/>
        <v>0</v>
      </c>
    </row>
    <row r="353" spans="1:41" s="21" customFormat="1" ht="14.25" customHeight="1" x14ac:dyDescent="0.25">
      <c r="A353" s="26"/>
      <c r="B353" s="27"/>
      <c r="C353" s="27"/>
      <c r="D353" s="27"/>
      <c r="E353" s="26"/>
      <c r="F353" s="27"/>
      <c r="G353" s="27"/>
      <c r="H353" s="27"/>
      <c r="I353" s="28"/>
      <c r="J353" s="29"/>
      <c r="K353" s="29"/>
      <c r="L353" s="30"/>
      <c r="M353" s="31"/>
      <c r="N353" s="30"/>
      <c r="O353" s="18" t="str">
        <f t="shared" si="122"/>
        <v/>
      </c>
      <c r="P353" s="32" t="s">
        <v>51</v>
      </c>
      <c r="Q353" s="30"/>
      <c r="R353" s="27"/>
      <c r="S353" s="21">
        <f t="shared" si="123"/>
        <v>1</v>
      </c>
      <c r="T353" s="21" t="b">
        <f t="shared" si="135"/>
        <v>1</v>
      </c>
      <c r="U353" s="22" t="b">
        <f t="shared" si="124"/>
        <v>0</v>
      </c>
      <c r="V353" s="21" t="b">
        <f t="shared" si="115"/>
        <v>0</v>
      </c>
      <c r="W353" s="21" t="b">
        <f t="shared" si="125"/>
        <v>0</v>
      </c>
      <c r="X353" s="21" t="b">
        <f t="shared" si="126"/>
        <v>0</v>
      </c>
      <c r="Y353" s="21" t="b">
        <f t="shared" si="116"/>
        <v>0</v>
      </c>
      <c r="Z353" s="23" t="b">
        <f t="shared" si="136"/>
        <v>0</v>
      </c>
      <c r="AA353" s="21" t="b">
        <f t="shared" si="117"/>
        <v>0</v>
      </c>
      <c r="AB353" s="21" t="b">
        <f t="shared" si="127"/>
        <v>0</v>
      </c>
      <c r="AC353" s="21" t="b">
        <f t="shared" si="118"/>
        <v>0</v>
      </c>
      <c r="AD353" s="21" t="b">
        <f t="shared" si="119"/>
        <v>0</v>
      </c>
      <c r="AE353" s="21" t="b">
        <f t="shared" si="128"/>
        <v>0</v>
      </c>
      <c r="AF353" s="21" t="b">
        <f t="shared" si="129"/>
        <v>0</v>
      </c>
      <c r="AG353" s="23" t="b">
        <f t="shared" si="130"/>
        <v>0</v>
      </c>
      <c r="AH353" s="21" t="b">
        <f t="shared" si="131"/>
        <v>0</v>
      </c>
      <c r="AI353" s="21" t="b">
        <f t="shared" si="120"/>
        <v>0</v>
      </c>
      <c r="AJ353" s="21" t="b">
        <f t="shared" si="121"/>
        <v>1</v>
      </c>
      <c r="AK353" s="21">
        <f t="shared" si="132"/>
        <v>0</v>
      </c>
      <c r="AM353" s="21" t="b">
        <f t="shared" si="133"/>
        <v>1</v>
      </c>
      <c r="AN353" s="21" t="b">
        <f t="shared" si="137"/>
        <v>1</v>
      </c>
      <c r="AO353" s="21" t="str">
        <f t="shared" si="134"/>
        <v>0</v>
      </c>
    </row>
    <row r="354" spans="1:41" s="21" customFormat="1" ht="14.25" customHeight="1" x14ac:dyDescent="0.25">
      <c r="A354" s="26"/>
      <c r="B354" s="27"/>
      <c r="C354" s="27"/>
      <c r="D354" s="27"/>
      <c r="E354" s="26"/>
      <c r="F354" s="27"/>
      <c r="G354" s="27"/>
      <c r="H354" s="27"/>
      <c r="I354" s="28"/>
      <c r="J354" s="29"/>
      <c r="K354" s="29"/>
      <c r="L354" s="30"/>
      <c r="M354" s="31"/>
      <c r="N354" s="30"/>
      <c r="O354" s="18" t="str">
        <f t="shared" si="122"/>
        <v/>
      </c>
      <c r="P354" s="32" t="s">
        <v>51</v>
      </c>
      <c r="Q354" s="30"/>
      <c r="R354" s="27"/>
      <c r="S354" s="21">
        <f t="shared" si="123"/>
        <v>1</v>
      </c>
      <c r="T354" s="21" t="b">
        <f t="shared" si="135"/>
        <v>1</v>
      </c>
      <c r="U354" s="22" t="b">
        <f t="shared" si="124"/>
        <v>0</v>
      </c>
      <c r="V354" s="21" t="b">
        <f t="shared" si="115"/>
        <v>0</v>
      </c>
      <c r="W354" s="21" t="b">
        <f t="shared" si="125"/>
        <v>0</v>
      </c>
      <c r="X354" s="21" t="b">
        <f t="shared" si="126"/>
        <v>0</v>
      </c>
      <c r="Y354" s="21" t="b">
        <f t="shared" si="116"/>
        <v>0</v>
      </c>
      <c r="Z354" s="23" t="b">
        <f t="shared" si="136"/>
        <v>0</v>
      </c>
      <c r="AA354" s="21" t="b">
        <f t="shared" si="117"/>
        <v>0</v>
      </c>
      <c r="AB354" s="21" t="b">
        <f t="shared" si="127"/>
        <v>0</v>
      </c>
      <c r="AC354" s="21" t="b">
        <f t="shared" si="118"/>
        <v>0</v>
      </c>
      <c r="AD354" s="21" t="b">
        <f t="shared" si="119"/>
        <v>0</v>
      </c>
      <c r="AE354" s="21" t="b">
        <f t="shared" si="128"/>
        <v>0</v>
      </c>
      <c r="AF354" s="21" t="b">
        <f t="shared" si="129"/>
        <v>0</v>
      </c>
      <c r="AG354" s="23" t="b">
        <f t="shared" si="130"/>
        <v>0</v>
      </c>
      <c r="AH354" s="21" t="b">
        <f t="shared" si="131"/>
        <v>0</v>
      </c>
      <c r="AI354" s="21" t="b">
        <f t="shared" si="120"/>
        <v>0</v>
      </c>
      <c r="AJ354" s="21" t="b">
        <f t="shared" si="121"/>
        <v>1</v>
      </c>
      <c r="AK354" s="21">
        <f t="shared" si="132"/>
        <v>0</v>
      </c>
      <c r="AM354" s="21" t="b">
        <f t="shared" si="133"/>
        <v>1</v>
      </c>
      <c r="AN354" s="21" t="b">
        <f t="shared" si="137"/>
        <v>1</v>
      </c>
      <c r="AO354" s="21" t="str">
        <f t="shared" si="134"/>
        <v>0</v>
      </c>
    </row>
    <row r="355" spans="1:41" s="21" customFormat="1" ht="14.25" customHeight="1" x14ac:dyDescent="0.25">
      <c r="A355" s="26"/>
      <c r="B355" s="27"/>
      <c r="C355" s="27"/>
      <c r="D355" s="27"/>
      <c r="E355" s="26"/>
      <c r="F355" s="27"/>
      <c r="G355" s="27"/>
      <c r="H355" s="27"/>
      <c r="I355" s="28"/>
      <c r="J355" s="29"/>
      <c r="K355" s="29"/>
      <c r="L355" s="30"/>
      <c r="M355" s="31"/>
      <c r="N355" s="30"/>
      <c r="O355" s="18" t="str">
        <f t="shared" si="122"/>
        <v/>
      </c>
      <c r="P355" s="32" t="s">
        <v>51</v>
      </c>
      <c r="Q355" s="30"/>
      <c r="R355" s="27"/>
      <c r="S355" s="21">
        <f t="shared" si="123"/>
        <v>1</v>
      </c>
      <c r="T355" s="21" t="b">
        <f t="shared" si="135"/>
        <v>1</v>
      </c>
      <c r="U355" s="22" t="b">
        <f t="shared" si="124"/>
        <v>0</v>
      </c>
      <c r="V355" s="21" t="b">
        <f t="shared" si="115"/>
        <v>0</v>
      </c>
      <c r="W355" s="21" t="b">
        <f t="shared" si="125"/>
        <v>0</v>
      </c>
      <c r="X355" s="21" t="b">
        <f t="shared" si="126"/>
        <v>0</v>
      </c>
      <c r="Y355" s="21" t="b">
        <f t="shared" si="116"/>
        <v>0</v>
      </c>
      <c r="Z355" s="23" t="b">
        <f t="shared" si="136"/>
        <v>0</v>
      </c>
      <c r="AA355" s="21" t="b">
        <f t="shared" si="117"/>
        <v>0</v>
      </c>
      <c r="AB355" s="21" t="b">
        <f t="shared" si="127"/>
        <v>0</v>
      </c>
      <c r="AC355" s="21" t="b">
        <f t="shared" si="118"/>
        <v>0</v>
      </c>
      <c r="AD355" s="21" t="b">
        <f t="shared" si="119"/>
        <v>0</v>
      </c>
      <c r="AE355" s="21" t="b">
        <f t="shared" si="128"/>
        <v>0</v>
      </c>
      <c r="AF355" s="21" t="b">
        <f t="shared" si="129"/>
        <v>0</v>
      </c>
      <c r="AG355" s="23" t="b">
        <f t="shared" si="130"/>
        <v>0</v>
      </c>
      <c r="AH355" s="21" t="b">
        <f t="shared" si="131"/>
        <v>0</v>
      </c>
      <c r="AI355" s="21" t="b">
        <f t="shared" si="120"/>
        <v>0</v>
      </c>
      <c r="AJ355" s="21" t="b">
        <f t="shared" si="121"/>
        <v>1</v>
      </c>
      <c r="AK355" s="21">
        <f t="shared" si="132"/>
        <v>0</v>
      </c>
      <c r="AM355" s="21" t="b">
        <f t="shared" si="133"/>
        <v>1</v>
      </c>
      <c r="AN355" s="21" t="b">
        <f t="shared" si="137"/>
        <v>1</v>
      </c>
      <c r="AO355" s="21" t="str">
        <f t="shared" si="134"/>
        <v>0</v>
      </c>
    </row>
    <row r="356" spans="1:41" s="21" customFormat="1" ht="14.25" customHeight="1" x14ac:dyDescent="0.25">
      <c r="A356" s="26"/>
      <c r="B356" s="27"/>
      <c r="C356" s="27"/>
      <c r="D356" s="27"/>
      <c r="E356" s="26"/>
      <c r="F356" s="27"/>
      <c r="G356" s="27"/>
      <c r="H356" s="27"/>
      <c r="I356" s="28"/>
      <c r="J356" s="29"/>
      <c r="K356" s="29"/>
      <c r="L356" s="30"/>
      <c r="M356" s="31"/>
      <c r="N356" s="30"/>
      <c r="O356" s="18" t="str">
        <f t="shared" si="122"/>
        <v/>
      </c>
      <c r="P356" s="32" t="s">
        <v>51</v>
      </c>
      <c r="Q356" s="30"/>
      <c r="R356" s="27"/>
      <c r="S356" s="21">
        <f t="shared" si="123"/>
        <v>1</v>
      </c>
      <c r="T356" s="21" t="b">
        <f t="shared" si="135"/>
        <v>1</v>
      </c>
      <c r="U356" s="22" t="b">
        <f t="shared" si="124"/>
        <v>0</v>
      </c>
      <c r="V356" s="21" t="b">
        <f t="shared" si="115"/>
        <v>0</v>
      </c>
      <c r="W356" s="21" t="b">
        <f t="shared" si="125"/>
        <v>0</v>
      </c>
      <c r="X356" s="21" t="b">
        <f t="shared" si="126"/>
        <v>0</v>
      </c>
      <c r="Y356" s="21" t="b">
        <f t="shared" si="116"/>
        <v>0</v>
      </c>
      <c r="Z356" s="23" t="b">
        <f t="shared" si="136"/>
        <v>0</v>
      </c>
      <c r="AA356" s="21" t="b">
        <f t="shared" si="117"/>
        <v>0</v>
      </c>
      <c r="AB356" s="21" t="b">
        <f t="shared" si="127"/>
        <v>0</v>
      </c>
      <c r="AC356" s="21" t="b">
        <f t="shared" si="118"/>
        <v>0</v>
      </c>
      <c r="AD356" s="21" t="b">
        <f t="shared" si="119"/>
        <v>0</v>
      </c>
      <c r="AE356" s="21" t="b">
        <f t="shared" si="128"/>
        <v>0</v>
      </c>
      <c r="AF356" s="21" t="b">
        <f t="shared" si="129"/>
        <v>0</v>
      </c>
      <c r="AG356" s="23" t="b">
        <f t="shared" si="130"/>
        <v>0</v>
      </c>
      <c r="AH356" s="21" t="b">
        <f t="shared" si="131"/>
        <v>0</v>
      </c>
      <c r="AI356" s="21" t="b">
        <f t="shared" si="120"/>
        <v>0</v>
      </c>
      <c r="AJ356" s="21" t="b">
        <f t="shared" si="121"/>
        <v>1</v>
      </c>
      <c r="AK356" s="21">
        <f t="shared" si="132"/>
        <v>0</v>
      </c>
      <c r="AM356" s="21" t="b">
        <f t="shared" si="133"/>
        <v>1</v>
      </c>
      <c r="AN356" s="21" t="b">
        <f t="shared" si="137"/>
        <v>1</v>
      </c>
      <c r="AO356" s="21" t="str">
        <f t="shared" si="134"/>
        <v>0</v>
      </c>
    </row>
    <row r="357" spans="1:41" s="21" customFormat="1" ht="14.25" customHeight="1" x14ac:dyDescent="0.25">
      <c r="A357" s="26"/>
      <c r="B357" s="27"/>
      <c r="C357" s="27"/>
      <c r="D357" s="27"/>
      <c r="E357" s="26"/>
      <c r="F357" s="27"/>
      <c r="G357" s="27"/>
      <c r="H357" s="27"/>
      <c r="I357" s="28"/>
      <c r="J357" s="29"/>
      <c r="K357" s="29"/>
      <c r="L357" s="30"/>
      <c r="M357" s="31"/>
      <c r="N357" s="30"/>
      <c r="O357" s="18" t="str">
        <f t="shared" si="122"/>
        <v/>
      </c>
      <c r="P357" s="32" t="s">
        <v>51</v>
      </c>
      <c r="Q357" s="30"/>
      <c r="R357" s="27"/>
      <c r="S357" s="21">
        <f t="shared" si="123"/>
        <v>1</v>
      </c>
      <c r="T357" s="21" t="b">
        <f t="shared" si="135"/>
        <v>1</v>
      </c>
      <c r="U357" s="22" t="b">
        <f t="shared" si="124"/>
        <v>0</v>
      </c>
      <c r="V357" s="21" t="b">
        <f t="shared" si="115"/>
        <v>0</v>
      </c>
      <c r="W357" s="21" t="b">
        <f t="shared" si="125"/>
        <v>0</v>
      </c>
      <c r="X357" s="21" t="b">
        <f t="shared" si="126"/>
        <v>0</v>
      </c>
      <c r="Y357" s="21" t="b">
        <f t="shared" si="116"/>
        <v>0</v>
      </c>
      <c r="Z357" s="23" t="b">
        <f t="shared" si="136"/>
        <v>0</v>
      </c>
      <c r="AA357" s="21" t="b">
        <f t="shared" si="117"/>
        <v>0</v>
      </c>
      <c r="AB357" s="21" t="b">
        <f t="shared" si="127"/>
        <v>0</v>
      </c>
      <c r="AC357" s="21" t="b">
        <f t="shared" si="118"/>
        <v>0</v>
      </c>
      <c r="AD357" s="21" t="b">
        <f t="shared" si="119"/>
        <v>0</v>
      </c>
      <c r="AE357" s="21" t="b">
        <f t="shared" si="128"/>
        <v>0</v>
      </c>
      <c r="AF357" s="21" t="b">
        <f t="shared" si="129"/>
        <v>0</v>
      </c>
      <c r="AG357" s="23" t="b">
        <f t="shared" si="130"/>
        <v>0</v>
      </c>
      <c r="AH357" s="21" t="b">
        <f t="shared" si="131"/>
        <v>0</v>
      </c>
      <c r="AI357" s="21" t="b">
        <f t="shared" si="120"/>
        <v>0</v>
      </c>
      <c r="AJ357" s="21" t="b">
        <f t="shared" si="121"/>
        <v>1</v>
      </c>
      <c r="AK357" s="21">
        <f t="shared" si="132"/>
        <v>0</v>
      </c>
      <c r="AM357" s="21" t="b">
        <f t="shared" si="133"/>
        <v>1</v>
      </c>
      <c r="AN357" s="21" t="b">
        <f t="shared" si="137"/>
        <v>1</v>
      </c>
      <c r="AO357" s="21" t="str">
        <f t="shared" si="134"/>
        <v>0</v>
      </c>
    </row>
    <row r="358" spans="1:41" s="21" customFormat="1" ht="14.25" customHeight="1" x14ac:dyDescent="0.25">
      <c r="A358" s="26"/>
      <c r="B358" s="27"/>
      <c r="C358" s="27"/>
      <c r="D358" s="27"/>
      <c r="E358" s="26"/>
      <c r="F358" s="27"/>
      <c r="G358" s="27"/>
      <c r="H358" s="27"/>
      <c r="I358" s="28"/>
      <c r="J358" s="29"/>
      <c r="K358" s="29"/>
      <c r="L358" s="30"/>
      <c r="M358" s="31"/>
      <c r="N358" s="30"/>
      <c r="O358" s="18" t="str">
        <f t="shared" si="122"/>
        <v/>
      </c>
      <c r="P358" s="32" t="s">
        <v>51</v>
      </c>
      <c r="Q358" s="30"/>
      <c r="R358" s="27"/>
      <c r="S358" s="21">
        <f t="shared" si="123"/>
        <v>1</v>
      </c>
      <c r="T358" s="21" t="b">
        <f t="shared" si="135"/>
        <v>1</v>
      </c>
      <c r="U358" s="22" t="b">
        <f t="shared" si="124"/>
        <v>0</v>
      </c>
      <c r="V358" s="21" t="b">
        <f t="shared" si="115"/>
        <v>0</v>
      </c>
      <c r="W358" s="21" t="b">
        <f t="shared" si="125"/>
        <v>0</v>
      </c>
      <c r="X358" s="21" t="b">
        <f t="shared" si="126"/>
        <v>0</v>
      </c>
      <c r="Y358" s="21" t="b">
        <f t="shared" si="116"/>
        <v>0</v>
      </c>
      <c r="Z358" s="23" t="b">
        <f t="shared" si="136"/>
        <v>0</v>
      </c>
      <c r="AA358" s="21" t="b">
        <f t="shared" si="117"/>
        <v>0</v>
      </c>
      <c r="AB358" s="21" t="b">
        <f t="shared" si="127"/>
        <v>0</v>
      </c>
      <c r="AC358" s="21" t="b">
        <f t="shared" si="118"/>
        <v>0</v>
      </c>
      <c r="AD358" s="21" t="b">
        <f t="shared" si="119"/>
        <v>0</v>
      </c>
      <c r="AE358" s="21" t="b">
        <f t="shared" si="128"/>
        <v>0</v>
      </c>
      <c r="AF358" s="21" t="b">
        <f t="shared" si="129"/>
        <v>0</v>
      </c>
      <c r="AG358" s="23" t="b">
        <f t="shared" si="130"/>
        <v>0</v>
      </c>
      <c r="AH358" s="21" t="b">
        <f t="shared" si="131"/>
        <v>0</v>
      </c>
      <c r="AI358" s="21" t="b">
        <f t="shared" si="120"/>
        <v>0</v>
      </c>
      <c r="AJ358" s="21" t="b">
        <f t="shared" si="121"/>
        <v>1</v>
      </c>
      <c r="AK358" s="21">
        <f t="shared" si="132"/>
        <v>0</v>
      </c>
      <c r="AM358" s="21" t="b">
        <f t="shared" si="133"/>
        <v>1</v>
      </c>
      <c r="AN358" s="21" t="b">
        <f t="shared" si="137"/>
        <v>1</v>
      </c>
      <c r="AO358" s="21" t="str">
        <f t="shared" si="134"/>
        <v>0</v>
      </c>
    </row>
    <row r="359" spans="1:41" s="21" customFormat="1" ht="14.25" customHeight="1" x14ac:dyDescent="0.25">
      <c r="A359" s="26"/>
      <c r="B359" s="27"/>
      <c r="C359" s="27"/>
      <c r="D359" s="27"/>
      <c r="E359" s="26"/>
      <c r="F359" s="27"/>
      <c r="G359" s="27"/>
      <c r="H359" s="27"/>
      <c r="I359" s="28"/>
      <c r="J359" s="29"/>
      <c r="K359" s="29"/>
      <c r="L359" s="30"/>
      <c r="M359" s="31"/>
      <c r="N359" s="30"/>
      <c r="O359" s="18" t="str">
        <f t="shared" si="122"/>
        <v/>
      </c>
      <c r="P359" s="32" t="s">
        <v>51</v>
      </c>
      <c r="Q359" s="30"/>
      <c r="R359" s="27"/>
      <c r="S359" s="21">
        <f t="shared" si="123"/>
        <v>1</v>
      </c>
      <c r="T359" s="21" t="b">
        <f t="shared" si="135"/>
        <v>1</v>
      </c>
      <c r="U359" s="22" t="b">
        <f t="shared" si="124"/>
        <v>0</v>
      </c>
      <c r="V359" s="21" t="b">
        <f t="shared" si="115"/>
        <v>0</v>
      </c>
      <c r="W359" s="21" t="b">
        <f t="shared" si="125"/>
        <v>0</v>
      </c>
      <c r="X359" s="21" t="b">
        <f t="shared" si="126"/>
        <v>0</v>
      </c>
      <c r="Y359" s="21" t="b">
        <f t="shared" si="116"/>
        <v>0</v>
      </c>
      <c r="Z359" s="23" t="b">
        <f t="shared" si="136"/>
        <v>0</v>
      </c>
      <c r="AA359" s="21" t="b">
        <f t="shared" si="117"/>
        <v>0</v>
      </c>
      <c r="AB359" s="21" t="b">
        <f t="shared" si="127"/>
        <v>0</v>
      </c>
      <c r="AC359" s="21" t="b">
        <f t="shared" si="118"/>
        <v>0</v>
      </c>
      <c r="AD359" s="21" t="b">
        <f t="shared" si="119"/>
        <v>0</v>
      </c>
      <c r="AE359" s="21" t="b">
        <f t="shared" si="128"/>
        <v>0</v>
      </c>
      <c r="AF359" s="21" t="b">
        <f t="shared" si="129"/>
        <v>0</v>
      </c>
      <c r="AG359" s="23" t="b">
        <f t="shared" si="130"/>
        <v>0</v>
      </c>
      <c r="AH359" s="21" t="b">
        <f t="shared" si="131"/>
        <v>0</v>
      </c>
      <c r="AI359" s="21" t="b">
        <f t="shared" si="120"/>
        <v>0</v>
      </c>
      <c r="AJ359" s="21" t="b">
        <f t="shared" si="121"/>
        <v>1</v>
      </c>
      <c r="AK359" s="21">
        <f t="shared" si="132"/>
        <v>0</v>
      </c>
      <c r="AM359" s="21" t="b">
        <f t="shared" si="133"/>
        <v>1</v>
      </c>
      <c r="AN359" s="21" t="b">
        <f t="shared" si="137"/>
        <v>1</v>
      </c>
      <c r="AO359" s="21" t="str">
        <f t="shared" si="134"/>
        <v>0</v>
      </c>
    </row>
    <row r="360" spans="1:41" s="21" customFormat="1" ht="14.25" customHeight="1" x14ac:dyDescent="0.25">
      <c r="A360" s="26"/>
      <c r="B360" s="27"/>
      <c r="C360" s="27"/>
      <c r="D360" s="27"/>
      <c r="E360" s="26"/>
      <c r="F360" s="27"/>
      <c r="G360" s="27"/>
      <c r="H360" s="27"/>
      <c r="I360" s="28"/>
      <c r="J360" s="29"/>
      <c r="K360" s="29"/>
      <c r="L360" s="30"/>
      <c r="M360" s="31"/>
      <c r="N360" s="30"/>
      <c r="O360" s="18" t="str">
        <f t="shared" si="122"/>
        <v/>
      </c>
      <c r="P360" s="32" t="s">
        <v>51</v>
      </c>
      <c r="Q360" s="30"/>
      <c r="R360" s="27"/>
      <c r="S360" s="21">
        <f t="shared" si="123"/>
        <v>1</v>
      </c>
      <c r="T360" s="21" t="b">
        <f t="shared" si="135"/>
        <v>1</v>
      </c>
      <c r="U360" s="22" t="b">
        <f t="shared" si="124"/>
        <v>0</v>
      </c>
      <c r="V360" s="21" t="b">
        <f t="shared" si="115"/>
        <v>0</v>
      </c>
      <c r="W360" s="21" t="b">
        <f t="shared" si="125"/>
        <v>0</v>
      </c>
      <c r="X360" s="21" t="b">
        <f t="shared" si="126"/>
        <v>0</v>
      </c>
      <c r="Y360" s="21" t="b">
        <f t="shared" si="116"/>
        <v>0</v>
      </c>
      <c r="Z360" s="23" t="b">
        <f t="shared" si="136"/>
        <v>0</v>
      </c>
      <c r="AA360" s="21" t="b">
        <f t="shared" si="117"/>
        <v>0</v>
      </c>
      <c r="AB360" s="21" t="b">
        <f t="shared" si="127"/>
        <v>0</v>
      </c>
      <c r="AC360" s="21" t="b">
        <f t="shared" si="118"/>
        <v>0</v>
      </c>
      <c r="AD360" s="21" t="b">
        <f t="shared" si="119"/>
        <v>0</v>
      </c>
      <c r="AE360" s="21" t="b">
        <f t="shared" si="128"/>
        <v>0</v>
      </c>
      <c r="AF360" s="21" t="b">
        <f t="shared" si="129"/>
        <v>0</v>
      </c>
      <c r="AG360" s="23" t="b">
        <f t="shared" si="130"/>
        <v>0</v>
      </c>
      <c r="AH360" s="21" t="b">
        <f t="shared" si="131"/>
        <v>0</v>
      </c>
      <c r="AI360" s="21" t="b">
        <f t="shared" si="120"/>
        <v>0</v>
      </c>
      <c r="AJ360" s="21" t="b">
        <f t="shared" si="121"/>
        <v>1</v>
      </c>
      <c r="AK360" s="21">
        <f t="shared" si="132"/>
        <v>0</v>
      </c>
      <c r="AM360" s="21" t="b">
        <f t="shared" si="133"/>
        <v>1</v>
      </c>
      <c r="AN360" s="21" t="b">
        <f t="shared" si="137"/>
        <v>1</v>
      </c>
      <c r="AO360" s="21" t="str">
        <f t="shared" si="134"/>
        <v>0</v>
      </c>
    </row>
    <row r="361" spans="1:41" s="21" customFormat="1" ht="14.25" customHeight="1" x14ac:dyDescent="0.25">
      <c r="A361" s="26"/>
      <c r="B361" s="27"/>
      <c r="C361" s="27"/>
      <c r="D361" s="27"/>
      <c r="E361" s="26"/>
      <c r="F361" s="27"/>
      <c r="G361" s="27"/>
      <c r="H361" s="27"/>
      <c r="I361" s="28"/>
      <c r="J361" s="29"/>
      <c r="K361" s="29"/>
      <c r="L361" s="30"/>
      <c r="M361" s="31"/>
      <c r="N361" s="30"/>
      <c r="O361" s="18" t="str">
        <f t="shared" si="122"/>
        <v/>
      </c>
      <c r="P361" s="32" t="s">
        <v>51</v>
      </c>
      <c r="Q361" s="30"/>
      <c r="R361" s="27"/>
      <c r="S361" s="21">
        <f t="shared" si="123"/>
        <v>1</v>
      </c>
      <c r="T361" s="21" t="b">
        <f t="shared" si="135"/>
        <v>1</v>
      </c>
      <c r="U361" s="22" t="b">
        <f t="shared" si="124"/>
        <v>0</v>
      </c>
      <c r="V361" s="21" t="b">
        <f t="shared" si="115"/>
        <v>0</v>
      </c>
      <c r="W361" s="21" t="b">
        <f t="shared" si="125"/>
        <v>0</v>
      </c>
      <c r="X361" s="21" t="b">
        <f t="shared" si="126"/>
        <v>0</v>
      </c>
      <c r="Y361" s="21" t="b">
        <f t="shared" si="116"/>
        <v>0</v>
      </c>
      <c r="Z361" s="23" t="b">
        <f t="shared" si="136"/>
        <v>0</v>
      </c>
      <c r="AA361" s="21" t="b">
        <f t="shared" si="117"/>
        <v>0</v>
      </c>
      <c r="AB361" s="21" t="b">
        <f t="shared" si="127"/>
        <v>0</v>
      </c>
      <c r="AC361" s="21" t="b">
        <f t="shared" si="118"/>
        <v>0</v>
      </c>
      <c r="AD361" s="21" t="b">
        <f t="shared" si="119"/>
        <v>0</v>
      </c>
      <c r="AE361" s="21" t="b">
        <f t="shared" si="128"/>
        <v>0</v>
      </c>
      <c r="AF361" s="21" t="b">
        <f t="shared" si="129"/>
        <v>0</v>
      </c>
      <c r="AG361" s="23" t="b">
        <f t="shared" si="130"/>
        <v>0</v>
      </c>
      <c r="AH361" s="21" t="b">
        <f t="shared" si="131"/>
        <v>0</v>
      </c>
      <c r="AI361" s="21" t="b">
        <f t="shared" si="120"/>
        <v>0</v>
      </c>
      <c r="AJ361" s="21" t="b">
        <f t="shared" si="121"/>
        <v>1</v>
      </c>
      <c r="AK361" s="21">
        <f t="shared" si="132"/>
        <v>0</v>
      </c>
      <c r="AM361" s="21" t="b">
        <f t="shared" si="133"/>
        <v>1</v>
      </c>
      <c r="AN361" s="21" t="b">
        <f t="shared" si="137"/>
        <v>1</v>
      </c>
      <c r="AO361" s="21" t="str">
        <f t="shared" si="134"/>
        <v>0</v>
      </c>
    </row>
    <row r="362" spans="1:41" s="21" customFormat="1" ht="14.25" customHeight="1" x14ac:dyDescent="0.25">
      <c r="A362" s="26"/>
      <c r="B362" s="27"/>
      <c r="C362" s="27"/>
      <c r="D362" s="27"/>
      <c r="E362" s="26"/>
      <c r="F362" s="27"/>
      <c r="G362" s="27"/>
      <c r="H362" s="27"/>
      <c r="I362" s="28"/>
      <c r="J362" s="29"/>
      <c r="K362" s="29"/>
      <c r="L362" s="30"/>
      <c r="M362" s="31"/>
      <c r="N362" s="30"/>
      <c r="O362" s="18" t="str">
        <f t="shared" si="122"/>
        <v/>
      </c>
      <c r="P362" s="32" t="s">
        <v>51</v>
      </c>
      <c r="Q362" s="30"/>
      <c r="R362" s="27"/>
      <c r="S362" s="21">
        <f t="shared" si="123"/>
        <v>1</v>
      </c>
      <c r="T362" s="21" t="b">
        <f t="shared" si="135"/>
        <v>1</v>
      </c>
      <c r="U362" s="22" t="b">
        <f t="shared" si="124"/>
        <v>0</v>
      </c>
      <c r="V362" s="21" t="b">
        <f t="shared" si="115"/>
        <v>0</v>
      </c>
      <c r="W362" s="21" t="b">
        <f t="shared" si="125"/>
        <v>0</v>
      </c>
      <c r="X362" s="21" t="b">
        <f t="shared" si="126"/>
        <v>0</v>
      </c>
      <c r="Y362" s="21" t="b">
        <f t="shared" si="116"/>
        <v>0</v>
      </c>
      <c r="Z362" s="23" t="b">
        <f t="shared" si="136"/>
        <v>0</v>
      </c>
      <c r="AA362" s="21" t="b">
        <f t="shared" si="117"/>
        <v>0</v>
      </c>
      <c r="AB362" s="21" t="b">
        <f t="shared" si="127"/>
        <v>0</v>
      </c>
      <c r="AC362" s="21" t="b">
        <f t="shared" si="118"/>
        <v>0</v>
      </c>
      <c r="AD362" s="21" t="b">
        <f t="shared" si="119"/>
        <v>0</v>
      </c>
      <c r="AE362" s="21" t="b">
        <f t="shared" si="128"/>
        <v>0</v>
      </c>
      <c r="AF362" s="21" t="b">
        <f t="shared" si="129"/>
        <v>0</v>
      </c>
      <c r="AG362" s="23" t="b">
        <f t="shared" si="130"/>
        <v>0</v>
      </c>
      <c r="AH362" s="21" t="b">
        <f t="shared" si="131"/>
        <v>0</v>
      </c>
      <c r="AI362" s="21" t="b">
        <f t="shared" si="120"/>
        <v>0</v>
      </c>
      <c r="AJ362" s="21" t="b">
        <f t="shared" si="121"/>
        <v>1</v>
      </c>
      <c r="AK362" s="21">
        <f t="shared" si="132"/>
        <v>0</v>
      </c>
      <c r="AM362" s="21" t="b">
        <f t="shared" si="133"/>
        <v>1</v>
      </c>
      <c r="AN362" s="21" t="b">
        <f t="shared" si="137"/>
        <v>1</v>
      </c>
      <c r="AO362" s="21" t="str">
        <f t="shared" si="134"/>
        <v>0</v>
      </c>
    </row>
    <row r="363" spans="1:41" s="21" customFormat="1" ht="14.25" customHeight="1" x14ac:dyDescent="0.25">
      <c r="A363" s="26"/>
      <c r="B363" s="27"/>
      <c r="C363" s="27"/>
      <c r="D363" s="27"/>
      <c r="E363" s="26"/>
      <c r="F363" s="27"/>
      <c r="G363" s="27"/>
      <c r="H363" s="27"/>
      <c r="I363" s="28"/>
      <c r="J363" s="29"/>
      <c r="K363" s="29"/>
      <c r="L363" s="30"/>
      <c r="M363" s="31"/>
      <c r="N363" s="30"/>
      <c r="O363" s="18" t="str">
        <f t="shared" si="122"/>
        <v/>
      </c>
      <c r="P363" s="32" t="s">
        <v>51</v>
      </c>
      <c r="Q363" s="30"/>
      <c r="R363" s="27"/>
      <c r="S363" s="21">
        <f t="shared" si="123"/>
        <v>1</v>
      </c>
      <c r="T363" s="21" t="b">
        <f t="shared" si="135"/>
        <v>1</v>
      </c>
      <c r="U363" s="22" t="b">
        <f t="shared" si="124"/>
        <v>0</v>
      </c>
      <c r="V363" s="21" t="b">
        <f t="shared" si="115"/>
        <v>0</v>
      </c>
      <c r="W363" s="21" t="b">
        <f t="shared" si="125"/>
        <v>0</v>
      </c>
      <c r="X363" s="21" t="b">
        <f t="shared" si="126"/>
        <v>0</v>
      </c>
      <c r="Y363" s="21" t="b">
        <f t="shared" si="116"/>
        <v>0</v>
      </c>
      <c r="Z363" s="23" t="b">
        <f t="shared" si="136"/>
        <v>0</v>
      </c>
      <c r="AA363" s="21" t="b">
        <f t="shared" si="117"/>
        <v>0</v>
      </c>
      <c r="AB363" s="21" t="b">
        <f t="shared" si="127"/>
        <v>0</v>
      </c>
      <c r="AC363" s="21" t="b">
        <f t="shared" si="118"/>
        <v>0</v>
      </c>
      <c r="AD363" s="21" t="b">
        <f t="shared" si="119"/>
        <v>0</v>
      </c>
      <c r="AE363" s="21" t="b">
        <f t="shared" si="128"/>
        <v>0</v>
      </c>
      <c r="AF363" s="21" t="b">
        <f t="shared" si="129"/>
        <v>0</v>
      </c>
      <c r="AG363" s="23" t="b">
        <f t="shared" si="130"/>
        <v>0</v>
      </c>
      <c r="AH363" s="21" t="b">
        <f t="shared" si="131"/>
        <v>0</v>
      </c>
      <c r="AI363" s="21" t="b">
        <f t="shared" si="120"/>
        <v>0</v>
      </c>
      <c r="AJ363" s="21" t="b">
        <f t="shared" si="121"/>
        <v>1</v>
      </c>
      <c r="AK363" s="21">
        <f t="shared" si="132"/>
        <v>0</v>
      </c>
      <c r="AM363" s="21" t="b">
        <f t="shared" si="133"/>
        <v>1</v>
      </c>
      <c r="AN363" s="21" t="b">
        <f t="shared" si="137"/>
        <v>1</v>
      </c>
      <c r="AO363" s="21" t="str">
        <f t="shared" si="134"/>
        <v>0</v>
      </c>
    </row>
    <row r="364" spans="1:41" s="21" customFormat="1" ht="14.25" customHeight="1" x14ac:dyDescent="0.25">
      <c r="A364" s="26"/>
      <c r="B364" s="27"/>
      <c r="C364" s="27"/>
      <c r="D364" s="27"/>
      <c r="E364" s="26"/>
      <c r="F364" s="27"/>
      <c r="G364" s="27"/>
      <c r="H364" s="27"/>
      <c r="I364" s="28"/>
      <c r="J364" s="29"/>
      <c r="K364" s="29"/>
      <c r="L364" s="30"/>
      <c r="M364" s="31"/>
      <c r="N364" s="30"/>
      <c r="O364" s="18" t="str">
        <f t="shared" si="122"/>
        <v/>
      </c>
      <c r="P364" s="32" t="s">
        <v>51</v>
      </c>
      <c r="Q364" s="30"/>
      <c r="R364" s="27"/>
      <c r="S364" s="21">
        <f t="shared" si="123"/>
        <v>1</v>
      </c>
      <c r="T364" s="21" t="b">
        <f t="shared" si="135"/>
        <v>1</v>
      </c>
      <c r="U364" s="22" t="b">
        <f t="shared" si="124"/>
        <v>0</v>
      </c>
      <c r="V364" s="21" t="b">
        <f t="shared" si="115"/>
        <v>0</v>
      </c>
      <c r="W364" s="21" t="b">
        <f t="shared" si="125"/>
        <v>0</v>
      </c>
      <c r="X364" s="21" t="b">
        <f t="shared" si="126"/>
        <v>0</v>
      </c>
      <c r="Y364" s="21" t="b">
        <f t="shared" si="116"/>
        <v>0</v>
      </c>
      <c r="Z364" s="23" t="b">
        <f t="shared" si="136"/>
        <v>0</v>
      </c>
      <c r="AA364" s="21" t="b">
        <f t="shared" si="117"/>
        <v>0</v>
      </c>
      <c r="AB364" s="21" t="b">
        <f t="shared" si="127"/>
        <v>0</v>
      </c>
      <c r="AC364" s="21" t="b">
        <f t="shared" si="118"/>
        <v>0</v>
      </c>
      <c r="AD364" s="21" t="b">
        <f t="shared" si="119"/>
        <v>0</v>
      </c>
      <c r="AE364" s="21" t="b">
        <f t="shared" si="128"/>
        <v>0</v>
      </c>
      <c r="AF364" s="21" t="b">
        <f t="shared" si="129"/>
        <v>0</v>
      </c>
      <c r="AG364" s="23" t="b">
        <f t="shared" si="130"/>
        <v>0</v>
      </c>
      <c r="AH364" s="21" t="b">
        <f t="shared" si="131"/>
        <v>0</v>
      </c>
      <c r="AI364" s="21" t="b">
        <f t="shared" si="120"/>
        <v>0</v>
      </c>
      <c r="AJ364" s="21" t="b">
        <f t="shared" si="121"/>
        <v>1</v>
      </c>
      <c r="AK364" s="21">
        <f t="shared" si="132"/>
        <v>0</v>
      </c>
      <c r="AM364" s="21" t="b">
        <f t="shared" si="133"/>
        <v>1</v>
      </c>
      <c r="AN364" s="21" t="b">
        <f t="shared" si="137"/>
        <v>1</v>
      </c>
      <c r="AO364" s="21" t="str">
        <f t="shared" si="134"/>
        <v>0</v>
      </c>
    </row>
    <row r="365" spans="1:41" s="21" customFormat="1" ht="14.25" customHeight="1" x14ac:dyDescent="0.25">
      <c r="A365" s="26"/>
      <c r="B365" s="27"/>
      <c r="C365" s="27"/>
      <c r="D365" s="27"/>
      <c r="E365" s="26"/>
      <c r="F365" s="27"/>
      <c r="G365" s="27"/>
      <c r="H365" s="27"/>
      <c r="I365" s="28"/>
      <c r="J365" s="29"/>
      <c r="K365" s="29"/>
      <c r="L365" s="30"/>
      <c r="M365" s="31"/>
      <c r="N365" s="30"/>
      <c r="O365" s="18" t="str">
        <f t="shared" si="122"/>
        <v/>
      </c>
      <c r="P365" s="32" t="s">
        <v>51</v>
      </c>
      <c r="Q365" s="30"/>
      <c r="R365" s="27"/>
      <c r="S365" s="21">
        <f t="shared" si="123"/>
        <v>1</v>
      </c>
      <c r="T365" s="21" t="b">
        <f t="shared" si="135"/>
        <v>1</v>
      </c>
      <c r="U365" s="22" t="b">
        <f t="shared" si="124"/>
        <v>0</v>
      </c>
      <c r="V365" s="21" t="b">
        <f t="shared" si="115"/>
        <v>0</v>
      </c>
      <c r="W365" s="21" t="b">
        <f t="shared" si="125"/>
        <v>0</v>
      </c>
      <c r="X365" s="21" t="b">
        <f t="shared" si="126"/>
        <v>0</v>
      </c>
      <c r="Y365" s="21" t="b">
        <f t="shared" si="116"/>
        <v>0</v>
      </c>
      <c r="Z365" s="23" t="b">
        <f t="shared" si="136"/>
        <v>0</v>
      </c>
      <c r="AA365" s="21" t="b">
        <f t="shared" si="117"/>
        <v>0</v>
      </c>
      <c r="AB365" s="21" t="b">
        <f t="shared" si="127"/>
        <v>0</v>
      </c>
      <c r="AC365" s="21" t="b">
        <f t="shared" si="118"/>
        <v>0</v>
      </c>
      <c r="AD365" s="21" t="b">
        <f t="shared" si="119"/>
        <v>0</v>
      </c>
      <c r="AE365" s="21" t="b">
        <f t="shared" si="128"/>
        <v>0</v>
      </c>
      <c r="AF365" s="21" t="b">
        <f t="shared" si="129"/>
        <v>0</v>
      </c>
      <c r="AG365" s="23" t="b">
        <f t="shared" si="130"/>
        <v>0</v>
      </c>
      <c r="AH365" s="21" t="b">
        <f t="shared" si="131"/>
        <v>0</v>
      </c>
      <c r="AI365" s="21" t="b">
        <f t="shared" si="120"/>
        <v>0</v>
      </c>
      <c r="AJ365" s="21" t="b">
        <f t="shared" si="121"/>
        <v>1</v>
      </c>
      <c r="AK365" s="21">
        <f t="shared" si="132"/>
        <v>0</v>
      </c>
      <c r="AM365" s="21" t="b">
        <f t="shared" si="133"/>
        <v>1</v>
      </c>
      <c r="AN365" s="21" t="b">
        <f t="shared" si="137"/>
        <v>1</v>
      </c>
      <c r="AO365" s="21" t="str">
        <f t="shared" si="134"/>
        <v>0</v>
      </c>
    </row>
    <row r="366" spans="1:41" s="21" customFormat="1" ht="14.25" customHeight="1" x14ac:dyDescent="0.25">
      <c r="A366" s="26"/>
      <c r="B366" s="27"/>
      <c r="C366" s="27"/>
      <c r="D366" s="27"/>
      <c r="E366" s="26"/>
      <c r="F366" s="27"/>
      <c r="G366" s="27"/>
      <c r="H366" s="27"/>
      <c r="I366" s="28"/>
      <c r="J366" s="29"/>
      <c r="K366" s="29"/>
      <c r="L366" s="30"/>
      <c r="M366" s="31"/>
      <c r="N366" s="30"/>
      <c r="O366" s="18" t="str">
        <f t="shared" si="122"/>
        <v/>
      </c>
      <c r="P366" s="32" t="s">
        <v>51</v>
      </c>
      <c r="Q366" s="30"/>
      <c r="R366" s="27"/>
      <c r="S366" s="21">
        <f t="shared" si="123"/>
        <v>1</v>
      </c>
      <c r="T366" s="21" t="b">
        <f t="shared" si="135"/>
        <v>1</v>
      </c>
      <c r="U366" s="22" t="b">
        <f t="shared" si="124"/>
        <v>0</v>
      </c>
      <c r="V366" s="21" t="b">
        <f t="shared" si="115"/>
        <v>0</v>
      </c>
      <c r="W366" s="21" t="b">
        <f t="shared" si="125"/>
        <v>0</v>
      </c>
      <c r="X366" s="21" t="b">
        <f t="shared" si="126"/>
        <v>0</v>
      </c>
      <c r="Y366" s="21" t="b">
        <f t="shared" si="116"/>
        <v>0</v>
      </c>
      <c r="Z366" s="23" t="b">
        <f t="shared" si="136"/>
        <v>0</v>
      </c>
      <c r="AA366" s="21" t="b">
        <f t="shared" si="117"/>
        <v>0</v>
      </c>
      <c r="AB366" s="21" t="b">
        <f t="shared" si="127"/>
        <v>0</v>
      </c>
      <c r="AC366" s="21" t="b">
        <f t="shared" si="118"/>
        <v>0</v>
      </c>
      <c r="AD366" s="21" t="b">
        <f t="shared" si="119"/>
        <v>0</v>
      </c>
      <c r="AE366" s="21" t="b">
        <f t="shared" si="128"/>
        <v>0</v>
      </c>
      <c r="AF366" s="21" t="b">
        <f t="shared" si="129"/>
        <v>0</v>
      </c>
      <c r="AG366" s="23" t="b">
        <f t="shared" si="130"/>
        <v>0</v>
      </c>
      <c r="AH366" s="21" t="b">
        <f t="shared" si="131"/>
        <v>0</v>
      </c>
      <c r="AI366" s="21" t="b">
        <f t="shared" si="120"/>
        <v>0</v>
      </c>
      <c r="AJ366" s="21" t="b">
        <f t="shared" si="121"/>
        <v>1</v>
      </c>
      <c r="AK366" s="21">
        <f t="shared" si="132"/>
        <v>0</v>
      </c>
      <c r="AM366" s="21" t="b">
        <f t="shared" si="133"/>
        <v>1</v>
      </c>
      <c r="AN366" s="21" t="b">
        <f t="shared" si="137"/>
        <v>1</v>
      </c>
      <c r="AO366" s="21" t="str">
        <f t="shared" si="134"/>
        <v>0</v>
      </c>
    </row>
    <row r="367" spans="1:41" s="21" customFormat="1" ht="14.25" customHeight="1" x14ac:dyDescent="0.25">
      <c r="A367" s="26"/>
      <c r="B367" s="27"/>
      <c r="C367" s="27"/>
      <c r="D367" s="27"/>
      <c r="E367" s="26"/>
      <c r="F367" s="27"/>
      <c r="G367" s="27"/>
      <c r="H367" s="27"/>
      <c r="I367" s="28"/>
      <c r="J367" s="29"/>
      <c r="K367" s="29"/>
      <c r="L367" s="30"/>
      <c r="M367" s="31"/>
      <c r="N367" s="30"/>
      <c r="O367" s="18" t="str">
        <f t="shared" si="122"/>
        <v/>
      </c>
      <c r="P367" s="32" t="s">
        <v>51</v>
      </c>
      <c r="Q367" s="30"/>
      <c r="R367" s="27"/>
      <c r="S367" s="21">
        <f t="shared" si="123"/>
        <v>1</v>
      </c>
      <c r="T367" s="21" t="b">
        <f t="shared" si="135"/>
        <v>1</v>
      </c>
      <c r="U367" s="22" t="b">
        <f t="shared" si="124"/>
        <v>0</v>
      </c>
      <c r="V367" s="21" t="b">
        <f t="shared" si="115"/>
        <v>0</v>
      </c>
      <c r="W367" s="21" t="b">
        <f t="shared" si="125"/>
        <v>0</v>
      </c>
      <c r="X367" s="21" t="b">
        <f t="shared" si="126"/>
        <v>0</v>
      </c>
      <c r="Y367" s="21" t="b">
        <f t="shared" si="116"/>
        <v>0</v>
      </c>
      <c r="Z367" s="23" t="b">
        <f t="shared" si="136"/>
        <v>0</v>
      </c>
      <c r="AA367" s="21" t="b">
        <f t="shared" si="117"/>
        <v>0</v>
      </c>
      <c r="AB367" s="21" t="b">
        <f t="shared" si="127"/>
        <v>0</v>
      </c>
      <c r="AC367" s="21" t="b">
        <f t="shared" si="118"/>
        <v>0</v>
      </c>
      <c r="AD367" s="21" t="b">
        <f t="shared" si="119"/>
        <v>0</v>
      </c>
      <c r="AE367" s="21" t="b">
        <f t="shared" si="128"/>
        <v>0</v>
      </c>
      <c r="AF367" s="21" t="b">
        <f t="shared" si="129"/>
        <v>0</v>
      </c>
      <c r="AG367" s="23" t="b">
        <f t="shared" si="130"/>
        <v>0</v>
      </c>
      <c r="AH367" s="21" t="b">
        <f t="shared" si="131"/>
        <v>0</v>
      </c>
      <c r="AI367" s="21" t="b">
        <f t="shared" si="120"/>
        <v>0</v>
      </c>
      <c r="AJ367" s="21" t="b">
        <f t="shared" si="121"/>
        <v>1</v>
      </c>
      <c r="AK367" s="21">
        <f t="shared" si="132"/>
        <v>0</v>
      </c>
      <c r="AM367" s="21" t="b">
        <f t="shared" si="133"/>
        <v>1</v>
      </c>
      <c r="AN367" s="21" t="b">
        <f t="shared" si="137"/>
        <v>1</v>
      </c>
      <c r="AO367" s="21" t="str">
        <f t="shared" si="134"/>
        <v>0</v>
      </c>
    </row>
    <row r="368" spans="1:41" s="21" customFormat="1" ht="14.25" customHeight="1" x14ac:dyDescent="0.25">
      <c r="A368" s="26"/>
      <c r="B368" s="27"/>
      <c r="C368" s="27"/>
      <c r="D368" s="27"/>
      <c r="E368" s="26"/>
      <c r="F368" s="27"/>
      <c r="G368" s="27"/>
      <c r="H368" s="27"/>
      <c r="I368" s="28"/>
      <c r="J368" s="29"/>
      <c r="K368" s="29"/>
      <c r="L368" s="30"/>
      <c r="M368" s="31"/>
      <c r="N368" s="30"/>
      <c r="O368" s="18" t="str">
        <f t="shared" si="122"/>
        <v/>
      </c>
      <c r="P368" s="32" t="s">
        <v>51</v>
      </c>
      <c r="Q368" s="30"/>
      <c r="R368" s="27"/>
      <c r="S368" s="21">
        <f t="shared" si="123"/>
        <v>1</v>
      </c>
      <c r="T368" s="21" t="b">
        <f t="shared" si="135"/>
        <v>1</v>
      </c>
      <c r="U368" s="22" t="b">
        <f t="shared" si="124"/>
        <v>0</v>
      </c>
      <c r="V368" s="21" t="b">
        <f t="shared" si="115"/>
        <v>0</v>
      </c>
      <c r="W368" s="21" t="b">
        <f t="shared" si="125"/>
        <v>0</v>
      </c>
      <c r="X368" s="21" t="b">
        <f t="shared" si="126"/>
        <v>0</v>
      </c>
      <c r="Y368" s="21" t="b">
        <f t="shared" si="116"/>
        <v>0</v>
      </c>
      <c r="Z368" s="23" t="b">
        <f t="shared" si="136"/>
        <v>0</v>
      </c>
      <c r="AA368" s="21" t="b">
        <f t="shared" si="117"/>
        <v>0</v>
      </c>
      <c r="AB368" s="21" t="b">
        <f t="shared" si="127"/>
        <v>0</v>
      </c>
      <c r="AC368" s="21" t="b">
        <f t="shared" si="118"/>
        <v>0</v>
      </c>
      <c r="AD368" s="21" t="b">
        <f t="shared" si="119"/>
        <v>0</v>
      </c>
      <c r="AE368" s="21" t="b">
        <f t="shared" si="128"/>
        <v>0</v>
      </c>
      <c r="AF368" s="21" t="b">
        <f t="shared" si="129"/>
        <v>0</v>
      </c>
      <c r="AG368" s="23" t="b">
        <f t="shared" si="130"/>
        <v>0</v>
      </c>
      <c r="AH368" s="21" t="b">
        <f t="shared" si="131"/>
        <v>0</v>
      </c>
      <c r="AI368" s="21" t="b">
        <f t="shared" si="120"/>
        <v>0</v>
      </c>
      <c r="AJ368" s="21" t="b">
        <f t="shared" si="121"/>
        <v>1</v>
      </c>
      <c r="AK368" s="21">
        <f t="shared" si="132"/>
        <v>0</v>
      </c>
      <c r="AM368" s="21" t="b">
        <f t="shared" si="133"/>
        <v>1</v>
      </c>
      <c r="AN368" s="21" t="b">
        <f t="shared" si="137"/>
        <v>1</v>
      </c>
      <c r="AO368" s="21" t="str">
        <f t="shared" si="134"/>
        <v>0</v>
      </c>
    </row>
    <row r="369" spans="1:41" s="21" customFormat="1" ht="14.25" customHeight="1" x14ac:dyDescent="0.25">
      <c r="A369" s="26"/>
      <c r="B369" s="27"/>
      <c r="C369" s="27"/>
      <c r="D369" s="27"/>
      <c r="E369" s="26"/>
      <c r="F369" s="27"/>
      <c r="G369" s="27"/>
      <c r="H369" s="27"/>
      <c r="I369" s="28"/>
      <c r="J369" s="29"/>
      <c r="K369" s="29"/>
      <c r="L369" s="30"/>
      <c r="M369" s="31"/>
      <c r="N369" s="30"/>
      <c r="O369" s="18" t="str">
        <f t="shared" si="122"/>
        <v/>
      </c>
      <c r="P369" s="32" t="s">
        <v>51</v>
      </c>
      <c r="Q369" s="30"/>
      <c r="R369" s="27"/>
      <c r="S369" s="21">
        <f t="shared" si="123"/>
        <v>1</v>
      </c>
      <c r="T369" s="21" t="b">
        <f t="shared" si="135"/>
        <v>1</v>
      </c>
      <c r="U369" s="22" t="b">
        <f t="shared" si="124"/>
        <v>0</v>
      </c>
      <c r="V369" s="21" t="b">
        <f t="shared" si="115"/>
        <v>0</v>
      </c>
      <c r="W369" s="21" t="b">
        <f t="shared" si="125"/>
        <v>0</v>
      </c>
      <c r="X369" s="21" t="b">
        <f t="shared" si="126"/>
        <v>0</v>
      </c>
      <c r="Y369" s="21" t="b">
        <f t="shared" si="116"/>
        <v>0</v>
      </c>
      <c r="Z369" s="23" t="b">
        <f t="shared" si="136"/>
        <v>0</v>
      </c>
      <c r="AA369" s="21" t="b">
        <f t="shared" si="117"/>
        <v>0</v>
      </c>
      <c r="AB369" s="21" t="b">
        <f t="shared" si="127"/>
        <v>0</v>
      </c>
      <c r="AC369" s="21" t="b">
        <f t="shared" si="118"/>
        <v>0</v>
      </c>
      <c r="AD369" s="21" t="b">
        <f t="shared" si="119"/>
        <v>0</v>
      </c>
      <c r="AE369" s="21" t="b">
        <f t="shared" si="128"/>
        <v>0</v>
      </c>
      <c r="AF369" s="21" t="b">
        <f t="shared" si="129"/>
        <v>0</v>
      </c>
      <c r="AG369" s="23" t="b">
        <f t="shared" si="130"/>
        <v>0</v>
      </c>
      <c r="AH369" s="21" t="b">
        <f t="shared" si="131"/>
        <v>0</v>
      </c>
      <c r="AI369" s="21" t="b">
        <f t="shared" si="120"/>
        <v>0</v>
      </c>
      <c r="AJ369" s="21" t="b">
        <f t="shared" si="121"/>
        <v>1</v>
      </c>
      <c r="AK369" s="21">
        <f t="shared" si="132"/>
        <v>0</v>
      </c>
      <c r="AM369" s="21" t="b">
        <f t="shared" si="133"/>
        <v>1</v>
      </c>
      <c r="AN369" s="21" t="b">
        <f t="shared" si="137"/>
        <v>1</v>
      </c>
      <c r="AO369" s="21" t="str">
        <f t="shared" si="134"/>
        <v>0</v>
      </c>
    </row>
    <row r="370" spans="1:41" s="21" customFormat="1" ht="14.25" customHeight="1" x14ac:dyDescent="0.25">
      <c r="A370" s="26"/>
      <c r="B370" s="27"/>
      <c r="C370" s="27"/>
      <c r="D370" s="27"/>
      <c r="E370" s="26"/>
      <c r="F370" s="27"/>
      <c r="G370" s="27"/>
      <c r="H370" s="27"/>
      <c r="I370" s="28"/>
      <c r="J370" s="29"/>
      <c r="K370" s="29"/>
      <c r="L370" s="30"/>
      <c r="M370" s="31"/>
      <c r="N370" s="30"/>
      <c r="O370" s="18" t="str">
        <f t="shared" si="122"/>
        <v/>
      </c>
      <c r="P370" s="32" t="s">
        <v>51</v>
      </c>
      <c r="Q370" s="30"/>
      <c r="R370" s="27"/>
      <c r="S370" s="21">
        <f t="shared" si="123"/>
        <v>1</v>
      </c>
      <c r="T370" s="21" t="b">
        <f t="shared" si="135"/>
        <v>1</v>
      </c>
      <c r="U370" s="22" t="b">
        <f t="shared" si="124"/>
        <v>0</v>
      </c>
      <c r="V370" s="21" t="b">
        <f t="shared" si="115"/>
        <v>0</v>
      </c>
      <c r="W370" s="21" t="b">
        <f t="shared" si="125"/>
        <v>0</v>
      </c>
      <c r="X370" s="21" t="b">
        <f t="shared" si="126"/>
        <v>0</v>
      </c>
      <c r="Y370" s="21" t="b">
        <f t="shared" si="116"/>
        <v>0</v>
      </c>
      <c r="Z370" s="23" t="b">
        <f t="shared" si="136"/>
        <v>0</v>
      </c>
      <c r="AA370" s="21" t="b">
        <f t="shared" si="117"/>
        <v>0</v>
      </c>
      <c r="AB370" s="21" t="b">
        <f t="shared" si="127"/>
        <v>0</v>
      </c>
      <c r="AC370" s="21" t="b">
        <f t="shared" si="118"/>
        <v>0</v>
      </c>
      <c r="AD370" s="21" t="b">
        <f t="shared" si="119"/>
        <v>0</v>
      </c>
      <c r="AE370" s="21" t="b">
        <f t="shared" si="128"/>
        <v>0</v>
      </c>
      <c r="AF370" s="21" t="b">
        <f t="shared" si="129"/>
        <v>0</v>
      </c>
      <c r="AG370" s="23" t="b">
        <f t="shared" si="130"/>
        <v>0</v>
      </c>
      <c r="AH370" s="21" t="b">
        <f t="shared" si="131"/>
        <v>0</v>
      </c>
      <c r="AI370" s="21" t="b">
        <f t="shared" si="120"/>
        <v>0</v>
      </c>
      <c r="AJ370" s="21" t="b">
        <f t="shared" si="121"/>
        <v>1</v>
      </c>
      <c r="AK370" s="21">
        <f t="shared" si="132"/>
        <v>0</v>
      </c>
      <c r="AM370" s="21" t="b">
        <f t="shared" si="133"/>
        <v>1</v>
      </c>
      <c r="AN370" s="21" t="b">
        <f t="shared" si="137"/>
        <v>1</v>
      </c>
      <c r="AO370" s="21" t="str">
        <f t="shared" si="134"/>
        <v>0</v>
      </c>
    </row>
    <row r="371" spans="1:41" s="21" customFormat="1" ht="14.25" customHeight="1" x14ac:dyDescent="0.25">
      <c r="A371" s="26"/>
      <c r="B371" s="27"/>
      <c r="C371" s="27"/>
      <c r="D371" s="27"/>
      <c r="E371" s="26"/>
      <c r="F371" s="27"/>
      <c r="G371" s="27"/>
      <c r="H371" s="27"/>
      <c r="I371" s="28"/>
      <c r="J371" s="29"/>
      <c r="K371" s="29"/>
      <c r="L371" s="30"/>
      <c r="M371" s="31"/>
      <c r="N371" s="30"/>
      <c r="O371" s="18" t="str">
        <f t="shared" si="122"/>
        <v/>
      </c>
      <c r="P371" s="32" t="s">
        <v>51</v>
      </c>
      <c r="Q371" s="30"/>
      <c r="R371" s="27"/>
      <c r="S371" s="21">
        <f t="shared" si="123"/>
        <v>1</v>
      </c>
      <c r="T371" s="21" t="b">
        <f t="shared" si="135"/>
        <v>1</v>
      </c>
      <c r="U371" s="22" t="b">
        <f t="shared" si="124"/>
        <v>0</v>
      </c>
      <c r="V371" s="21" t="b">
        <f t="shared" si="115"/>
        <v>0</v>
      </c>
      <c r="W371" s="21" t="b">
        <f t="shared" si="125"/>
        <v>0</v>
      </c>
      <c r="X371" s="21" t="b">
        <f t="shared" si="126"/>
        <v>0</v>
      </c>
      <c r="Y371" s="21" t="b">
        <f t="shared" si="116"/>
        <v>0</v>
      </c>
      <c r="Z371" s="23" t="b">
        <f t="shared" si="136"/>
        <v>0</v>
      </c>
      <c r="AA371" s="21" t="b">
        <f t="shared" si="117"/>
        <v>0</v>
      </c>
      <c r="AB371" s="21" t="b">
        <f t="shared" si="127"/>
        <v>0</v>
      </c>
      <c r="AC371" s="21" t="b">
        <f t="shared" si="118"/>
        <v>0</v>
      </c>
      <c r="AD371" s="21" t="b">
        <f t="shared" si="119"/>
        <v>0</v>
      </c>
      <c r="AE371" s="21" t="b">
        <f t="shared" si="128"/>
        <v>0</v>
      </c>
      <c r="AF371" s="21" t="b">
        <f t="shared" si="129"/>
        <v>0</v>
      </c>
      <c r="AG371" s="23" t="b">
        <f t="shared" si="130"/>
        <v>0</v>
      </c>
      <c r="AH371" s="21" t="b">
        <f t="shared" si="131"/>
        <v>0</v>
      </c>
      <c r="AI371" s="21" t="b">
        <f t="shared" si="120"/>
        <v>0</v>
      </c>
      <c r="AJ371" s="21" t="b">
        <f t="shared" si="121"/>
        <v>1</v>
      </c>
      <c r="AK371" s="21">
        <f t="shared" si="132"/>
        <v>0</v>
      </c>
      <c r="AM371" s="21" t="b">
        <f t="shared" si="133"/>
        <v>1</v>
      </c>
      <c r="AN371" s="21" t="b">
        <f t="shared" si="137"/>
        <v>1</v>
      </c>
      <c r="AO371" s="21" t="str">
        <f t="shared" si="134"/>
        <v>0</v>
      </c>
    </row>
    <row r="372" spans="1:41" s="21" customFormat="1" ht="14.25" customHeight="1" x14ac:dyDescent="0.25">
      <c r="A372" s="26"/>
      <c r="B372" s="27"/>
      <c r="C372" s="27"/>
      <c r="D372" s="27"/>
      <c r="E372" s="26"/>
      <c r="F372" s="27"/>
      <c r="G372" s="27"/>
      <c r="H372" s="27"/>
      <c r="I372" s="28"/>
      <c r="J372" s="29"/>
      <c r="K372" s="29"/>
      <c r="L372" s="30"/>
      <c r="M372" s="31"/>
      <c r="N372" s="30"/>
      <c r="O372" s="18" t="str">
        <f t="shared" si="122"/>
        <v/>
      </c>
      <c r="P372" s="32" t="s">
        <v>51</v>
      </c>
      <c r="Q372" s="30"/>
      <c r="R372" s="27"/>
      <c r="S372" s="21">
        <f t="shared" si="123"/>
        <v>1</v>
      </c>
      <c r="T372" s="21" t="b">
        <f t="shared" si="135"/>
        <v>1</v>
      </c>
      <c r="U372" s="22" t="b">
        <f t="shared" si="124"/>
        <v>0</v>
      </c>
      <c r="V372" s="21" t="b">
        <f t="shared" si="115"/>
        <v>0</v>
      </c>
      <c r="W372" s="21" t="b">
        <f t="shared" si="125"/>
        <v>0</v>
      </c>
      <c r="X372" s="21" t="b">
        <f t="shared" si="126"/>
        <v>0</v>
      </c>
      <c r="Y372" s="21" t="b">
        <f t="shared" si="116"/>
        <v>0</v>
      </c>
      <c r="Z372" s="23" t="b">
        <f t="shared" si="136"/>
        <v>0</v>
      </c>
      <c r="AA372" s="21" t="b">
        <f t="shared" si="117"/>
        <v>0</v>
      </c>
      <c r="AB372" s="21" t="b">
        <f t="shared" si="127"/>
        <v>0</v>
      </c>
      <c r="AC372" s="21" t="b">
        <f t="shared" si="118"/>
        <v>0</v>
      </c>
      <c r="AD372" s="21" t="b">
        <f t="shared" si="119"/>
        <v>0</v>
      </c>
      <c r="AE372" s="21" t="b">
        <f t="shared" si="128"/>
        <v>0</v>
      </c>
      <c r="AF372" s="21" t="b">
        <f t="shared" si="129"/>
        <v>0</v>
      </c>
      <c r="AG372" s="23" t="b">
        <f t="shared" si="130"/>
        <v>0</v>
      </c>
      <c r="AH372" s="21" t="b">
        <f t="shared" si="131"/>
        <v>0</v>
      </c>
      <c r="AI372" s="21" t="b">
        <f t="shared" si="120"/>
        <v>0</v>
      </c>
      <c r="AJ372" s="21" t="b">
        <f t="shared" si="121"/>
        <v>1</v>
      </c>
      <c r="AK372" s="21">
        <f t="shared" si="132"/>
        <v>0</v>
      </c>
      <c r="AM372" s="21" t="b">
        <f t="shared" si="133"/>
        <v>1</v>
      </c>
      <c r="AN372" s="21" t="b">
        <f t="shared" si="137"/>
        <v>1</v>
      </c>
      <c r="AO372" s="21" t="str">
        <f t="shared" si="134"/>
        <v>0</v>
      </c>
    </row>
    <row r="373" spans="1:41" s="21" customFormat="1" ht="14.25" customHeight="1" x14ac:dyDescent="0.25">
      <c r="A373" s="26"/>
      <c r="B373" s="27"/>
      <c r="C373" s="27"/>
      <c r="D373" s="27"/>
      <c r="E373" s="26"/>
      <c r="F373" s="27"/>
      <c r="G373" s="27"/>
      <c r="H373" s="27"/>
      <c r="I373" s="28"/>
      <c r="J373" s="29"/>
      <c r="K373" s="29"/>
      <c r="L373" s="30"/>
      <c r="M373" s="31"/>
      <c r="N373" s="30"/>
      <c r="O373" s="18" t="str">
        <f t="shared" si="122"/>
        <v/>
      </c>
      <c r="P373" s="32" t="s">
        <v>51</v>
      </c>
      <c r="Q373" s="30"/>
      <c r="R373" s="27"/>
      <c r="S373" s="21">
        <f t="shared" si="123"/>
        <v>1</v>
      </c>
      <c r="T373" s="21" t="b">
        <f t="shared" si="135"/>
        <v>1</v>
      </c>
      <c r="U373" s="22" t="b">
        <f t="shared" si="124"/>
        <v>0</v>
      </c>
      <c r="V373" s="21" t="b">
        <f t="shared" si="115"/>
        <v>0</v>
      </c>
      <c r="W373" s="21" t="b">
        <f t="shared" si="125"/>
        <v>0</v>
      </c>
      <c r="X373" s="21" t="b">
        <f t="shared" si="126"/>
        <v>0</v>
      </c>
      <c r="Y373" s="21" t="b">
        <f t="shared" si="116"/>
        <v>0</v>
      </c>
      <c r="Z373" s="23" t="b">
        <f t="shared" si="136"/>
        <v>0</v>
      </c>
      <c r="AA373" s="21" t="b">
        <f t="shared" si="117"/>
        <v>0</v>
      </c>
      <c r="AB373" s="21" t="b">
        <f t="shared" si="127"/>
        <v>0</v>
      </c>
      <c r="AC373" s="21" t="b">
        <f t="shared" si="118"/>
        <v>0</v>
      </c>
      <c r="AD373" s="21" t="b">
        <f t="shared" si="119"/>
        <v>0</v>
      </c>
      <c r="AE373" s="21" t="b">
        <f t="shared" si="128"/>
        <v>0</v>
      </c>
      <c r="AF373" s="21" t="b">
        <f t="shared" si="129"/>
        <v>0</v>
      </c>
      <c r="AG373" s="23" t="b">
        <f t="shared" si="130"/>
        <v>0</v>
      </c>
      <c r="AH373" s="21" t="b">
        <f t="shared" si="131"/>
        <v>0</v>
      </c>
      <c r="AI373" s="21" t="b">
        <f t="shared" si="120"/>
        <v>0</v>
      </c>
      <c r="AJ373" s="21" t="b">
        <f t="shared" si="121"/>
        <v>1</v>
      </c>
      <c r="AK373" s="21">
        <f t="shared" si="132"/>
        <v>0</v>
      </c>
      <c r="AM373" s="21" t="b">
        <f t="shared" si="133"/>
        <v>1</v>
      </c>
      <c r="AN373" s="21" t="b">
        <f t="shared" si="137"/>
        <v>1</v>
      </c>
      <c r="AO373" s="21" t="str">
        <f t="shared" si="134"/>
        <v>0</v>
      </c>
    </row>
    <row r="374" spans="1:41" s="21" customFormat="1" ht="14.25" customHeight="1" x14ac:dyDescent="0.25">
      <c r="A374" s="26"/>
      <c r="B374" s="27"/>
      <c r="C374" s="27"/>
      <c r="D374" s="27"/>
      <c r="E374" s="26"/>
      <c r="F374" s="27"/>
      <c r="G374" s="27"/>
      <c r="H374" s="27"/>
      <c r="I374" s="28"/>
      <c r="J374" s="29"/>
      <c r="K374" s="29"/>
      <c r="L374" s="30"/>
      <c r="M374" s="31"/>
      <c r="N374" s="30"/>
      <c r="O374" s="18" t="str">
        <f t="shared" si="122"/>
        <v/>
      </c>
      <c r="P374" s="32" t="s">
        <v>51</v>
      </c>
      <c r="Q374" s="30"/>
      <c r="R374" s="27"/>
      <c r="S374" s="21">
        <f t="shared" si="123"/>
        <v>1</v>
      </c>
      <c r="T374" s="21" t="b">
        <f t="shared" si="135"/>
        <v>1</v>
      </c>
      <c r="U374" s="22" t="b">
        <f t="shared" si="124"/>
        <v>0</v>
      </c>
      <c r="V374" s="21" t="b">
        <f t="shared" si="115"/>
        <v>0</v>
      </c>
      <c r="W374" s="21" t="b">
        <f t="shared" si="125"/>
        <v>0</v>
      </c>
      <c r="X374" s="21" t="b">
        <f t="shared" si="126"/>
        <v>0</v>
      </c>
      <c r="Y374" s="21" t="b">
        <f t="shared" si="116"/>
        <v>0</v>
      </c>
      <c r="Z374" s="23" t="b">
        <f t="shared" si="136"/>
        <v>0</v>
      </c>
      <c r="AA374" s="21" t="b">
        <f t="shared" si="117"/>
        <v>0</v>
      </c>
      <c r="AB374" s="21" t="b">
        <f t="shared" si="127"/>
        <v>0</v>
      </c>
      <c r="AC374" s="21" t="b">
        <f t="shared" si="118"/>
        <v>0</v>
      </c>
      <c r="AD374" s="21" t="b">
        <f t="shared" si="119"/>
        <v>0</v>
      </c>
      <c r="AE374" s="21" t="b">
        <f t="shared" si="128"/>
        <v>0</v>
      </c>
      <c r="AF374" s="21" t="b">
        <f t="shared" si="129"/>
        <v>0</v>
      </c>
      <c r="AG374" s="23" t="b">
        <f t="shared" si="130"/>
        <v>0</v>
      </c>
      <c r="AH374" s="21" t="b">
        <f t="shared" si="131"/>
        <v>0</v>
      </c>
      <c r="AI374" s="21" t="b">
        <f t="shared" si="120"/>
        <v>0</v>
      </c>
      <c r="AJ374" s="21" t="b">
        <f t="shared" si="121"/>
        <v>1</v>
      </c>
      <c r="AK374" s="21">
        <f t="shared" si="132"/>
        <v>0</v>
      </c>
      <c r="AM374" s="21" t="b">
        <f t="shared" si="133"/>
        <v>1</v>
      </c>
      <c r="AN374" s="21" t="b">
        <f t="shared" si="137"/>
        <v>1</v>
      </c>
      <c r="AO374" s="21" t="str">
        <f t="shared" si="134"/>
        <v>0</v>
      </c>
    </row>
    <row r="375" spans="1:41" s="21" customFormat="1" ht="14.25" customHeight="1" x14ac:dyDescent="0.25">
      <c r="A375" s="26"/>
      <c r="B375" s="27"/>
      <c r="C375" s="27"/>
      <c r="D375" s="27"/>
      <c r="E375" s="26"/>
      <c r="F375" s="27"/>
      <c r="G375" s="27"/>
      <c r="H375" s="27"/>
      <c r="I375" s="28"/>
      <c r="J375" s="29"/>
      <c r="K375" s="29"/>
      <c r="L375" s="30"/>
      <c r="M375" s="31"/>
      <c r="N375" s="30"/>
      <c r="O375" s="18" t="str">
        <f t="shared" si="122"/>
        <v/>
      </c>
      <c r="P375" s="32" t="s">
        <v>51</v>
      </c>
      <c r="Q375" s="30"/>
      <c r="R375" s="27"/>
      <c r="S375" s="21">
        <f t="shared" si="123"/>
        <v>1</v>
      </c>
      <c r="T375" s="21" t="b">
        <f t="shared" si="135"/>
        <v>1</v>
      </c>
      <c r="U375" s="22" t="b">
        <f t="shared" si="124"/>
        <v>0</v>
      </c>
      <c r="V375" s="21" t="b">
        <f t="shared" si="115"/>
        <v>0</v>
      </c>
      <c r="W375" s="21" t="b">
        <f t="shared" si="125"/>
        <v>0</v>
      </c>
      <c r="X375" s="21" t="b">
        <f t="shared" si="126"/>
        <v>0</v>
      </c>
      <c r="Y375" s="21" t="b">
        <f t="shared" si="116"/>
        <v>0</v>
      </c>
      <c r="Z375" s="23" t="b">
        <f t="shared" si="136"/>
        <v>0</v>
      </c>
      <c r="AA375" s="21" t="b">
        <f t="shared" si="117"/>
        <v>0</v>
      </c>
      <c r="AB375" s="21" t="b">
        <f t="shared" si="127"/>
        <v>0</v>
      </c>
      <c r="AC375" s="21" t="b">
        <f t="shared" si="118"/>
        <v>0</v>
      </c>
      <c r="AD375" s="21" t="b">
        <f t="shared" si="119"/>
        <v>0</v>
      </c>
      <c r="AE375" s="21" t="b">
        <f t="shared" si="128"/>
        <v>0</v>
      </c>
      <c r="AF375" s="21" t="b">
        <f t="shared" si="129"/>
        <v>0</v>
      </c>
      <c r="AG375" s="23" t="b">
        <f t="shared" si="130"/>
        <v>0</v>
      </c>
      <c r="AH375" s="21" t="b">
        <f t="shared" si="131"/>
        <v>0</v>
      </c>
      <c r="AI375" s="21" t="b">
        <f t="shared" si="120"/>
        <v>0</v>
      </c>
      <c r="AJ375" s="21" t="b">
        <f t="shared" si="121"/>
        <v>1</v>
      </c>
      <c r="AK375" s="21">
        <f t="shared" si="132"/>
        <v>0</v>
      </c>
      <c r="AM375" s="21" t="b">
        <f t="shared" si="133"/>
        <v>1</v>
      </c>
      <c r="AN375" s="21" t="b">
        <f t="shared" si="137"/>
        <v>1</v>
      </c>
      <c r="AO375" s="21" t="str">
        <f t="shared" si="134"/>
        <v>0</v>
      </c>
    </row>
    <row r="376" spans="1:41" s="21" customFormat="1" ht="14.25" customHeight="1" x14ac:dyDescent="0.25">
      <c r="A376" s="26"/>
      <c r="B376" s="27"/>
      <c r="C376" s="27"/>
      <c r="D376" s="27"/>
      <c r="E376" s="26"/>
      <c r="F376" s="27"/>
      <c r="G376" s="27"/>
      <c r="H376" s="27"/>
      <c r="I376" s="28"/>
      <c r="J376" s="29"/>
      <c r="K376" s="29"/>
      <c r="L376" s="30"/>
      <c r="M376" s="31"/>
      <c r="N376" s="30"/>
      <c r="O376" s="18" t="str">
        <f t="shared" si="122"/>
        <v/>
      </c>
      <c r="P376" s="32" t="s">
        <v>51</v>
      </c>
      <c r="Q376" s="30"/>
      <c r="R376" s="27"/>
      <c r="S376" s="21">
        <f t="shared" si="123"/>
        <v>1</v>
      </c>
      <c r="T376" s="21" t="b">
        <f t="shared" si="135"/>
        <v>1</v>
      </c>
      <c r="U376" s="22" t="b">
        <f t="shared" si="124"/>
        <v>0</v>
      </c>
      <c r="V376" s="21" t="b">
        <f t="shared" si="115"/>
        <v>0</v>
      </c>
      <c r="W376" s="21" t="b">
        <f t="shared" si="125"/>
        <v>0</v>
      </c>
      <c r="X376" s="21" t="b">
        <f t="shared" si="126"/>
        <v>0</v>
      </c>
      <c r="Y376" s="21" t="b">
        <f t="shared" si="116"/>
        <v>0</v>
      </c>
      <c r="Z376" s="23" t="b">
        <f t="shared" si="136"/>
        <v>0</v>
      </c>
      <c r="AA376" s="21" t="b">
        <f t="shared" si="117"/>
        <v>0</v>
      </c>
      <c r="AB376" s="21" t="b">
        <f t="shared" si="127"/>
        <v>0</v>
      </c>
      <c r="AC376" s="21" t="b">
        <f t="shared" si="118"/>
        <v>0</v>
      </c>
      <c r="AD376" s="21" t="b">
        <f t="shared" si="119"/>
        <v>0</v>
      </c>
      <c r="AE376" s="21" t="b">
        <f t="shared" si="128"/>
        <v>0</v>
      </c>
      <c r="AF376" s="21" t="b">
        <f t="shared" si="129"/>
        <v>0</v>
      </c>
      <c r="AG376" s="23" t="b">
        <f t="shared" si="130"/>
        <v>0</v>
      </c>
      <c r="AH376" s="21" t="b">
        <f t="shared" si="131"/>
        <v>0</v>
      </c>
      <c r="AI376" s="21" t="b">
        <f t="shared" si="120"/>
        <v>0</v>
      </c>
      <c r="AJ376" s="21" t="b">
        <f t="shared" si="121"/>
        <v>1</v>
      </c>
      <c r="AK376" s="21">
        <f t="shared" si="132"/>
        <v>0</v>
      </c>
      <c r="AM376" s="21" t="b">
        <f t="shared" si="133"/>
        <v>1</v>
      </c>
      <c r="AN376" s="21" t="b">
        <f t="shared" si="137"/>
        <v>1</v>
      </c>
      <c r="AO376" s="21" t="str">
        <f t="shared" si="134"/>
        <v>0</v>
      </c>
    </row>
    <row r="377" spans="1:41" s="21" customFormat="1" ht="14.25" customHeight="1" x14ac:dyDescent="0.25">
      <c r="A377" s="26"/>
      <c r="B377" s="27"/>
      <c r="C377" s="27"/>
      <c r="D377" s="27"/>
      <c r="E377" s="26"/>
      <c r="F377" s="27"/>
      <c r="G377" s="27"/>
      <c r="H377" s="27"/>
      <c r="I377" s="28"/>
      <c r="J377" s="29"/>
      <c r="K377" s="29"/>
      <c r="L377" s="30"/>
      <c r="M377" s="31"/>
      <c r="N377" s="30"/>
      <c r="O377" s="18" t="str">
        <f t="shared" si="122"/>
        <v/>
      </c>
      <c r="P377" s="32" t="s">
        <v>51</v>
      </c>
      <c r="Q377" s="30"/>
      <c r="R377" s="27"/>
      <c r="S377" s="21">
        <f t="shared" si="123"/>
        <v>1</v>
      </c>
      <c r="T377" s="21" t="b">
        <f t="shared" si="135"/>
        <v>1</v>
      </c>
      <c r="U377" s="22" t="b">
        <f t="shared" si="124"/>
        <v>0</v>
      </c>
      <c r="V377" s="21" t="b">
        <f t="shared" si="115"/>
        <v>0</v>
      </c>
      <c r="W377" s="21" t="b">
        <f t="shared" si="125"/>
        <v>0</v>
      </c>
      <c r="X377" s="21" t="b">
        <f t="shared" si="126"/>
        <v>0</v>
      </c>
      <c r="Y377" s="21" t="b">
        <f t="shared" si="116"/>
        <v>0</v>
      </c>
      <c r="Z377" s="23" t="b">
        <f t="shared" si="136"/>
        <v>0</v>
      </c>
      <c r="AA377" s="21" t="b">
        <f t="shared" si="117"/>
        <v>0</v>
      </c>
      <c r="AB377" s="21" t="b">
        <f t="shared" si="127"/>
        <v>0</v>
      </c>
      <c r="AC377" s="21" t="b">
        <f t="shared" si="118"/>
        <v>0</v>
      </c>
      <c r="AD377" s="21" t="b">
        <f t="shared" si="119"/>
        <v>0</v>
      </c>
      <c r="AE377" s="21" t="b">
        <f t="shared" si="128"/>
        <v>0</v>
      </c>
      <c r="AF377" s="21" t="b">
        <f t="shared" si="129"/>
        <v>0</v>
      </c>
      <c r="AG377" s="23" t="b">
        <f t="shared" si="130"/>
        <v>0</v>
      </c>
      <c r="AH377" s="21" t="b">
        <f t="shared" si="131"/>
        <v>0</v>
      </c>
      <c r="AI377" s="21" t="b">
        <f t="shared" si="120"/>
        <v>0</v>
      </c>
      <c r="AJ377" s="21" t="b">
        <f t="shared" si="121"/>
        <v>1</v>
      </c>
      <c r="AK377" s="21">
        <f t="shared" si="132"/>
        <v>0</v>
      </c>
      <c r="AM377" s="21" t="b">
        <f t="shared" si="133"/>
        <v>1</v>
      </c>
      <c r="AN377" s="21" t="b">
        <f t="shared" si="137"/>
        <v>1</v>
      </c>
      <c r="AO377" s="21" t="str">
        <f t="shared" si="134"/>
        <v>0</v>
      </c>
    </row>
    <row r="378" spans="1:41" s="21" customFormat="1" ht="14.25" customHeight="1" x14ac:dyDescent="0.25">
      <c r="A378" s="26"/>
      <c r="B378" s="27"/>
      <c r="C378" s="27"/>
      <c r="D378" s="27"/>
      <c r="E378" s="26"/>
      <c r="F378" s="27"/>
      <c r="G378" s="27"/>
      <c r="H378" s="27"/>
      <c r="I378" s="28"/>
      <c r="J378" s="29"/>
      <c r="K378" s="29"/>
      <c r="L378" s="30"/>
      <c r="M378" s="31"/>
      <c r="N378" s="30"/>
      <c r="O378" s="18" t="str">
        <f t="shared" si="122"/>
        <v/>
      </c>
      <c r="P378" s="32" t="s">
        <v>51</v>
      </c>
      <c r="Q378" s="30"/>
      <c r="R378" s="27"/>
      <c r="S378" s="21">
        <f t="shared" si="123"/>
        <v>1</v>
      </c>
      <c r="T378" s="21" t="b">
        <f t="shared" si="135"/>
        <v>1</v>
      </c>
      <c r="U378" s="22" t="b">
        <f t="shared" si="124"/>
        <v>0</v>
      </c>
      <c r="V378" s="21" t="b">
        <f t="shared" si="115"/>
        <v>0</v>
      </c>
      <c r="W378" s="21" t="b">
        <f t="shared" si="125"/>
        <v>0</v>
      </c>
      <c r="X378" s="21" t="b">
        <f t="shared" si="126"/>
        <v>0</v>
      </c>
      <c r="Y378" s="21" t="b">
        <f t="shared" si="116"/>
        <v>0</v>
      </c>
      <c r="Z378" s="23" t="b">
        <f t="shared" si="136"/>
        <v>0</v>
      </c>
      <c r="AA378" s="21" t="b">
        <f t="shared" si="117"/>
        <v>0</v>
      </c>
      <c r="AB378" s="21" t="b">
        <f t="shared" si="127"/>
        <v>0</v>
      </c>
      <c r="AC378" s="21" t="b">
        <f t="shared" si="118"/>
        <v>0</v>
      </c>
      <c r="AD378" s="21" t="b">
        <f t="shared" si="119"/>
        <v>0</v>
      </c>
      <c r="AE378" s="21" t="b">
        <f t="shared" si="128"/>
        <v>0</v>
      </c>
      <c r="AF378" s="21" t="b">
        <f t="shared" si="129"/>
        <v>0</v>
      </c>
      <c r="AG378" s="23" t="b">
        <f t="shared" si="130"/>
        <v>0</v>
      </c>
      <c r="AH378" s="21" t="b">
        <f t="shared" si="131"/>
        <v>0</v>
      </c>
      <c r="AI378" s="21" t="b">
        <f t="shared" si="120"/>
        <v>0</v>
      </c>
      <c r="AJ378" s="21" t="b">
        <f t="shared" si="121"/>
        <v>1</v>
      </c>
      <c r="AK378" s="21">
        <f t="shared" si="132"/>
        <v>0</v>
      </c>
      <c r="AM378" s="21" t="b">
        <f t="shared" si="133"/>
        <v>1</v>
      </c>
      <c r="AN378" s="21" t="b">
        <f t="shared" si="137"/>
        <v>1</v>
      </c>
      <c r="AO378" s="21" t="str">
        <f t="shared" si="134"/>
        <v>0</v>
      </c>
    </row>
    <row r="379" spans="1:41" s="21" customFormat="1" ht="14.25" customHeight="1" x14ac:dyDescent="0.25">
      <c r="A379" s="26"/>
      <c r="B379" s="27"/>
      <c r="C379" s="27"/>
      <c r="D379" s="27"/>
      <c r="E379" s="26"/>
      <c r="F379" s="27"/>
      <c r="G379" s="27"/>
      <c r="H379" s="27"/>
      <c r="I379" s="28"/>
      <c r="J379" s="29"/>
      <c r="K379" s="29"/>
      <c r="L379" s="30"/>
      <c r="M379" s="31"/>
      <c r="N379" s="30"/>
      <c r="O379" s="18" t="str">
        <f t="shared" si="122"/>
        <v/>
      </c>
      <c r="P379" s="32" t="s">
        <v>51</v>
      </c>
      <c r="Q379" s="30"/>
      <c r="R379" s="27"/>
      <c r="S379" s="21">
        <f t="shared" si="123"/>
        <v>1</v>
      </c>
      <c r="T379" s="21" t="b">
        <f t="shared" si="135"/>
        <v>1</v>
      </c>
      <c r="U379" s="22" t="b">
        <f t="shared" si="124"/>
        <v>0</v>
      </c>
      <c r="V379" s="21" t="b">
        <f t="shared" si="115"/>
        <v>0</v>
      </c>
      <c r="W379" s="21" t="b">
        <f t="shared" si="125"/>
        <v>0</v>
      </c>
      <c r="X379" s="21" t="b">
        <f t="shared" si="126"/>
        <v>0</v>
      </c>
      <c r="Y379" s="21" t="b">
        <f t="shared" si="116"/>
        <v>0</v>
      </c>
      <c r="Z379" s="23" t="b">
        <f t="shared" si="136"/>
        <v>0</v>
      </c>
      <c r="AA379" s="21" t="b">
        <f t="shared" si="117"/>
        <v>0</v>
      </c>
      <c r="AB379" s="21" t="b">
        <f t="shared" si="127"/>
        <v>0</v>
      </c>
      <c r="AC379" s="21" t="b">
        <f t="shared" si="118"/>
        <v>0</v>
      </c>
      <c r="AD379" s="21" t="b">
        <f t="shared" si="119"/>
        <v>0</v>
      </c>
      <c r="AE379" s="21" t="b">
        <f t="shared" si="128"/>
        <v>0</v>
      </c>
      <c r="AF379" s="21" t="b">
        <f t="shared" si="129"/>
        <v>0</v>
      </c>
      <c r="AG379" s="23" t="b">
        <f t="shared" si="130"/>
        <v>0</v>
      </c>
      <c r="AH379" s="21" t="b">
        <f t="shared" si="131"/>
        <v>0</v>
      </c>
      <c r="AI379" s="21" t="b">
        <f t="shared" si="120"/>
        <v>0</v>
      </c>
      <c r="AJ379" s="21" t="b">
        <f t="shared" si="121"/>
        <v>1</v>
      </c>
      <c r="AK379" s="21">
        <f t="shared" si="132"/>
        <v>0</v>
      </c>
      <c r="AM379" s="21" t="b">
        <f t="shared" si="133"/>
        <v>1</v>
      </c>
      <c r="AN379" s="21" t="b">
        <f t="shared" si="137"/>
        <v>1</v>
      </c>
      <c r="AO379" s="21" t="str">
        <f t="shared" si="134"/>
        <v>0</v>
      </c>
    </row>
    <row r="380" spans="1:41" s="21" customFormat="1" ht="14.25" customHeight="1" x14ac:dyDescent="0.25">
      <c r="A380" s="26"/>
      <c r="B380" s="27"/>
      <c r="C380" s="27"/>
      <c r="D380" s="27"/>
      <c r="E380" s="26"/>
      <c r="F380" s="27"/>
      <c r="G380" s="27"/>
      <c r="H380" s="27"/>
      <c r="I380" s="28"/>
      <c r="J380" s="29"/>
      <c r="K380" s="29"/>
      <c r="L380" s="30"/>
      <c r="M380" s="31"/>
      <c r="N380" s="30"/>
      <c r="O380" s="18" t="str">
        <f t="shared" si="122"/>
        <v/>
      </c>
      <c r="P380" s="32" t="s">
        <v>51</v>
      </c>
      <c r="Q380" s="30"/>
      <c r="R380" s="27"/>
      <c r="S380" s="21">
        <f t="shared" si="123"/>
        <v>1</v>
      </c>
      <c r="T380" s="21" t="b">
        <f t="shared" si="135"/>
        <v>1</v>
      </c>
      <c r="U380" s="22" t="b">
        <f t="shared" si="124"/>
        <v>0</v>
      </c>
      <c r="V380" s="21" t="b">
        <f t="shared" si="115"/>
        <v>0</v>
      </c>
      <c r="W380" s="21" t="b">
        <f t="shared" si="125"/>
        <v>0</v>
      </c>
      <c r="X380" s="21" t="b">
        <f t="shared" si="126"/>
        <v>0</v>
      </c>
      <c r="Y380" s="21" t="b">
        <f t="shared" si="116"/>
        <v>0</v>
      </c>
      <c r="Z380" s="23" t="b">
        <f t="shared" si="136"/>
        <v>0</v>
      </c>
      <c r="AA380" s="21" t="b">
        <f t="shared" si="117"/>
        <v>0</v>
      </c>
      <c r="AB380" s="21" t="b">
        <f t="shared" si="127"/>
        <v>0</v>
      </c>
      <c r="AC380" s="21" t="b">
        <f t="shared" si="118"/>
        <v>0</v>
      </c>
      <c r="AD380" s="21" t="b">
        <f t="shared" si="119"/>
        <v>0</v>
      </c>
      <c r="AE380" s="21" t="b">
        <f t="shared" si="128"/>
        <v>0</v>
      </c>
      <c r="AF380" s="21" t="b">
        <f t="shared" si="129"/>
        <v>0</v>
      </c>
      <c r="AG380" s="23" t="b">
        <f t="shared" si="130"/>
        <v>0</v>
      </c>
      <c r="AH380" s="21" t="b">
        <f t="shared" si="131"/>
        <v>0</v>
      </c>
      <c r="AI380" s="21" t="b">
        <f t="shared" si="120"/>
        <v>0</v>
      </c>
      <c r="AJ380" s="21" t="b">
        <f t="shared" si="121"/>
        <v>1</v>
      </c>
      <c r="AK380" s="21">
        <f t="shared" si="132"/>
        <v>0</v>
      </c>
      <c r="AM380" s="21" t="b">
        <f t="shared" si="133"/>
        <v>1</v>
      </c>
      <c r="AN380" s="21" t="b">
        <f t="shared" si="137"/>
        <v>1</v>
      </c>
      <c r="AO380" s="21" t="str">
        <f t="shared" si="134"/>
        <v>0</v>
      </c>
    </row>
    <row r="381" spans="1:41" s="21" customFormat="1" ht="14.25" customHeight="1" x14ac:dyDescent="0.25">
      <c r="A381" s="26"/>
      <c r="B381" s="27"/>
      <c r="C381" s="27"/>
      <c r="D381" s="27"/>
      <c r="E381" s="26"/>
      <c r="F381" s="27"/>
      <c r="G381" s="27"/>
      <c r="H381" s="27"/>
      <c r="I381" s="28"/>
      <c r="J381" s="29"/>
      <c r="K381" s="29"/>
      <c r="L381" s="30"/>
      <c r="M381" s="31"/>
      <c r="N381" s="30"/>
      <c r="O381" s="18" t="str">
        <f t="shared" si="122"/>
        <v/>
      </c>
      <c r="P381" s="32" t="s">
        <v>51</v>
      </c>
      <c r="Q381" s="30"/>
      <c r="R381" s="27"/>
      <c r="S381" s="21">
        <f t="shared" si="123"/>
        <v>1</v>
      </c>
      <c r="T381" s="21" t="b">
        <f t="shared" si="135"/>
        <v>1</v>
      </c>
      <c r="U381" s="22" t="b">
        <f t="shared" si="124"/>
        <v>0</v>
      </c>
      <c r="V381" s="21" t="b">
        <f t="shared" si="115"/>
        <v>0</v>
      </c>
      <c r="W381" s="21" t="b">
        <f t="shared" si="125"/>
        <v>0</v>
      </c>
      <c r="X381" s="21" t="b">
        <f t="shared" si="126"/>
        <v>0</v>
      </c>
      <c r="Y381" s="21" t="b">
        <f t="shared" si="116"/>
        <v>0</v>
      </c>
      <c r="Z381" s="23" t="b">
        <f t="shared" si="136"/>
        <v>0</v>
      </c>
      <c r="AA381" s="21" t="b">
        <f t="shared" si="117"/>
        <v>0</v>
      </c>
      <c r="AB381" s="21" t="b">
        <f t="shared" si="127"/>
        <v>0</v>
      </c>
      <c r="AC381" s="21" t="b">
        <f t="shared" si="118"/>
        <v>0</v>
      </c>
      <c r="AD381" s="21" t="b">
        <f t="shared" si="119"/>
        <v>0</v>
      </c>
      <c r="AE381" s="21" t="b">
        <f t="shared" si="128"/>
        <v>0</v>
      </c>
      <c r="AF381" s="21" t="b">
        <f t="shared" si="129"/>
        <v>0</v>
      </c>
      <c r="AG381" s="23" t="b">
        <f t="shared" si="130"/>
        <v>0</v>
      </c>
      <c r="AH381" s="21" t="b">
        <f t="shared" si="131"/>
        <v>0</v>
      </c>
      <c r="AI381" s="21" t="b">
        <f t="shared" si="120"/>
        <v>0</v>
      </c>
      <c r="AJ381" s="21" t="b">
        <f t="shared" si="121"/>
        <v>1</v>
      </c>
      <c r="AK381" s="21">
        <f t="shared" si="132"/>
        <v>0</v>
      </c>
      <c r="AM381" s="21" t="b">
        <f t="shared" si="133"/>
        <v>1</v>
      </c>
      <c r="AN381" s="21" t="b">
        <f t="shared" si="137"/>
        <v>1</v>
      </c>
      <c r="AO381" s="21" t="str">
        <f t="shared" si="134"/>
        <v>0</v>
      </c>
    </row>
    <row r="382" spans="1:41" s="21" customFormat="1" ht="14.25" customHeight="1" x14ac:dyDescent="0.25">
      <c r="A382" s="26"/>
      <c r="B382" s="27"/>
      <c r="C382" s="27"/>
      <c r="D382" s="27"/>
      <c r="E382" s="26"/>
      <c r="F382" s="27"/>
      <c r="G382" s="27"/>
      <c r="H382" s="27"/>
      <c r="I382" s="28"/>
      <c r="J382" s="29"/>
      <c r="K382" s="29"/>
      <c r="L382" s="30"/>
      <c r="M382" s="31"/>
      <c r="N382" s="30"/>
      <c r="O382" s="18" t="str">
        <f t="shared" si="122"/>
        <v/>
      </c>
      <c r="P382" s="32" t="s">
        <v>51</v>
      </c>
      <c r="Q382" s="30"/>
      <c r="R382" s="27"/>
      <c r="S382" s="21">
        <f t="shared" si="123"/>
        <v>1</v>
      </c>
      <c r="T382" s="21" t="b">
        <f t="shared" si="135"/>
        <v>1</v>
      </c>
      <c r="U382" s="22" t="b">
        <f t="shared" si="124"/>
        <v>0</v>
      </c>
      <c r="V382" s="21" t="b">
        <f t="shared" si="115"/>
        <v>0</v>
      </c>
      <c r="W382" s="21" t="b">
        <f t="shared" si="125"/>
        <v>0</v>
      </c>
      <c r="X382" s="21" t="b">
        <f t="shared" si="126"/>
        <v>0</v>
      </c>
      <c r="Y382" s="21" t="b">
        <f t="shared" si="116"/>
        <v>0</v>
      </c>
      <c r="Z382" s="23" t="b">
        <f t="shared" si="136"/>
        <v>0</v>
      </c>
      <c r="AA382" s="21" t="b">
        <f t="shared" si="117"/>
        <v>0</v>
      </c>
      <c r="AB382" s="21" t="b">
        <f t="shared" si="127"/>
        <v>0</v>
      </c>
      <c r="AC382" s="21" t="b">
        <f t="shared" si="118"/>
        <v>0</v>
      </c>
      <c r="AD382" s="21" t="b">
        <f t="shared" si="119"/>
        <v>0</v>
      </c>
      <c r="AE382" s="21" t="b">
        <f t="shared" si="128"/>
        <v>0</v>
      </c>
      <c r="AF382" s="21" t="b">
        <f t="shared" si="129"/>
        <v>0</v>
      </c>
      <c r="AG382" s="23" t="b">
        <f t="shared" si="130"/>
        <v>0</v>
      </c>
      <c r="AH382" s="21" t="b">
        <f t="shared" si="131"/>
        <v>0</v>
      </c>
      <c r="AI382" s="21" t="b">
        <f t="shared" si="120"/>
        <v>0</v>
      </c>
      <c r="AJ382" s="21" t="b">
        <f t="shared" si="121"/>
        <v>1</v>
      </c>
      <c r="AK382" s="21">
        <f t="shared" si="132"/>
        <v>0</v>
      </c>
      <c r="AM382" s="21" t="b">
        <f t="shared" si="133"/>
        <v>1</v>
      </c>
      <c r="AN382" s="21" t="b">
        <f t="shared" si="137"/>
        <v>1</v>
      </c>
      <c r="AO382" s="21" t="str">
        <f t="shared" si="134"/>
        <v>0</v>
      </c>
    </row>
    <row r="383" spans="1:41" s="21" customFormat="1" ht="14.25" customHeight="1" x14ac:dyDescent="0.25">
      <c r="A383" s="26"/>
      <c r="B383" s="27"/>
      <c r="C383" s="27"/>
      <c r="D383" s="27"/>
      <c r="E383" s="26"/>
      <c r="F383" s="27"/>
      <c r="G383" s="27"/>
      <c r="H383" s="27"/>
      <c r="I383" s="28"/>
      <c r="J383" s="29"/>
      <c r="K383" s="29"/>
      <c r="L383" s="30"/>
      <c r="M383" s="31"/>
      <c r="N383" s="30"/>
      <c r="O383" s="18" t="str">
        <f t="shared" si="122"/>
        <v/>
      </c>
      <c r="P383" s="32" t="s">
        <v>51</v>
      </c>
      <c r="Q383" s="30"/>
      <c r="R383" s="27"/>
      <c r="S383" s="21">
        <f t="shared" si="123"/>
        <v>1</v>
      </c>
      <c r="T383" s="21" t="b">
        <f t="shared" si="135"/>
        <v>1</v>
      </c>
      <c r="U383" s="22" t="b">
        <f t="shared" si="124"/>
        <v>0</v>
      </c>
      <c r="V383" s="21" t="b">
        <f t="shared" si="115"/>
        <v>0</v>
      </c>
      <c r="W383" s="21" t="b">
        <f t="shared" si="125"/>
        <v>0</v>
      </c>
      <c r="X383" s="21" t="b">
        <f t="shared" si="126"/>
        <v>0</v>
      </c>
      <c r="Y383" s="21" t="b">
        <f t="shared" si="116"/>
        <v>0</v>
      </c>
      <c r="Z383" s="23" t="b">
        <f t="shared" si="136"/>
        <v>0</v>
      </c>
      <c r="AA383" s="21" t="b">
        <f t="shared" si="117"/>
        <v>0</v>
      </c>
      <c r="AB383" s="21" t="b">
        <f t="shared" si="127"/>
        <v>0</v>
      </c>
      <c r="AC383" s="21" t="b">
        <f t="shared" si="118"/>
        <v>0</v>
      </c>
      <c r="AD383" s="21" t="b">
        <f t="shared" si="119"/>
        <v>0</v>
      </c>
      <c r="AE383" s="21" t="b">
        <f t="shared" si="128"/>
        <v>0</v>
      </c>
      <c r="AF383" s="21" t="b">
        <f t="shared" si="129"/>
        <v>0</v>
      </c>
      <c r="AG383" s="23" t="b">
        <f t="shared" si="130"/>
        <v>0</v>
      </c>
      <c r="AH383" s="21" t="b">
        <f t="shared" si="131"/>
        <v>0</v>
      </c>
      <c r="AI383" s="21" t="b">
        <f t="shared" si="120"/>
        <v>0</v>
      </c>
      <c r="AJ383" s="21" t="b">
        <f t="shared" si="121"/>
        <v>1</v>
      </c>
      <c r="AK383" s="21">
        <f t="shared" si="132"/>
        <v>0</v>
      </c>
      <c r="AM383" s="21" t="b">
        <f t="shared" si="133"/>
        <v>1</v>
      </c>
      <c r="AN383" s="21" t="b">
        <f t="shared" si="137"/>
        <v>1</v>
      </c>
      <c r="AO383" s="21" t="str">
        <f t="shared" si="134"/>
        <v>0</v>
      </c>
    </row>
    <row r="384" spans="1:41" s="21" customFormat="1" ht="14.25" customHeight="1" x14ac:dyDescent="0.25">
      <c r="A384" s="26"/>
      <c r="B384" s="27"/>
      <c r="C384" s="27"/>
      <c r="D384" s="27"/>
      <c r="E384" s="26"/>
      <c r="F384" s="27"/>
      <c r="G384" s="27"/>
      <c r="H384" s="27"/>
      <c r="I384" s="28"/>
      <c r="J384" s="29"/>
      <c r="K384" s="29"/>
      <c r="L384" s="30"/>
      <c r="M384" s="31"/>
      <c r="N384" s="30"/>
      <c r="O384" s="18" t="str">
        <f t="shared" si="122"/>
        <v/>
      </c>
      <c r="P384" s="32" t="s">
        <v>51</v>
      </c>
      <c r="Q384" s="30"/>
      <c r="R384" s="27"/>
      <c r="S384" s="21">
        <f t="shared" si="123"/>
        <v>1</v>
      </c>
      <c r="T384" s="21" t="b">
        <f t="shared" si="135"/>
        <v>1</v>
      </c>
      <c r="U384" s="22" t="b">
        <f t="shared" si="124"/>
        <v>0</v>
      </c>
      <c r="V384" s="21" t="b">
        <f t="shared" si="115"/>
        <v>0</v>
      </c>
      <c r="W384" s="21" t="b">
        <f t="shared" si="125"/>
        <v>0</v>
      </c>
      <c r="X384" s="21" t="b">
        <f t="shared" si="126"/>
        <v>0</v>
      </c>
      <c r="Y384" s="21" t="b">
        <f t="shared" si="116"/>
        <v>0</v>
      </c>
      <c r="Z384" s="23" t="b">
        <f t="shared" si="136"/>
        <v>0</v>
      </c>
      <c r="AA384" s="21" t="b">
        <f t="shared" si="117"/>
        <v>0</v>
      </c>
      <c r="AB384" s="21" t="b">
        <f t="shared" si="127"/>
        <v>0</v>
      </c>
      <c r="AC384" s="21" t="b">
        <f t="shared" si="118"/>
        <v>0</v>
      </c>
      <c r="AD384" s="21" t="b">
        <f t="shared" si="119"/>
        <v>0</v>
      </c>
      <c r="AE384" s="21" t="b">
        <f t="shared" si="128"/>
        <v>0</v>
      </c>
      <c r="AF384" s="21" t="b">
        <f t="shared" si="129"/>
        <v>0</v>
      </c>
      <c r="AG384" s="23" t="b">
        <f t="shared" si="130"/>
        <v>0</v>
      </c>
      <c r="AH384" s="21" t="b">
        <f t="shared" si="131"/>
        <v>0</v>
      </c>
      <c r="AI384" s="21" t="b">
        <f t="shared" si="120"/>
        <v>0</v>
      </c>
      <c r="AJ384" s="21" t="b">
        <f t="shared" si="121"/>
        <v>1</v>
      </c>
      <c r="AK384" s="21">
        <f t="shared" si="132"/>
        <v>0</v>
      </c>
      <c r="AM384" s="21" t="b">
        <f t="shared" si="133"/>
        <v>1</v>
      </c>
      <c r="AN384" s="21" t="b">
        <f t="shared" si="137"/>
        <v>1</v>
      </c>
      <c r="AO384" s="21" t="str">
        <f t="shared" si="134"/>
        <v>0</v>
      </c>
    </row>
    <row r="385" spans="1:41" s="21" customFormat="1" ht="14.25" customHeight="1" x14ac:dyDescent="0.25">
      <c r="A385" s="26"/>
      <c r="B385" s="27"/>
      <c r="C385" s="27"/>
      <c r="D385" s="27"/>
      <c r="E385" s="26"/>
      <c r="F385" s="27"/>
      <c r="G385" s="27"/>
      <c r="H385" s="27"/>
      <c r="I385" s="28"/>
      <c r="J385" s="29"/>
      <c r="K385" s="29"/>
      <c r="L385" s="30"/>
      <c r="M385" s="31"/>
      <c r="N385" s="30"/>
      <c r="O385" s="18" t="str">
        <f t="shared" si="122"/>
        <v/>
      </c>
      <c r="P385" s="32" t="s">
        <v>51</v>
      </c>
      <c r="Q385" s="30"/>
      <c r="R385" s="27"/>
      <c r="S385" s="21">
        <f t="shared" si="123"/>
        <v>1</v>
      </c>
      <c r="T385" s="21" t="b">
        <f t="shared" si="135"/>
        <v>1</v>
      </c>
      <c r="U385" s="22" t="b">
        <f t="shared" si="124"/>
        <v>0</v>
      </c>
      <c r="V385" s="21" t="b">
        <f t="shared" si="115"/>
        <v>0</v>
      </c>
      <c r="W385" s="21" t="b">
        <f t="shared" si="125"/>
        <v>0</v>
      </c>
      <c r="X385" s="21" t="b">
        <f t="shared" si="126"/>
        <v>0</v>
      </c>
      <c r="Y385" s="21" t="b">
        <f t="shared" si="116"/>
        <v>0</v>
      </c>
      <c r="Z385" s="23" t="b">
        <f t="shared" si="136"/>
        <v>0</v>
      </c>
      <c r="AA385" s="21" t="b">
        <f t="shared" si="117"/>
        <v>0</v>
      </c>
      <c r="AB385" s="21" t="b">
        <f t="shared" si="127"/>
        <v>0</v>
      </c>
      <c r="AC385" s="21" t="b">
        <f t="shared" si="118"/>
        <v>0</v>
      </c>
      <c r="AD385" s="21" t="b">
        <f t="shared" si="119"/>
        <v>0</v>
      </c>
      <c r="AE385" s="21" t="b">
        <f t="shared" si="128"/>
        <v>0</v>
      </c>
      <c r="AF385" s="21" t="b">
        <f t="shared" si="129"/>
        <v>0</v>
      </c>
      <c r="AG385" s="23" t="b">
        <f t="shared" si="130"/>
        <v>0</v>
      </c>
      <c r="AH385" s="21" t="b">
        <f t="shared" si="131"/>
        <v>0</v>
      </c>
      <c r="AI385" s="21" t="b">
        <f t="shared" si="120"/>
        <v>0</v>
      </c>
      <c r="AJ385" s="21" t="b">
        <f t="shared" si="121"/>
        <v>1</v>
      </c>
      <c r="AK385" s="21">
        <f t="shared" si="132"/>
        <v>0</v>
      </c>
      <c r="AM385" s="21" t="b">
        <f t="shared" si="133"/>
        <v>1</v>
      </c>
      <c r="AN385" s="21" t="b">
        <f t="shared" si="137"/>
        <v>1</v>
      </c>
      <c r="AO385" s="21" t="str">
        <f t="shared" si="134"/>
        <v>0</v>
      </c>
    </row>
    <row r="386" spans="1:41" s="21" customFormat="1" ht="14.25" customHeight="1" x14ac:dyDescent="0.25">
      <c r="A386" s="26"/>
      <c r="B386" s="27"/>
      <c r="C386" s="27"/>
      <c r="D386" s="27"/>
      <c r="E386" s="26"/>
      <c r="F386" s="27"/>
      <c r="G386" s="27"/>
      <c r="H386" s="27"/>
      <c r="I386" s="28"/>
      <c r="J386" s="29"/>
      <c r="K386" s="29"/>
      <c r="L386" s="30"/>
      <c r="M386" s="31"/>
      <c r="N386" s="30"/>
      <c r="O386" s="18" t="str">
        <f t="shared" si="122"/>
        <v/>
      </c>
      <c r="P386" s="32" t="s">
        <v>51</v>
      </c>
      <c r="Q386" s="30"/>
      <c r="R386" s="27"/>
      <c r="S386" s="21">
        <f t="shared" si="123"/>
        <v>1</v>
      </c>
      <c r="T386" s="21" t="b">
        <f t="shared" si="135"/>
        <v>1</v>
      </c>
      <c r="U386" s="22" t="b">
        <f t="shared" si="124"/>
        <v>0</v>
      </c>
      <c r="V386" s="21" t="b">
        <f t="shared" ref="V386:V449" si="138">NOT(IF(ISBLANK($A386),TRUE,IF(ISBLANK($C386),FALSE,IF(ISNA(MATCH($C386,listSeniorGrades,0)),FALSE,TRUE))))</f>
        <v>0</v>
      </c>
      <c r="W386" s="21" t="b">
        <f t="shared" si="125"/>
        <v>0</v>
      </c>
      <c r="X386" s="21" t="b">
        <f t="shared" si="126"/>
        <v>0</v>
      </c>
      <c r="Y386" s="21" t="b">
        <f t="shared" ref="Y386:Y449" si="139">NOT(IF(ISBLANK($A386),TRUE,IF(ISBLANK($F386),FALSE,IF(ISNA(MATCH($F386,core24,0)),FALSE,TRUE))))</f>
        <v>0</v>
      </c>
      <c r="Z386" s="23" t="b">
        <f t="shared" si="136"/>
        <v>0</v>
      </c>
      <c r="AA386" s="21" t="b">
        <f t="shared" ref="AA386:AA449" si="140">NOT(IF(ISBLANK($A386),TRUE,IF(OR(ISBLANK($H386),$H386="N/D"),FALSE,IF($A386=0,IF($H386="N/A",TRUE,FALSE),IF($H386="N/A",FALSE,IF(ISNA(MATCH($H386,listUnits,0)),FALSE,TRUE))))))</f>
        <v>0</v>
      </c>
      <c r="AB386" s="21" t="b">
        <f t="shared" si="127"/>
        <v>0</v>
      </c>
      <c r="AC386" s="21" t="b">
        <f t="shared" ref="AC386:AC449" si="141">IF(AND(ISBLANK($A386),ISBLANK($J386)),FALSE,IF(AND(OR($A386=0,$A386="0",$B386="Vacant",$B386="VACANT",$B386="vacant",$B386="Eliminated",$B386="ELIMINATED",$B386="eliminated"),$J386="N/A"),FALSE,$AN386))</f>
        <v>0</v>
      </c>
      <c r="AD386" s="21" t="b">
        <f t="shared" ref="AD386:AD449" si="142">NOT(IF(ISBLANK($A386),TRUE,IF(ISBLANK($K386),FALSE,IF($K386="XX",TRUE,IF(ISNA(MATCH($K386,seniorPostUniqueReference,0)),FALSE,TRUE)))))</f>
        <v>0</v>
      </c>
      <c r="AE386" s="21" t="b">
        <f t="shared" si="128"/>
        <v>0</v>
      </c>
      <c r="AF386" s="21" t="b">
        <f t="shared" si="129"/>
        <v>0</v>
      </c>
      <c r="AG386" s="23" t="b">
        <f t="shared" si="130"/>
        <v>0</v>
      </c>
      <c r="AH386" s="21" t="b">
        <f t="shared" si="131"/>
        <v>0</v>
      </c>
      <c r="AI386" s="21" t="b">
        <f t="shared" ref="AI386:AI449" si="143">IF(ISBLANK($Q386),FALSE, IF(ISNA(MATCH($Q386,listProfessions,0)),TRUE,FALSE))</f>
        <v>0</v>
      </c>
      <c r="AJ386" s="21" t="b">
        <f t="shared" ref="AJ386:AJ449" si="144">OR($T386,$U386,$V386,$W386,$X386,$Y386,$Z386,$AA386,$AB386,$AC386,$AD386,$AE386,$AF386,$AG386,$AH386,$AI386)</f>
        <v>1</v>
      </c>
      <c r="AK386" s="21">
        <f t="shared" si="132"/>
        <v>0</v>
      </c>
      <c r="AM386" s="21" t="b">
        <f t="shared" si="133"/>
        <v>1</v>
      </c>
      <c r="AN386" s="21" t="b">
        <f t="shared" si="137"/>
        <v>1</v>
      </c>
      <c r="AO386" s="21" t="str">
        <f t="shared" si="134"/>
        <v>0</v>
      </c>
    </row>
    <row r="387" spans="1:41" s="21" customFormat="1" ht="14.25" customHeight="1" x14ac:dyDescent="0.25">
      <c r="A387" s="26"/>
      <c r="B387" s="27"/>
      <c r="C387" s="27"/>
      <c r="D387" s="27"/>
      <c r="E387" s="26"/>
      <c r="F387" s="27"/>
      <c r="G387" s="27"/>
      <c r="H387" s="27"/>
      <c r="I387" s="28"/>
      <c r="J387" s="29"/>
      <c r="K387" s="29"/>
      <c r="L387" s="30"/>
      <c r="M387" s="31"/>
      <c r="N387" s="30"/>
      <c r="O387" s="18" t="str">
        <f t="shared" ref="O387:O450" si="145">IF(ISBLANK($N387),"",IF(ISNUMBER($N387),IF($N387=0,0,$N387+4999),$N387))</f>
        <v/>
      </c>
      <c r="P387" s="32" t="s">
        <v>51</v>
      </c>
      <c r="Q387" s="30"/>
      <c r="R387" s="27"/>
      <c r="S387" s="21">
        <f t="shared" ref="S387:S450" si="146">IF(ISBLANK($A387),1,IF(AK387=1,1,0))</f>
        <v>1</v>
      </c>
      <c r="T387" s="21" t="b">
        <f t="shared" si="135"/>
        <v>1</v>
      </c>
      <c r="U387" s="22" t="b">
        <f t="shared" ref="U387:U450" si="147">NOT(IF(ISBLANK($A387),TRUE,IF(OR($A387="0",$A387=0),IF($B387="N/D",TRUE,  FALSE),IF(AND($P387&gt;0,OR($B387="N/D",$B387="N/A")),IF(AND($B387="N/D",OR($P387="N/D",$P387="N/A")),TRUE,FALSE),IF(ISBLANK($B387),FALSE,ISTEXT($B387))))))</f>
        <v>0</v>
      </c>
      <c r="V387" s="21" t="b">
        <f t="shared" si="138"/>
        <v>0</v>
      </c>
      <c r="W387" s="21" t="b">
        <f t="shared" ref="W387:W450" si="148">NOT(IF(ISBLANK($A387),TRUE,IF(ISBLANK($D387),FALSE,IF(AND(ISTEXT($D387),$D387&lt;&gt;"N/D"),IF(OR($A387=0,$A387="0"),IF($D387="Not in post",TRUE,FALSE),IF($D387="Not in post",FALSE,TRUE)),FALSE))))</f>
        <v>0</v>
      </c>
      <c r="X387" s="21" t="b">
        <f t="shared" ref="X387:X450" si="149">NOT(IF(ISBLANK($A387),TRUE,IF(ISBLANK($E387),FALSE,IF(AND(ISTEXT($E387),$E387&lt;&gt;"N/D"),IF($A387=0,IF($E387="N/A",TRUE,FALSE),IF($E387="N/A",FALSE,TRUE)),FALSE))))</f>
        <v>0</v>
      </c>
      <c r="Y387" s="21" t="b">
        <f t="shared" si="139"/>
        <v>0</v>
      </c>
      <c r="Z387" s="23" t="b">
        <f t="shared" si="136"/>
        <v>0</v>
      </c>
      <c r="AA387" s="21" t="b">
        <f t="shared" si="140"/>
        <v>0</v>
      </c>
      <c r="AB387" s="21" t="b">
        <f t="shared" ref="AB387:AB450" si="150">NOT(IF(ISBLANK($A387),TRUE,IF(ISBLANK($I387),FALSE,IF(AND(OR(ISNUMBER($I387),ISTEXT($I387)),OR($I387&lt;&gt;"N/D",$J387&lt;&gt;"N/D")),IF(OR($A387=0,$A387="0",$B387="Vacant",$B387="VACANT",$B387="vacant",$B387="Eliminated",$B387="ELIMINATED",$B387="eliminated"),IF($I387="N/A",TRUE,FALSE),IF($I387="N/A",FALSE,TRUE)),FALSE))))</f>
        <v>0</v>
      </c>
      <c r="AC387" s="21" t="b">
        <f t="shared" si="141"/>
        <v>0</v>
      </c>
      <c r="AD387" s="21" t="b">
        <f t="shared" si="142"/>
        <v>0</v>
      </c>
      <c r="AE387" s="21" t="b">
        <f t="shared" ref="AE387:AE450" si="151">NOT(IF(ISBLANK($A387),TRUE,IF(ISBLANK($L387),FALSE,IF(OR($L387="N/D",AND(ISNUMBER($L387),$L387&gt;=0)),TRUE,FALSE))))</f>
        <v>0</v>
      </c>
      <c r="AF387" s="21" t="b">
        <f t="shared" ref="AF387:AF450" si="152">NOT(IF(ISBLANK($A387),TRUE,IF(ISBLANK($M387),FALSE,IF(ISNUMBER($M387),IF($M387&lt;=1,(IF($M387&gt;0,IF($M387*100=ROUND($M387*100,0),TRUE,FALSE),FALSE)),FALSE),FALSE))))</f>
        <v>0</v>
      </c>
      <c r="AG387" s="23" t="b">
        <f t="shared" ref="AG387:AG450" si="153">IF(ISBLANK($A387),FALSE,IF(ISBLANK($N387),TRUE,IF(ISNUMBER($N387),IF($N387&gt;=0,IF(ROUNDDOWN($N387*2/10000,0)=($N387*2/10000),FALSE,TRUE),TRUE),IF($N387="N/D",IF($N387="N/A",FALSE,TRUE)))))</f>
        <v>0</v>
      </c>
      <c r="AH387" s="21" t="b">
        <f t="shared" ref="AH387:AH450" si="154">NOT(IF(ISBLANK($A387), TRUE, IF(ISBLANK($P387),FALSE,IF(ISNUMBER($P387),IF($P387&gt;=0,TRUE,FALSE),IF(OR($P387="N/A",$P387="N/D"),TRUE,FALSE)))))</f>
        <v>0</v>
      </c>
      <c r="AI387" s="21" t="b">
        <f t="shared" si="143"/>
        <v>0</v>
      </c>
      <c r="AJ387" s="21" t="b">
        <f t="shared" si="144"/>
        <v>1</v>
      </c>
      <c r="AK387" s="21">
        <f t="shared" ref="AK387:AK450" si="155">IF($AJ387=TRUE,0,1)</f>
        <v>0</v>
      </c>
      <c r="AM387" s="21" t="b">
        <f t="shared" ref="AM387:AM450" si="156">IF(OR(ISNUMBER(SEARCH(" ",$A387)),ISNUMBER(SEARCH("XX",$A387)),ISNUMBER(SEARCH("¬",$A387)),ISNUMBER(SEARCH("!",$A387)),ISNUMBER(SEARCH("""",$A387)),ISNUMBER(SEARCH("£",$A387)),ISNUMBER(SEARCH("$",$A387)),ISNUMBER(SEARCH("%",$A387)),ISNUMBER(SEARCH("^",$A387)),ISNUMBER(SEARCH("&amp;",$A387)),ISNUMBER(SEARCH("(",$A387)),ISNUMBER(SEARCH(")",$A387)),ISNUMBER(SEARCH("+",$A387)),ISNUMBER(SEARCH("=",$A387)),ISNUMBER(SEARCH("{",$A387)),ISNUMBER(SEARCH("}",$A387)),ISNUMBER(SEARCH("[",$A387)),ISNUMBER(SEARCH("]",$A387)),ISNUMBER(SEARCH(":",$A387)),ISNUMBER(SEARCH(";",$A387)),ISNUMBER(SEARCH("@",$A387)),ISNUMBER(SEARCH("'",$A387)),ISNUMBER(SEARCH("#",$A387)),ISNUMBER(SEARCH("&lt;",$A387)), ISNUMBER(SEARCH("&gt;",$A387)),ISNUMBER(SEARCH(",",$A387)),ISNUMBER(SEARCH(".",$A387)),ISNUMBER(SEARCH("\",$A387)),ISNUMBER(SEARCH("/",$A387))),FALSE,TRUE)</f>
        <v>1</v>
      </c>
      <c r="AN387" s="21" t="b">
        <f t="shared" si="137"/>
        <v>1</v>
      </c>
      <c r="AO387" s="21" t="str">
        <f t="shared" ref="AO387:AO450" si="157">TEXT(A387,0)</f>
        <v>0</v>
      </c>
    </row>
    <row r="388" spans="1:41" s="21" customFormat="1" ht="14.25" customHeight="1" x14ac:dyDescent="0.25">
      <c r="A388" s="26"/>
      <c r="B388" s="27"/>
      <c r="C388" s="27"/>
      <c r="D388" s="27"/>
      <c r="E388" s="26"/>
      <c r="F388" s="27"/>
      <c r="G388" s="27"/>
      <c r="H388" s="27"/>
      <c r="I388" s="28"/>
      <c r="J388" s="29"/>
      <c r="K388" s="29"/>
      <c r="L388" s="30"/>
      <c r="M388" s="31"/>
      <c r="N388" s="30"/>
      <c r="O388" s="18" t="str">
        <f t="shared" si="145"/>
        <v/>
      </c>
      <c r="P388" s="32" t="s">
        <v>51</v>
      </c>
      <c r="Q388" s="30"/>
      <c r="R388" s="27"/>
      <c r="S388" s="21">
        <f t="shared" si="146"/>
        <v>1</v>
      </c>
      <c r="T388" s="21" t="b">
        <f t="shared" ref="T388:T451" si="158">IF(AND(ISBLANK($B388),ISBLANK($C388),ISBLANK($D388),ISBLANK($E388),ISBLANK($F388),ISBLANK($G388),ISBLANK($H388),ISBLANK($I388),ISBLANK($J388),ISBLANK($K388),ISBLANK($L388),ISBLANK($M388),ISBLANK($N388),ISBLANK($P388),ISBLANK($Q388)),FALSE,IF(OR(ISBLANK($A388),ISNUMBER(SEARCH(" ",$A388)),ISNUMBER(SEARCH("XX",$A388)),ISNUMBER(SEARCH("¬",$A388)),ISNUMBER(SEARCH("!",$A388)),ISNUMBER(SEARCH("""",$A388)),ISNUMBER(SEARCH("£",$A388)),ISNUMBER(SEARCH("$",$A388)),ISNUMBER(SEARCH("%",$A388)),ISNUMBER(SEARCH("^",$A388)),ISNUMBER(SEARCH("&amp;",$A388)),ISNUMBER(SEARCH("(",$A388)),ISNUMBER(SEARCH(")",$A388)),ISNUMBER(SEARCH("+",$A388)),ISNUMBER(SEARCH("=",$A388)),ISNUMBER(SEARCH("{",$A388)),ISNUMBER(SEARCH("}",$A388)),ISNUMBER(SEARCH("[",$A388)),ISNUMBER(SEARCH("]",$A388)),ISNUMBER(SEARCH(":",$A388)),ISNUMBER(SEARCH(";",$A388)),ISNUMBER(SEARCH("@",$A388)),ISNUMBER(SEARCH("'",$A388)),ISNUMBER(SEARCH("#",$A388)),ISNUMBER(SEARCH("&lt;",$A388)), ISNUMBER(SEARCH("&gt;",$A388)), ISNUMBER(SEARCH(",",$A388)),ISNUMBER(SEARCH(".",$A388)),ISNUMBER(SEARCH("\",$A388)),ISNUMBER(SEARCH("/",$A388))),TRUE,FALSE))</f>
        <v>1</v>
      </c>
      <c r="U388" s="22" t="b">
        <f t="shared" si="147"/>
        <v>0</v>
      </c>
      <c r="V388" s="21" t="b">
        <f t="shared" si="138"/>
        <v>0</v>
      </c>
      <c r="W388" s="21" t="b">
        <f t="shared" si="148"/>
        <v>0</v>
      </c>
      <c r="X388" s="21" t="b">
        <f t="shared" si="149"/>
        <v>0</v>
      </c>
      <c r="Y388" s="21" t="b">
        <f t="shared" si="139"/>
        <v>0</v>
      </c>
      <c r="Z388" s="23" t="b">
        <f t="shared" ref="Z388:Z451" si="159">NOT(IF(ISBLANK($A388),TRUE,IF(OR(ISBLANK($G388),$G388="N/D"),FALSE,TRUE)))</f>
        <v>0</v>
      </c>
      <c r="AA388" s="21" t="b">
        <f t="shared" si="140"/>
        <v>0</v>
      </c>
      <c r="AB388" s="21" t="b">
        <f t="shared" si="150"/>
        <v>0</v>
      </c>
      <c r="AC388" s="21" t="b">
        <f t="shared" si="141"/>
        <v>0</v>
      </c>
      <c r="AD388" s="21" t="b">
        <f t="shared" si="142"/>
        <v>0</v>
      </c>
      <c r="AE388" s="21" t="b">
        <f t="shared" si="151"/>
        <v>0</v>
      </c>
      <c r="AF388" s="21" t="b">
        <f t="shared" si="152"/>
        <v>0</v>
      </c>
      <c r="AG388" s="23" t="b">
        <f t="shared" si="153"/>
        <v>0</v>
      </c>
      <c r="AH388" s="21" t="b">
        <f t="shared" si="154"/>
        <v>0</v>
      </c>
      <c r="AI388" s="21" t="b">
        <f t="shared" si="143"/>
        <v>0</v>
      </c>
      <c r="AJ388" s="21" t="b">
        <f t="shared" si="144"/>
        <v>1</v>
      </c>
      <c r="AK388" s="21">
        <f t="shared" si="155"/>
        <v>0</v>
      </c>
      <c r="AM388" s="21" t="b">
        <f t="shared" si="156"/>
        <v>1</v>
      </c>
      <c r="AN388" s="21" t="b">
        <f t="shared" ref="AN388:AN451" si="160">IF(AND(ISBLANK($J388),NOT(ISBLANK($A388))),TRUE,IF(AND($J388="N/A",$A388&lt;&gt;"0"),TRUE,IF(AND($I388="N/D",$J388="N/D"),TRUE,IF(OR($J388="N/D",AND(ISTEXT($J388),ISNUMBER(SEARCH("@",$J388)),ISNUMBER(SEARCH(".",$J388)))),FALSE,TRUE))))</f>
        <v>1</v>
      </c>
      <c r="AO388" s="21" t="str">
        <f t="shared" si="157"/>
        <v>0</v>
      </c>
    </row>
    <row r="389" spans="1:41" s="21" customFormat="1" ht="14.25" customHeight="1" x14ac:dyDescent="0.25">
      <c r="A389" s="26"/>
      <c r="B389" s="27"/>
      <c r="C389" s="27"/>
      <c r="D389" s="27"/>
      <c r="E389" s="26"/>
      <c r="F389" s="27"/>
      <c r="G389" s="27"/>
      <c r="H389" s="27"/>
      <c r="I389" s="28"/>
      <c r="J389" s="29"/>
      <c r="K389" s="29"/>
      <c r="L389" s="30"/>
      <c r="M389" s="31"/>
      <c r="N389" s="30"/>
      <c r="O389" s="18" t="str">
        <f t="shared" si="145"/>
        <v/>
      </c>
      <c r="P389" s="32" t="s">
        <v>51</v>
      </c>
      <c r="Q389" s="30"/>
      <c r="R389" s="27"/>
      <c r="S389" s="21">
        <f t="shared" si="146"/>
        <v>1</v>
      </c>
      <c r="T389" s="21" t="b">
        <f t="shared" si="158"/>
        <v>1</v>
      </c>
      <c r="U389" s="22" t="b">
        <f t="shared" si="147"/>
        <v>0</v>
      </c>
      <c r="V389" s="21" t="b">
        <f t="shared" si="138"/>
        <v>0</v>
      </c>
      <c r="W389" s="21" t="b">
        <f t="shared" si="148"/>
        <v>0</v>
      </c>
      <c r="X389" s="21" t="b">
        <f t="shared" si="149"/>
        <v>0</v>
      </c>
      <c r="Y389" s="21" t="b">
        <f t="shared" si="139"/>
        <v>0</v>
      </c>
      <c r="Z389" s="23" t="b">
        <f t="shared" si="159"/>
        <v>0</v>
      </c>
      <c r="AA389" s="21" t="b">
        <f t="shared" si="140"/>
        <v>0</v>
      </c>
      <c r="AB389" s="21" t="b">
        <f t="shared" si="150"/>
        <v>0</v>
      </c>
      <c r="AC389" s="21" t="b">
        <f t="shared" si="141"/>
        <v>0</v>
      </c>
      <c r="AD389" s="21" t="b">
        <f t="shared" si="142"/>
        <v>0</v>
      </c>
      <c r="AE389" s="21" t="b">
        <f t="shared" si="151"/>
        <v>0</v>
      </c>
      <c r="AF389" s="21" t="b">
        <f t="shared" si="152"/>
        <v>0</v>
      </c>
      <c r="AG389" s="23" t="b">
        <f t="shared" si="153"/>
        <v>0</v>
      </c>
      <c r="AH389" s="21" t="b">
        <f t="shared" si="154"/>
        <v>0</v>
      </c>
      <c r="AI389" s="21" t="b">
        <f t="shared" si="143"/>
        <v>0</v>
      </c>
      <c r="AJ389" s="21" t="b">
        <f t="shared" si="144"/>
        <v>1</v>
      </c>
      <c r="AK389" s="21">
        <f t="shared" si="155"/>
        <v>0</v>
      </c>
      <c r="AM389" s="21" t="b">
        <f t="shared" si="156"/>
        <v>1</v>
      </c>
      <c r="AN389" s="21" t="b">
        <f t="shared" si="160"/>
        <v>1</v>
      </c>
      <c r="AO389" s="21" t="str">
        <f t="shared" si="157"/>
        <v>0</v>
      </c>
    </row>
    <row r="390" spans="1:41" s="21" customFormat="1" ht="14.25" customHeight="1" x14ac:dyDescent="0.25">
      <c r="A390" s="26"/>
      <c r="B390" s="27"/>
      <c r="C390" s="27"/>
      <c r="D390" s="27"/>
      <c r="E390" s="26"/>
      <c r="F390" s="27"/>
      <c r="G390" s="27"/>
      <c r="H390" s="27"/>
      <c r="I390" s="28"/>
      <c r="J390" s="29"/>
      <c r="K390" s="29"/>
      <c r="L390" s="30"/>
      <c r="M390" s="31"/>
      <c r="N390" s="30"/>
      <c r="O390" s="18" t="str">
        <f t="shared" si="145"/>
        <v/>
      </c>
      <c r="P390" s="32" t="s">
        <v>51</v>
      </c>
      <c r="Q390" s="30"/>
      <c r="R390" s="27"/>
      <c r="S390" s="21">
        <f t="shared" si="146"/>
        <v>1</v>
      </c>
      <c r="T390" s="21" t="b">
        <f t="shared" si="158"/>
        <v>1</v>
      </c>
      <c r="U390" s="22" t="b">
        <f t="shared" si="147"/>
        <v>0</v>
      </c>
      <c r="V390" s="21" t="b">
        <f t="shared" si="138"/>
        <v>0</v>
      </c>
      <c r="W390" s="21" t="b">
        <f t="shared" si="148"/>
        <v>0</v>
      </c>
      <c r="X390" s="21" t="b">
        <f t="shared" si="149"/>
        <v>0</v>
      </c>
      <c r="Y390" s="21" t="b">
        <f t="shared" si="139"/>
        <v>0</v>
      </c>
      <c r="Z390" s="23" t="b">
        <f t="shared" si="159"/>
        <v>0</v>
      </c>
      <c r="AA390" s="21" t="b">
        <f t="shared" si="140"/>
        <v>0</v>
      </c>
      <c r="AB390" s="21" t="b">
        <f t="shared" si="150"/>
        <v>0</v>
      </c>
      <c r="AC390" s="21" t="b">
        <f t="shared" si="141"/>
        <v>0</v>
      </c>
      <c r="AD390" s="21" t="b">
        <f t="shared" si="142"/>
        <v>0</v>
      </c>
      <c r="AE390" s="21" t="b">
        <f t="shared" si="151"/>
        <v>0</v>
      </c>
      <c r="AF390" s="21" t="b">
        <f t="shared" si="152"/>
        <v>0</v>
      </c>
      <c r="AG390" s="23" t="b">
        <f t="shared" si="153"/>
        <v>0</v>
      </c>
      <c r="AH390" s="21" t="b">
        <f t="shared" si="154"/>
        <v>0</v>
      </c>
      <c r="AI390" s="21" t="b">
        <f t="shared" si="143"/>
        <v>0</v>
      </c>
      <c r="AJ390" s="21" t="b">
        <f t="shared" si="144"/>
        <v>1</v>
      </c>
      <c r="AK390" s="21">
        <f t="shared" si="155"/>
        <v>0</v>
      </c>
      <c r="AM390" s="21" t="b">
        <f t="shared" si="156"/>
        <v>1</v>
      </c>
      <c r="AN390" s="21" t="b">
        <f t="shared" si="160"/>
        <v>1</v>
      </c>
      <c r="AO390" s="21" t="str">
        <f t="shared" si="157"/>
        <v>0</v>
      </c>
    </row>
    <row r="391" spans="1:41" s="21" customFormat="1" ht="14.25" customHeight="1" x14ac:dyDescent="0.25">
      <c r="A391" s="26"/>
      <c r="B391" s="27"/>
      <c r="C391" s="27"/>
      <c r="D391" s="27"/>
      <c r="E391" s="26"/>
      <c r="F391" s="27"/>
      <c r="G391" s="27"/>
      <c r="H391" s="27"/>
      <c r="I391" s="28"/>
      <c r="J391" s="29"/>
      <c r="K391" s="29"/>
      <c r="L391" s="30"/>
      <c r="M391" s="31"/>
      <c r="N391" s="30"/>
      <c r="O391" s="18" t="str">
        <f t="shared" si="145"/>
        <v/>
      </c>
      <c r="P391" s="32" t="s">
        <v>51</v>
      </c>
      <c r="Q391" s="30"/>
      <c r="R391" s="27"/>
      <c r="S391" s="21">
        <f t="shared" si="146"/>
        <v>1</v>
      </c>
      <c r="T391" s="21" t="b">
        <f t="shared" si="158"/>
        <v>1</v>
      </c>
      <c r="U391" s="22" t="b">
        <f t="shared" si="147"/>
        <v>0</v>
      </c>
      <c r="V391" s="21" t="b">
        <f t="shared" si="138"/>
        <v>0</v>
      </c>
      <c r="W391" s="21" t="b">
        <f t="shared" si="148"/>
        <v>0</v>
      </c>
      <c r="X391" s="21" t="b">
        <f t="shared" si="149"/>
        <v>0</v>
      </c>
      <c r="Y391" s="21" t="b">
        <f t="shared" si="139"/>
        <v>0</v>
      </c>
      <c r="Z391" s="23" t="b">
        <f t="shared" si="159"/>
        <v>0</v>
      </c>
      <c r="AA391" s="21" t="b">
        <f t="shared" si="140"/>
        <v>0</v>
      </c>
      <c r="AB391" s="21" t="b">
        <f t="shared" si="150"/>
        <v>0</v>
      </c>
      <c r="AC391" s="21" t="b">
        <f t="shared" si="141"/>
        <v>0</v>
      </c>
      <c r="AD391" s="21" t="b">
        <f t="shared" si="142"/>
        <v>0</v>
      </c>
      <c r="AE391" s="21" t="b">
        <f t="shared" si="151"/>
        <v>0</v>
      </c>
      <c r="AF391" s="21" t="b">
        <f t="shared" si="152"/>
        <v>0</v>
      </c>
      <c r="AG391" s="23" t="b">
        <f t="shared" si="153"/>
        <v>0</v>
      </c>
      <c r="AH391" s="21" t="b">
        <f t="shared" si="154"/>
        <v>0</v>
      </c>
      <c r="AI391" s="21" t="b">
        <f t="shared" si="143"/>
        <v>0</v>
      </c>
      <c r="AJ391" s="21" t="b">
        <f t="shared" si="144"/>
        <v>1</v>
      </c>
      <c r="AK391" s="21">
        <f t="shared" si="155"/>
        <v>0</v>
      </c>
      <c r="AM391" s="21" t="b">
        <f t="shared" si="156"/>
        <v>1</v>
      </c>
      <c r="AN391" s="21" t="b">
        <f t="shared" si="160"/>
        <v>1</v>
      </c>
      <c r="AO391" s="21" t="str">
        <f t="shared" si="157"/>
        <v>0</v>
      </c>
    </row>
    <row r="392" spans="1:41" s="21" customFormat="1" ht="14.25" customHeight="1" x14ac:dyDescent="0.25">
      <c r="A392" s="26"/>
      <c r="B392" s="27"/>
      <c r="C392" s="27"/>
      <c r="D392" s="27"/>
      <c r="E392" s="26"/>
      <c r="F392" s="27"/>
      <c r="G392" s="27"/>
      <c r="H392" s="27"/>
      <c r="I392" s="28"/>
      <c r="J392" s="29"/>
      <c r="K392" s="29"/>
      <c r="L392" s="30"/>
      <c r="M392" s="31"/>
      <c r="N392" s="30"/>
      <c r="O392" s="18" t="str">
        <f t="shared" si="145"/>
        <v/>
      </c>
      <c r="P392" s="32" t="s">
        <v>51</v>
      </c>
      <c r="Q392" s="30"/>
      <c r="R392" s="27"/>
      <c r="S392" s="21">
        <f t="shared" si="146"/>
        <v>1</v>
      </c>
      <c r="T392" s="21" t="b">
        <f t="shared" si="158"/>
        <v>1</v>
      </c>
      <c r="U392" s="22" t="b">
        <f t="shared" si="147"/>
        <v>0</v>
      </c>
      <c r="V392" s="21" t="b">
        <f t="shared" si="138"/>
        <v>0</v>
      </c>
      <c r="W392" s="21" t="b">
        <f t="shared" si="148"/>
        <v>0</v>
      </c>
      <c r="X392" s="21" t="b">
        <f t="shared" si="149"/>
        <v>0</v>
      </c>
      <c r="Y392" s="21" t="b">
        <f t="shared" si="139"/>
        <v>0</v>
      </c>
      <c r="Z392" s="23" t="b">
        <f t="shared" si="159"/>
        <v>0</v>
      </c>
      <c r="AA392" s="21" t="b">
        <f t="shared" si="140"/>
        <v>0</v>
      </c>
      <c r="AB392" s="21" t="b">
        <f t="shared" si="150"/>
        <v>0</v>
      </c>
      <c r="AC392" s="21" t="b">
        <f t="shared" si="141"/>
        <v>0</v>
      </c>
      <c r="AD392" s="21" t="b">
        <f t="shared" si="142"/>
        <v>0</v>
      </c>
      <c r="AE392" s="21" t="b">
        <f t="shared" si="151"/>
        <v>0</v>
      </c>
      <c r="AF392" s="21" t="b">
        <f t="shared" si="152"/>
        <v>0</v>
      </c>
      <c r="AG392" s="23" t="b">
        <f t="shared" si="153"/>
        <v>0</v>
      </c>
      <c r="AH392" s="21" t="b">
        <f t="shared" si="154"/>
        <v>0</v>
      </c>
      <c r="AI392" s="21" t="b">
        <f t="shared" si="143"/>
        <v>0</v>
      </c>
      <c r="AJ392" s="21" t="b">
        <f t="shared" si="144"/>
        <v>1</v>
      </c>
      <c r="AK392" s="21">
        <f t="shared" si="155"/>
        <v>0</v>
      </c>
      <c r="AM392" s="21" t="b">
        <f t="shared" si="156"/>
        <v>1</v>
      </c>
      <c r="AN392" s="21" t="b">
        <f t="shared" si="160"/>
        <v>1</v>
      </c>
      <c r="AO392" s="21" t="str">
        <f t="shared" si="157"/>
        <v>0</v>
      </c>
    </row>
    <row r="393" spans="1:41" s="21" customFormat="1" ht="14.25" customHeight="1" x14ac:dyDescent="0.25">
      <c r="A393" s="26"/>
      <c r="B393" s="27"/>
      <c r="C393" s="27"/>
      <c r="D393" s="27"/>
      <c r="E393" s="26"/>
      <c r="F393" s="27"/>
      <c r="G393" s="27"/>
      <c r="H393" s="27"/>
      <c r="I393" s="28"/>
      <c r="J393" s="29"/>
      <c r="K393" s="29"/>
      <c r="L393" s="30"/>
      <c r="M393" s="31"/>
      <c r="N393" s="30"/>
      <c r="O393" s="18" t="str">
        <f t="shared" si="145"/>
        <v/>
      </c>
      <c r="P393" s="32" t="s">
        <v>51</v>
      </c>
      <c r="Q393" s="30"/>
      <c r="R393" s="27"/>
      <c r="S393" s="21">
        <f t="shared" si="146"/>
        <v>1</v>
      </c>
      <c r="T393" s="21" t="b">
        <f t="shared" si="158"/>
        <v>1</v>
      </c>
      <c r="U393" s="22" t="b">
        <f t="shared" si="147"/>
        <v>0</v>
      </c>
      <c r="V393" s="21" t="b">
        <f t="shared" si="138"/>
        <v>0</v>
      </c>
      <c r="W393" s="21" t="b">
        <f t="shared" si="148"/>
        <v>0</v>
      </c>
      <c r="X393" s="21" t="b">
        <f t="shared" si="149"/>
        <v>0</v>
      </c>
      <c r="Y393" s="21" t="b">
        <f t="shared" si="139"/>
        <v>0</v>
      </c>
      <c r="Z393" s="23" t="b">
        <f t="shared" si="159"/>
        <v>0</v>
      </c>
      <c r="AA393" s="21" t="b">
        <f t="shared" si="140"/>
        <v>0</v>
      </c>
      <c r="AB393" s="21" t="b">
        <f t="shared" si="150"/>
        <v>0</v>
      </c>
      <c r="AC393" s="21" t="b">
        <f t="shared" si="141"/>
        <v>0</v>
      </c>
      <c r="AD393" s="21" t="b">
        <f t="shared" si="142"/>
        <v>0</v>
      </c>
      <c r="AE393" s="21" t="b">
        <f t="shared" si="151"/>
        <v>0</v>
      </c>
      <c r="AF393" s="21" t="b">
        <f t="shared" si="152"/>
        <v>0</v>
      </c>
      <c r="AG393" s="23" t="b">
        <f t="shared" si="153"/>
        <v>0</v>
      </c>
      <c r="AH393" s="21" t="b">
        <f t="shared" si="154"/>
        <v>0</v>
      </c>
      <c r="AI393" s="21" t="b">
        <f t="shared" si="143"/>
        <v>0</v>
      </c>
      <c r="AJ393" s="21" t="b">
        <f t="shared" si="144"/>
        <v>1</v>
      </c>
      <c r="AK393" s="21">
        <f t="shared" si="155"/>
        <v>0</v>
      </c>
      <c r="AM393" s="21" t="b">
        <f t="shared" si="156"/>
        <v>1</v>
      </c>
      <c r="AN393" s="21" t="b">
        <f t="shared" si="160"/>
        <v>1</v>
      </c>
      <c r="AO393" s="21" t="str">
        <f t="shared" si="157"/>
        <v>0</v>
      </c>
    </row>
    <row r="394" spans="1:41" s="21" customFormat="1" ht="14.25" customHeight="1" x14ac:dyDescent="0.25">
      <c r="A394" s="26"/>
      <c r="B394" s="27"/>
      <c r="C394" s="27"/>
      <c r="D394" s="27"/>
      <c r="E394" s="26"/>
      <c r="F394" s="27"/>
      <c r="G394" s="27"/>
      <c r="H394" s="27"/>
      <c r="I394" s="28"/>
      <c r="J394" s="29"/>
      <c r="K394" s="29"/>
      <c r="L394" s="30"/>
      <c r="M394" s="31"/>
      <c r="N394" s="30"/>
      <c r="O394" s="18" t="str">
        <f t="shared" si="145"/>
        <v/>
      </c>
      <c r="P394" s="32" t="s">
        <v>51</v>
      </c>
      <c r="Q394" s="30"/>
      <c r="R394" s="27"/>
      <c r="S394" s="21">
        <f t="shared" si="146"/>
        <v>1</v>
      </c>
      <c r="T394" s="21" t="b">
        <f t="shared" si="158"/>
        <v>1</v>
      </c>
      <c r="U394" s="22" t="b">
        <f t="shared" si="147"/>
        <v>0</v>
      </c>
      <c r="V394" s="21" t="b">
        <f t="shared" si="138"/>
        <v>0</v>
      </c>
      <c r="W394" s="21" t="b">
        <f t="shared" si="148"/>
        <v>0</v>
      </c>
      <c r="X394" s="21" t="b">
        <f t="shared" si="149"/>
        <v>0</v>
      </c>
      <c r="Y394" s="21" t="b">
        <f t="shared" si="139"/>
        <v>0</v>
      </c>
      <c r="Z394" s="23" t="b">
        <f t="shared" si="159"/>
        <v>0</v>
      </c>
      <c r="AA394" s="21" t="b">
        <f t="shared" si="140"/>
        <v>0</v>
      </c>
      <c r="AB394" s="21" t="b">
        <f t="shared" si="150"/>
        <v>0</v>
      </c>
      <c r="AC394" s="21" t="b">
        <f t="shared" si="141"/>
        <v>0</v>
      </c>
      <c r="AD394" s="21" t="b">
        <f t="shared" si="142"/>
        <v>0</v>
      </c>
      <c r="AE394" s="21" t="b">
        <f t="shared" si="151"/>
        <v>0</v>
      </c>
      <c r="AF394" s="21" t="b">
        <f t="shared" si="152"/>
        <v>0</v>
      </c>
      <c r="AG394" s="23" t="b">
        <f t="shared" si="153"/>
        <v>0</v>
      </c>
      <c r="AH394" s="21" t="b">
        <f t="shared" si="154"/>
        <v>0</v>
      </c>
      <c r="AI394" s="21" t="b">
        <f t="shared" si="143"/>
        <v>0</v>
      </c>
      <c r="AJ394" s="21" t="b">
        <f t="shared" si="144"/>
        <v>1</v>
      </c>
      <c r="AK394" s="21">
        <f t="shared" si="155"/>
        <v>0</v>
      </c>
      <c r="AM394" s="21" t="b">
        <f t="shared" si="156"/>
        <v>1</v>
      </c>
      <c r="AN394" s="21" t="b">
        <f t="shared" si="160"/>
        <v>1</v>
      </c>
      <c r="AO394" s="21" t="str">
        <f t="shared" si="157"/>
        <v>0</v>
      </c>
    </row>
    <row r="395" spans="1:41" s="21" customFormat="1" ht="14.25" customHeight="1" x14ac:dyDescent="0.25">
      <c r="A395" s="26"/>
      <c r="B395" s="27"/>
      <c r="C395" s="27"/>
      <c r="D395" s="27"/>
      <c r="E395" s="26"/>
      <c r="F395" s="27"/>
      <c r="G395" s="27"/>
      <c r="H395" s="27"/>
      <c r="I395" s="28"/>
      <c r="J395" s="29"/>
      <c r="K395" s="29"/>
      <c r="L395" s="30"/>
      <c r="M395" s="31"/>
      <c r="N395" s="30"/>
      <c r="O395" s="18" t="str">
        <f t="shared" si="145"/>
        <v/>
      </c>
      <c r="P395" s="32" t="s">
        <v>51</v>
      </c>
      <c r="Q395" s="30"/>
      <c r="R395" s="27"/>
      <c r="S395" s="21">
        <f t="shared" si="146"/>
        <v>1</v>
      </c>
      <c r="T395" s="21" t="b">
        <f t="shared" si="158"/>
        <v>1</v>
      </c>
      <c r="U395" s="22" t="b">
        <f t="shared" si="147"/>
        <v>0</v>
      </c>
      <c r="V395" s="21" t="b">
        <f t="shared" si="138"/>
        <v>0</v>
      </c>
      <c r="W395" s="21" t="b">
        <f t="shared" si="148"/>
        <v>0</v>
      </c>
      <c r="X395" s="21" t="b">
        <f t="shared" si="149"/>
        <v>0</v>
      </c>
      <c r="Y395" s="21" t="b">
        <f t="shared" si="139"/>
        <v>0</v>
      </c>
      <c r="Z395" s="23" t="b">
        <f t="shared" si="159"/>
        <v>0</v>
      </c>
      <c r="AA395" s="21" t="b">
        <f t="shared" si="140"/>
        <v>0</v>
      </c>
      <c r="AB395" s="21" t="b">
        <f t="shared" si="150"/>
        <v>0</v>
      </c>
      <c r="AC395" s="21" t="b">
        <f t="shared" si="141"/>
        <v>0</v>
      </c>
      <c r="AD395" s="21" t="b">
        <f t="shared" si="142"/>
        <v>0</v>
      </c>
      <c r="AE395" s="21" t="b">
        <f t="shared" si="151"/>
        <v>0</v>
      </c>
      <c r="AF395" s="21" t="b">
        <f t="shared" si="152"/>
        <v>0</v>
      </c>
      <c r="AG395" s="23" t="b">
        <f t="shared" si="153"/>
        <v>0</v>
      </c>
      <c r="AH395" s="21" t="b">
        <f t="shared" si="154"/>
        <v>0</v>
      </c>
      <c r="AI395" s="21" t="b">
        <f t="shared" si="143"/>
        <v>0</v>
      </c>
      <c r="AJ395" s="21" t="b">
        <f t="shared" si="144"/>
        <v>1</v>
      </c>
      <c r="AK395" s="21">
        <f t="shared" si="155"/>
        <v>0</v>
      </c>
      <c r="AM395" s="21" t="b">
        <f t="shared" si="156"/>
        <v>1</v>
      </c>
      <c r="AN395" s="21" t="b">
        <f t="shared" si="160"/>
        <v>1</v>
      </c>
      <c r="AO395" s="21" t="str">
        <f t="shared" si="157"/>
        <v>0</v>
      </c>
    </row>
    <row r="396" spans="1:41" s="21" customFormat="1" ht="14.25" customHeight="1" x14ac:dyDescent="0.25">
      <c r="A396" s="26"/>
      <c r="B396" s="27"/>
      <c r="C396" s="27"/>
      <c r="D396" s="27"/>
      <c r="E396" s="26"/>
      <c r="F396" s="27"/>
      <c r="G396" s="27"/>
      <c r="H396" s="27"/>
      <c r="I396" s="28"/>
      <c r="J396" s="29"/>
      <c r="K396" s="29"/>
      <c r="L396" s="30"/>
      <c r="M396" s="31"/>
      <c r="N396" s="30"/>
      <c r="O396" s="18" t="str">
        <f t="shared" si="145"/>
        <v/>
      </c>
      <c r="P396" s="32" t="s">
        <v>51</v>
      </c>
      <c r="Q396" s="30"/>
      <c r="R396" s="27"/>
      <c r="S396" s="21">
        <f t="shared" si="146"/>
        <v>1</v>
      </c>
      <c r="T396" s="21" t="b">
        <f t="shared" si="158"/>
        <v>1</v>
      </c>
      <c r="U396" s="22" t="b">
        <f t="shared" si="147"/>
        <v>0</v>
      </c>
      <c r="V396" s="21" t="b">
        <f t="shared" si="138"/>
        <v>0</v>
      </c>
      <c r="W396" s="21" t="b">
        <f t="shared" si="148"/>
        <v>0</v>
      </c>
      <c r="X396" s="21" t="b">
        <f t="shared" si="149"/>
        <v>0</v>
      </c>
      <c r="Y396" s="21" t="b">
        <f t="shared" si="139"/>
        <v>0</v>
      </c>
      <c r="Z396" s="23" t="b">
        <f t="shared" si="159"/>
        <v>0</v>
      </c>
      <c r="AA396" s="21" t="b">
        <f t="shared" si="140"/>
        <v>0</v>
      </c>
      <c r="AB396" s="21" t="b">
        <f t="shared" si="150"/>
        <v>0</v>
      </c>
      <c r="AC396" s="21" t="b">
        <f t="shared" si="141"/>
        <v>0</v>
      </c>
      <c r="AD396" s="21" t="b">
        <f t="shared" si="142"/>
        <v>0</v>
      </c>
      <c r="AE396" s="21" t="b">
        <f t="shared" si="151"/>
        <v>0</v>
      </c>
      <c r="AF396" s="21" t="b">
        <f t="shared" si="152"/>
        <v>0</v>
      </c>
      <c r="AG396" s="23" t="b">
        <f t="shared" si="153"/>
        <v>0</v>
      </c>
      <c r="AH396" s="21" t="b">
        <f t="shared" si="154"/>
        <v>0</v>
      </c>
      <c r="AI396" s="21" t="b">
        <f t="shared" si="143"/>
        <v>0</v>
      </c>
      <c r="AJ396" s="21" t="b">
        <f t="shared" si="144"/>
        <v>1</v>
      </c>
      <c r="AK396" s="21">
        <f t="shared" si="155"/>
        <v>0</v>
      </c>
      <c r="AM396" s="21" t="b">
        <f t="shared" si="156"/>
        <v>1</v>
      </c>
      <c r="AN396" s="21" t="b">
        <f t="shared" si="160"/>
        <v>1</v>
      </c>
      <c r="AO396" s="21" t="str">
        <f t="shared" si="157"/>
        <v>0</v>
      </c>
    </row>
    <row r="397" spans="1:41" s="21" customFormat="1" ht="14.25" customHeight="1" x14ac:dyDescent="0.25">
      <c r="A397" s="26"/>
      <c r="B397" s="27"/>
      <c r="C397" s="27"/>
      <c r="D397" s="27"/>
      <c r="E397" s="26"/>
      <c r="F397" s="27"/>
      <c r="G397" s="27"/>
      <c r="H397" s="27"/>
      <c r="I397" s="28"/>
      <c r="J397" s="29"/>
      <c r="K397" s="29"/>
      <c r="L397" s="30"/>
      <c r="M397" s="31"/>
      <c r="N397" s="30"/>
      <c r="O397" s="18" t="str">
        <f t="shared" si="145"/>
        <v/>
      </c>
      <c r="P397" s="32" t="s">
        <v>51</v>
      </c>
      <c r="Q397" s="30"/>
      <c r="R397" s="27"/>
      <c r="S397" s="21">
        <f t="shared" si="146"/>
        <v>1</v>
      </c>
      <c r="T397" s="21" t="b">
        <f t="shared" si="158"/>
        <v>1</v>
      </c>
      <c r="U397" s="22" t="b">
        <f t="shared" si="147"/>
        <v>0</v>
      </c>
      <c r="V397" s="21" t="b">
        <f t="shared" si="138"/>
        <v>0</v>
      </c>
      <c r="W397" s="21" t="b">
        <f t="shared" si="148"/>
        <v>0</v>
      </c>
      <c r="X397" s="21" t="b">
        <f t="shared" si="149"/>
        <v>0</v>
      </c>
      <c r="Y397" s="21" t="b">
        <f t="shared" si="139"/>
        <v>0</v>
      </c>
      <c r="Z397" s="23" t="b">
        <f t="shared" si="159"/>
        <v>0</v>
      </c>
      <c r="AA397" s="21" t="b">
        <f t="shared" si="140"/>
        <v>0</v>
      </c>
      <c r="AB397" s="21" t="b">
        <f t="shared" si="150"/>
        <v>0</v>
      </c>
      <c r="AC397" s="21" t="b">
        <f t="shared" si="141"/>
        <v>0</v>
      </c>
      <c r="AD397" s="21" t="b">
        <f t="shared" si="142"/>
        <v>0</v>
      </c>
      <c r="AE397" s="21" t="b">
        <f t="shared" si="151"/>
        <v>0</v>
      </c>
      <c r="AF397" s="21" t="b">
        <f t="shared" si="152"/>
        <v>0</v>
      </c>
      <c r="AG397" s="23" t="b">
        <f t="shared" si="153"/>
        <v>0</v>
      </c>
      <c r="AH397" s="21" t="b">
        <f t="shared" si="154"/>
        <v>0</v>
      </c>
      <c r="AI397" s="21" t="b">
        <f t="shared" si="143"/>
        <v>0</v>
      </c>
      <c r="AJ397" s="21" t="b">
        <f t="shared" si="144"/>
        <v>1</v>
      </c>
      <c r="AK397" s="21">
        <f t="shared" si="155"/>
        <v>0</v>
      </c>
      <c r="AM397" s="21" t="b">
        <f t="shared" si="156"/>
        <v>1</v>
      </c>
      <c r="AN397" s="21" t="b">
        <f t="shared" si="160"/>
        <v>1</v>
      </c>
      <c r="AO397" s="21" t="str">
        <f t="shared" si="157"/>
        <v>0</v>
      </c>
    </row>
    <row r="398" spans="1:41" s="21" customFormat="1" ht="14.25" customHeight="1" x14ac:dyDescent="0.25">
      <c r="A398" s="26"/>
      <c r="B398" s="27"/>
      <c r="C398" s="27"/>
      <c r="D398" s="27"/>
      <c r="E398" s="26"/>
      <c r="F398" s="27"/>
      <c r="G398" s="27"/>
      <c r="H398" s="27"/>
      <c r="I398" s="28"/>
      <c r="J398" s="29"/>
      <c r="K398" s="29"/>
      <c r="L398" s="30"/>
      <c r="M398" s="31"/>
      <c r="N398" s="30"/>
      <c r="O398" s="18" t="str">
        <f t="shared" si="145"/>
        <v/>
      </c>
      <c r="P398" s="32" t="s">
        <v>51</v>
      </c>
      <c r="Q398" s="30"/>
      <c r="R398" s="27"/>
      <c r="S398" s="21">
        <f t="shared" si="146"/>
        <v>1</v>
      </c>
      <c r="T398" s="21" t="b">
        <f t="shared" si="158"/>
        <v>1</v>
      </c>
      <c r="U398" s="22" t="b">
        <f t="shared" si="147"/>
        <v>0</v>
      </c>
      <c r="V398" s="21" t="b">
        <f t="shared" si="138"/>
        <v>0</v>
      </c>
      <c r="W398" s="21" t="b">
        <f t="shared" si="148"/>
        <v>0</v>
      </c>
      <c r="X398" s="21" t="b">
        <f t="shared" si="149"/>
        <v>0</v>
      </c>
      <c r="Y398" s="21" t="b">
        <f t="shared" si="139"/>
        <v>0</v>
      </c>
      <c r="Z398" s="23" t="b">
        <f t="shared" si="159"/>
        <v>0</v>
      </c>
      <c r="AA398" s="21" t="b">
        <f t="shared" si="140"/>
        <v>0</v>
      </c>
      <c r="AB398" s="21" t="b">
        <f t="shared" si="150"/>
        <v>0</v>
      </c>
      <c r="AC398" s="21" t="b">
        <f t="shared" si="141"/>
        <v>0</v>
      </c>
      <c r="AD398" s="21" t="b">
        <f t="shared" si="142"/>
        <v>0</v>
      </c>
      <c r="AE398" s="21" t="b">
        <f t="shared" si="151"/>
        <v>0</v>
      </c>
      <c r="AF398" s="21" t="b">
        <f t="shared" si="152"/>
        <v>0</v>
      </c>
      <c r="AG398" s="23" t="b">
        <f t="shared" si="153"/>
        <v>0</v>
      </c>
      <c r="AH398" s="21" t="b">
        <f t="shared" si="154"/>
        <v>0</v>
      </c>
      <c r="AI398" s="21" t="b">
        <f t="shared" si="143"/>
        <v>0</v>
      </c>
      <c r="AJ398" s="21" t="b">
        <f t="shared" si="144"/>
        <v>1</v>
      </c>
      <c r="AK398" s="21">
        <f t="shared" si="155"/>
        <v>0</v>
      </c>
      <c r="AM398" s="21" t="b">
        <f t="shared" si="156"/>
        <v>1</v>
      </c>
      <c r="AN398" s="21" t="b">
        <f t="shared" si="160"/>
        <v>1</v>
      </c>
      <c r="AO398" s="21" t="str">
        <f t="shared" si="157"/>
        <v>0</v>
      </c>
    </row>
    <row r="399" spans="1:41" s="21" customFormat="1" ht="14.25" customHeight="1" x14ac:dyDescent="0.25">
      <c r="A399" s="26"/>
      <c r="B399" s="27"/>
      <c r="C399" s="27"/>
      <c r="D399" s="27"/>
      <c r="E399" s="26"/>
      <c r="F399" s="27"/>
      <c r="G399" s="27"/>
      <c r="H399" s="27"/>
      <c r="I399" s="28"/>
      <c r="J399" s="29"/>
      <c r="K399" s="29"/>
      <c r="L399" s="30"/>
      <c r="M399" s="31"/>
      <c r="N399" s="30"/>
      <c r="O399" s="18" t="str">
        <f t="shared" si="145"/>
        <v/>
      </c>
      <c r="P399" s="32" t="s">
        <v>51</v>
      </c>
      <c r="Q399" s="30"/>
      <c r="R399" s="27"/>
      <c r="S399" s="21">
        <f t="shared" si="146"/>
        <v>1</v>
      </c>
      <c r="T399" s="21" t="b">
        <f t="shared" si="158"/>
        <v>1</v>
      </c>
      <c r="U399" s="22" t="b">
        <f t="shared" si="147"/>
        <v>0</v>
      </c>
      <c r="V399" s="21" t="b">
        <f t="shared" si="138"/>
        <v>0</v>
      </c>
      <c r="W399" s="21" t="b">
        <f t="shared" si="148"/>
        <v>0</v>
      </c>
      <c r="X399" s="21" t="b">
        <f t="shared" si="149"/>
        <v>0</v>
      </c>
      <c r="Y399" s="21" t="b">
        <f t="shared" si="139"/>
        <v>0</v>
      </c>
      <c r="Z399" s="23" t="b">
        <f t="shared" si="159"/>
        <v>0</v>
      </c>
      <c r="AA399" s="21" t="b">
        <f t="shared" si="140"/>
        <v>0</v>
      </c>
      <c r="AB399" s="21" t="b">
        <f t="shared" si="150"/>
        <v>0</v>
      </c>
      <c r="AC399" s="21" t="b">
        <f t="shared" si="141"/>
        <v>0</v>
      </c>
      <c r="AD399" s="21" t="b">
        <f t="shared" si="142"/>
        <v>0</v>
      </c>
      <c r="AE399" s="21" t="b">
        <f t="shared" si="151"/>
        <v>0</v>
      </c>
      <c r="AF399" s="21" t="b">
        <f t="shared" si="152"/>
        <v>0</v>
      </c>
      <c r="AG399" s="23" t="b">
        <f t="shared" si="153"/>
        <v>0</v>
      </c>
      <c r="AH399" s="21" t="b">
        <f t="shared" si="154"/>
        <v>0</v>
      </c>
      <c r="AI399" s="21" t="b">
        <f t="shared" si="143"/>
        <v>0</v>
      </c>
      <c r="AJ399" s="21" t="b">
        <f t="shared" si="144"/>
        <v>1</v>
      </c>
      <c r="AK399" s="21">
        <f t="shared" si="155"/>
        <v>0</v>
      </c>
      <c r="AM399" s="21" t="b">
        <f t="shared" si="156"/>
        <v>1</v>
      </c>
      <c r="AN399" s="21" t="b">
        <f t="shared" si="160"/>
        <v>1</v>
      </c>
      <c r="AO399" s="21" t="str">
        <f t="shared" si="157"/>
        <v>0</v>
      </c>
    </row>
    <row r="400" spans="1:41" s="21" customFormat="1" ht="14.25" customHeight="1" x14ac:dyDescent="0.25">
      <c r="A400" s="26"/>
      <c r="B400" s="27"/>
      <c r="C400" s="27"/>
      <c r="D400" s="27"/>
      <c r="E400" s="26"/>
      <c r="F400" s="27"/>
      <c r="G400" s="27"/>
      <c r="H400" s="27"/>
      <c r="I400" s="28"/>
      <c r="J400" s="29"/>
      <c r="K400" s="29"/>
      <c r="L400" s="30"/>
      <c r="M400" s="31"/>
      <c r="N400" s="30"/>
      <c r="O400" s="18" t="str">
        <f t="shared" si="145"/>
        <v/>
      </c>
      <c r="P400" s="32" t="s">
        <v>51</v>
      </c>
      <c r="Q400" s="30"/>
      <c r="R400" s="27"/>
      <c r="S400" s="21">
        <f t="shared" si="146"/>
        <v>1</v>
      </c>
      <c r="T400" s="21" t="b">
        <f t="shared" si="158"/>
        <v>1</v>
      </c>
      <c r="U400" s="22" t="b">
        <f t="shared" si="147"/>
        <v>0</v>
      </c>
      <c r="V400" s="21" t="b">
        <f t="shared" si="138"/>
        <v>0</v>
      </c>
      <c r="W400" s="21" t="b">
        <f t="shared" si="148"/>
        <v>0</v>
      </c>
      <c r="X400" s="21" t="b">
        <f t="shared" si="149"/>
        <v>0</v>
      </c>
      <c r="Y400" s="21" t="b">
        <f t="shared" si="139"/>
        <v>0</v>
      </c>
      <c r="Z400" s="23" t="b">
        <f t="shared" si="159"/>
        <v>0</v>
      </c>
      <c r="AA400" s="21" t="b">
        <f t="shared" si="140"/>
        <v>0</v>
      </c>
      <c r="AB400" s="21" t="b">
        <f t="shared" si="150"/>
        <v>0</v>
      </c>
      <c r="AC400" s="21" t="b">
        <f t="shared" si="141"/>
        <v>0</v>
      </c>
      <c r="AD400" s="21" t="b">
        <f t="shared" si="142"/>
        <v>0</v>
      </c>
      <c r="AE400" s="21" t="b">
        <f t="shared" si="151"/>
        <v>0</v>
      </c>
      <c r="AF400" s="21" t="b">
        <f t="shared" si="152"/>
        <v>0</v>
      </c>
      <c r="AG400" s="23" t="b">
        <f t="shared" si="153"/>
        <v>0</v>
      </c>
      <c r="AH400" s="21" t="b">
        <f t="shared" si="154"/>
        <v>0</v>
      </c>
      <c r="AI400" s="21" t="b">
        <f t="shared" si="143"/>
        <v>0</v>
      </c>
      <c r="AJ400" s="21" t="b">
        <f t="shared" si="144"/>
        <v>1</v>
      </c>
      <c r="AK400" s="21">
        <f t="shared" si="155"/>
        <v>0</v>
      </c>
      <c r="AM400" s="21" t="b">
        <f t="shared" si="156"/>
        <v>1</v>
      </c>
      <c r="AN400" s="21" t="b">
        <f t="shared" si="160"/>
        <v>1</v>
      </c>
      <c r="AO400" s="21" t="str">
        <f t="shared" si="157"/>
        <v>0</v>
      </c>
    </row>
    <row r="401" spans="1:41" s="21" customFormat="1" ht="14.25" customHeight="1" x14ac:dyDescent="0.25">
      <c r="A401" s="26"/>
      <c r="B401" s="27"/>
      <c r="C401" s="27"/>
      <c r="D401" s="27"/>
      <c r="E401" s="26"/>
      <c r="F401" s="27"/>
      <c r="G401" s="27"/>
      <c r="H401" s="27"/>
      <c r="I401" s="28"/>
      <c r="J401" s="29"/>
      <c r="K401" s="29"/>
      <c r="L401" s="30"/>
      <c r="M401" s="31"/>
      <c r="N401" s="30"/>
      <c r="O401" s="18" t="str">
        <f t="shared" si="145"/>
        <v/>
      </c>
      <c r="P401" s="32" t="s">
        <v>51</v>
      </c>
      <c r="Q401" s="30"/>
      <c r="R401" s="27"/>
      <c r="S401" s="21">
        <f t="shared" si="146"/>
        <v>1</v>
      </c>
      <c r="T401" s="21" t="b">
        <f t="shared" si="158"/>
        <v>1</v>
      </c>
      <c r="U401" s="22" t="b">
        <f t="shared" si="147"/>
        <v>0</v>
      </c>
      <c r="V401" s="21" t="b">
        <f t="shared" si="138"/>
        <v>0</v>
      </c>
      <c r="W401" s="21" t="b">
        <f t="shared" si="148"/>
        <v>0</v>
      </c>
      <c r="X401" s="21" t="b">
        <f t="shared" si="149"/>
        <v>0</v>
      </c>
      <c r="Y401" s="21" t="b">
        <f t="shared" si="139"/>
        <v>0</v>
      </c>
      <c r="Z401" s="23" t="b">
        <f t="shared" si="159"/>
        <v>0</v>
      </c>
      <c r="AA401" s="21" t="b">
        <f t="shared" si="140"/>
        <v>0</v>
      </c>
      <c r="AB401" s="21" t="b">
        <f t="shared" si="150"/>
        <v>0</v>
      </c>
      <c r="AC401" s="21" t="b">
        <f t="shared" si="141"/>
        <v>0</v>
      </c>
      <c r="AD401" s="21" t="b">
        <f t="shared" si="142"/>
        <v>0</v>
      </c>
      <c r="AE401" s="21" t="b">
        <f t="shared" si="151"/>
        <v>0</v>
      </c>
      <c r="AF401" s="21" t="b">
        <f t="shared" si="152"/>
        <v>0</v>
      </c>
      <c r="AG401" s="23" t="b">
        <f t="shared" si="153"/>
        <v>0</v>
      </c>
      <c r="AH401" s="21" t="b">
        <f t="shared" si="154"/>
        <v>0</v>
      </c>
      <c r="AI401" s="21" t="b">
        <f t="shared" si="143"/>
        <v>0</v>
      </c>
      <c r="AJ401" s="21" t="b">
        <f t="shared" si="144"/>
        <v>1</v>
      </c>
      <c r="AK401" s="21">
        <f t="shared" si="155"/>
        <v>0</v>
      </c>
      <c r="AM401" s="21" t="b">
        <f t="shared" si="156"/>
        <v>1</v>
      </c>
      <c r="AN401" s="21" t="b">
        <f t="shared" si="160"/>
        <v>1</v>
      </c>
      <c r="AO401" s="21" t="str">
        <f t="shared" si="157"/>
        <v>0</v>
      </c>
    </row>
    <row r="402" spans="1:41" s="21" customFormat="1" ht="14.25" customHeight="1" x14ac:dyDescent="0.25">
      <c r="A402" s="26"/>
      <c r="B402" s="27"/>
      <c r="C402" s="27"/>
      <c r="D402" s="27"/>
      <c r="E402" s="26"/>
      <c r="F402" s="27"/>
      <c r="G402" s="27"/>
      <c r="H402" s="27"/>
      <c r="I402" s="28"/>
      <c r="J402" s="29"/>
      <c r="K402" s="29"/>
      <c r="L402" s="30"/>
      <c r="M402" s="31"/>
      <c r="N402" s="30"/>
      <c r="O402" s="18" t="str">
        <f t="shared" si="145"/>
        <v/>
      </c>
      <c r="P402" s="32" t="s">
        <v>51</v>
      </c>
      <c r="Q402" s="30"/>
      <c r="R402" s="27"/>
      <c r="S402" s="21">
        <f t="shared" si="146"/>
        <v>1</v>
      </c>
      <c r="T402" s="21" t="b">
        <f t="shared" si="158"/>
        <v>1</v>
      </c>
      <c r="U402" s="22" t="b">
        <f t="shared" si="147"/>
        <v>0</v>
      </c>
      <c r="V402" s="21" t="b">
        <f t="shared" si="138"/>
        <v>0</v>
      </c>
      <c r="W402" s="21" t="b">
        <f t="shared" si="148"/>
        <v>0</v>
      </c>
      <c r="X402" s="21" t="b">
        <f t="shared" si="149"/>
        <v>0</v>
      </c>
      <c r="Y402" s="21" t="b">
        <f t="shared" si="139"/>
        <v>0</v>
      </c>
      <c r="Z402" s="23" t="b">
        <f t="shared" si="159"/>
        <v>0</v>
      </c>
      <c r="AA402" s="21" t="b">
        <f t="shared" si="140"/>
        <v>0</v>
      </c>
      <c r="AB402" s="21" t="b">
        <f t="shared" si="150"/>
        <v>0</v>
      </c>
      <c r="AC402" s="21" t="b">
        <f t="shared" si="141"/>
        <v>0</v>
      </c>
      <c r="AD402" s="21" t="b">
        <f t="shared" si="142"/>
        <v>0</v>
      </c>
      <c r="AE402" s="21" t="b">
        <f t="shared" si="151"/>
        <v>0</v>
      </c>
      <c r="AF402" s="21" t="b">
        <f t="shared" si="152"/>
        <v>0</v>
      </c>
      <c r="AG402" s="23" t="b">
        <f t="shared" si="153"/>
        <v>0</v>
      </c>
      <c r="AH402" s="21" t="b">
        <f t="shared" si="154"/>
        <v>0</v>
      </c>
      <c r="AI402" s="21" t="b">
        <f t="shared" si="143"/>
        <v>0</v>
      </c>
      <c r="AJ402" s="21" t="b">
        <f t="shared" si="144"/>
        <v>1</v>
      </c>
      <c r="AK402" s="21">
        <f t="shared" si="155"/>
        <v>0</v>
      </c>
      <c r="AM402" s="21" t="b">
        <f t="shared" si="156"/>
        <v>1</v>
      </c>
      <c r="AN402" s="21" t="b">
        <f t="shared" si="160"/>
        <v>1</v>
      </c>
      <c r="AO402" s="21" t="str">
        <f t="shared" si="157"/>
        <v>0</v>
      </c>
    </row>
    <row r="403" spans="1:41" s="21" customFormat="1" ht="14.25" customHeight="1" x14ac:dyDescent="0.25">
      <c r="A403" s="26"/>
      <c r="B403" s="27"/>
      <c r="C403" s="27"/>
      <c r="D403" s="27"/>
      <c r="E403" s="26"/>
      <c r="F403" s="27"/>
      <c r="G403" s="27"/>
      <c r="H403" s="27"/>
      <c r="I403" s="28"/>
      <c r="J403" s="29"/>
      <c r="K403" s="29"/>
      <c r="L403" s="30"/>
      <c r="M403" s="31"/>
      <c r="N403" s="30"/>
      <c r="O403" s="18" t="str">
        <f t="shared" si="145"/>
        <v/>
      </c>
      <c r="P403" s="32" t="s">
        <v>51</v>
      </c>
      <c r="Q403" s="30"/>
      <c r="R403" s="27"/>
      <c r="S403" s="21">
        <f t="shared" si="146"/>
        <v>1</v>
      </c>
      <c r="T403" s="21" t="b">
        <f t="shared" si="158"/>
        <v>1</v>
      </c>
      <c r="U403" s="22" t="b">
        <f t="shared" si="147"/>
        <v>0</v>
      </c>
      <c r="V403" s="21" t="b">
        <f t="shared" si="138"/>
        <v>0</v>
      </c>
      <c r="W403" s="21" t="b">
        <f t="shared" si="148"/>
        <v>0</v>
      </c>
      <c r="X403" s="21" t="b">
        <f t="shared" si="149"/>
        <v>0</v>
      </c>
      <c r="Y403" s="21" t="b">
        <f t="shared" si="139"/>
        <v>0</v>
      </c>
      <c r="Z403" s="23" t="b">
        <f t="shared" si="159"/>
        <v>0</v>
      </c>
      <c r="AA403" s="21" t="b">
        <f t="shared" si="140"/>
        <v>0</v>
      </c>
      <c r="AB403" s="21" t="b">
        <f t="shared" si="150"/>
        <v>0</v>
      </c>
      <c r="AC403" s="21" t="b">
        <f t="shared" si="141"/>
        <v>0</v>
      </c>
      <c r="AD403" s="21" t="b">
        <f t="shared" si="142"/>
        <v>0</v>
      </c>
      <c r="AE403" s="21" t="b">
        <f t="shared" si="151"/>
        <v>0</v>
      </c>
      <c r="AF403" s="21" t="b">
        <f t="shared" si="152"/>
        <v>0</v>
      </c>
      <c r="AG403" s="23" t="b">
        <f t="shared" si="153"/>
        <v>0</v>
      </c>
      <c r="AH403" s="21" t="b">
        <f t="shared" si="154"/>
        <v>0</v>
      </c>
      <c r="AI403" s="21" t="b">
        <f t="shared" si="143"/>
        <v>0</v>
      </c>
      <c r="AJ403" s="21" t="b">
        <f t="shared" si="144"/>
        <v>1</v>
      </c>
      <c r="AK403" s="21">
        <f t="shared" si="155"/>
        <v>0</v>
      </c>
      <c r="AM403" s="21" t="b">
        <f t="shared" si="156"/>
        <v>1</v>
      </c>
      <c r="AN403" s="21" t="b">
        <f t="shared" si="160"/>
        <v>1</v>
      </c>
      <c r="AO403" s="21" t="str">
        <f t="shared" si="157"/>
        <v>0</v>
      </c>
    </row>
    <row r="404" spans="1:41" s="21" customFormat="1" ht="14.25" customHeight="1" x14ac:dyDescent="0.25">
      <c r="A404" s="26"/>
      <c r="B404" s="27"/>
      <c r="C404" s="27"/>
      <c r="D404" s="27"/>
      <c r="E404" s="26"/>
      <c r="F404" s="27"/>
      <c r="G404" s="27"/>
      <c r="H404" s="27"/>
      <c r="I404" s="28"/>
      <c r="J404" s="29"/>
      <c r="K404" s="29"/>
      <c r="L404" s="30"/>
      <c r="M404" s="31"/>
      <c r="N404" s="30"/>
      <c r="O404" s="18" t="str">
        <f t="shared" si="145"/>
        <v/>
      </c>
      <c r="P404" s="32" t="s">
        <v>51</v>
      </c>
      <c r="Q404" s="30"/>
      <c r="R404" s="27"/>
      <c r="S404" s="21">
        <f t="shared" si="146"/>
        <v>1</v>
      </c>
      <c r="T404" s="21" t="b">
        <f t="shared" si="158"/>
        <v>1</v>
      </c>
      <c r="U404" s="22" t="b">
        <f t="shared" si="147"/>
        <v>0</v>
      </c>
      <c r="V404" s="21" t="b">
        <f t="shared" si="138"/>
        <v>0</v>
      </c>
      <c r="W404" s="21" t="b">
        <f t="shared" si="148"/>
        <v>0</v>
      </c>
      <c r="X404" s="21" t="b">
        <f t="shared" si="149"/>
        <v>0</v>
      </c>
      <c r="Y404" s="21" t="b">
        <f t="shared" si="139"/>
        <v>0</v>
      </c>
      <c r="Z404" s="23" t="b">
        <f t="shared" si="159"/>
        <v>0</v>
      </c>
      <c r="AA404" s="21" t="b">
        <f t="shared" si="140"/>
        <v>0</v>
      </c>
      <c r="AB404" s="21" t="b">
        <f t="shared" si="150"/>
        <v>0</v>
      </c>
      <c r="AC404" s="21" t="b">
        <f t="shared" si="141"/>
        <v>0</v>
      </c>
      <c r="AD404" s="21" t="b">
        <f t="shared" si="142"/>
        <v>0</v>
      </c>
      <c r="AE404" s="21" t="b">
        <f t="shared" si="151"/>
        <v>0</v>
      </c>
      <c r="AF404" s="21" t="b">
        <f t="shared" si="152"/>
        <v>0</v>
      </c>
      <c r="AG404" s="23" t="b">
        <f t="shared" si="153"/>
        <v>0</v>
      </c>
      <c r="AH404" s="21" t="b">
        <f t="shared" si="154"/>
        <v>0</v>
      </c>
      <c r="AI404" s="21" t="b">
        <f t="shared" si="143"/>
        <v>0</v>
      </c>
      <c r="AJ404" s="21" t="b">
        <f t="shared" si="144"/>
        <v>1</v>
      </c>
      <c r="AK404" s="21">
        <f t="shared" si="155"/>
        <v>0</v>
      </c>
      <c r="AM404" s="21" t="b">
        <f t="shared" si="156"/>
        <v>1</v>
      </c>
      <c r="AN404" s="21" t="b">
        <f t="shared" si="160"/>
        <v>1</v>
      </c>
      <c r="AO404" s="21" t="str">
        <f t="shared" si="157"/>
        <v>0</v>
      </c>
    </row>
    <row r="405" spans="1:41" s="21" customFormat="1" ht="14.25" customHeight="1" x14ac:dyDescent="0.25">
      <c r="A405" s="26"/>
      <c r="B405" s="27"/>
      <c r="C405" s="27"/>
      <c r="D405" s="27"/>
      <c r="E405" s="26"/>
      <c r="F405" s="27"/>
      <c r="G405" s="27"/>
      <c r="H405" s="27"/>
      <c r="I405" s="28"/>
      <c r="J405" s="29"/>
      <c r="K405" s="29"/>
      <c r="L405" s="30"/>
      <c r="M405" s="31"/>
      <c r="N405" s="30"/>
      <c r="O405" s="18" t="str">
        <f t="shared" si="145"/>
        <v/>
      </c>
      <c r="P405" s="32" t="s">
        <v>51</v>
      </c>
      <c r="Q405" s="30"/>
      <c r="R405" s="27"/>
      <c r="S405" s="21">
        <f t="shared" si="146"/>
        <v>1</v>
      </c>
      <c r="T405" s="21" t="b">
        <f t="shared" si="158"/>
        <v>1</v>
      </c>
      <c r="U405" s="22" t="b">
        <f t="shared" si="147"/>
        <v>0</v>
      </c>
      <c r="V405" s="21" t="b">
        <f t="shared" si="138"/>
        <v>0</v>
      </c>
      <c r="W405" s="21" t="b">
        <f t="shared" si="148"/>
        <v>0</v>
      </c>
      <c r="X405" s="21" t="b">
        <f t="shared" si="149"/>
        <v>0</v>
      </c>
      <c r="Y405" s="21" t="b">
        <f t="shared" si="139"/>
        <v>0</v>
      </c>
      <c r="Z405" s="23" t="b">
        <f t="shared" si="159"/>
        <v>0</v>
      </c>
      <c r="AA405" s="21" t="b">
        <f t="shared" si="140"/>
        <v>0</v>
      </c>
      <c r="AB405" s="21" t="b">
        <f t="shared" si="150"/>
        <v>0</v>
      </c>
      <c r="AC405" s="21" t="b">
        <f t="shared" si="141"/>
        <v>0</v>
      </c>
      <c r="AD405" s="21" t="b">
        <f t="shared" si="142"/>
        <v>0</v>
      </c>
      <c r="AE405" s="21" t="b">
        <f t="shared" si="151"/>
        <v>0</v>
      </c>
      <c r="AF405" s="21" t="b">
        <f t="shared" si="152"/>
        <v>0</v>
      </c>
      <c r="AG405" s="23" t="b">
        <f t="shared" si="153"/>
        <v>0</v>
      </c>
      <c r="AH405" s="21" t="b">
        <f t="shared" si="154"/>
        <v>0</v>
      </c>
      <c r="AI405" s="21" t="b">
        <f t="shared" si="143"/>
        <v>0</v>
      </c>
      <c r="AJ405" s="21" t="b">
        <f t="shared" si="144"/>
        <v>1</v>
      </c>
      <c r="AK405" s="21">
        <f t="shared" si="155"/>
        <v>0</v>
      </c>
      <c r="AM405" s="21" t="b">
        <f t="shared" si="156"/>
        <v>1</v>
      </c>
      <c r="AN405" s="21" t="b">
        <f t="shared" si="160"/>
        <v>1</v>
      </c>
      <c r="AO405" s="21" t="str">
        <f t="shared" si="157"/>
        <v>0</v>
      </c>
    </row>
    <row r="406" spans="1:41" s="21" customFormat="1" ht="14.25" customHeight="1" x14ac:dyDescent="0.25">
      <c r="A406" s="26"/>
      <c r="B406" s="27"/>
      <c r="C406" s="27"/>
      <c r="D406" s="27"/>
      <c r="E406" s="26"/>
      <c r="F406" s="27"/>
      <c r="G406" s="27"/>
      <c r="H406" s="27"/>
      <c r="I406" s="28"/>
      <c r="J406" s="29"/>
      <c r="K406" s="29"/>
      <c r="L406" s="30"/>
      <c r="M406" s="31"/>
      <c r="N406" s="30"/>
      <c r="O406" s="18" t="str">
        <f t="shared" si="145"/>
        <v/>
      </c>
      <c r="P406" s="32" t="s">
        <v>51</v>
      </c>
      <c r="Q406" s="30"/>
      <c r="R406" s="27"/>
      <c r="S406" s="21">
        <f t="shared" si="146"/>
        <v>1</v>
      </c>
      <c r="T406" s="21" t="b">
        <f t="shared" si="158"/>
        <v>1</v>
      </c>
      <c r="U406" s="22" t="b">
        <f t="shared" si="147"/>
        <v>0</v>
      </c>
      <c r="V406" s="21" t="b">
        <f t="shared" si="138"/>
        <v>0</v>
      </c>
      <c r="W406" s="21" t="b">
        <f t="shared" si="148"/>
        <v>0</v>
      </c>
      <c r="X406" s="21" t="b">
        <f t="shared" si="149"/>
        <v>0</v>
      </c>
      <c r="Y406" s="21" t="b">
        <f t="shared" si="139"/>
        <v>0</v>
      </c>
      <c r="Z406" s="23" t="b">
        <f t="shared" si="159"/>
        <v>0</v>
      </c>
      <c r="AA406" s="21" t="b">
        <f t="shared" si="140"/>
        <v>0</v>
      </c>
      <c r="AB406" s="21" t="b">
        <f t="shared" si="150"/>
        <v>0</v>
      </c>
      <c r="AC406" s="21" t="b">
        <f t="shared" si="141"/>
        <v>0</v>
      </c>
      <c r="AD406" s="21" t="b">
        <f t="shared" si="142"/>
        <v>0</v>
      </c>
      <c r="AE406" s="21" t="b">
        <f t="shared" si="151"/>
        <v>0</v>
      </c>
      <c r="AF406" s="21" t="b">
        <f t="shared" si="152"/>
        <v>0</v>
      </c>
      <c r="AG406" s="23" t="b">
        <f t="shared" si="153"/>
        <v>0</v>
      </c>
      <c r="AH406" s="21" t="b">
        <f t="shared" si="154"/>
        <v>0</v>
      </c>
      <c r="AI406" s="21" t="b">
        <f t="shared" si="143"/>
        <v>0</v>
      </c>
      <c r="AJ406" s="21" t="b">
        <f t="shared" si="144"/>
        <v>1</v>
      </c>
      <c r="AK406" s="21">
        <f t="shared" si="155"/>
        <v>0</v>
      </c>
      <c r="AM406" s="21" t="b">
        <f t="shared" si="156"/>
        <v>1</v>
      </c>
      <c r="AN406" s="21" t="b">
        <f t="shared" si="160"/>
        <v>1</v>
      </c>
      <c r="AO406" s="21" t="str">
        <f t="shared" si="157"/>
        <v>0</v>
      </c>
    </row>
    <row r="407" spans="1:41" s="21" customFormat="1" ht="14.25" customHeight="1" x14ac:dyDescent="0.25">
      <c r="A407" s="26"/>
      <c r="B407" s="27"/>
      <c r="C407" s="27"/>
      <c r="D407" s="27"/>
      <c r="E407" s="26"/>
      <c r="F407" s="27"/>
      <c r="G407" s="27"/>
      <c r="H407" s="27"/>
      <c r="I407" s="28"/>
      <c r="J407" s="29"/>
      <c r="K407" s="29"/>
      <c r="L407" s="30"/>
      <c r="M407" s="31"/>
      <c r="N407" s="30"/>
      <c r="O407" s="18" t="str">
        <f t="shared" si="145"/>
        <v/>
      </c>
      <c r="P407" s="32" t="s">
        <v>51</v>
      </c>
      <c r="Q407" s="30"/>
      <c r="R407" s="27"/>
      <c r="S407" s="21">
        <f t="shared" si="146"/>
        <v>1</v>
      </c>
      <c r="T407" s="21" t="b">
        <f t="shared" si="158"/>
        <v>1</v>
      </c>
      <c r="U407" s="22" t="b">
        <f t="shared" si="147"/>
        <v>0</v>
      </c>
      <c r="V407" s="21" t="b">
        <f t="shared" si="138"/>
        <v>0</v>
      </c>
      <c r="W407" s="21" t="b">
        <f t="shared" si="148"/>
        <v>0</v>
      </c>
      <c r="X407" s="21" t="b">
        <f t="shared" si="149"/>
        <v>0</v>
      </c>
      <c r="Y407" s="21" t="b">
        <f t="shared" si="139"/>
        <v>0</v>
      </c>
      <c r="Z407" s="23" t="b">
        <f t="shared" si="159"/>
        <v>0</v>
      </c>
      <c r="AA407" s="21" t="b">
        <f t="shared" si="140"/>
        <v>0</v>
      </c>
      <c r="AB407" s="21" t="b">
        <f t="shared" si="150"/>
        <v>0</v>
      </c>
      <c r="AC407" s="21" t="b">
        <f t="shared" si="141"/>
        <v>0</v>
      </c>
      <c r="AD407" s="21" t="b">
        <f t="shared" si="142"/>
        <v>0</v>
      </c>
      <c r="AE407" s="21" t="b">
        <f t="shared" si="151"/>
        <v>0</v>
      </c>
      <c r="AF407" s="21" t="b">
        <f t="shared" si="152"/>
        <v>0</v>
      </c>
      <c r="AG407" s="23" t="b">
        <f t="shared" si="153"/>
        <v>0</v>
      </c>
      <c r="AH407" s="21" t="b">
        <f t="shared" si="154"/>
        <v>0</v>
      </c>
      <c r="AI407" s="21" t="b">
        <f t="shared" si="143"/>
        <v>0</v>
      </c>
      <c r="AJ407" s="21" t="b">
        <f t="shared" si="144"/>
        <v>1</v>
      </c>
      <c r="AK407" s="21">
        <f t="shared" si="155"/>
        <v>0</v>
      </c>
      <c r="AM407" s="21" t="b">
        <f t="shared" si="156"/>
        <v>1</v>
      </c>
      <c r="AN407" s="21" t="b">
        <f t="shared" si="160"/>
        <v>1</v>
      </c>
      <c r="AO407" s="21" t="str">
        <f t="shared" si="157"/>
        <v>0</v>
      </c>
    </row>
    <row r="408" spans="1:41" s="21" customFormat="1" ht="14.25" customHeight="1" x14ac:dyDescent="0.25">
      <c r="A408" s="26"/>
      <c r="B408" s="27"/>
      <c r="C408" s="27"/>
      <c r="D408" s="27"/>
      <c r="E408" s="26"/>
      <c r="F408" s="27"/>
      <c r="G408" s="27"/>
      <c r="H408" s="27"/>
      <c r="I408" s="28"/>
      <c r="J408" s="29"/>
      <c r="K408" s="29"/>
      <c r="L408" s="30"/>
      <c r="M408" s="31"/>
      <c r="N408" s="30"/>
      <c r="O408" s="18" t="str">
        <f t="shared" si="145"/>
        <v/>
      </c>
      <c r="P408" s="32" t="s">
        <v>51</v>
      </c>
      <c r="Q408" s="30"/>
      <c r="R408" s="27"/>
      <c r="S408" s="21">
        <f t="shared" si="146"/>
        <v>1</v>
      </c>
      <c r="T408" s="21" t="b">
        <f t="shared" si="158"/>
        <v>1</v>
      </c>
      <c r="U408" s="22" t="b">
        <f t="shared" si="147"/>
        <v>0</v>
      </c>
      <c r="V408" s="21" t="b">
        <f t="shared" si="138"/>
        <v>0</v>
      </c>
      <c r="W408" s="21" t="b">
        <f t="shared" si="148"/>
        <v>0</v>
      </c>
      <c r="X408" s="21" t="b">
        <f t="shared" si="149"/>
        <v>0</v>
      </c>
      <c r="Y408" s="21" t="b">
        <f t="shared" si="139"/>
        <v>0</v>
      </c>
      <c r="Z408" s="23" t="b">
        <f t="shared" si="159"/>
        <v>0</v>
      </c>
      <c r="AA408" s="21" t="b">
        <f t="shared" si="140"/>
        <v>0</v>
      </c>
      <c r="AB408" s="21" t="b">
        <f t="shared" si="150"/>
        <v>0</v>
      </c>
      <c r="AC408" s="21" t="b">
        <f t="shared" si="141"/>
        <v>0</v>
      </c>
      <c r="AD408" s="21" t="b">
        <f t="shared" si="142"/>
        <v>0</v>
      </c>
      <c r="AE408" s="21" t="b">
        <f t="shared" si="151"/>
        <v>0</v>
      </c>
      <c r="AF408" s="21" t="b">
        <f t="shared" si="152"/>
        <v>0</v>
      </c>
      <c r="AG408" s="23" t="b">
        <f t="shared" si="153"/>
        <v>0</v>
      </c>
      <c r="AH408" s="21" t="b">
        <f t="shared" si="154"/>
        <v>0</v>
      </c>
      <c r="AI408" s="21" t="b">
        <f t="shared" si="143"/>
        <v>0</v>
      </c>
      <c r="AJ408" s="21" t="b">
        <f t="shared" si="144"/>
        <v>1</v>
      </c>
      <c r="AK408" s="21">
        <f t="shared" si="155"/>
        <v>0</v>
      </c>
      <c r="AM408" s="21" t="b">
        <f t="shared" si="156"/>
        <v>1</v>
      </c>
      <c r="AN408" s="21" t="b">
        <f t="shared" si="160"/>
        <v>1</v>
      </c>
      <c r="AO408" s="21" t="str">
        <f t="shared" si="157"/>
        <v>0</v>
      </c>
    </row>
    <row r="409" spans="1:41" s="21" customFormat="1" ht="14.25" customHeight="1" x14ac:dyDescent="0.25">
      <c r="A409" s="26"/>
      <c r="B409" s="27"/>
      <c r="C409" s="27"/>
      <c r="D409" s="27"/>
      <c r="E409" s="26"/>
      <c r="F409" s="27"/>
      <c r="G409" s="27"/>
      <c r="H409" s="27"/>
      <c r="I409" s="28"/>
      <c r="J409" s="29"/>
      <c r="K409" s="29"/>
      <c r="L409" s="30"/>
      <c r="M409" s="31"/>
      <c r="N409" s="30"/>
      <c r="O409" s="18" t="str">
        <f t="shared" si="145"/>
        <v/>
      </c>
      <c r="P409" s="32" t="s">
        <v>51</v>
      </c>
      <c r="Q409" s="30"/>
      <c r="R409" s="27"/>
      <c r="S409" s="21">
        <f t="shared" si="146"/>
        <v>1</v>
      </c>
      <c r="T409" s="21" t="b">
        <f t="shared" si="158"/>
        <v>1</v>
      </c>
      <c r="U409" s="22" t="b">
        <f t="shared" si="147"/>
        <v>0</v>
      </c>
      <c r="V409" s="21" t="b">
        <f t="shared" si="138"/>
        <v>0</v>
      </c>
      <c r="W409" s="21" t="b">
        <f t="shared" si="148"/>
        <v>0</v>
      </c>
      <c r="X409" s="21" t="b">
        <f t="shared" si="149"/>
        <v>0</v>
      </c>
      <c r="Y409" s="21" t="b">
        <f t="shared" si="139"/>
        <v>0</v>
      </c>
      <c r="Z409" s="23" t="b">
        <f t="shared" si="159"/>
        <v>0</v>
      </c>
      <c r="AA409" s="21" t="b">
        <f t="shared" si="140"/>
        <v>0</v>
      </c>
      <c r="AB409" s="21" t="b">
        <f t="shared" si="150"/>
        <v>0</v>
      </c>
      <c r="AC409" s="21" t="b">
        <f t="shared" si="141"/>
        <v>0</v>
      </c>
      <c r="AD409" s="21" t="b">
        <f t="shared" si="142"/>
        <v>0</v>
      </c>
      <c r="AE409" s="21" t="b">
        <f t="shared" si="151"/>
        <v>0</v>
      </c>
      <c r="AF409" s="21" t="b">
        <f t="shared" si="152"/>
        <v>0</v>
      </c>
      <c r="AG409" s="23" t="b">
        <f t="shared" si="153"/>
        <v>0</v>
      </c>
      <c r="AH409" s="21" t="b">
        <f t="shared" si="154"/>
        <v>0</v>
      </c>
      <c r="AI409" s="21" t="b">
        <f t="shared" si="143"/>
        <v>0</v>
      </c>
      <c r="AJ409" s="21" t="b">
        <f t="shared" si="144"/>
        <v>1</v>
      </c>
      <c r="AK409" s="21">
        <f t="shared" si="155"/>
        <v>0</v>
      </c>
      <c r="AM409" s="21" t="b">
        <f t="shared" si="156"/>
        <v>1</v>
      </c>
      <c r="AN409" s="21" t="b">
        <f t="shared" si="160"/>
        <v>1</v>
      </c>
      <c r="AO409" s="21" t="str">
        <f t="shared" si="157"/>
        <v>0</v>
      </c>
    </row>
    <row r="410" spans="1:41" s="21" customFormat="1" ht="14.25" customHeight="1" x14ac:dyDescent="0.25">
      <c r="A410" s="26"/>
      <c r="B410" s="27"/>
      <c r="C410" s="27"/>
      <c r="D410" s="27"/>
      <c r="E410" s="26"/>
      <c r="F410" s="27"/>
      <c r="G410" s="27"/>
      <c r="H410" s="27"/>
      <c r="I410" s="28"/>
      <c r="J410" s="29"/>
      <c r="K410" s="29"/>
      <c r="L410" s="30"/>
      <c r="M410" s="31"/>
      <c r="N410" s="30"/>
      <c r="O410" s="18" t="str">
        <f t="shared" si="145"/>
        <v/>
      </c>
      <c r="P410" s="32" t="s">
        <v>51</v>
      </c>
      <c r="Q410" s="30"/>
      <c r="R410" s="27"/>
      <c r="S410" s="21">
        <f t="shared" si="146"/>
        <v>1</v>
      </c>
      <c r="T410" s="21" t="b">
        <f t="shared" si="158"/>
        <v>1</v>
      </c>
      <c r="U410" s="22" t="b">
        <f t="shared" si="147"/>
        <v>0</v>
      </c>
      <c r="V410" s="21" t="b">
        <f t="shared" si="138"/>
        <v>0</v>
      </c>
      <c r="W410" s="21" t="b">
        <f t="shared" si="148"/>
        <v>0</v>
      </c>
      <c r="X410" s="21" t="b">
        <f t="shared" si="149"/>
        <v>0</v>
      </c>
      <c r="Y410" s="21" t="b">
        <f t="shared" si="139"/>
        <v>0</v>
      </c>
      <c r="Z410" s="23" t="b">
        <f t="shared" si="159"/>
        <v>0</v>
      </c>
      <c r="AA410" s="21" t="b">
        <f t="shared" si="140"/>
        <v>0</v>
      </c>
      <c r="AB410" s="21" t="b">
        <f t="shared" si="150"/>
        <v>0</v>
      </c>
      <c r="AC410" s="21" t="b">
        <f t="shared" si="141"/>
        <v>0</v>
      </c>
      <c r="AD410" s="21" t="b">
        <f t="shared" si="142"/>
        <v>0</v>
      </c>
      <c r="AE410" s="21" t="b">
        <f t="shared" si="151"/>
        <v>0</v>
      </c>
      <c r="AF410" s="21" t="b">
        <f t="shared" si="152"/>
        <v>0</v>
      </c>
      <c r="AG410" s="23" t="b">
        <f t="shared" si="153"/>
        <v>0</v>
      </c>
      <c r="AH410" s="21" t="b">
        <f t="shared" si="154"/>
        <v>0</v>
      </c>
      <c r="AI410" s="21" t="b">
        <f t="shared" si="143"/>
        <v>0</v>
      </c>
      <c r="AJ410" s="21" t="b">
        <f t="shared" si="144"/>
        <v>1</v>
      </c>
      <c r="AK410" s="21">
        <f t="shared" si="155"/>
        <v>0</v>
      </c>
      <c r="AM410" s="21" t="b">
        <f t="shared" si="156"/>
        <v>1</v>
      </c>
      <c r="AN410" s="21" t="b">
        <f t="shared" si="160"/>
        <v>1</v>
      </c>
      <c r="AO410" s="21" t="str">
        <f t="shared" si="157"/>
        <v>0</v>
      </c>
    </row>
    <row r="411" spans="1:41" s="21" customFormat="1" ht="14.25" customHeight="1" x14ac:dyDescent="0.25">
      <c r="A411" s="26"/>
      <c r="B411" s="27"/>
      <c r="C411" s="27"/>
      <c r="D411" s="27"/>
      <c r="E411" s="26"/>
      <c r="F411" s="27"/>
      <c r="G411" s="27"/>
      <c r="H411" s="27"/>
      <c r="I411" s="28"/>
      <c r="J411" s="29"/>
      <c r="K411" s="29"/>
      <c r="L411" s="30"/>
      <c r="M411" s="31"/>
      <c r="N411" s="30"/>
      <c r="O411" s="18" t="str">
        <f t="shared" si="145"/>
        <v/>
      </c>
      <c r="P411" s="32" t="s">
        <v>51</v>
      </c>
      <c r="Q411" s="30"/>
      <c r="R411" s="27"/>
      <c r="S411" s="21">
        <f t="shared" si="146"/>
        <v>1</v>
      </c>
      <c r="T411" s="21" t="b">
        <f t="shared" si="158"/>
        <v>1</v>
      </c>
      <c r="U411" s="22" t="b">
        <f t="shared" si="147"/>
        <v>0</v>
      </c>
      <c r="V411" s="21" t="b">
        <f t="shared" si="138"/>
        <v>0</v>
      </c>
      <c r="W411" s="21" t="b">
        <f t="shared" si="148"/>
        <v>0</v>
      </c>
      <c r="X411" s="21" t="b">
        <f t="shared" si="149"/>
        <v>0</v>
      </c>
      <c r="Y411" s="21" t="b">
        <f t="shared" si="139"/>
        <v>0</v>
      </c>
      <c r="Z411" s="23" t="b">
        <f t="shared" si="159"/>
        <v>0</v>
      </c>
      <c r="AA411" s="21" t="b">
        <f t="shared" si="140"/>
        <v>0</v>
      </c>
      <c r="AB411" s="21" t="b">
        <f t="shared" si="150"/>
        <v>0</v>
      </c>
      <c r="AC411" s="21" t="b">
        <f t="shared" si="141"/>
        <v>0</v>
      </c>
      <c r="AD411" s="21" t="b">
        <f t="shared" si="142"/>
        <v>0</v>
      </c>
      <c r="AE411" s="21" t="b">
        <f t="shared" si="151"/>
        <v>0</v>
      </c>
      <c r="AF411" s="21" t="b">
        <f t="shared" si="152"/>
        <v>0</v>
      </c>
      <c r="AG411" s="23" t="b">
        <f t="shared" si="153"/>
        <v>0</v>
      </c>
      <c r="AH411" s="21" t="b">
        <f t="shared" si="154"/>
        <v>0</v>
      </c>
      <c r="AI411" s="21" t="b">
        <f t="shared" si="143"/>
        <v>0</v>
      </c>
      <c r="AJ411" s="21" t="b">
        <f t="shared" si="144"/>
        <v>1</v>
      </c>
      <c r="AK411" s="21">
        <f t="shared" si="155"/>
        <v>0</v>
      </c>
      <c r="AM411" s="21" t="b">
        <f t="shared" si="156"/>
        <v>1</v>
      </c>
      <c r="AN411" s="21" t="b">
        <f t="shared" si="160"/>
        <v>1</v>
      </c>
      <c r="AO411" s="21" t="str">
        <f t="shared" si="157"/>
        <v>0</v>
      </c>
    </row>
    <row r="412" spans="1:41" s="21" customFormat="1" ht="14.25" customHeight="1" x14ac:dyDescent="0.25">
      <c r="A412" s="26"/>
      <c r="B412" s="27"/>
      <c r="C412" s="27"/>
      <c r="D412" s="27"/>
      <c r="E412" s="26"/>
      <c r="F412" s="27"/>
      <c r="G412" s="27"/>
      <c r="H412" s="27"/>
      <c r="I412" s="28"/>
      <c r="J412" s="29"/>
      <c r="K412" s="29"/>
      <c r="L412" s="30"/>
      <c r="M412" s="31"/>
      <c r="N412" s="30"/>
      <c r="O412" s="18" t="str">
        <f t="shared" si="145"/>
        <v/>
      </c>
      <c r="P412" s="32" t="s">
        <v>51</v>
      </c>
      <c r="Q412" s="30"/>
      <c r="R412" s="27"/>
      <c r="S412" s="21">
        <f t="shared" si="146"/>
        <v>1</v>
      </c>
      <c r="T412" s="21" t="b">
        <f t="shared" si="158"/>
        <v>1</v>
      </c>
      <c r="U412" s="22" t="b">
        <f t="shared" si="147"/>
        <v>0</v>
      </c>
      <c r="V412" s="21" t="b">
        <f t="shared" si="138"/>
        <v>0</v>
      </c>
      <c r="W412" s="21" t="b">
        <f t="shared" si="148"/>
        <v>0</v>
      </c>
      <c r="X412" s="21" t="b">
        <f t="shared" si="149"/>
        <v>0</v>
      </c>
      <c r="Y412" s="21" t="b">
        <f t="shared" si="139"/>
        <v>0</v>
      </c>
      <c r="Z412" s="23" t="b">
        <f t="shared" si="159"/>
        <v>0</v>
      </c>
      <c r="AA412" s="21" t="b">
        <f t="shared" si="140"/>
        <v>0</v>
      </c>
      <c r="AB412" s="21" t="b">
        <f t="shared" si="150"/>
        <v>0</v>
      </c>
      <c r="AC412" s="21" t="b">
        <f t="shared" si="141"/>
        <v>0</v>
      </c>
      <c r="AD412" s="21" t="b">
        <f t="shared" si="142"/>
        <v>0</v>
      </c>
      <c r="AE412" s="21" t="b">
        <f t="shared" si="151"/>
        <v>0</v>
      </c>
      <c r="AF412" s="21" t="b">
        <f t="shared" si="152"/>
        <v>0</v>
      </c>
      <c r="AG412" s="23" t="b">
        <f t="shared" si="153"/>
        <v>0</v>
      </c>
      <c r="AH412" s="21" t="b">
        <f t="shared" si="154"/>
        <v>0</v>
      </c>
      <c r="AI412" s="21" t="b">
        <f t="shared" si="143"/>
        <v>0</v>
      </c>
      <c r="AJ412" s="21" t="b">
        <f t="shared" si="144"/>
        <v>1</v>
      </c>
      <c r="AK412" s="21">
        <f t="shared" si="155"/>
        <v>0</v>
      </c>
      <c r="AM412" s="21" t="b">
        <f t="shared" si="156"/>
        <v>1</v>
      </c>
      <c r="AN412" s="21" t="b">
        <f t="shared" si="160"/>
        <v>1</v>
      </c>
      <c r="AO412" s="21" t="str">
        <f t="shared" si="157"/>
        <v>0</v>
      </c>
    </row>
    <row r="413" spans="1:41" s="21" customFormat="1" ht="14.25" customHeight="1" x14ac:dyDescent="0.25">
      <c r="A413" s="26"/>
      <c r="B413" s="27"/>
      <c r="C413" s="27"/>
      <c r="D413" s="27"/>
      <c r="E413" s="26"/>
      <c r="F413" s="27"/>
      <c r="G413" s="27"/>
      <c r="H413" s="27"/>
      <c r="I413" s="28"/>
      <c r="J413" s="29"/>
      <c r="K413" s="29"/>
      <c r="L413" s="30"/>
      <c r="M413" s="31"/>
      <c r="N413" s="30"/>
      <c r="O413" s="18" t="str">
        <f t="shared" si="145"/>
        <v/>
      </c>
      <c r="P413" s="32" t="s">
        <v>51</v>
      </c>
      <c r="Q413" s="30"/>
      <c r="R413" s="27"/>
      <c r="S413" s="21">
        <f t="shared" si="146"/>
        <v>1</v>
      </c>
      <c r="T413" s="21" t="b">
        <f t="shared" si="158"/>
        <v>1</v>
      </c>
      <c r="U413" s="22" t="b">
        <f t="shared" si="147"/>
        <v>0</v>
      </c>
      <c r="V413" s="21" t="b">
        <f t="shared" si="138"/>
        <v>0</v>
      </c>
      <c r="W413" s="21" t="b">
        <f t="shared" si="148"/>
        <v>0</v>
      </c>
      <c r="X413" s="21" t="b">
        <f t="shared" si="149"/>
        <v>0</v>
      </c>
      <c r="Y413" s="21" t="b">
        <f t="shared" si="139"/>
        <v>0</v>
      </c>
      <c r="Z413" s="23" t="b">
        <f t="shared" si="159"/>
        <v>0</v>
      </c>
      <c r="AA413" s="21" t="b">
        <f t="shared" si="140"/>
        <v>0</v>
      </c>
      <c r="AB413" s="21" t="b">
        <f t="shared" si="150"/>
        <v>0</v>
      </c>
      <c r="AC413" s="21" t="b">
        <f t="shared" si="141"/>
        <v>0</v>
      </c>
      <c r="AD413" s="21" t="b">
        <f t="shared" si="142"/>
        <v>0</v>
      </c>
      <c r="AE413" s="21" t="b">
        <f t="shared" si="151"/>
        <v>0</v>
      </c>
      <c r="AF413" s="21" t="b">
        <f t="shared" si="152"/>
        <v>0</v>
      </c>
      <c r="AG413" s="23" t="b">
        <f t="shared" si="153"/>
        <v>0</v>
      </c>
      <c r="AH413" s="21" t="b">
        <f t="shared" si="154"/>
        <v>0</v>
      </c>
      <c r="AI413" s="21" t="b">
        <f t="shared" si="143"/>
        <v>0</v>
      </c>
      <c r="AJ413" s="21" t="b">
        <f t="shared" si="144"/>
        <v>1</v>
      </c>
      <c r="AK413" s="21">
        <f t="shared" si="155"/>
        <v>0</v>
      </c>
      <c r="AM413" s="21" t="b">
        <f t="shared" si="156"/>
        <v>1</v>
      </c>
      <c r="AN413" s="21" t="b">
        <f t="shared" si="160"/>
        <v>1</v>
      </c>
      <c r="AO413" s="21" t="str">
        <f t="shared" si="157"/>
        <v>0</v>
      </c>
    </row>
    <row r="414" spans="1:41" s="21" customFormat="1" ht="14.25" customHeight="1" x14ac:dyDescent="0.25">
      <c r="A414" s="26"/>
      <c r="B414" s="27"/>
      <c r="C414" s="27"/>
      <c r="D414" s="27"/>
      <c r="E414" s="26"/>
      <c r="F414" s="27"/>
      <c r="G414" s="27"/>
      <c r="H414" s="27"/>
      <c r="I414" s="28"/>
      <c r="J414" s="29"/>
      <c r="K414" s="29"/>
      <c r="L414" s="30"/>
      <c r="M414" s="31"/>
      <c r="N414" s="30"/>
      <c r="O414" s="18" t="str">
        <f t="shared" si="145"/>
        <v/>
      </c>
      <c r="P414" s="32" t="s">
        <v>51</v>
      </c>
      <c r="Q414" s="30"/>
      <c r="R414" s="27"/>
      <c r="S414" s="21">
        <f t="shared" si="146"/>
        <v>1</v>
      </c>
      <c r="T414" s="21" t="b">
        <f t="shared" si="158"/>
        <v>1</v>
      </c>
      <c r="U414" s="22" t="b">
        <f t="shared" si="147"/>
        <v>0</v>
      </c>
      <c r="V414" s="21" t="b">
        <f t="shared" si="138"/>
        <v>0</v>
      </c>
      <c r="W414" s="21" t="b">
        <f t="shared" si="148"/>
        <v>0</v>
      </c>
      <c r="X414" s="21" t="b">
        <f t="shared" si="149"/>
        <v>0</v>
      </c>
      <c r="Y414" s="21" t="b">
        <f t="shared" si="139"/>
        <v>0</v>
      </c>
      <c r="Z414" s="23" t="b">
        <f t="shared" si="159"/>
        <v>0</v>
      </c>
      <c r="AA414" s="21" t="b">
        <f t="shared" si="140"/>
        <v>0</v>
      </c>
      <c r="AB414" s="21" t="b">
        <f t="shared" si="150"/>
        <v>0</v>
      </c>
      <c r="AC414" s="21" t="b">
        <f t="shared" si="141"/>
        <v>0</v>
      </c>
      <c r="AD414" s="21" t="b">
        <f t="shared" si="142"/>
        <v>0</v>
      </c>
      <c r="AE414" s="21" t="b">
        <f t="shared" si="151"/>
        <v>0</v>
      </c>
      <c r="AF414" s="21" t="b">
        <f t="shared" si="152"/>
        <v>0</v>
      </c>
      <c r="AG414" s="23" t="b">
        <f t="shared" si="153"/>
        <v>0</v>
      </c>
      <c r="AH414" s="21" t="b">
        <f t="shared" si="154"/>
        <v>0</v>
      </c>
      <c r="AI414" s="21" t="b">
        <f t="shared" si="143"/>
        <v>0</v>
      </c>
      <c r="AJ414" s="21" t="b">
        <f t="shared" si="144"/>
        <v>1</v>
      </c>
      <c r="AK414" s="21">
        <f t="shared" si="155"/>
        <v>0</v>
      </c>
      <c r="AM414" s="21" t="b">
        <f t="shared" si="156"/>
        <v>1</v>
      </c>
      <c r="AN414" s="21" t="b">
        <f t="shared" si="160"/>
        <v>1</v>
      </c>
      <c r="AO414" s="21" t="str">
        <f t="shared" si="157"/>
        <v>0</v>
      </c>
    </row>
    <row r="415" spans="1:41" s="21" customFormat="1" ht="14.25" customHeight="1" x14ac:dyDescent="0.25">
      <c r="A415" s="26"/>
      <c r="B415" s="27"/>
      <c r="C415" s="27"/>
      <c r="D415" s="27"/>
      <c r="E415" s="26"/>
      <c r="F415" s="27"/>
      <c r="G415" s="27"/>
      <c r="H415" s="27"/>
      <c r="I415" s="28"/>
      <c r="J415" s="29"/>
      <c r="K415" s="29"/>
      <c r="L415" s="30"/>
      <c r="M415" s="31"/>
      <c r="N415" s="30"/>
      <c r="O415" s="18" t="str">
        <f t="shared" si="145"/>
        <v/>
      </c>
      <c r="P415" s="32" t="s">
        <v>51</v>
      </c>
      <c r="Q415" s="30"/>
      <c r="R415" s="27"/>
      <c r="S415" s="21">
        <f t="shared" si="146"/>
        <v>1</v>
      </c>
      <c r="T415" s="21" t="b">
        <f t="shared" si="158"/>
        <v>1</v>
      </c>
      <c r="U415" s="22" t="b">
        <f t="shared" si="147"/>
        <v>0</v>
      </c>
      <c r="V415" s="21" t="b">
        <f t="shared" si="138"/>
        <v>0</v>
      </c>
      <c r="W415" s="21" t="b">
        <f t="shared" si="148"/>
        <v>0</v>
      </c>
      <c r="X415" s="21" t="b">
        <f t="shared" si="149"/>
        <v>0</v>
      </c>
      <c r="Y415" s="21" t="b">
        <f t="shared" si="139"/>
        <v>0</v>
      </c>
      <c r="Z415" s="23" t="b">
        <f t="shared" si="159"/>
        <v>0</v>
      </c>
      <c r="AA415" s="21" t="b">
        <f t="shared" si="140"/>
        <v>0</v>
      </c>
      <c r="AB415" s="21" t="b">
        <f t="shared" si="150"/>
        <v>0</v>
      </c>
      <c r="AC415" s="21" t="b">
        <f t="shared" si="141"/>
        <v>0</v>
      </c>
      <c r="AD415" s="21" t="b">
        <f t="shared" si="142"/>
        <v>0</v>
      </c>
      <c r="AE415" s="21" t="b">
        <f t="shared" si="151"/>
        <v>0</v>
      </c>
      <c r="AF415" s="21" t="b">
        <f t="shared" si="152"/>
        <v>0</v>
      </c>
      <c r="AG415" s="23" t="b">
        <f t="shared" si="153"/>
        <v>0</v>
      </c>
      <c r="AH415" s="21" t="b">
        <f t="shared" si="154"/>
        <v>0</v>
      </c>
      <c r="AI415" s="21" t="b">
        <f t="shared" si="143"/>
        <v>0</v>
      </c>
      <c r="AJ415" s="21" t="b">
        <f t="shared" si="144"/>
        <v>1</v>
      </c>
      <c r="AK415" s="21">
        <f t="shared" si="155"/>
        <v>0</v>
      </c>
      <c r="AM415" s="21" t="b">
        <f t="shared" si="156"/>
        <v>1</v>
      </c>
      <c r="AN415" s="21" t="b">
        <f t="shared" si="160"/>
        <v>1</v>
      </c>
      <c r="AO415" s="21" t="str">
        <f t="shared" si="157"/>
        <v>0</v>
      </c>
    </row>
    <row r="416" spans="1:41" s="21" customFormat="1" ht="14.25" customHeight="1" x14ac:dyDescent="0.25">
      <c r="A416" s="26"/>
      <c r="B416" s="27"/>
      <c r="C416" s="27"/>
      <c r="D416" s="27"/>
      <c r="E416" s="26"/>
      <c r="F416" s="27"/>
      <c r="G416" s="27"/>
      <c r="H416" s="27"/>
      <c r="I416" s="28"/>
      <c r="J416" s="29"/>
      <c r="K416" s="29"/>
      <c r="L416" s="30"/>
      <c r="M416" s="31"/>
      <c r="N416" s="30"/>
      <c r="O416" s="18" t="str">
        <f t="shared" si="145"/>
        <v/>
      </c>
      <c r="P416" s="32" t="s">
        <v>51</v>
      </c>
      <c r="Q416" s="30"/>
      <c r="R416" s="27"/>
      <c r="S416" s="21">
        <f t="shared" si="146"/>
        <v>1</v>
      </c>
      <c r="T416" s="21" t="b">
        <f t="shared" si="158"/>
        <v>1</v>
      </c>
      <c r="U416" s="22" t="b">
        <f t="shared" si="147"/>
        <v>0</v>
      </c>
      <c r="V416" s="21" t="b">
        <f t="shared" si="138"/>
        <v>0</v>
      </c>
      <c r="W416" s="21" t="b">
        <f t="shared" si="148"/>
        <v>0</v>
      </c>
      <c r="X416" s="21" t="b">
        <f t="shared" si="149"/>
        <v>0</v>
      </c>
      <c r="Y416" s="21" t="b">
        <f t="shared" si="139"/>
        <v>0</v>
      </c>
      <c r="Z416" s="23" t="b">
        <f t="shared" si="159"/>
        <v>0</v>
      </c>
      <c r="AA416" s="21" t="b">
        <f t="shared" si="140"/>
        <v>0</v>
      </c>
      <c r="AB416" s="21" t="b">
        <f t="shared" si="150"/>
        <v>0</v>
      </c>
      <c r="AC416" s="21" t="b">
        <f t="shared" si="141"/>
        <v>0</v>
      </c>
      <c r="AD416" s="21" t="b">
        <f t="shared" si="142"/>
        <v>0</v>
      </c>
      <c r="AE416" s="21" t="b">
        <f t="shared" si="151"/>
        <v>0</v>
      </c>
      <c r="AF416" s="21" t="b">
        <f t="shared" si="152"/>
        <v>0</v>
      </c>
      <c r="AG416" s="23" t="b">
        <f t="shared" si="153"/>
        <v>0</v>
      </c>
      <c r="AH416" s="21" t="b">
        <f t="shared" si="154"/>
        <v>0</v>
      </c>
      <c r="AI416" s="21" t="b">
        <f t="shared" si="143"/>
        <v>0</v>
      </c>
      <c r="AJ416" s="21" t="b">
        <f t="shared" si="144"/>
        <v>1</v>
      </c>
      <c r="AK416" s="21">
        <f t="shared" si="155"/>
        <v>0</v>
      </c>
      <c r="AM416" s="21" t="b">
        <f t="shared" si="156"/>
        <v>1</v>
      </c>
      <c r="AN416" s="21" t="b">
        <f t="shared" si="160"/>
        <v>1</v>
      </c>
      <c r="AO416" s="21" t="str">
        <f t="shared" si="157"/>
        <v>0</v>
      </c>
    </row>
    <row r="417" spans="1:41" s="21" customFormat="1" ht="14.25" customHeight="1" x14ac:dyDescent="0.25">
      <c r="A417" s="26"/>
      <c r="B417" s="27"/>
      <c r="C417" s="27"/>
      <c r="D417" s="27"/>
      <c r="E417" s="26"/>
      <c r="F417" s="27"/>
      <c r="G417" s="27"/>
      <c r="H417" s="27"/>
      <c r="I417" s="28"/>
      <c r="J417" s="29"/>
      <c r="K417" s="29"/>
      <c r="L417" s="30"/>
      <c r="M417" s="31"/>
      <c r="N417" s="30"/>
      <c r="O417" s="18" t="str">
        <f t="shared" si="145"/>
        <v/>
      </c>
      <c r="P417" s="32" t="s">
        <v>51</v>
      </c>
      <c r="Q417" s="30"/>
      <c r="R417" s="27"/>
      <c r="S417" s="21">
        <f t="shared" si="146"/>
        <v>1</v>
      </c>
      <c r="T417" s="21" t="b">
        <f t="shared" si="158"/>
        <v>1</v>
      </c>
      <c r="U417" s="22" t="b">
        <f t="shared" si="147"/>
        <v>0</v>
      </c>
      <c r="V417" s="21" t="b">
        <f t="shared" si="138"/>
        <v>0</v>
      </c>
      <c r="W417" s="21" t="b">
        <f t="shared" si="148"/>
        <v>0</v>
      </c>
      <c r="X417" s="21" t="b">
        <f t="shared" si="149"/>
        <v>0</v>
      </c>
      <c r="Y417" s="21" t="b">
        <f t="shared" si="139"/>
        <v>0</v>
      </c>
      <c r="Z417" s="23" t="b">
        <f t="shared" si="159"/>
        <v>0</v>
      </c>
      <c r="AA417" s="21" t="b">
        <f t="shared" si="140"/>
        <v>0</v>
      </c>
      <c r="AB417" s="21" t="b">
        <f t="shared" si="150"/>
        <v>0</v>
      </c>
      <c r="AC417" s="21" t="b">
        <f t="shared" si="141"/>
        <v>0</v>
      </c>
      <c r="AD417" s="21" t="b">
        <f t="shared" si="142"/>
        <v>0</v>
      </c>
      <c r="AE417" s="21" t="b">
        <f t="shared" si="151"/>
        <v>0</v>
      </c>
      <c r="AF417" s="21" t="b">
        <f t="shared" si="152"/>
        <v>0</v>
      </c>
      <c r="AG417" s="23" t="b">
        <f t="shared" si="153"/>
        <v>0</v>
      </c>
      <c r="AH417" s="21" t="b">
        <f t="shared" si="154"/>
        <v>0</v>
      </c>
      <c r="AI417" s="21" t="b">
        <f t="shared" si="143"/>
        <v>0</v>
      </c>
      <c r="AJ417" s="21" t="b">
        <f t="shared" si="144"/>
        <v>1</v>
      </c>
      <c r="AK417" s="21">
        <f t="shared" si="155"/>
        <v>0</v>
      </c>
      <c r="AM417" s="21" t="b">
        <f t="shared" si="156"/>
        <v>1</v>
      </c>
      <c r="AN417" s="21" t="b">
        <f t="shared" si="160"/>
        <v>1</v>
      </c>
      <c r="AO417" s="21" t="str">
        <f t="shared" si="157"/>
        <v>0</v>
      </c>
    </row>
    <row r="418" spans="1:41" s="21" customFormat="1" ht="14.25" customHeight="1" x14ac:dyDescent="0.25">
      <c r="A418" s="26"/>
      <c r="B418" s="27"/>
      <c r="C418" s="27"/>
      <c r="D418" s="27"/>
      <c r="E418" s="26"/>
      <c r="F418" s="27"/>
      <c r="G418" s="27"/>
      <c r="H418" s="27"/>
      <c r="I418" s="28"/>
      <c r="J418" s="29"/>
      <c r="K418" s="29"/>
      <c r="L418" s="30"/>
      <c r="M418" s="31"/>
      <c r="N418" s="30"/>
      <c r="O418" s="18" t="str">
        <f t="shared" si="145"/>
        <v/>
      </c>
      <c r="P418" s="32" t="s">
        <v>51</v>
      </c>
      <c r="Q418" s="30"/>
      <c r="R418" s="27"/>
      <c r="S418" s="21">
        <f t="shared" si="146"/>
        <v>1</v>
      </c>
      <c r="T418" s="21" t="b">
        <f t="shared" si="158"/>
        <v>1</v>
      </c>
      <c r="U418" s="22" t="b">
        <f t="shared" si="147"/>
        <v>0</v>
      </c>
      <c r="V418" s="21" t="b">
        <f t="shared" si="138"/>
        <v>0</v>
      </c>
      <c r="W418" s="21" t="b">
        <f t="shared" si="148"/>
        <v>0</v>
      </c>
      <c r="X418" s="21" t="b">
        <f t="shared" si="149"/>
        <v>0</v>
      </c>
      <c r="Y418" s="21" t="b">
        <f t="shared" si="139"/>
        <v>0</v>
      </c>
      <c r="Z418" s="23" t="b">
        <f t="shared" si="159"/>
        <v>0</v>
      </c>
      <c r="AA418" s="21" t="b">
        <f t="shared" si="140"/>
        <v>0</v>
      </c>
      <c r="AB418" s="21" t="b">
        <f t="shared" si="150"/>
        <v>0</v>
      </c>
      <c r="AC418" s="21" t="b">
        <f t="shared" si="141"/>
        <v>0</v>
      </c>
      <c r="AD418" s="21" t="b">
        <f t="shared" si="142"/>
        <v>0</v>
      </c>
      <c r="AE418" s="21" t="b">
        <f t="shared" si="151"/>
        <v>0</v>
      </c>
      <c r="AF418" s="21" t="b">
        <f t="shared" si="152"/>
        <v>0</v>
      </c>
      <c r="AG418" s="23" t="b">
        <f t="shared" si="153"/>
        <v>0</v>
      </c>
      <c r="AH418" s="21" t="b">
        <f t="shared" si="154"/>
        <v>0</v>
      </c>
      <c r="AI418" s="21" t="b">
        <f t="shared" si="143"/>
        <v>0</v>
      </c>
      <c r="AJ418" s="21" t="b">
        <f t="shared" si="144"/>
        <v>1</v>
      </c>
      <c r="AK418" s="21">
        <f t="shared" si="155"/>
        <v>0</v>
      </c>
      <c r="AM418" s="21" t="b">
        <f t="shared" si="156"/>
        <v>1</v>
      </c>
      <c r="AN418" s="21" t="b">
        <f t="shared" si="160"/>
        <v>1</v>
      </c>
      <c r="AO418" s="21" t="str">
        <f t="shared" si="157"/>
        <v>0</v>
      </c>
    </row>
    <row r="419" spans="1:41" s="21" customFormat="1" ht="14.25" customHeight="1" x14ac:dyDescent="0.25">
      <c r="A419" s="26"/>
      <c r="B419" s="27"/>
      <c r="C419" s="27"/>
      <c r="D419" s="27"/>
      <c r="E419" s="26"/>
      <c r="F419" s="27"/>
      <c r="G419" s="27"/>
      <c r="H419" s="27"/>
      <c r="I419" s="28"/>
      <c r="J419" s="29"/>
      <c r="K419" s="29"/>
      <c r="L419" s="30"/>
      <c r="M419" s="31"/>
      <c r="N419" s="30"/>
      <c r="O419" s="18" t="str">
        <f t="shared" si="145"/>
        <v/>
      </c>
      <c r="P419" s="32" t="s">
        <v>51</v>
      </c>
      <c r="Q419" s="30"/>
      <c r="R419" s="27"/>
      <c r="S419" s="21">
        <f t="shared" si="146"/>
        <v>1</v>
      </c>
      <c r="T419" s="21" t="b">
        <f t="shared" si="158"/>
        <v>1</v>
      </c>
      <c r="U419" s="22" t="b">
        <f t="shared" si="147"/>
        <v>0</v>
      </c>
      <c r="V419" s="21" t="b">
        <f t="shared" si="138"/>
        <v>0</v>
      </c>
      <c r="W419" s="21" t="b">
        <f t="shared" si="148"/>
        <v>0</v>
      </c>
      <c r="X419" s="21" t="b">
        <f t="shared" si="149"/>
        <v>0</v>
      </c>
      <c r="Y419" s="21" t="b">
        <f t="shared" si="139"/>
        <v>0</v>
      </c>
      <c r="Z419" s="23" t="b">
        <f t="shared" si="159"/>
        <v>0</v>
      </c>
      <c r="AA419" s="21" t="b">
        <f t="shared" si="140"/>
        <v>0</v>
      </c>
      <c r="AB419" s="21" t="b">
        <f t="shared" si="150"/>
        <v>0</v>
      </c>
      <c r="AC419" s="21" t="b">
        <f t="shared" si="141"/>
        <v>0</v>
      </c>
      <c r="AD419" s="21" t="b">
        <f t="shared" si="142"/>
        <v>0</v>
      </c>
      <c r="AE419" s="21" t="b">
        <f t="shared" si="151"/>
        <v>0</v>
      </c>
      <c r="AF419" s="21" t="b">
        <f t="shared" si="152"/>
        <v>0</v>
      </c>
      <c r="AG419" s="23" t="b">
        <f t="shared" si="153"/>
        <v>0</v>
      </c>
      <c r="AH419" s="21" t="b">
        <f t="shared" si="154"/>
        <v>0</v>
      </c>
      <c r="AI419" s="21" t="b">
        <f t="shared" si="143"/>
        <v>0</v>
      </c>
      <c r="AJ419" s="21" t="b">
        <f t="shared" si="144"/>
        <v>1</v>
      </c>
      <c r="AK419" s="21">
        <f t="shared" si="155"/>
        <v>0</v>
      </c>
      <c r="AM419" s="21" t="b">
        <f t="shared" si="156"/>
        <v>1</v>
      </c>
      <c r="AN419" s="21" t="b">
        <f t="shared" si="160"/>
        <v>1</v>
      </c>
      <c r="AO419" s="21" t="str">
        <f t="shared" si="157"/>
        <v>0</v>
      </c>
    </row>
    <row r="420" spans="1:41" s="21" customFormat="1" ht="14.25" customHeight="1" x14ac:dyDescent="0.25">
      <c r="A420" s="26"/>
      <c r="B420" s="27"/>
      <c r="C420" s="27"/>
      <c r="D420" s="27"/>
      <c r="E420" s="26"/>
      <c r="F420" s="27"/>
      <c r="G420" s="27"/>
      <c r="H420" s="27"/>
      <c r="I420" s="28"/>
      <c r="J420" s="29"/>
      <c r="K420" s="29"/>
      <c r="L420" s="30"/>
      <c r="M420" s="31"/>
      <c r="N420" s="30"/>
      <c r="O420" s="18" t="str">
        <f t="shared" si="145"/>
        <v/>
      </c>
      <c r="P420" s="32" t="s">
        <v>51</v>
      </c>
      <c r="Q420" s="30"/>
      <c r="R420" s="27"/>
      <c r="S420" s="21">
        <f t="shared" si="146"/>
        <v>1</v>
      </c>
      <c r="T420" s="21" t="b">
        <f t="shared" si="158"/>
        <v>1</v>
      </c>
      <c r="U420" s="22" t="b">
        <f t="shared" si="147"/>
        <v>0</v>
      </c>
      <c r="V420" s="21" t="b">
        <f t="shared" si="138"/>
        <v>0</v>
      </c>
      <c r="W420" s="21" t="b">
        <f t="shared" si="148"/>
        <v>0</v>
      </c>
      <c r="X420" s="21" t="b">
        <f t="shared" si="149"/>
        <v>0</v>
      </c>
      <c r="Y420" s="21" t="b">
        <f t="shared" si="139"/>
        <v>0</v>
      </c>
      <c r="Z420" s="23" t="b">
        <f t="shared" si="159"/>
        <v>0</v>
      </c>
      <c r="AA420" s="21" t="b">
        <f t="shared" si="140"/>
        <v>0</v>
      </c>
      <c r="AB420" s="21" t="b">
        <f t="shared" si="150"/>
        <v>0</v>
      </c>
      <c r="AC420" s="21" t="b">
        <f t="shared" si="141"/>
        <v>0</v>
      </c>
      <c r="AD420" s="21" t="b">
        <f t="shared" si="142"/>
        <v>0</v>
      </c>
      <c r="AE420" s="21" t="b">
        <f t="shared" si="151"/>
        <v>0</v>
      </c>
      <c r="AF420" s="21" t="b">
        <f t="shared" si="152"/>
        <v>0</v>
      </c>
      <c r="AG420" s="23" t="b">
        <f t="shared" si="153"/>
        <v>0</v>
      </c>
      <c r="AH420" s="21" t="b">
        <f t="shared" si="154"/>
        <v>0</v>
      </c>
      <c r="AI420" s="21" t="b">
        <f t="shared" si="143"/>
        <v>0</v>
      </c>
      <c r="AJ420" s="21" t="b">
        <f t="shared" si="144"/>
        <v>1</v>
      </c>
      <c r="AK420" s="21">
        <f t="shared" si="155"/>
        <v>0</v>
      </c>
      <c r="AM420" s="21" t="b">
        <f t="shared" si="156"/>
        <v>1</v>
      </c>
      <c r="AN420" s="21" t="b">
        <f t="shared" si="160"/>
        <v>1</v>
      </c>
      <c r="AO420" s="21" t="str">
        <f t="shared" si="157"/>
        <v>0</v>
      </c>
    </row>
    <row r="421" spans="1:41" s="21" customFormat="1" ht="14.25" customHeight="1" x14ac:dyDescent="0.25">
      <c r="A421" s="26"/>
      <c r="B421" s="27"/>
      <c r="C421" s="27"/>
      <c r="D421" s="27"/>
      <c r="E421" s="26"/>
      <c r="F421" s="27"/>
      <c r="G421" s="27"/>
      <c r="H421" s="27"/>
      <c r="I421" s="28"/>
      <c r="J421" s="29"/>
      <c r="K421" s="29"/>
      <c r="L421" s="30"/>
      <c r="M421" s="31"/>
      <c r="N421" s="30"/>
      <c r="O421" s="18" t="str">
        <f t="shared" si="145"/>
        <v/>
      </c>
      <c r="P421" s="32" t="s">
        <v>51</v>
      </c>
      <c r="Q421" s="30"/>
      <c r="R421" s="27"/>
      <c r="S421" s="21">
        <f t="shared" si="146"/>
        <v>1</v>
      </c>
      <c r="T421" s="21" t="b">
        <f t="shared" si="158"/>
        <v>1</v>
      </c>
      <c r="U421" s="22" t="b">
        <f t="shared" si="147"/>
        <v>0</v>
      </c>
      <c r="V421" s="21" t="b">
        <f t="shared" si="138"/>
        <v>0</v>
      </c>
      <c r="W421" s="21" t="b">
        <f t="shared" si="148"/>
        <v>0</v>
      </c>
      <c r="X421" s="21" t="b">
        <f t="shared" si="149"/>
        <v>0</v>
      </c>
      <c r="Y421" s="21" t="b">
        <f t="shared" si="139"/>
        <v>0</v>
      </c>
      <c r="Z421" s="23" t="b">
        <f t="shared" si="159"/>
        <v>0</v>
      </c>
      <c r="AA421" s="21" t="b">
        <f t="shared" si="140"/>
        <v>0</v>
      </c>
      <c r="AB421" s="21" t="b">
        <f t="shared" si="150"/>
        <v>0</v>
      </c>
      <c r="AC421" s="21" t="b">
        <f t="shared" si="141"/>
        <v>0</v>
      </c>
      <c r="AD421" s="21" t="b">
        <f t="shared" si="142"/>
        <v>0</v>
      </c>
      <c r="AE421" s="21" t="b">
        <f t="shared" si="151"/>
        <v>0</v>
      </c>
      <c r="AF421" s="21" t="b">
        <f t="shared" si="152"/>
        <v>0</v>
      </c>
      <c r="AG421" s="23" t="b">
        <f t="shared" si="153"/>
        <v>0</v>
      </c>
      <c r="AH421" s="21" t="b">
        <f t="shared" si="154"/>
        <v>0</v>
      </c>
      <c r="AI421" s="21" t="b">
        <f t="shared" si="143"/>
        <v>0</v>
      </c>
      <c r="AJ421" s="21" t="b">
        <f t="shared" si="144"/>
        <v>1</v>
      </c>
      <c r="AK421" s="21">
        <f t="shared" si="155"/>
        <v>0</v>
      </c>
      <c r="AM421" s="21" t="b">
        <f t="shared" si="156"/>
        <v>1</v>
      </c>
      <c r="AN421" s="21" t="b">
        <f t="shared" si="160"/>
        <v>1</v>
      </c>
      <c r="AO421" s="21" t="str">
        <f t="shared" si="157"/>
        <v>0</v>
      </c>
    </row>
    <row r="422" spans="1:41" s="21" customFormat="1" ht="14.25" customHeight="1" x14ac:dyDescent="0.25">
      <c r="A422" s="26"/>
      <c r="B422" s="27"/>
      <c r="C422" s="27"/>
      <c r="D422" s="27"/>
      <c r="E422" s="26"/>
      <c r="F422" s="27"/>
      <c r="G422" s="27"/>
      <c r="H422" s="27"/>
      <c r="I422" s="28"/>
      <c r="J422" s="29"/>
      <c r="K422" s="29"/>
      <c r="L422" s="30"/>
      <c r="M422" s="31"/>
      <c r="N422" s="30"/>
      <c r="O422" s="18" t="str">
        <f t="shared" si="145"/>
        <v/>
      </c>
      <c r="P422" s="32" t="s">
        <v>51</v>
      </c>
      <c r="Q422" s="30"/>
      <c r="R422" s="27"/>
      <c r="S422" s="21">
        <f t="shared" si="146"/>
        <v>1</v>
      </c>
      <c r="T422" s="21" t="b">
        <f t="shared" si="158"/>
        <v>1</v>
      </c>
      <c r="U422" s="22" t="b">
        <f t="shared" si="147"/>
        <v>0</v>
      </c>
      <c r="V422" s="21" t="b">
        <f t="shared" si="138"/>
        <v>0</v>
      </c>
      <c r="W422" s="21" t="b">
        <f t="shared" si="148"/>
        <v>0</v>
      </c>
      <c r="X422" s="21" t="b">
        <f t="shared" si="149"/>
        <v>0</v>
      </c>
      <c r="Y422" s="21" t="b">
        <f t="shared" si="139"/>
        <v>0</v>
      </c>
      <c r="Z422" s="23" t="b">
        <f t="shared" si="159"/>
        <v>0</v>
      </c>
      <c r="AA422" s="21" t="b">
        <f t="shared" si="140"/>
        <v>0</v>
      </c>
      <c r="AB422" s="21" t="b">
        <f t="shared" si="150"/>
        <v>0</v>
      </c>
      <c r="AC422" s="21" t="b">
        <f t="shared" si="141"/>
        <v>0</v>
      </c>
      <c r="AD422" s="21" t="b">
        <f t="shared" si="142"/>
        <v>0</v>
      </c>
      <c r="AE422" s="21" t="b">
        <f t="shared" si="151"/>
        <v>0</v>
      </c>
      <c r="AF422" s="21" t="b">
        <f t="shared" si="152"/>
        <v>0</v>
      </c>
      <c r="AG422" s="23" t="b">
        <f t="shared" si="153"/>
        <v>0</v>
      </c>
      <c r="AH422" s="21" t="b">
        <f t="shared" si="154"/>
        <v>0</v>
      </c>
      <c r="AI422" s="21" t="b">
        <f t="shared" si="143"/>
        <v>0</v>
      </c>
      <c r="AJ422" s="21" t="b">
        <f t="shared" si="144"/>
        <v>1</v>
      </c>
      <c r="AK422" s="21">
        <f t="shared" si="155"/>
        <v>0</v>
      </c>
      <c r="AM422" s="21" t="b">
        <f t="shared" si="156"/>
        <v>1</v>
      </c>
      <c r="AN422" s="21" t="b">
        <f t="shared" si="160"/>
        <v>1</v>
      </c>
      <c r="AO422" s="21" t="str">
        <f t="shared" si="157"/>
        <v>0</v>
      </c>
    </row>
    <row r="423" spans="1:41" s="21" customFormat="1" ht="14.25" customHeight="1" x14ac:dyDescent="0.25">
      <c r="A423" s="26"/>
      <c r="B423" s="27"/>
      <c r="C423" s="27"/>
      <c r="D423" s="27"/>
      <c r="E423" s="26"/>
      <c r="F423" s="27"/>
      <c r="G423" s="27"/>
      <c r="H423" s="27"/>
      <c r="I423" s="28"/>
      <c r="J423" s="29"/>
      <c r="K423" s="29"/>
      <c r="L423" s="30"/>
      <c r="M423" s="31"/>
      <c r="N423" s="30"/>
      <c r="O423" s="18" t="str">
        <f t="shared" si="145"/>
        <v/>
      </c>
      <c r="P423" s="32" t="s">
        <v>51</v>
      </c>
      <c r="Q423" s="30"/>
      <c r="R423" s="27"/>
      <c r="S423" s="21">
        <f t="shared" si="146"/>
        <v>1</v>
      </c>
      <c r="T423" s="21" t="b">
        <f t="shared" si="158"/>
        <v>1</v>
      </c>
      <c r="U423" s="22" t="b">
        <f t="shared" si="147"/>
        <v>0</v>
      </c>
      <c r="V423" s="21" t="b">
        <f t="shared" si="138"/>
        <v>0</v>
      </c>
      <c r="W423" s="21" t="b">
        <f t="shared" si="148"/>
        <v>0</v>
      </c>
      <c r="X423" s="21" t="b">
        <f t="shared" si="149"/>
        <v>0</v>
      </c>
      <c r="Y423" s="21" t="b">
        <f t="shared" si="139"/>
        <v>0</v>
      </c>
      <c r="Z423" s="23" t="b">
        <f t="shared" si="159"/>
        <v>0</v>
      </c>
      <c r="AA423" s="21" t="b">
        <f t="shared" si="140"/>
        <v>0</v>
      </c>
      <c r="AB423" s="21" t="b">
        <f t="shared" si="150"/>
        <v>0</v>
      </c>
      <c r="AC423" s="21" t="b">
        <f t="shared" si="141"/>
        <v>0</v>
      </c>
      <c r="AD423" s="21" t="b">
        <f t="shared" si="142"/>
        <v>0</v>
      </c>
      <c r="AE423" s="21" t="b">
        <f t="shared" si="151"/>
        <v>0</v>
      </c>
      <c r="AF423" s="21" t="b">
        <f t="shared" si="152"/>
        <v>0</v>
      </c>
      <c r="AG423" s="23" t="b">
        <f t="shared" si="153"/>
        <v>0</v>
      </c>
      <c r="AH423" s="21" t="b">
        <f t="shared" si="154"/>
        <v>0</v>
      </c>
      <c r="AI423" s="21" t="b">
        <f t="shared" si="143"/>
        <v>0</v>
      </c>
      <c r="AJ423" s="21" t="b">
        <f t="shared" si="144"/>
        <v>1</v>
      </c>
      <c r="AK423" s="21">
        <f t="shared" si="155"/>
        <v>0</v>
      </c>
      <c r="AM423" s="21" t="b">
        <f t="shared" si="156"/>
        <v>1</v>
      </c>
      <c r="AN423" s="21" t="b">
        <f t="shared" si="160"/>
        <v>1</v>
      </c>
      <c r="AO423" s="21" t="str">
        <f t="shared" si="157"/>
        <v>0</v>
      </c>
    </row>
    <row r="424" spans="1:41" s="21" customFormat="1" ht="14.25" customHeight="1" x14ac:dyDescent="0.25">
      <c r="A424" s="26"/>
      <c r="B424" s="27"/>
      <c r="C424" s="27"/>
      <c r="D424" s="27"/>
      <c r="E424" s="26"/>
      <c r="F424" s="27"/>
      <c r="G424" s="27"/>
      <c r="H424" s="27"/>
      <c r="I424" s="28"/>
      <c r="J424" s="29"/>
      <c r="K424" s="29"/>
      <c r="L424" s="30"/>
      <c r="M424" s="31"/>
      <c r="N424" s="30"/>
      <c r="O424" s="18" t="str">
        <f t="shared" si="145"/>
        <v/>
      </c>
      <c r="P424" s="32" t="s">
        <v>51</v>
      </c>
      <c r="Q424" s="30"/>
      <c r="R424" s="27"/>
      <c r="S424" s="21">
        <f t="shared" si="146"/>
        <v>1</v>
      </c>
      <c r="T424" s="21" t="b">
        <f t="shared" si="158"/>
        <v>1</v>
      </c>
      <c r="U424" s="22" t="b">
        <f t="shared" si="147"/>
        <v>0</v>
      </c>
      <c r="V424" s="21" t="b">
        <f t="shared" si="138"/>
        <v>0</v>
      </c>
      <c r="W424" s="21" t="b">
        <f t="shared" si="148"/>
        <v>0</v>
      </c>
      <c r="X424" s="21" t="b">
        <f t="shared" si="149"/>
        <v>0</v>
      </c>
      <c r="Y424" s="21" t="b">
        <f t="shared" si="139"/>
        <v>0</v>
      </c>
      <c r="Z424" s="23" t="b">
        <f t="shared" si="159"/>
        <v>0</v>
      </c>
      <c r="AA424" s="21" t="b">
        <f t="shared" si="140"/>
        <v>0</v>
      </c>
      <c r="AB424" s="21" t="b">
        <f t="shared" si="150"/>
        <v>0</v>
      </c>
      <c r="AC424" s="21" t="b">
        <f t="shared" si="141"/>
        <v>0</v>
      </c>
      <c r="AD424" s="21" t="b">
        <f t="shared" si="142"/>
        <v>0</v>
      </c>
      <c r="AE424" s="21" t="b">
        <f t="shared" si="151"/>
        <v>0</v>
      </c>
      <c r="AF424" s="21" t="b">
        <f t="shared" si="152"/>
        <v>0</v>
      </c>
      <c r="AG424" s="23" t="b">
        <f t="shared" si="153"/>
        <v>0</v>
      </c>
      <c r="AH424" s="21" t="b">
        <f t="shared" si="154"/>
        <v>0</v>
      </c>
      <c r="AI424" s="21" t="b">
        <f t="shared" si="143"/>
        <v>0</v>
      </c>
      <c r="AJ424" s="21" t="b">
        <f t="shared" si="144"/>
        <v>1</v>
      </c>
      <c r="AK424" s="21">
        <f t="shared" si="155"/>
        <v>0</v>
      </c>
      <c r="AM424" s="21" t="b">
        <f t="shared" si="156"/>
        <v>1</v>
      </c>
      <c r="AN424" s="21" t="b">
        <f t="shared" si="160"/>
        <v>1</v>
      </c>
      <c r="AO424" s="21" t="str">
        <f t="shared" si="157"/>
        <v>0</v>
      </c>
    </row>
    <row r="425" spans="1:41" s="21" customFormat="1" ht="14.25" customHeight="1" x14ac:dyDescent="0.25">
      <c r="A425" s="26"/>
      <c r="B425" s="27"/>
      <c r="C425" s="27"/>
      <c r="D425" s="27"/>
      <c r="E425" s="26"/>
      <c r="F425" s="27"/>
      <c r="G425" s="27"/>
      <c r="H425" s="27"/>
      <c r="I425" s="28"/>
      <c r="J425" s="29"/>
      <c r="K425" s="29"/>
      <c r="L425" s="30"/>
      <c r="M425" s="31"/>
      <c r="N425" s="30"/>
      <c r="O425" s="18" t="str">
        <f t="shared" si="145"/>
        <v/>
      </c>
      <c r="P425" s="32" t="s">
        <v>51</v>
      </c>
      <c r="Q425" s="30"/>
      <c r="R425" s="27"/>
      <c r="S425" s="21">
        <f t="shared" si="146"/>
        <v>1</v>
      </c>
      <c r="T425" s="21" t="b">
        <f t="shared" si="158"/>
        <v>1</v>
      </c>
      <c r="U425" s="22" t="b">
        <f t="shared" si="147"/>
        <v>0</v>
      </c>
      <c r="V425" s="21" t="b">
        <f t="shared" si="138"/>
        <v>0</v>
      </c>
      <c r="W425" s="21" t="b">
        <f t="shared" si="148"/>
        <v>0</v>
      </c>
      <c r="X425" s="21" t="b">
        <f t="shared" si="149"/>
        <v>0</v>
      </c>
      <c r="Y425" s="21" t="b">
        <f t="shared" si="139"/>
        <v>0</v>
      </c>
      <c r="Z425" s="23" t="b">
        <f t="shared" si="159"/>
        <v>0</v>
      </c>
      <c r="AA425" s="21" t="b">
        <f t="shared" si="140"/>
        <v>0</v>
      </c>
      <c r="AB425" s="21" t="b">
        <f t="shared" si="150"/>
        <v>0</v>
      </c>
      <c r="AC425" s="21" t="b">
        <f t="shared" si="141"/>
        <v>0</v>
      </c>
      <c r="AD425" s="21" t="b">
        <f t="shared" si="142"/>
        <v>0</v>
      </c>
      <c r="AE425" s="21" t="b">
        <f t="shared" si="151"/>
        <v>0</v>
      </c>
      <c r="AF425" s="21" t="b">
        <f t="shared" si="152"/>
        <v>0</v>
      </c>
      <c r="AG425" s="23" t="b">
        <f t="shared" si="153"/>
        <v>0</v>
      </c>
      <c r="AH425" s="21" t="b">
        <f t="shared" si="154"/>
        <v>0</v>
      </c>
      <c r="AI425" s="21" t="b">
        <f t="shared" si="143"/>
        <v>0</v>
      </c>
      <c r="AJ425" s="21" t="b">
        <f t="shared" si="144"/>
        <v>1</v>
      </c>
      <c r="AK425" s="21">
        <f t="shared" si="155"/>
        <v>0</v>
      </c>
      <c r="AM425" s="21" t="b">
        <f t="shared" si="156"/>
        <v>1</v>
      </c>
      <c r="AN425" s="21" t="b">
        <f t="shared" si="160"/>
        <v>1</v>
      </c>
      <c r="AO425" s="21" t="str">
        <f t="shared" si="157"/>
        <v>0</v>
      </c>
    </row>
    <row r="426" spans="1:41" s="21" customFormat="1" ht="14.25" customHeight="1" x14ac:dyDescent="0.25">
      <c r="A426" s="26"/>
      <c r="B426" s="27"/>
      <c r="C426" s="27"/>
      <c r="D426" s="27"/>
      <c r="E426" s="26"/>
      <c r="F426" s="27"/>
      <c r="G426" s="27"/>
      <c r="H426" s="27"/>
      <c r="I426" s="28"/>
      <c r="J426" s="29"/>
      <c r="K426" s="29"/>
      <c r="L426" s="30"/>
      <c r="M426" s="31"/>
      <c r="N426" s="30"/>
      <c r="O426" s="18" t="str">
        <f t="shared" si="145"/>
        <v/>
      </c>
      <c r="P426" s="32" t="s">
        <v>51</v>
      </c>
      <c r="Q426" s="30"/>
      <c r="R426" s="27"/>
      <c r="S426" s="21">
        <f t="shared" si="146"/>
        <v>1</v>
      </c>
      <c r="T426" s="21" t="b">
        <f t="shared" si="158"/>
        <v>1</v>
      </c>
      <c r="U426" s="22" t="b">
        <f t="shared" si="147"/>
        <v>0</v>
      </c>
      <c r="V426" s="21" t="b">
        <f t="shared" si="138"/>
        <v>0</v>
      </c>
      <c r="W426" s="21" t="b">
        <f t="shared" si="148"/>
        <v>0</v>
      </c>
      <c r="X426" s="21" t="b">
        <f t="shared" si="149"/>
        <v>0</v>
      </c>
      <c r="Y426" s="21" t="b">
        <f t="shared" si="139"/>
        <v>0</v>
      </c>
      <c r="Z426" s="23" t="b">
        <f t="shared" si="159"/>
        <v>0</v>
      </c>
      <c r="AA426" s="21" t="b">
        <f t="shared" si="140"/>
        <v>0</v>
      </c>
      <c r="AB426" s="21" t="b">
        <f t="shared" si="150"/>
        <v>0</v>
      </c>
      <c r="AC426" s="21" t="b">
        <f t="shared" si="141"/>
        <v>0</v>
      </c>
      <c r="AD426" s="21" t="b">
        <f t="shared" si="142"/>
        <v>0</v>
      </c>
      <c r="AE426" s="21" t="b">
        <f t="shared" si="151"/>
        <v>0</v>
      </c>
      <c r="AF426" s="21" t="b">
        <f t="shared" si="152"/>
        <v>0</v>
      </c>
      <c r="AG426" s="23" t="b">
        <f t="shared" si="153"/>
        <v>0</v>
      </c>
      <c r="AH426" s="21" t="b">
        <f t="shared" si="154"/>
        <v>0</v>
      </c>
      <c r="AI426" s="21" t="b">
        <f t="shared" si="143"/>
        <v>0</v>
      </c>
      <c r="AJ426" s="21" t="b">
        <f t="shared" si="144"/>
        <v>1</v>
      </c>
      <c r="AK426" s="21">
        <f t="shared" si="155"/>
        <v>0</v>
      </c>
      <c r="AM426" s="21" t="b">
        <f t="shared" si="156"/>
        <v>1</v>
      </c>
      <c r="AN426" s="21" t="b">
        <f t="shared" si="160"/>
        <v>1</v>
      </c>
      <c r="AO426" s="21" t="str">
        <f t="shared" si="157"/>
        <v>0</v>
      </c>
    </row>
    <row r="427" spans="1:41" s="21" customFormat="1" ht="14.25" customHeight="1" x14ac:dyDescent="0.25">
      <c r="A427" s="26"/>
      <c r="B427" s="27"/>
      <c r="C427" s="27"/>
      <c r="D427" s="27"/>
      <c r="E427" s="26"/>
      <c r="F427" s="27"/>
      <c r="G427" s="27"/>
      <c r="H427" s="27"/>
      <c r="I427" s="28"/>
      <c r="J427" s="29"/>
      <c r="K427" s="29"/>
      <c r="L427" s="30"/>
      <c r="M427" s="31"/>
      <c r="N427" s="30"/>
      <c r="O427" s="18" t="str">
        <f t="shared" si="145"/>
        <v/>
      </c>
      <c r="P427" s="32" t="s">
        <v>51</v>
      </c>
      <c r="Q427" s="30"/>
      <c r="R427" s="27"/>
      <c r="S427" s="21">
        <f t="shared" si="146"/>
        <v>1</v>
      </c>
      <c r="T427" s="21" t="b">
        <f t="shared" si="158"/>
        <v>1</v>
      </c>
      <c r="U427" s="22" t="b">
        <f t="shared" si="147"/>
        <v>0</v>
      </c>
      <c r="V427" s="21" t="b">
        <f t="shared" si="138"/>
        <v>0</v>
      </c>
      <c r="W427" s="21" t="b">
        <f t="shared" si="148"/>
        <v>0</v>
      </c>
      <c r="X427" s="21" t="b">
        <f t="shared" si="149"/>
        <v>0</v>
      </c>
      <c r="Y427" s="21" t="b">
        <f t="shared" si="139"/>
        <v>0</v>
      </c>
      <c r="Z427" s="23" t="b">
        <f t="shared" si="159"/>
        <v>0</v>
      </c>
      <c r="AA427" s="21" t="b">
        <f t="shared" si="140"/>
        <v>0</v>
      </c>
      <c r="AB427" s="21" t="b">
        <f t="shared" si="150"/>
        <v>0</v>
      </c>
      <c r="AC427" s="21" t="b">
        <f t="shared" si="141"/>
        <v>0</v>
      </c>
      <c r="AD427" s="21" t="b">
        <f t="shared" si="142"/>
        <v>0</v>
      </c>
      <c r="AE427" s="21" t="b">
        <f t="shared" si="151"/>
        <v>0</v>
      </c>
      <c r="AF427" s="21" t="b">
        <f t="shared" si="152"/>
        <v>0</v>
      </c>
      <c r="AG427" s="23" t="b">
        <f t="shared" si="153"/>
        <v>0</v>
      </c>
      <c r="AH427" s="21" t="b">
        <f t="shared" si="154"/>
        <v>0</v>
      </c>
      <c r="AI427" s="21" t="b">
        <f t="shared" si="143"/>
        <v>0</v>
      </c>
      <c r="AJ427" s="21" t="b">
        <f t="shared" si="144"/>
        <v>1</v>
      </c>
      <c r="AK427" s="21">
        <f t="shared" si="155"/>
        <v>0</v>
      </c>
      <c r="AM427" s="21" t="b">
        <f t="shared" si="156"/>
        <v>1</v>
      </c>
      <c r="AN427" s="21" t="b">
        <f t="shared" si="160"/>
        <v>1</v>
      </c>
      <c r="AO427" s="21" t="str">
        <f t="shared" si="157"/>
        <v>0</v>
      </c>
    </row>
    <row r="428" spans="1:41" s="21" customFormat="1" ht="14.25" customHeight="1" x14ac:dyDescent="0.25">
      <c r="A428" s="26"/>
      <c r="B428" s="27"/>
      <c r="C428" s="27"/>
      <c r="D428" s="27"/>
      <c r="E428" s="26"/>
      <c r="F428" s="27"/>
      <c r="G428" s="27"/>
      <c r="H428" s="27"/>
      <c r="I428" s="28"/>
      <c r="J428" s="29"/>
      <c r="K428" s="29"/>
      <c r="L428" s="30"/>
      <c r="M428" s="31"/>
      <c r="N428" s="30"/>
      <c r="O428" s="18" t="str">
        <f t="shared" si="145"/>
        <v/>
      </c>
      <c r="P428" s="32" t="s">
        <v>51</v>
      </c>
      <c r="Q428" s="30"/>
      <c r="R428" s="27"/>
      <c r="S428" s="21">
        <f t="shared" si="146"/>
        <v>1</v>
      </c>
      <c r="T428" s="21" t="b">
        <f t="shared" si="158"/>
        <v>1</v>
      </c>
      <c r="U428" s="22" t="b">
        <f t="shared" si="147"/>
        <v>0</v>
      </c>
      <c r="V428" s="21" t="b">
        <f t="shared" si="138"/>
        <v>0</v>
      </c>
      <c r="W428" s="21" t="b">
        <f t="shared" si="148"/>
        <v>0</v>
      </c>
      <c r="X428" s="21" t="b">
        <f t="shared" si="149"/>
        <v>0</v>
      </c>
      <c r="Y428" s="21" t="b">
        <f t="shared" si="139"/>
        <v>0</v>
      </c>
      <c r="Z428" s="23" t="b">
        <f t="shared" si="159"/>
        <v>0</v>
      </c>
      <c r="AA428" s="21" t="b">
        <f t="shared" si="140"/>
        <v>0</v>
      </c>
      <c r="AB428" s="21" t="b">
        <f t="shared" si="150"/>
        <v>0</v>
      </c>
      <c r="AC428" s="21" t="b">
        <f t="shared" si="141"/>
        <v>0</v>
      </c>
      <c r="AD428" s="21" t="b">
        <f t="shared" si="142"/>
        <v>0</v>
      </c>
      <c r="AE428" s="21" t="b">
        <f t="shared" si="151"/>
        <v>0</v>
      </c>
      <c r="AF428" s="21" t="b">
        <f t="shared" si="152"/>
        <v>0</v>
      </c>
      <c r="AG428" s="23" t="b">
        <f t="shared" si="153"/>
        <v>0</v>
      </c>
      <c r="AH428" s="21" t="b">
        <f t="shared" si="154"/>
        <v>0</v>
      </c>
      <c r="AI428" s="21" t="b">
        <f t="shared" si="143"/>
        <v>0</v>
      </c>
      <c r="AJ428" s="21" t="b">
        <f t="shared" si="144"/>
        <v>1</v>
      </c>
      <c r="AK428" s="21">
        <f t="shared" si="155"/>
        <v>0</v>
      </c>
      <c r="AM428" s="21" t="b">
        <f t="shared" si="156"/>
        <v>1</v>
      </c>
      <c r="AN428" s="21" t="b">
        <f t="shared" si="160"/>
        <v>1</v>
      </c>
      <c r="AO428" s="21" t="str">
        <f t="shared" si="157"/>
        <v>0</v>
      </c>
    </row>
    <row r="429" spans="1:41" s="21" customFormat="1" ht="14.25" customHeight="1" x14ac:dyDescent="0.25">
      <c r="A429" s="26"/>
      <c r="B429" s="27"/>
      <c r="C429" s="27"/>
      <c r="D429" s="27"/>
      <c r="E429" s="26"/>
      <c r="F429" s="27"/>
      <c r="G429" s="27"/>
      <c r="H429" s="27"/>
      <c r="I429" s="28"/>
      <c r="J429" s="29"/>
      <c r="K429" s="29"/>
      <c r="L429" s="30"/>
      <c r="M429" s="31"/>
      <c r="N429" s="30"/>
      <c r="O429" s="18" t="str">
        <f t="shared" si="145"/>
        <v/>
      </c>
      <c r="P429" s="32" t="s">
        <v>51</v>
      </c>
      <c r="Q429" s="30"/>
      <c r="R429" s="27"/>
      <c r="S429" s="21">
        <f t="shared" si="146"/>
        <v>1</v>
      </c>
      <c r="T429" s="21" t="b">
        <f t="shared" si="158"/>
        <v>1</v>
      </c>
      <c r="U429" s="22" t="b">
        <f t="shared" si="147"/>
        <v>0</v>
      </c>
      <c r="V429" s="21" t="b">
        <f t="shared" si="138"/>
        <v>0</v>
      </c>
      <c r="W429" s="21" t="b">
        <f t="shared" si="148"/>
        <v>0</v>
      </c>
      <c r="X429" s="21" t="b">
        <f t="shared" si="149"/>
        <v>0</v>
      </c>
      <c r="Y429" s="21" t="b">
        <f t="shared" si="139"/>
        <v>0</v>
      </c>
      <c r="Z429" s="23" t="b">
        <f t="shared" si="159"/>
        <v>0</v>
      </c>
      <c r="AA429" s="21" t="b">
        <f t="shared" si="140"/>
        <v>0</v>
      </c>
      <c r="AB429" s="21" t="b">
        <f t="shared" si="150"/>
        <v>0</v>
      </c>
      <c r="AC429" s="21" t="b">
        <f t="shared" si="141"/>
        <v>0</v>
      </c>
      <c r="AD429" s="21" t="b">
        <f t="shared" si="142"/>
        <v>0</v>
      </c>
      <c r="AE429" s="21" t="b">
        <f t="shared" si="151"/>
        <v>0</v>
      </c>
      <c r="AF429" s="21" t="b">
        <f t="shared" si="152"/>
        <v>0</v>
      </c>
      <c r="AG429" s="23" t="b">
        <f t="shared" si="153"/>
        <v>0</v>
      </c>
      <c r="AH429" s="21" t="b">
        <f t="shared" si="154"/>
        <v>0</v>
      </c>
      <c r="AI429" s="21" t="b">
        <f t="shared" si="143"/>
        <v>0</v>
      </c>
      <c r="AJ429" s="21" t="b">
        <f t="shared" si="144"/>
        <v>1</v>
      </c>
      <c r="AK429" s="21">
        <f t="shared" si="155"/>
        <v>0</v>
      </c>
      <c r="AM429" s="21" t="b">
        <f t="shared" si="156"/>
        <v>1</v>
      </c>
      <c r="AN429" s="21" t="b">
        <f t="shared" si="160"/>
        <v>1</v>
      </c>
      <c r="AO429" s="21" t="str">
        <f t="shared" si="157"/>
        <v>0</v>
      </c>
    </row>
    <row r="430" spans="1:41" s="21" customFormat="1" ht="14.25" customHeight="1" x14ac:dyDescent="0.25">
      <c r="A430" s="26"/>
      <c r="B430" s="27"/>
      <c r="C430" s="27"/>
      <c r="D430" s="27"/>
      <c r="E430" s="26"/>
      <c r="F430" s="27"/>
      <c r="G430" s="27"/>
      <c r="H430" s="27"/>
      <c r="I430" s="28"/>
      <c r="J430" s="29"/>
      <c r="K430" s="29"/>
      <c r="L430" s="30"/>
      <c r="M430" s="31"/>
      <c r="N430" s="30"/>
      <c r="O430" s="18" t="str">
        <f t="shared" si="145"/>
        <v/>
      </c>
      <c r="P430" s="32" t="s">
        <v>51</v>
      </c>
      <c r="Q430" s="30"/>
      <c r="R430" s="27"/>
      <c r="S430" s="21">
        <f t="shared" si="146"/>
        <v>1</v>
      </c>
      <c r="T430" s="21" t="b">
        <f t="shared" si="158"/>
        <v>1</v>
      </c>
      <c r="U430" s="22" t="b">
        <f t="shared" si="147"/>
        <v>0</v>
      </c>
      <c r="V430" s="21" t="b">
        <f t="shared" si="138"/>
        <v>0</v>
      </c>
      <c r="W430" s="21" t="b">
        <f t="shared" si="148"/>
        <v>0</v>
      </c>
      <c r="X430" s="21" t="b">
        <f t="shared" si="149"/>
        <v>0</v>
      </c>
      <c r="Y430" s="21" t="b">
        <f t="shared" si="139"/>
        <v>0</v>
      </c>
      <c r="Z430" s="23" t="b">
        <f t="shared" si="159"/>
        <v>0</v>
      </c>
      <c r="AA430" s="21" t="b">
        <f t="shared" si="140"/>
        <v>0</v>
      </c>
      <c r="AB430" s="21" t="b">
        <f t="shared" si="150"/>
        <v>0</v>
      </c>
      <c r="AC430" s="21" t="b">
        <f t="shared" si="141"/>
        <v>0</v>
      </c>
      <c r="AD430" s="21" t="b">
        <f t="shared" si="142"/>
        <v>0</v>
      </c>
      <c r="AE430" s="21" t="b">
        <f t="shared" si="151"/>
        <v>0</v>
      </c>
      <c r="AF430" s="21" t="b">
        <f t="shared" si="152"/>
        <v>0</v>
      </c>
      <c r="AG430" s="23" t="b">
        <f t="shared" si="153"/>
        <v>0</v>
      </c>
      <c r="AH430" s="21" t="b">
        <f t="shared" si="154"/>
        <v>0</v>
      </c>
      <c r="AI430" s="21" t="b">
        <f t="shared" si="143"/>
        <v>0</v>
      </c>
      <c r="AJ430" s="21" t="b">
        <f t="shared" si="144"/>
        <v>1</v>
      </c>
      <c r="AK430" s="21">
        <f t="shared" si="155"/>
        <v>0</v>
      </c>
      <c r="AM430" s="21" t="b">
        <f t="shared" si="156"/>
        <v>1</v>
      </c>
      <c r="AN430" s="21" t="b">
        <f t="shared" si="160"/>
        <v>1</v>
      </c>
      <c r="AO430" s="21" t="str">
        <f t="shared" si="157"/>
        <v>0</v>
      </c>
    </row>
    <row r="431" spans="1:41" s="21" customFormat="1" ht="14.25" customHeight="1" x14ac:dyDescent="0.25">
      <c r="A431" s="26"/>
      <c r="B431" s="27"/>
      <c r="C431" s="27"/>
      <c r="D431" s="27"/>
      <c r="E431" s="26"/>
      <c r="F431" s="27"/>
      <c r="G431" s="27"/>
      <c r="H431" s="27"/>
      <c r="I431" s="28"/>
      <c r="J431" s="29"/>
      <c r="K431" s="29"/>
      <c r="L431" s="30"/>
      <c r="M431" s="31"/>
      <c r="N431" s="30"/>
      <c r="O431" s="18" t="str">
        <f t="shared" si="145"/>
        <v/>
      </c>
      <c r="P431" s="32" t="s">
        <v>51</v>
      </c>
      <c r="Q431" s="30"/>
      <c r="R431" s="27"/>
      <c r="S431" s="21">
        <f t="shared" si="146"/>
        <v>1</v>
      </c>
      <c r="T431" s="21" t="b">
        <f t="shared" si="158"/>
        <v>1</v>
      </c>
      <c r="U431" s="22" t="b">
        <f t="shared" si="147"/>
        <v>0</v>
      </c>
      <c r="V431" s="21" t="b">
        <f t="shared" si="138"/>
        <v>0</v>
      </c>
      <c r="W431" s="21" t="b">
        <f t="shared" si="148"/>
        <v>0</v>
      </c>
      <c r="X431" s="21" t="b">
        <f t="shared" si="149"/>
        <v>0</v>
      </c>
      <c r="Y431" s="21" t="b">
        <f t="shared" si="139"/>
        <v>0</v>
      </c>
      <c r="Z431" s="23" t="b">
        <f t="shared" si="159"/>
        <v>0</v>
      </c>
      <c r="AA431" s="21" t="b">
        <f t="shared" si="140"/>
        <v>0</v>
      </c>
      <c r="AB431" s="21" t="b">
        <f t="shared" si="150"/>
        <v>0</v>
      </c>
      <c r="AC431" s="21" t="b">
        <f t="shared" si="141"/>
        <v>0</v>
      </c>
      <c r="AD431" s="21" t="b">
        <f t="shared" si="142"/>
        <v>0</v>
      </c>
      <c r="AE431" s="21" t="b">
        <f t="shared" si="151"/>
        <v>0</v>
      </c>
      <c r="AF431" s="21" t="b">
        <f t="shared" si="152"/>
        <v>0</v>
      </c>
      <c r="AG431" s="23" t="b">
        <f t="shared" si="153"/>
        <v>0</v>
      </c>
      <c r="AH431" s="21" t="b">
        <f t="shared" si="154"/>
        <v>0</v>
      </c>
      <c r="AI431" s="21" t="b">
        <f t="shared" si="143"/>
        <v>0</v>
      </c>
      <c r="AJ431" s="21" t="b">
        <f t="shared" si="144"/>
        <v>1</v>
      </c>
      <c r="AK431" s="21">
        <f t="shared" si="155"/>
        <v>0</v>
      </c>
      <c r="AM431" s="21" t="b">
        <f t="shared" si="156"/>
        <v>1</v>
      </c>
      <c r="AN431" s="21" t="b">
        <f t="shared" si="160"/>
        <v>1</v>
      </c>
      <c r="AO431" s="21" t="str">
        <f t="shared" si="157"/>
        <v>0</v>
      </c>
    </row>
    <row r="432" spans="1:41" s="21" customFormat="1" ht="14.25" customHeight="1" x14ac:dyDescent="0.25">
      <c r="A432" s="26"/>
      <c r="B432" s="27"/>
      <c r="C432" s="27"/>
      <c r="D432" s="27"/>
      <c r="E432" s="26"/>
      <c r="F432" s="27"/>
      <c r="G432" s="27"/>
      <c r="H432" s="27"/>
      <c r="I432" s="28"/>
      <c r="J432" s="29"/>
      <c r="K432" s="29"/>
      <c r="L432" s="30"/>
      <c r="M432" s="31"/>
      <c r="N432" s="30"/>
      <c r="O432" s="18" t="str">
        <f t="shared" si="145"/>
        <v/>
      </c>
      <c r="P432" s="32" t="s">
        <v>51</v>
      </c>
      <c r="Q432" s="30"/>
      <c r="R432" s="27"/>
      <c r="S432" s="21">
        <f t="shared" si="146"/>
        <v>1</v>
      </c>
      <c r="T432" s="21" t="b">
        <f t="shared" si="158"/>
        <v>1</v>
      </c>
      <c r="U432" s="22" t="b">
        <f t="shared" si="147"/>
        <v>0</v>
      </c>
      <c r="V432" s="21" t="b">
        <f t="shared" si="138"/>
        <v>0</v>
      </c>
      <c r="W432" s="21" t="b">
        <f t="shared" si="148"/>
        <v>0</v>
      </c>
      <c r="X432" s="21" t="b">
        <f t="shared" si="149"/>
        <v>0</v>
      </c>
      <c r="Y432" s="21" t="b">
        <f t="shared" si="139"/>
        <v>0</v>
      </c>
      <c r="Z432" s="23" t="b">
        <f t="shared" si="159"/>
        <v>0</v>
      </c>
      <c r="AA432" s="21" t="b">
        <f t="shared" si="140"/>
        <v>0</v>
      </c>
      <c r="AB432" s="21" t="b">
        <f t="shared" si="150"/>
        <v>0</v>
      </c>
      <c r="AC432" s="21" t="b">
        <f t="shared" si="141"/>
        <v>0</v>
      </c>
      <c r="AD432" s="21" t="b">
        <f t="shared" si="142"/>
        <v>0</v>
      </c>
      <c r="AE432" s="21" t="b">
        <f t="shared" si="151"/>
        <v>0</v>
      </c>
      <c r="AF432" s="21" t="b">
        <f t="shared" si="152"/>
        <v>0</v>
      </c>
      <c r="AG432" s="23" t="b">
        <f t="shared" si="153"/>
        <v>0</v>
      </c>
      <c r="AH432" s="21" t="b">
        <f t="shared" si="154"/>
        <v>0</v>
      </c>
      <c r="AI432" s="21" t="b">
        <f t="shared" si="143"/>
        <v>0</v>
      </c>
      <c r="AJ432" s="21" t="b">
        <f t="shared" si="144"/>
        <v>1</v>
      </c>
      <c r="AK432" s="21">
        <f t="shared" si="155"/>
        <v>0</v>
      </c>
      <c r="AM432" s="21" t="b">
        <f t="shared" si="156"/>
        <v>1</v>
      </c>
      <c r="AN432" s="21" t="b">
        <f t="shared" si="160"/>
        <v>1</v>
      </c>
      <c r="AO432" s="21" t="str">
        <f t="shared" si="157"/>
        <v>0</v>
      </c>
    </row>
    <row r="433" spans="1:41" s="21" customFormat="1" ht="14.25" customHeight="1" x14ac:dyDescent="0.25">
      <c r="A433" s="26"/>
      <c r="B433" s="27"/>
      <c r="C433" s="27"/>
      <c r="D433" s="27"/>
      <c r="E433" s="26"/>
      <c r="F433" s="27"/>
      <c r="G433" s="27"/>
      <c r="H433" s="27"/>
      <c r="I433" s="28"/>
      <c r="J433" s="29"/>
      <c r="K433" s="29"/>
      <c r="L433" s="30"/>
      <c r="M433" s="31"/>
      <c r="N433" s="30"/>
      <c r="O433" s="18" t="str">
        <f t="shared" si="145"/>
        <v/>
      </c>
      <c r="P433" s="32" t="s">
        <v>51</v>
      </c>
      <c r="Q433" s="30"/>
      <c r="R433" s="27"/>
      <c r="S433" s="21">
        <f t="shared" si="146"/>
        <v>1</v>
      </c>
      <c r="T433" s="21" t="b">
        <f t="shared" si="158"/>
        <v>1</v>
      </c>
      <c r="U433" s="22" t="b">
        <f t="shared" si="147"/>
        <v>0</v>
      </c>
      <c r="V433" s="21" t="b">
        <f t="shared" si="138"/>
        <v>0</v>
      </c>
      <c r="W433" s="21" t="b">
        <f t="shared" si="148"/>
        <v>0</v>
      </c>
      <c r="X433" s="21" t="b">
        <f t="shared" si="149"/>
        <v>0</v>
      </c>
      <c r="Y433" s="21" t="b">
        <f t="shared" si="139"/>
        <v>0</v>
      </c>
      <c r="Z433" s="23" t="b">
        <f t="shared" si="159"/>
        <v>0</v>
      </c>
      <c r="AA433" s="21" t="b">
        <f t="shared" si="140"/>
        <v>0</v>
      </c>
      <c r="AB433" s="21" t="b">
        <f t="shared" si="150"/>
        <v>0</v>
      </c>
      <c r="AC433" s="21" t="b">
        <f t="shared" si="141"/>
        <v>0</v>
      </c>
      <c r="AD433" s="21" t="b">
        <f t="shared" si="142"/>
        <v>0</v>
      </c>
      <c r="AE433" s="21" t="b">
        <f t="shared" si="151"/>
        <v>0</v>
      </c>
      <c r="AF433" s="21" t="b">
        <f t="shared" si="152"/>
        <v>0</v>
      </c>
      <c r="AG433" s="23" t="b">
        <f t="shared" si="153"/>
        <v>0</v>
      </c>
      <c r="AH433" s="21" t="b">
        <f t="shared" si="154"/>
        <v>0</v>
      </c>
      <c r="AI433" s="21" t="b">
        <f t="shared" si="143"/>
        <v>0</v>
      </c>
      <c r="AJ433" s="21" t="b">
        <f t="shared" si="144"/>
        <v>1</v>
      </c>
      <c r="AK433" s="21">
        <f t="shared" si="155"/>
        <v>0</v>
      </c>
      <c r="AM433" s="21" t="b">
        <f t="shared" si="156"/>
        <v>1</v>
      </c>
      <c r="AN433" s="21" t="b">
        <f t="shared" si="160"/>
        <v>1</v>
      </c>
      <c r="AO433" s="21" t="str">
        <f t="shared" si="157"/>
        <v>0</v>
      </c>
    </row>
    <row r="434" spans="1:41" s="21" customFormat="1" ht="14.25" customHeight="1" x14ac:dyDescent="0.25">
      <c r="A434" s="26"/>
      <c r="B434" s="27"/>
      <c r="C434" s="27"/>
      <c r="D434" s="27"/>
      <c r="E434" s="26"/>
      <c r="F434" s="27"/>
      <c r="G434" s="27"/>
      <c r="H434" s="27"/>
      <c r="I434" s="28"/>
      <c r="J434" s="29"/>
      <c r="K434" s="29"/>
      <c r="L434" s="30"/>
      <c r="M434" s="31"/>
      <c r="N434" s="30"/>
      <c r="O434" s="18" t="str">
        <f t="shared" si="145"/>
        <v/>
      </c>
      <c r="P434" s="32" t="s">
        <v>51</v>
      </c>
      <c r="Q434" s="30"/>
      <c r="R434" s="27"/>
      <c r="S434" s="21">
        <f t="shared" si="146"/>
        <v>1</v>
      </c>
      <c r="T434" s="21" t="b">
        <f t="shared" si="158"/>
        <v>1</v>
      </c>
      <c r="U434" s="22" t="b">
        <f t="shared" si="147"/>
        <v>0</v>
      </c>
      <c r="V434" s="21" t="b">
        <f t="shared" si="138"/>
        <v>0</v>
      </c>
      <c r="W434" s="21" t="b">
        <f t="shared" si="148"/>
        <v>0</v>
      </c>
      <c r="X434" s="21" t="b">
        <f t="shared" si="149"/>
        <v>0</v>
      </c>
      <c r="Y434" s="21" t="b">
        <f t="shared" si="139"/>
        <v>0</v>
      </c>
      <c r="Z434" s="23" t="b">
        <f t="shared" si="159"/>
        <v>0</v>
      </c>
      <c r="AA434" s="21" t="b">
        <f t="shared" si="140"/>
        <v>0</v>
      </c>
      <c r="AB434" s="21" t="b">
        <f t="shared" si="150"/>
        <v>0</v>
      </c>
      <c r="AC434" s="21" t="b">
        <f t="shared" si="141"/>
        <v>0</v>
      </c>
      <c r="AD434" s="21" t="b">
        <f t="shared" si="142"/>
        <v>0</v>
      </c>
      <c r="AE434" s="21" t="b">
        <f t="shared" si="151"/>
        <v>0</v>
      </c>
      <c r="AF434" s="21" t="b">
        <f t="shared" si="152"/>
        <v>0</v>
      </c>
      <c r="AG434" s="23" t="b">
        <f t="shared" si="153"/>
        <v>0</v>
      </c>
      <c r="AH434" s="21" t="b">
        <f t="shared" si="154"/>
        <v>0</v>
      </c>
      <c r="AI434" s="21" t="b">
        <f t="shared" si="143"/>
        <v>0</v>
      </c>
      <c r="AJ434" s="21" t="b">
        <f t="shared" si="144"/>
        <v>1</v>
      </c>
      <c r="AK434" s="21">
        <f t="shared" si="155"/>
        <v>0</v>
      </c>
      <c r="AM434" s="21" t="b">
        <f t="shared" si="156"/>
        <v>1</v>
      </c>
      <c r="AN434" s="21" t="b">
        <f t="shared" si="160"/>
        <v>1</v>
      </c>
      <c r="AO434" s="21" t="str">
        <f t="shared" si="157"/>
        <v>0</v>
      </c>
    </row>
    <row r="435" spans="1:41" s="21" customFormat="1" ht="14.25" customHeight="1" x14ac:dyDescent="0.25">
      <c r="A435" s="26"/>
      <c r="B435" s="27"/>
      <c r="C435" s="27"/>
      <c r="D435" s="27"/>
      <c r="E435" s="26"/>
      <c r="F435" s="27"/>
      <c r="G435" s="27"/>
      <c r="H435" s="27"/>
      <c r="I435" s="28"/>
      <c r="J435" s="29"/>
      <c r="K435" s="29"/>
      <c r="L435" s="30"/>
      <c r="M435" s="31"/>
      <c r="N435" s="30"/>
      <c r="O435" s="18" t="str">
        <f t="shared" si="145"/>
        <v/>
      </c>
      <c r="P435" s="32" t="s">
        <v>51</v>
      </c>
      <c r="Q435" s="30"/>
      <c r="R435" s="27"/>
      <c r="S435" s="21">
        <f t="shared" si="146"/>
        <v>1</v>
      </c>
      <c r="T435" s="21" t="b">
        <f t="shared" si="158"/>
        <v>1</v>
      </c>
      <c r="U435" s="22" t="b">
        <f t="shared" si="147"/>
        <v>0</v>
      </c>
      <c r="V435" s="21" t="b">
        <f t="shared" si="138"/>
        <v>0</v>
      </c>
      <c r="W435" s="21" t="b">
        <f t="shared" si="148"/>
        <v>0</v>
      </c>
      <c r="X435" s="21" t="b">
        <f t="shared" si="149"/>
        <v>0</v>
      </c>
      <c r="Y435" s="21" t="b">
        <f t="shared" si="139"/>
        <v>0</v>
      </c>
      <c r="Z435" s="23" t="b">
        <f t="shared" si="159"/>
        <v>0</v>
      </c>
      <c r="AA435" s="21" t="b">
        <f t="shared" si="140"/>
        <v>0</v>
      </c>
      <c r="AB435" s="21" t="b">
        <f t="shared" si="150"/>
        <v>0</v>
      </c>
      <c r="AC435" s="21" t="b">
        <f t="shared" si="141"/>
        <v>0</v>
      </c>
      <c r="AD435" s="21" t="b">
        <f t="shared" si="142"/>
        <v>0</v>
      </c>
      <c r="AE435" s="21" t="b">
        <f t="shared" si="151"/>
        <v>0</v>
      </c>
      <c r="AF435" s="21" t="b">
        <f t="shared" si="152"/>
        <v>0</v>
      </c>
      <c r="AG435" s="23" t="b">
        <f t="shared" si="153"/>
        <v>0</v>
      </c>
      <c r="AH435" s="21" t="b">
        <f t="shared" si="154"/>
        <v>0</v>
      </c>
      <c r="AI435" s="21" t="b">
        <f t="shared" si="143"/>
        <v>0</v>
      </c>
      <c r="AJ435" s="21" t="b">
        <f t="shared" si="144"/>
        <v>1</v>
      </c>
      <c r="AK435" s="21">
        <f t="shared" si="155"/>
        <v>0</v>
      </c>
      <c r="AM435" s="21" t="b">
        <f t="shared" si="156"/>
        <v>1</v>
      </c>
      <c r="AN435" s="21" t="b">
        <f t="shared" si="160"/>
        <v>1</v>
      </c>
      <c r="AO435" s="21" t="str">
        <f t="shared" si="157"/>
        <v>0</v>
      </c>
    </row>
    <row r="436" spans="1:41" s="21" customFormat="1" ht="14.25" customHeight="1" x14ac:dyDescent="0.25">
      <c r="A436" s="26"/>
      <c r="B436" s="27"/>
      <c r="C436" s="27"/>
      <c r="D436" s="27"/>
      <c r="E436" s="26"/>
      <c r="F436" s="27"/>
      <c r="G436" s="27"/>
      <c r="H436" s="27"/>
      <c r="I436" s="28"/>
      <c r="J436" s="29"/>
      <c r="K436" s="29"/>
      <c r="L436" s="30"/>
      <c r="M436" s="31"/>
      <c r="N436" s="30"/>
      <c r="O436" s="18" t="str">
        <f t="shared" si="145"/>
        <v/>
      </c>
      <c r="P436" s="32" t="s">
        <v>51</v>
      </c>
      <c r="Q436" s="30"/>
      <c r="R436" s="27"/>
      <c r="S436" s="21">
        <f t="shared" si="146"/>
        <v>1</v>
      </c>
      <c r="T436" s="21" t="b">
        <f t="shared" si="158"/>
        <v>1</v>
      </c>
      <c r="U436" s="22" t="b">
        <f t="shared" si="147"/>
        <v>0</v>
      </c>
      <c r="V436" s="21" t="b">
        <f t="shared" si="138"/>
        <v>0</v>
      </c>
      <c r="W436" s="21" t="b">
        <f t="shared" si="148"/>
        <v>0</v>
      </c>
      <c r="X436" s="21" t="b">
        <f t="shared" si="149"/>
        <v>0</v>
      </c>
      <c r="Y436" s="21" t="b">
        <f t="shared" si="139"/>
        <v>0</v>
      </c>
      <c r="Z436" s="23" t="b">
        <f t="shared" si="159"/>
        <v>0</v>
      </c>
      <c r="AA436" s="21" t="b">
        <f t="shared" si="140"/>
        <v>0</v>
      </c>
      <c r="AB436" s="21" t="b">
        <f t="shared" si="150"/>
        <v>0</v>
      </c>
      <c r="AC436" s="21" t="b">
        <f t="shared" si="141"/>
        <v>0</v>
      </c>
      <c r="AD436" s="21" t="b">
        <f t="shared" si="142"/>
        <v>0</v>
      </c>
      <c r="AE436" s="21" t="b">
        <f t="shared" si="151"/>
        <v>0</v>
      </c>
      <c r="AF436" s="21" t="b">
        <f t="shared" si="152"/>
        <v>0</v>
      </c>
      <c r="AG436" s="23" t="b">
        <f t="shared" si="153"/>
        <v>0</v>
      </c>
      <c r="AH436" s="21" t="b">
        <f t="shared" si="154"/>
        <v>0</v>
      </c>
      <c r="AI436" s="21" t="b">
        <f t="shared" si="143"/>
        <v>0</v>
      </c>
      <c r="AJ436" s="21" t="b">
        <f t="shared" si="144"/>
        <v>1</v>
      </c>
      <c r="AK436" s="21">
        <f t="shared" si="155"/>
        <v>0</v>
      </c>
      <c r="AM436" s="21" t="b">
        <f t="shared" si="156"/>
        <v>1</v>
      </c>
      <c r="AN436" s="21" t="b">
        <f t="shared" si="160"/>
        <v>1</v>
      </c>
      <c r="AO436" s="21" t="str">
        <f t="shared" si="157"/>
        <v>0</v>
      </c>
    </row>
    <row r="437" spans="1:41" s="21" customFormat="1" ht="14.25" customHeight="1" x14ac:dyDescent="0.25">
      <c r="A437" s="26"/>
      <c r="B437" s="27"/>
      <c r="C437" s="27"/>
      <c r="D437" s="27"/>
      <c r="E437" s="26"/>
      <c r="F437" s="27"/>
      <c r="G437" s="27"/>
      <c r="H437" s="27"/>
      <c r="I437" s="28"/>
      <c r="J437" s="29"/>
      <c r="K437" s="29"/>
      <c r="L437" s="30"/>
      <c r="M437" s="31"/>
      <c r="N437" s="30"/>
      <c r="O437" s="18" t="str">
        <f t="shared" si="145"/>
        <v/>
      </c>
      <c r="P437" s="32" t="s">
        <v>51</v>
      </c>
      <c r="Q437" s="30"/>
      <c r="R437" s="27"/>
      <c r="S437" s="21">
        <f t="shared" si="146"/>
        <v>1</v>
      </c>
      <c r="T437" s="21" t="b">
        <f t="shared" si="158"/>
        <v>1</v>
      </c>
      <c r="U437" s="22" t="b">
        <f t="shared" si="147"/>
        <v>0</v>
      </c>
      <c r="V437" s="21" t="b">
        <f t="shared" si="138"/>
        <v>0</v>
      </c>
      <c r="W437" s="21" t="b">
        <f t="shared" si="148"/>
        <v>0</v>
      </c>
      <c r="X437" s="21" t="b">
        <f t="shared" si="149"/>
        <v>0</v>
      </c>
      <c r="Y437" s="21" t="b">
        <f t="shared" si="139"/>
        <v>0</v>
      </c>
      <c r="Z437" s="23" t="b">
        <f t="shared" si="159"/>
        <v>0</v>
      </c>
      <c r="AA437" s="21" t="b">
        <f t="shared" si="140"/>
        <v>0</v>
      </c>
      <c r="AB437" s="21" t="b">
        <f t="shared" si="150"/>
        <v>0</v>
      </c>
      <c r="AC437" s="21" t="b">
        <f t="shared" si="141"/>
        <v>0</v>
      </c>
      <c r="AD437" s="21" t="b">
        <f t="shared" si="142"/>
        <v>0</v>
      </c>
      <c r="AE437" s="21" t="b">
        <f t="shared" si="151"/>
        <v>0</v>
      </c>
      <c r="AF437" s="21" t="b">
        <f t="shared" si="152"/>
        <v>0</v>
      </c>
      <c r="AG437" s="23" t="b">
        <f t="shared" si="153"/>
        <v>0</v>
      </c>
      <c r="AH437" s="21" t="b">
        <f t="shared" si="154"/>
        <v>0</v>
      </c>
      <c r="AI437" s="21" t="b">
        <f t="shared" si="143"/>
        <v>0</v>
      </c>
      <c r="AJ437" s="21" t="b">
        <f t="shared" si="144"/>
        <v>1</v>
      </c>
      <c r="AK437" s="21">
        <f t="shared" si="155"/>
        <v>0</v>
      </c>
      <c r="AM437" s="21" t="b">
        <f t="shared" si="156"/>
        <v>1</v>
      </c>
      <c r="AN437" s="21" t="b">
        <f t="shared" si="160"/>
        <v>1</v>
      </c>
      <c r="AO437" s="21" t="str">
        <f t="shared" si="157"/>
        <v>0</v>
      </c>
    </row>
    <row r="438" spans="1:41" s="21" customFormat="1" ht="14.25" customHeight="1" x14ac:dyDescent="0.25">
      <c r="A438" s="26"/>
      <c r="B438" s="27"/>
      <c r="C438" s="27"/>
      <c r="D438" s="27"/>
      <c r="E438" s="26"/>
      <c r="F438" s="27"/>
      <c r="G438" s="27"/>
      <c r="H438" s="27"/>
      <c r="I438" s="28"/>
      <c r="J438" s="29"/>
      <c r="K438" s="29"/>
      <c r="L438" s="30"/>
      <c r="M438" s="31"/>
      <c r="N438" s="30"/>
      <c r="O438" s="18" t="str">
        <f t="shared" si="145"/>
        <v/>
      </c>
      <c r="P438" s="32" t="s">
        <v>51</v>
      </c>
      <c r="Q438" s="30"/>
      <c r="R438" s="27"/>
      <c r="S438" s="21">
        <f t="shared" si="146"/>
        <v>1</v>
      </c>
      <c r="T438" s="21" t="b">
        <f t="shared" si="158"/>
        <v>1</v>
      </c>
      <c r="U438" s="22" t="b">
        <f t="shared" si="147"/>
        <v>0</v>
      </c>
      <c r="V438" s="21" t="b">
        <f t="shared" si="138"/>
        <v>0</v>
      </c>
      <c r="W438" s="21" t="b">
        <f t="shared" si="148"/>
        <v>0</v>
      </c>
      <c r="X438" s="21" t="b">
        <f t="shared" si="149"/>
        <v>0</v>
      </c>
      <c r="Y438" s="21" t="b">
        <f t="shared" si="139"/>
        <v>0</v>
      </c>
      <c r="Z438" s="23" t="b">
        <f t="shared" si="159"/>
        <v>0</v>
      </c>
      <c r="AA438" s="21" t="b">
        <f t="shared" si="140"/>
        <v>0</v>
      </c>
      <c r="AB438" s="21" t="b">
        <f t="shared" si="150"/>
        <v>0</v>
      </c>
      <c r="AC438" s="21" t="b">
        <f t="shared" si="141"/>
        <v>0</v>
      </c>
      <c r="AD438" s="21" t="b">
        <f t="shared" si="142"/>
        <v>0</v>
      </c>
      <c r="AE438" s="21" t="b">
        <f t="shared" si="151"/>
        <v>0</v>
      </c>
      <c r="AF438" s="21" t="b">
        <f t="shared" si="152"/>
        <v>0</v>
      </c>
      <c r="AG438" s="23" t="b">
        <f t="shared" si="153"/>
        <v>0</v>
      </c>
      <c r="AH438" s="21" t="b">
        <f t="shared" si="154"/>
        <v>0</v>
      </c>
      <c r="AI438" s="21" t="b">
        <f t="shared" si="143"/>
        <v>0</v>
      </c>
      <c r="AJ438" s="21" t="b">
        <f t="shared" si="144"/>
        <v>1</v>
      </c>
      <c r="AK438" s="21">
        <f t="shared" si="155"/>
        <v>0</v>
      </c>
      <c r="AM438" s="21" t="b">
        <f t="shared" si="156"/>
        <v>1</v>
      </c>
      <c r="AN438" s="21" t="b">
        <f t="shared" si="160"/>
        <v>1</v>
      </c>
      <c r="AO438" s="21" t="str">
        <f t="shared" si="157"/>
        <v>0</v>
      </c>
    </row>
    <row r="439" spans="1:41" s="21" customFormat="1" ht="14.25" customHeight="1" x14ac:dyDescent="0.25">
      <c r="A439" s="26"/>
      <c r="B439" s="27"/>
      <c r="C439" s="27"/>
      <c r="D439" s="27"/>
      <c r="E439" s="26"/>
      <c r="F439" s="27"/>
      <c r="G439" s="27"/>
      <c r="H439" s="27"/>
      <c r="I439" s="28"/>
      <c r="J439" s="29"/>
      <c r="K439" s="29"/>
      <c r="L439" s="30"/>
      <c r="M439" s="31"/>
      <c r="N439" s="30"/>
      <c r="O439" s="18" t="str">
        <f t="shared" si="145"/>
        <v/>
      </c>
      <c r="P439" s="32" t="s">
        <v>51</v>
      </c>
      <c r="Q439" s="30"/>
      <c r="R439" s="27"/>
      <c r="S439" s="21">
        <f t="shared" si="146"/>
        <v>1</v>
      </c>
      <c r="T439" s="21" t="b">
        <f t="shared" si="158"/>
        <v>1</v>
      </c>
      <c r="U439" s="22" t="b">
        <f t="shared" si="147"/>
        <v>0</v>
      </c>
      <c r="V439" s="21" t="b">
        <f t="shared" si="138"/>
        <v>0</v>
      </c>
      <c r="W439" s="21" t="b">
        <f t="shared" si="148"/>
        <v>0</v>
      </c>
      <c r="X439" s="21" t="b">
        <f t="shared" si="149"/>
        <v>0</v>
      </c>
      <c r="Y439" s="21" t="b">
        <f t="shared" si="139"/>
        <v>0</v>
      </c>
      <c r="Z439" s="23" t="b">
        <f t="shared" si="159"/>
        <v>0</v>
      </c>
      <c r="AA439" s="21" t="b">
        <f t="shared" si="140"/>
        <v>0</v>
      </c>
      <c r="AB439" s="21" t="b">
        <f t="shared" si="150"/>
        <v>0</v>
      </c>
      <c r="AC439" s="21" t="b">
        <f t="shared" si="141"/>
        <v>0</v>
      </c>
      <c r="AD439" s="21" t="b">
        <f t="shared" si="142"/>
        <v>0</v>
      </c>
      <c r="AE439" s="21" t="b">
        <f t="shared" si="151"/>
        <v>0</v>
      </c>
      <c r="AF439" s="21" t="b">
        <f t="shared" si="152"/>
        <v>0</v>
      </c>
      <c r="AG439" s="23" t="b">
        <f t="shared" si="153"/>
        <v>0</v>
      </c>
      <c r="AH439" s="21" t="b">
        <f t="shared" si="154"/>
        <v>0</v>
      </c>
      <c r="AI439" s="21" t="b">
        <f t="shared" si="143"/>
        <v>0</v>
      </c>
      <c r="AJ439" s="21" t="b">
        <f t="shared" si="144"/>
        <v>1</v>
      </c>
      <c r="AK439" s="21">
        <f t="shared" si="155"/>
        <v>0</v>
      </c>
      <c r="AM439" s="21" t="b">
        <f t="shared" si="156"/>
        <v>1</v>
      </c>
      <c r="AN439" s="21" t="b">
        <f t="shared" si="160"/>
        <v>1</v>
      </c>
      <c r="AO439" s="21" t="str">
        <f t="shared" si="157"/>
        <v>0</v>
      </c>
    </row>
    <row r="440" spans="1:41" s="21" customFormat="1" ht="14.25" customHeight="1" x14ac:dyDescent="0.25">
      <c r="A440" s="26"/>
      <c r="B440" s="27"/>
      <c r="C440" s="27"/>
      <c r="D440" s="27"/>
      <c r="E440" s="26"/>
      <c r="F440" s="27"/>
      <c r="G440" s="27"/>
      <c r="H440" s="27"/>
      <c r="I440" s="28"/>
      <c r="J440" s="29"/>
      <c r="K440" s="29"/>
      <c r="L440" s="30"/>
      <c r="M440" s="31"/>
      <c r="N440" s="30"/>
      <c r="O440" s="18" t="str">
        <f t="shared" si="145"/>
        <v/>
      </c>
      <c r="P440" s="32" t="s">
        <v>51</v>
      </c>
      <c r="Q440" s="30"/>
      <c r="R440" s="27"/>
      <c r="S440" s="21">
        <f t="shared" si="146"/>
        <v>1</v>
      </c>
      <c r="T440" s="21" t="b">
        <f t="shared" si="158"/>
        <v>1</v>
      </c>
      <c r="U440" s="22" t="b">
        <f t="shared" si="147"/>
        <v>0</v>
      </c>
      <c r="V440" s="21" t="b">
        <f t="shared" si="138"/>
        <v>0</v>
      </c>
      <c r="W440" s="21" t="b">
        <f t="shared" si="148"/>
        <v>0</v>
      </c>
      <c r="X440" s="21" t="b">
        <f t="shared" si="149"/>
        <v>0</v>
      </c>
      <c r="Y440" s="21" t="b">
        <f t="shared" si="139"/>
        <v>0</v>
      </c>
      <c r="Z440" s="23" t="b">
        <f t="shared" si="159"/>
        <v>0</v>
      </c>
      <c r="AA440" s="21" t="b">
        <f t="shared" si="140"/>
        <v>0</v>
      </c>
      <c r="AB440" s="21" t="b">
        <f t="shared" si="150"/>
        <v>0</v>
      </c>
      <c r="AC440" s="21" t="b">
        <f t="shared" si="141"/>
        <v>0</v>
      </c>
      <c r="AD440" s="21" t="b">
        <f t="shared" si="142"/>
        <v>0</v>
      </c>
      <c r="AE440" s="21" t="b">
        <f t="shared" si="151"/>
        <v>0</v>
      </c>
      <c r="AF440" s="21" t="b">
        <f t="shared" si="152"/>
        <v>0</v>
      </c>
      <c r="AG440" s="23" t="b">
        <f t="shared" si="153"/>
        <v>0</v>
      </c>
      <c r="AH440" s="21" t="b">
        <f t="shared" si="154"/>
        <v>0</v>
      </c>
      <c r="AI440" s="21" t="b">
        <f t="shared" si="143"/>
        <v>0</v>
      </c>
      <c r="AJ440" s="21" t="b">
        <f t="shared" si="144"/>
        <v>1</v>
      </c>
      <c r="AK440" s="21">
        <f t="shared" si="155"/>
        <v>0</v>
      </c>
      <c r="AM440" s="21" t="b">
        <f t="shared" si="156"/>
        <v>1</v>
      </c>
      <c r="AN440" s="21" t="b">
        <f t="shared" si="160"/>
        <v>1</v>
      </c>
      <c r="AO440" s="21" t="str">
        <f t="shared" si="157"/>
        <v>0</v>
      </c>
    </row>
    <row r="441" spans="1:41" s="21" customFormat="1" ht="14.25" customHeight="1" x14ac:dyDescent="0.25">
      <c r="A441" s="26"/>
      <c r="B441" s="27"/>
      <c r="C441" s="27"/>
      <c r="D441" s="27"/>
      <c r="E441" s="26"/>
      <c r="F441" s="27"/>
      <c r="G441" s="27"/>
      <c r="H441" s="27"/>
      <c r="I441" s="28"/>
      <c r="J441" s="29"/>
      <c r="K441" s="29"/>
      <c r="L441" s="30"/>
      <c r="M441" s="31"/>
      <c r="N441" s="30"/>
      <c r="O441" s="18" t="str">
        <f t="shared" si="145"/>
        <v/>
      </c>
      <c r="P441" s="32" t="s">
        <v>51</v>
      </c>
      <c r="Q441" s="30"/>
      <c r="R441" s="27"/>
      <c r="S441" s="21">
        <f t="shared" si="146"/>
        <v>1</v>
      </c>
      <c r="T441" s="21" t="b">
        <f t="shared" si="158"/>
        <v>1</v>
      </c>
      <c r="U441" s="22" t="b">
        <f t="shared" si="147"/>
        <v>0</v>
      </c>
      <c r="V441" s="21" t="b">
        <f t="shared" si="138"/>
        <v>0</v>
      </c>
      <c r="W441" s="21" t="b">
        <f t="shared" si="148"/>
        <v>0</v>
      </c>
      <c r="X441" s="21" t="b">
        <f t="shared" si="149"/>
        <v>0</v>
      </c>
      <c r="Y441" s="21" t="b">
        <f t="shared" si="139"/>
        <v>0</v>
      </c>
      <c r="Z441" s="23" t="b">
        <f t="shared" si="159"/>
        <v>0</v>
      </c>
      <c r="AA441" s="21" t="b">
        <f t="shared" si="140"/>
        <v>0</v>
      </c>
      <c r="AB441" s="21" t="b">
        <f t="shared" si="150"/>
        <v>0</v>
      </c>
      <c r="AC441" s="21" t="b">
        <f t="shared" si="141"/>
        <v>0</v>
      </c>
      <c r="AD441" s="21" t="b">
        <f t="shared" si="142"/>
        <v>0</v>
      </c>
      <c r="AE441" s="21" t="b">
        <f t="shared" si="151"/>
        <v>0</v>
      </c>
      <c r="AF441" s="21" t="b">
        <f t="shared" si="152"/>
        <v>0</v>
      </c>
      <c r="AG441" s="23" t="b">
        <f t="shared" si="153"/>
        <v>0</v>
      </c>
      <c r="AH441" s="21" t="b">
        <f t="shared" si="154"/>
        <v>0</v>
      </c>
      <c r="AI441" s="21" t="b">
        <f t="shared" si="143"/>
        <v>0</v>
      </c>
      <c r="AJ441" s="21" t="b">
        <f t="shared" si="144"/>
        <v>1</v>
      </c>
      <c r="AK441" s="21">
        <f t="shared" si="155"/>
        <v>0</v>
      </c>
      <c r="AM441" s="21" t="b">
        <f t="shared" si="156"/>
        <v>1</v>
      </c>
      <c r="AN441" s="21" t="b">
        <f t="shared" si="160"/>
        <v>1</v>
      </c>
      <c r="AO441" s="21" t="str">
        <f t="shared" si="157"/>
        <v>0</v>
      </c>
    </row>
    <row r="442" spans="1:41" s="21" customFormat="1" ht="14.25" customHeight="1" x14ac:dyDescent="0.25">
      <c r="A442" s="26"/>
      <c r="B442" s="27"/>
      <c r="C442" s="27"/>
      <c r="D442" s="27"/>
      <c r="E442" s="26"/>
      <c r="F442" s="27"/>
      <c r="G442" s="27"/>
      <c r="H442" s="27"/>
      <c r="I442" s="28"/>
      <c r="J442" s="29"/>
      <c r="K442" s="29"/>
      <c r="L442" s="30"/>
      <c r="M442" s="31"/>
      <c r="N442" s="30"/>
      <c r="O442" s="18" t="str">
        <f t="shared" si="145"/>
        <v/>
      </c>
      <c r="P442" s="32" t="s">
        <v>51</v>
      </c>
      <c r="Q442" s="30"/>
      <c r="R442" s="27"/>
      <c r="S442" s="21">
        <f t="shared" si="146"/>
        <v>1</v>
      </c>
      <c r="T442" s="21" t="b">
        <f t="shared" si="158"/>
        <v>1</v>
      </c>
      <c r="U442" s="22" t="b">
        <f t="shared" si="147"/>
        <v>0</v>
      </c>
      <c r="V442" s="21" t="b">
        <f t="shared" si="138"/>
        <v>0</v>
      </c>
      <c r="W442" s="21" t="b">
        <f t="shared" si="148"/>
        <v>0</v>
      </c>
      <c r="X442" s="21" t="b">
        <f t="shared" si="149"/>
        <v>0</v>
      </c>
      <c r="Y442" s="21" t="b">
        <f t="shared" si="139"/>
        <v>0</v>
      </c>
      <c r="Z442" s="23" t="b">
        <f t="shared" si="159"/>
        <v>0</v>
      </c>
      <c r="AA442" s="21" t="b">
        <f t="shared" si="140"/>
        <v>0</v>
      </c>
      <c r="AB442" s="21" t="b">
        <f t="shared" si="150"/>
        <v>0</v>
      </c>
      <c r="AC442" s="21" t="b">
        <f t="shared" si="141"/>
        <v>0</v>
      </c>
      <c r="AD442" s="21" t="b">
        <f t="shared" si="142"/>
        <v>0</v>
      </c>
      <c r="AE442" s="21" t="b">
        <f t="shared" si="151"/>
        <v>0</v>
      </c>
      <c r="AF442" s="21" t="b">
        <f t="shared" si="152"/>
        <v>0</v>
      </c>
      <c r="AG442" s="23" t="b">
        <f t="shared" si="153"/>
        <v>0</v>
      </c>
      <c r="AH442" s="21" t="b">
        <f t="shared" si="154"/>
        <v>0</v>
      </c>
      <c r="AI442" s="21" t="b">
        <f t="shared" si="143"/>
        <v>0</v>
      </c>
      <c r="AJ442" s="21" t="b">
        <f t="shared" si="144"/>
        <v>1</v>
      </c>
      <c r="AK442" s="21">
        <f t="shared" si="155"/>
        <v>0</v>
      </c>
      <c r="AM442" s="21" t="b">
        <f t="shared" si="156"/>
        <v>1</v>
      </c>
      <c r="AN442" s="21" t="b">
        <f t="shared" si="160"/>
        <v>1</v>
      </c>
      <c r="AO442" s="21" t="str">
        <f t="shared" si="157"/>
        <v>0</v>
      </c>
    </row>
    <row r="443" spans="1:41" s="21" customFormat="1" ht="14.25" customHeight="1" x14ac:dyDescent="0.25">
      <c r="A443" s="26"/>
      <c r="B443" s="27"/>
      <c r="C443" s="27"/>
      <c r="D443" s="27"/>
      <c r="E443" s="26"/>
      <c r="F443" s="27"/>
      <c r="G443" s="27"/>
      <c r="H443" s="27"/>
      <c r="I443" s="28"/>
      <c r="J443" s="29"/>
      <c r="K443" s="29"/>
      <c r="L443" s="30"/>
      <c r="M443" s="31"/>
      <c r="N443" s="30"/>
      <c r="O443" s="18" t="str">
        <f t="shared" si="145"/>
        <v/>
      </c>
      <c r="P443" s="32" t="s">
        <v>51</v>
      </c>
      <c r="Q443" s="30"/>
      <c r="R443" s="27"/>
      <c r="S443" s="21">
        <f t="shared" si="146"/>
        <v>1</v>
      </c>
      <c r="T443" s="21" t="b">
        <f t="shared" si="158"/>
        <v>1</v>
      </c>
      <c r="U443" s="22" t="b">
        <f t="shared" si="147"/>
        <v>0</v>
      </c>
      <c r="V443" s="21" t="b">
        <f t="shared" si="138"/>
        <v>0</v>
      </c>
      <c r="W443" s="21" t="b">
        <f t="shared" si="148"/>
        <v>0</v>
      </c>
      <c r="X443" s="21" t="b">
        <f t="shared" si="149"/>
        <v>0</v>
      </c>
      <c r="Y443" s="21" t="b">
        <f t="shared" si="139"/>
        <v>0</v>
      </c>
      <c r="Z443" s="23" t="b">
        <f t="shared" si="159"/>
        <v>0</v>
      </c>
      <c r="AA443" s="21" t="b">
        <f t="shared" si="140"/>
        <v>0</v>
      </c>
      <c r="AB443" s="21" t="b">
        <f t="shared" si="150"/>
        <v>0</v>
      </c>
      <c r="AC443" s="21" t="b">
        <f t="shared" si="141"/>
        <v>0</v>
      </c>
      <c r="AD443" s="21" t="b">
        <f t="shared" si="142"/>
        <v>0</v>
      </c>
      <c r="AE443" s="21" t="b">
        <f t="shared" si="151"/>
        <v>0</v>
      </c>
      <c r="AF443" s="21" t="b">
        <f t="shared" si="152"/>
        <v>0</v>
      </c>
      <c r="AG443" s="23" t="b">
        <f t="shared" si="153"/>
        <v>0</v>
      </c>
      <c r="AH443" s="21" t="b">
        <f t="shared" si="154"/>
        <v>0</v>
      </c>
      <c r="AI443" s="21" t="b">
        <f t="shared" si="143"/>
        <v>0</v>
      </c>
      <c r="AJ443" s="21" t="b">
        <f t="shared" si="144"/>
        <v>1</v>
      </c>
      <c r="AK443" s="21">
        <f t="shared" si="155"/>
        <v>0</v>
      </c>
      <c r="AM443" s="21" t="b">
        <f t="shared" si="156"/>
        <v>1</v>
      </c>
      <c r="AN443" s="21" t="b">
        <f t="shared" si="160"/>
        <v>1</v>
      </c>
      <c r="AO443" s="21" t="str">
        <f t="shared" si="157"/>
        <v>0</v>
      </c>
    </row>
    <row r="444" spans="1:41" s="21" customFormat="1" ht="14.25" customHeight="1" x14ac:dyDescent="0.25">
      <c r="A444" s="26"/>
      <c r="B444" s="27"/>
      <c r="C444" s="27"/>
      <c r="D444" s="27"/>
      <c r="E444" s="26"/>
      <c r="F444" s="27"/>
      <c r="G444" s="27"/>
      <c r="H444" s="27"/>
      <c r="I444" s="28"/>
      <c r="J444" s="29"/>
      <c r="K444" s="29"/>
      <c r="L444" s="30"/>
      <c r="M444" s="31"/>
      <c r="N444" s="30"/>
      <c r="O444" s="18" t="str">
        <f t="shared" si="145"/>
        <v/>
      </c>
      <c r="P444" s="32" t="s">
        <v>51</v>
      </c>
      <c r="Q444" s="30"/>
      <c r="R444" s="27"/>
      <c r="S444" s="21">
        <f t="shared" si="146"/>
        <v>1</v>
      </c>
      <c r="T444" s="21" t="b">
        <f t="shared" si="158"/>
        <v>1</v>
      </c>
      <c r="U444" s="22" t="b">
        <f t="shared" si="147"/>
        <v>0</v>
      </c>
      <c r="V444" s="21" t="b">
        <f t="shared" si="138"/>
        <v>0</v>
      </c>
      <c r="W444" s="21" t="b">
        <f t="shared" si="148"/>
        <v>0</v>
      </c>
      <c r="X444" s="21" t="b">
        <f t="shared" si="149"/>
        <v>0</v>
      </c>
      <c r="Y444" s="21" t="b">
        <f t="shared" si="139"/>
        <v>0</v>
      </c>
      <c r="Z444" s="23" t="b">
        <f t="shared" si="159"/>
        <v>0</v>
      </c>
      <c r="AA444" s="21" t="b">
        <f t="shared" si="140"/>
        <v>0</v>
      </c>
      <c r="AB444" s="21" t="b">
        <f t="shared" si="150"/>
        <v>0</v>
      </c>
      <c r="AC444" s="21" t="b">
        <f t="shared" si="141"/>
        <v>0</v>
      </c>
      <c r="AD444" s="21" t="b">
        <f t="shared" si="142"/>
        <v>0</v>
      </c>
      <c r="AE444" s="21" t="b">
        <f t="shared" si="151"/>
        <v>0</v>
      </c>
      <c r="AF444" s="21" t="b">
        <f t="shared" si="152"/>
        <v>0</v>
      </c>
      <c r="AG444" s="23" t="b">
        <f t="shared" si="153"/>
        <v>0</v>
      </c>
      <c r="AH444" s="21" t="b">
        <f t="shared" si="154"/>
        <v>0</v>
      </c>
      <c r="AI444" s="21" t="b">
        <f t="shared" si="143"/>
        <v>0</v>
      </c>
      <c r="AJ444" s="21" t="b">
        <f t="shared" si="144"/>
        <v>1</v>
      </c>
      <c r="AK444" s="21">
        <f t="shared" si="155"/>
        <v>0</v>
      </c>
      <c r="AM444" s="21" t="b">
        <f t="shared" si="156"/>
        <v>1</v>
      </c>
      <c r="AN444" s="21" t="b">
        <f t="shared" si="160"/>
        <v>1</v>
      </c>
      <c r="AO444" s="21" t="str">
        <f t="shared" si="157"/>
        <v>0</v>
      </c>
    </row>
    <row r="445" spans="1:41" s="21" customFormat="1" ht="14.25" customHeight="1" x14ac:dyDescent="0.25">
      <c r="A445" s="26"/>
      <c r="B445" s="27"/>
      <c r="C445" s="27"/>
      <c r="D445" s="27"/>
      <c r="E445" s="26"/>
      <c r="F445" s="27"/>
      <c r="G445" s="27"/>
      <c r="H445" s="27"/>
      <c r="I445" s="28"/>
      <c r="J445" s="29"/>
      <c r="K445" s="29"/>
      <c r="L445" s="30"/>
      <c r="M445" s="31"/>
      <c r="N445" s="30"/>
      <c r="O445" s="18" t="str">
        <f t="shared" si="145"/>
        <v/>
      </c>
      <c r="P445" s="32" t="s">
        <v>51</v>
      </c>
      <c r="Q445" s="30"/>
      <c r="R445" s="27"/>
      <c r="S445" s="21">
        <f t="shared" si="146"/>
        <v>1</v>
      </c>
      <c r="T445" s="21" t="b">
        <f t="shared" si="158"/>
        <v>1</v>
      </c>
      <c r="U445" s="22" t="b">
        <f t="shared" si="147"/>
        <v>0</v>
      </c>
      <c r="V445" s="21" t="b">
        <f t="shared" si="138"/>
        <v>0</v>
      </c>
      <c r="W445" s="21" t="b">
        <f t="shared" si="148"/>
        <v>0</v>
      </c>
      <c r="X445" s="21" t="b">
        <f t="shared" si="149"/>
        <v>0</v>
      </c>
      <c r="Y445" s="21" t="b">
        <f t="shared" si="139"/>
        <v>0</v>
      </c>
      <c r="Z445" s="23" t="b">
        <f t="shared" si="159"/>
        <v>0</v>
      </c>
      <c r="AA445" s="21" t="b">
        <f t="shared" si="140"/>
        <v>0</v>
      </c>
      <c r="AB445" s="21" t="b">
        <f t="shared" si="150"/>
        <v>0</v>
      </c>
      <c r="AC445" s="21" t="b">
        <f t="shared" si="141"/>
        <v>0</v>
      </c>
      <c r="AD445" s="21" t="b">
        <f t="shared" si="142"/>
        <v>0</v>
      </c>
      <c r="AE445" s="21" t="b">
        <f t="shared" si="151"/>
        <v>0</v>
      </c>
      <c r="AF445" s="21" t="b">
        <f t="shared" si="152"/>
        <v>0</v>
      </c>
      <c r="AG445" s="23" t="b">
        <f t="shared" si="153"/>
        <v>0</v>
      </c>
      <c r="AH445" s="21" t="b">
        <f t="shared" si="154"/>
        <v>0</v>
      </c>
      <c r="AI445" s="21" t="b">
        <f t="shared" si="143"/>
        <v>0</v>
      </c>
      <c r="AJ445" s="21" t="b">
        <f t="shared" si="144"/>
        <v>1</v>
      </c>
      <c r="AK445" s="21">
        <f t="shared" si="155"/>
        <v>0</v>
      </c>
      <c r="AM445" s="21" t="b">
        <f t="shared" si="156"/>
        <v>1</v>
      </c>
      <c r="AN445" s="21" t="b">
        <f t="shared" si="160"/>
        <v>1</v>
      </c>
      <c r="AO445" s="21" t="str">
        <f t="shared" si="157"/>
        <v>0</v>
      </c>
    </row>
    <row r="446" spans="1:41" s="21" customFormat="1" ht="14.25" customHeight="1" x14ac:dyDescent="0.25">
      <c r="A446" s="26"/>
      <c r="B446" s="27"/>
      <c r="C446" s="27"/>
      <c r="D446" s="27"/>
      <c r="E446" s="26"/>
      <c r="F446" s="27"/>
      <c r="G446" s="27"/>
      <c r="H446" s="27"/>
      <c r="I446" s="28"/>
      <c r="J446" s="29"/>
      <c r="K446" s="29"/>
      <c r="L446" s="30"/>
      <c r="M446" s="31"/>
      <c r="N446" s="30"/>
      <c r="O446" s="18" t="str">
        <f t="shared" si="145"/>
        <v/>
      </c>
      <c r="P446" s="32" t="s">
        <v>51</v>
      </c>
      <c r="Q446" s="30"/>
      <c r="R446" s="27"/>
      <c r="S446" s="21">
        <f t="shared" si="146"/>
        <v>1</v>
      </c>
      <c r="T446" s="21" t="b">
        <f t="shared" si="158"/>
        <v>1</v>
      </c>
      <c r="U446" s="22" t="b">
        <f t="shared" si="147"/>
        <v>0</v>
      </c>
      <c r="V446" s="21" t="b">
        <f t="shared" si="138"/>
        <v>0</v>
      </c>
      <c r="W446" s="21" t="b">
        <f t="shared" si="148"/>
        <v>0</v>
      </c>
      <c r="X446" s="21" t="b">
        <f t="shared" si="149"/>
        <v>0</v>
      </c>
      <c r="Y446" s="21" t="b">
        <f t="shared" si="139"/>
        <v>0</v>
      </c>
      <c r="Z446" s="23" t="b">
        <f t="shared" si="159"/>
        <v>0</v>
      </c>
      <c r="AA446" s="21" t="b">
        <f t="shared" si="140"/>
        <v>0</v>
      </c>
      <c r="AB446" s="21" t="b">
        <f t="shared" si="150"/>
        <v>0</v>
      </c>
      <c r="AC446" s="21" t="b">
        <f t="shared" si="141"/>
        <v>0</v>
      </c>
      <c r="AD446" s="21" t="b">
        <f t="shared" si="142"/>
        <v>0</v>
      </c>
      <c r="AE446" s="21" t="b">
        <f t="shared" si="151"/>
        <v>0</v>
      </c>
      <c r="AF446" s="21" t="b">
        <f t="shared" si="152"/>
        <v>0</v>
      </c>
      <c r="AG446" s="23" t="b">
        <f t="shared" si="153"/>
        <v>0</v>
      </c>
      <c r="AH446" s="21" t="b">
        <f t="shared" si="154"/>
        <v>0</v>
      </c>
      <c r="AI446" s="21" t="b">
        <f t="shared" si="143"/>
        <v>0</v>
      </c>
      <c r="AJ446" s="21" t="b">
        <f t="shared" si="144"/>
        <v>1</v>
      </c>
      <c r="AK446" s="21">
        <f t="shared" si="155"/>
        <v>0</v>
      </c>
      <c r="AM446" s="21" t="b">
        <f t="shared" si="156"/>
        <v>1</v>
      </c>
      <c r="AN446" s="21" t="b">
        <f t="shared" si="160"/>
        <v>1</v>
      </c>
      <c r="AO446" s="21" t="str">
        <f t="shared" si="157"/>
        <v>0</v>
      </c>
    </row>
    <row r="447" spans="1:41" s="21" customFormat="1" ht="14.25" customHeight="1" x14ac:dyDescent="0.25">
      <c r="A447" s="26"/>
      <c r="B447" s="27"/>
      <c r="C447" s="27"/>
      <c r="D447" s="27"/>
      <c r="E447" s="26"/>
      <c r="F447" s="27"/>
      <c r="G447" s="27"/>
      <c r="H447" s="27"/>
      <c r="I447" s="28"/>
      <c r="J447" s="29"/>
      <c r="K447" s="29"/>
      <c r="L447" s="30"/>
      <c r="M447" s="31"/>
      <c r="N447" s="30"/>
      <c r="O447" s="18" t="str">
        <f t="shared" si="145"/>
        <v/>
      </c>
      <c r="P447" s="32" t="s">
        <v>51</v>
      </c>
      <c r="Q447" s="30"/>
      <c r="R447" s="27"/>
      <c r="S447" s="21">
        <f t="shared" si="146"/>
        <v>1</v>
      </c>
      <c r="T447" s="21" t="b">
        <f t="shared" si="158"/>
        <v>1</v>
      </c>
      <c r="U447" s="22" t="b">
        <f t="shared" si="147"/>
        <v>0</v>
      </c>
      <c r="V447" s="21" t="b">
        <f t="shared" si="138"/>
        <v>0</v>
      </c>
      <c r="W447" s="21" t="b">
        <f t="shared" si="148"/>
        <v>0</v>
      </c>
      <c r="X447" s="21" t="b">
        <f t="shared" si="149"/>
        <v>0</v>
      </c>
      <c r="Y447" s="21" t="b">
        <f t="shared" si="139"/>
        <v>0</v>
      </c>
      <c r="Z447" s="23" t="b">
        <f t="shared" si="159"/>
        <v>0</v>
      </c>
      <c r="AA447" s="21" t="b">
        <f t="shared" si="140"/>
        <v>0</v>
      </c>
      <c r="AB447" s="21" t="b">
        <f t="shared" si="150"/>
        <v>0</v>
      </c>
      <c r="AC447" s="21" t="b">
        <f t="shared" si="141"/>
        <v>0</v>
      </c>
      <c r="AD447" s="21" t="b">
        <f t="shared" si="142"/>
        <v>0</v>
      </c>
      <c r="AE447" s="21" t="b">
        <f t="shared" si="151"/>
        <v>0</v>
      </c>
      <c r="AF447" s="21" t="b">
        <f t="shared" si="152"/>
        <v>0</v>
      </c>
      <c r="AG447" s="23" t="b">
        <f t="shared" si="153"/>
        <v>0</v>
      </c>
      <c r="AH447" s="21" t="b">
        <f t="shared" si="154"/>
        <v>0</v>
      </c>
      <c r="AI447" s="21" t="b">
        <f t="shared" si="143"/>
        <v>0</v>
      </c>
      <c r="AJ447" s="21" t="b">
        <f t="shared" si="144"/>
        <v>1</v>
      </c>
      <c r="AK447" s="21">
        <f t="shared" si="155"/>
        <v>0</v>
      </c>
      <c r="AM447" s="21" t="b">
        <f t="shared" si="156"/>
        <v>1</v>
      </c>
      <c r="AN447" s="21" t="b">
        <f t="shared" si="160"/>
        <v>1</v>
      </c>
      <c r="AO447" s="21" t="str">
        <f t="shared" si="157"/>
        <v>0</v>
      </c>
    </row>
    <row r="448" spans="1:41" s="21" customFormat="1" ht="14.25" customHeight="1" x14ac:dyDescent="0.25">
      <c r="A448" s="26"/>
      <c r="B448" s="27"/>
      <c r="C448" s="27"/>
      <c r="D448" s="27"/>
      <c r="E448" s="26"/>
      <c r="F448" s="27"/>
      <c r="G448" s="27"/>
      <c r="H448" s="27"/>
      <c r="I448" s="28"/>
      <c r="J448" s="29"/>
      <c r="K448" s="29"/>
      <c r="L448" s="30"/>
      <c r="M448" s="31"/>
      <c r="N448" s="30"/>
      <c r="O448" s="18" t="str">
        <f t="shared" si="145"/>
        <v/>
      </c>
      <c r="P448" s="32" t="s">
        <v>51</v>
      </c>
      <c r="Q448" s="30"/>
      <c r="R448" s="27"/>
      <c r="S448" s="21">
        <f t="shared" si="146"/>
        <v>1</v>
      </c>
      <c r="T448" s="21" t="b">
        <f t="shared" si="158"/>
        <v>1</v>
      </c>
      <c r="U448" s="22" t="b">
        <f t="shared" si="147"/>
        <v>0</v>
      </c>
      <c r="V448" s="21" t="b">
        <f t="shared" si="138"/>
        <v>0</v>
      </c>
      <c r="W448" s="21" t="b">
        <f t="shared" si="148"/>
        <v>0</v>
      </c>
      <c r="X448" s="21" t="b">
        <f t="shared" si="149"/>
        <v>0</v>
      </c>
      <c r="Y448" s="21" t="b">
        <f t="shared" si="139"/>
        <v>0</v>
      </c>
      <c r="Z448" s="23" t="b">
        <f t="shared" si="159"/>
        <v>0</v>
      </c>
      <c r="AA448" s="21" t="b">
        <f t="shared" si="140"/>
        <v>0</v>
      </c>
      <c r="AB448" s="21" t="b">
        <f t="shared" si="150"/>
        <v>0</v>
      </c>
      <c r="AC448" s="21" t="b">
        <f t="shared" si="141"/>
        <v>0</v>
      </c>
      <c r="AD448" s="21" t="b">
        <f t="shared" si="142"/>
        <v>0</v>
      </c>
      <c r="AE448" s="21" t="b">
        <f t="shared" si="151"/>
        <v>0</v>
      </c>
      <c r="AF448" s="21" t="b">
        <f t="shared" si="152"/>
        <v>0</v>
      </c>
      <c r="AG448" s="23" t="b">
        <f t="shared" si="153"/>
        <v>0</v>
      </c>
      <c r="AH448" s="21" t="b">
        <f t="shared" si="154"/>
        <v>0</v>
      </c>
      <c r="AI448" s="21" t="b">
        <f t="shared" si="143"/>
        <v>0</v>
      </c>
      <c r="AJ448" s="21" t="b">
        <f t="shared" si="144"/>
        <v>1</v>
      </c>
      <c r="AK448" s="21">
        <f t="shared" si="155"/>
        <v>0</v>
      </c>
      <c r="AM448" s="21" t="b">
        <f t="shared" si="156"/>
        <v>1</v>
      </c>
      <c r="AN448" s="21" t="b">
        <f t="shared" si="160"/>
        <v>1</v>
      </c>
      <c r="AO448" s="21" t="str">
        <f t="shared" si="157"/>
        <v>0</v>
      </c>
    </row>
    <row r="449" spans="1:41" s="21" customFormat="1" ht="14.25" customHeight="1" x14ac:dyDescent="0.25">
      <c r="A449" s="26"/>
      <c r="B449" s="27"/>
      <c r="C449" s="27"/>
      <c r="D449" s="27"/>
      <c r="E449" s="26"/>
      <c r="F449" s="27"/>
      <c r="G449" s="27"/>
      <c r="H449" s="27"/>
      <c r="I449" s="28"/>
      <c r="J449" s="29"/>
      <c r="K449" s="29"/>
      <c r="L449" s="30"/>
      <c r="M449" s="31"/>
      <c r="N449" s="30"/>
      <c r="O449" s="18" t="str">
        <f t="shared" si="145"/>
        <v/>
      </c>
      <c r="P449" s="32" t="s">
        <v>51</v>
      </c>
      <c r="Q449" s="30"/>
      <c r="R449" s="27"/>
      <c r="S449" s="21">
        <f t="shared" si="146"/>
        <v>1</v>
      </c>
      <c r="T449" s="21" t="b">
        <f t="shared" si="158"/>
        <v>1</v>
      </c>
      <c r="U449" s="22" t="b">
        <f t="shared" si="147"/>
        <v>0</v>
      </c>
      <c r="V449" s="21" t="b">
        <f t="shared" si="138"/>
        <v>0</v>
      </c>
      <c r="W449" s="21" t="b">
        <f t="shared" si="148"/>
        <v>0</v>
      </c>
      <c r="X449" s="21" t="b">
        <f t="shared" si="149"/>
        <v>0</v>
      </c>
      <c r="Y449" s="21" t="b">
        <f t="shared" si="139"/>
        <v>0</v>
      </c>
      <c r="Z449" s="23" t="b">
        <f t="shared" si="159"/>
        <v>0</v>
      </c>
      <c r="AA449" s="21" t="b">
        <f t="shared" si="140"/>
        <v>0</v>
      </c>
      <c r="AB449" s="21" t="b">
        <f t="shared" si="150"/>
        <v>0</v>
      </c>
      <c r="AC449" s="21" t="b">
        <f t="shared" si="141"/>
        <v>0</v>
      </c>
      <c r="AD449" s="21" t="b">
        <f t="shared" si="142"/>
        <v>0</v>
      </c>
      <c r="AE449" s="21" t="b">
        <f t="shared" si="151"/>
        <v>0</v>
      </c>
      <c r="AF449" s="21" t="b">
        <f t="shared" si="152"/>
        <v>0</v>
      </c>
      <c r="AG449" s="23" t="b">
        <f t="shared" si="153"/>
        <v>0</v>
      </c>
      <c r="AH449" s="21" t="b">
        <f t="shared" si="154"/>
        <v>0</v>
      </c>
      <c r="AI449" s="21" t="b">
        <f t="shared" si="143"/>
        <v>0</v>
      </c>
      <c r="AJ449" s="21" t="b">
        <f t="shared" si="144"/>
        <v>1</v>
      </c>
      <c r="AK449" s="21">
        <f t="shared" si="155"/>
        <v>0</v>
      </c>
      <c r="AM449" s="21" t="b">
        <f t="shared" si="156"/>
        <v>1</v>
      </c>
      <c r="AN449" s="21" t="b">
        <f t="shared" si="160"/>
        <v>1</v>
      </c>
      <c r="AO449" s="21" t="str">
        <f t="shared" si="157"/>
        <v>0</v>
      </c>
    </row>
    <row r="450" spans="1:41" s="21" customFormat="1" ht="14.25" customHeight="1" x14ac:dyDescent="0.25">
      <c r="A450" s="26"/>
      <c r="B450" s="27"/>
      <c r="C450" s="27"/>
      <c r="D450" s="27"/>
      <c r="E450" s="26"/>
      <c r="F450" s="27"/>
      <c r="G450" s="27"/>
      <c r="H450" s="27"/>
      <c r="I450" s="28"/>
      <c r="J450" s="29"/>
      <c r="K450" s="29"/>
      <c r="L450" s="30"/>
      <c r="M450" s="31"/>
      <c r="N450" s="30"/>
      <c r="O450" s="18" t="str">
        <f t="shared" si="145"/>
        <v/>
      </c>
      <c r="P450" s="32" t="s">
        <v>51</v>
      </c>
      <c r="Q450" s="30"/>
      <c r="R450" s="27"/>
      <c r="S450" s="21">
        <f t="shared" si="146"/>
        <v>1</v>
      </c>
      <c r="T450" s="21" t="b">
        <f t="shared" si="158"/>
        <v>1</v>
      </c>
      <c r="U450" s="22" t="b">
        <f t="shared" si="147"/>
        <v>0</v>
      </c>
      <c r="V450" s="21" t="b">
        <f t="shared" ref="V450:V513" si="161">NOT(IF(ISBLANK($A450),TRUE,IF(ISBLANK($C450),FALSE,IF(ISNA(MATCH($C450,listSeniorGrades,0)),FALSE,TRUE))))</f>
        <v>0</v>
      </c>
      <c r="W450" s="21" t="b">
        <f t="shared" si="148"/>
        <v>0</v>
      </c>
      <c r="X450" s="21" t="b">
        <f t="shared" si="149"/>
        <v>0</v>
      </c>
      <c r="Y450" s="21" t="b">
        <f t="shared" ref="Y450:Y513" si="162">NOT(IF(ISBLANK($A450),TRUE,IF(ISBLANK($F450),FALSE,IF(ISNA(MATCH($F450,core24,0)),FALSE,TRUE))))</f>
        <v>0</v>
      </c>
      <c r="Z450" s="23" t="b">
        <f t="shared" si="159"/>
        <v>0</v>
      </c>
      <c r="AA450" s="21" t="b">
        <f t="shared" ref="AA450:AA513" si="163">NOT(IF(ISBLANK($A450),TRUE,IF(OR(ISBLANK($H450),$H450="N/D"),FALSE,IF($A450=0,IF($H450="N/A",TRUE,FALSE),IF($H450="N/A",FALSE,IF(ISNA(MATCH($H450,listUnits,0)),FALSE,TRUE))))))</f>
        <v>0</v>
      </c>
      <c r="AB450" s="21" t="b">
        <f t="shared" si="150"/>
        <v>0</v>
      </c>
      <c r="AC450" s="21" t="b">
        <f t="shared" ref="AC450:AC513" si="164">IF(AND(ISBLANK($A450),ISBLANK($J450)),FALSE,IF(AND(OR($A450=0,$A450="0",$B450="Vacant",$B450="VACANT",$B450="vacant",$B450="Eliminated",$B450="ELIMINATED",$B450="eliminated"),$J450="N/A"),FALSE,$AN450))</f>
        <v>0</v>
      </c>
      <c r="AD450" s="21" t="b">
        <f t="shared" ref="AD450:AD513" si="165">NOT(IF(ISBLANK($A450),TRUE,IF(ISBLANK($K450),FALSE,IF($K450="XX",TRUE,IF(ISNA(MATCH($K450,seniorPostUniqueReference,0)),FALSE,TRUE)))))</f>
        <v>0</v>
      </c>
      <c r="AE450" s="21" t="b">
        <f t="shared" si="151"/>
        <v>0</v>
      </c>
      <c r="AF450" s="21" t="b">
        <f t="shared" si="152"/>
        <v>0</v>
      </c>
      <c r="AG450" s="23" t="b">
        <f t="shared" si="153"/>
        <v>0</v>
      </c>
      <c r="AH450" s="21" t="b">
        <f t="shared" si="154"/>
        <v>0</v>
      </c>
      <c r="AI450" s="21" t="b">
        <f t="shared" ref="AI450:AI513" si="166">IF(ISBLANK($Q450),FALSE, IF(ISNA(MATCH($Q450,listProfessions,0)),TRUE,FALSE))</f>
        <v>0</v>
      </c>
      <c r="AJ450" s="21" t="b">
        <f t="shared" ref="AJ450:AJ513" si="167">OR($T450,$U450,$V450,$W450,$X450,$Y450,$Z450,$AA450,$AB450,$AC450,$AD450,$AE450,$AF450,$AG450,$AH450,$AI450)</f>
        <v>1</v>
      </c>
      <c r="AK450" s="21">
        <f t="shared" si="155"/>
        <v>0</v>
      </c>
      <c r="AM450" s="21" t="b">
        <f t="shared" si="156"/>
        <v>1</v>
      </c>
      <c r="AN450" s="21" t="b">
        <f t="shared" si="160"/>
        <v>1</v>
      </c>
      <c r="AO450" s="21" t="str">
        <f t="shared" si="157"/>
        <v>0</v>
      </c>
    </row>
    <row r="451" spans="1:41" s="21" customFormat="1" ht="14.25" customHeight="1" x14ac:dyDescent="0.25">
      <c r="A451" s="26"/>
      <c r="B451" s="27"/>
      <c r="C451" s="27"/>
      <c r="D451" s="27"/>
      <c r="E451" s="26"/>
      <c r="F451" s="27"/>
      <c r="G451" s="27"/>
      <c r="H451" s="27"/>
      <c r="I451" s="28"/>
      <c r="J451" s="29"/>
      <c r="K451" s="29"/>
      <c r="L451" s="30"/>
      <c r="M451" s="31"/>
      <c r="N451" s="30"/>
      <c r="O451" s="18" t="str">
        <f t="shared" ref="O451:O514" si="168">IF(ISBLANK($N451),"",IF(ISNUMBER($N451),IF($N451=0,0,$N451+4999),$N451))</f>
        <v/>
      </c>
      <c r="P451" s="32" t="s">
        <v>51</v>
      </c>
      <c r="Q451" s="30"/>
      <c r="R451" s="27"/>
      <c r="S451" s="21">
        <f t="shared" ref="S451:S514" si="169">IF(ISBLANK($A451),1,IF(AK451=1,1,0))</f>
        <v>1</v>
      </c>
      <c r="T451" s="21" t="b">
        <f t="shared" si="158"/>
        <v>1</v>
      </c>
      <c r="U451" s="22" t="b">
        <f t="shared" ref="U451:U514" si="170">NOT(IF(ISBLANK($A451),TRUE,IF(OR($A451="0",$A451=0),IF($B451="N/D",TRUE,  FALSE),IF(AND($P451&gt;0,OR($B451="N/D",$B451="N/A")),IF(AND($B451="N/D",OR($P451="N/D",$P451="N/A")),TRUE,FALSE),IF(ISBLANK($B451),FALSE,ISTEXT($B451))))))</f>
        <v>0</v>
      </c>
      <c r="V451" s="21" t="b">
        <f t="shared" si="161"/>
        <v>0</v>
      </c>
      <c r="W451" s="21" t="b">
        <f t="shared" ref="W451:W514" si="171">NOT(IF(ISBLANK($A451),TRUE,IF(ISBLANK($D451),FALSE,IF(AND(ISTEXT($D451),$D451&lt;&gt;"N/D"),IF(OR($A451=0,$A451="0"),IF($D451="Not in post",TRUE,FALSE),IF($D451="Not in post",FALSE,TRUE)),FALSE))))</f>
        <v>0</v>
      </c>
      <c r="X451" s="21" t="b">
        <f t="shared" ref="X451:X514" si="172">NOT(IF(ISBLANK($A451),TRUE,IF(ISBLANK($E451),FALSE,IF(AND(ISTEXT($E451),$E451&lt;&gt;"N/D"),IF($A451=0,IF($E451="N/A",TRUE,FALSE),IF($E451="N/A",FALSE,TRUE)),FALSE))))</f>
        <v>0</v>
      </c>
      <c r="Y451" s="21" t="b">
        <f t="shared" si="162"/>
        <v>0</v>
      </c>
      <c r="Z451" s="23" t="b">
        <f t="shared" si="159"/>
        <v>0</v>
      </c>
      <c r="AA451" s="21" t="b">
        <f t="shared" si="163"/>
        <v>0</v>
      </c>
      <c r="AB451" s="21" t="b">
        <f t="shared" ref="AB451:AB514" si="173">NOT(IF(ISBLANK($A451),TRUE,IF(ISBLANK($I451),FALSE,IF(AND(OR(ISNUMBER($I451),ISTEXT($I451)),OR($I451&lt;&gt;"N/D",$J451&lt;&gt;"N/D")),IF(OR($A451=0,$A451="0",$B451="Vacant",$B451="VACANT",$B451="vacant",$B451="Eliminated",$B451="ELIMINATED",$B451="eliminated"),IF($I451="N/A",TRUE,FALSE),IF($I451="N/A",FALSE,TRUE)),FALSE))))</f>
        <v>0</v>
      </c>
      <c r="AC451" s="21" t="b">
        <f t="shared" si="164"/>
        <v>0</v>
      </c>
      <c r="AD451" s="21" t="b">
        <f t="shared" si="165"/>
        <v>0</v>
      </c>
      <c r="AE451" s="21" t="b">
        <f t="shared" ref="AE451:AE514" si="174">NOT(IF(ISBLANK($A451),TRUE,IF(ISBLANK($L451),FALSE,IF(OR($L451="N/D",AND(ISNUMBER($L451),$L451&gt;=0)),TRUE,FALSE))))</f>
        <v>0</v>
      </c>
      <c r="AF451" s="21" t="b">
        <f t="shared" ref="AF451:AF514" si="175">NOT(IF(ISBLANK($A451),TRUE,IF(ISBLANK($M451),FALSE,IF(ISNUMBER($M451),IF($M451&lt;=1,(IF($M451&gt;0,IF($M451*100=ROUND($M451*100,0),TRUE,FALSE),FALSE)),FALSE),FALSE))))</f>
        <v>0</v>
      </c>
      <c r="AG451" s="23" t="b">
        <f t="shared" ref="AG451:AG514" si="176">IF(ISBLANK($A451),FALSE,IF(ISBLANK($N451),TRUE,IF(ISNUMBER($N451),IF($N451&gt;=0,IF(ROUNDDOWN($N451*2/10000,0)=($N451*2/10000),FALSE,TRUE),TRUE),IF($N451="N/D",IF($N451="N/A",FALSE,TRUE)))))</f>
        <v>0</v>
      </c>
      <c r="AH451" s="21" t="b">
        <f t="shared" ref="AH451:AH514" si="177">NOT(IF(ISBLANK($A451), TRUE, IF(ISBLANK($P451),FALSE,IF(ISNUMBER($P451),IF($P451&gt;=0,TRUE,FALSE),IF(OR($P451="N/A",$P451="N/D"),TRUE,FALSE)))))</f>
        <v>0</v>
      </c>
      <c r="AI451" s="21" t="b">
        <f t="shared" si="166"/>
        <v>0</v>
      </c>
      <c r="AJ451" s="21" t="b">
        <f t="shared" si="167"/>
        <v>1</v>
      </c>
      <c r="AK451" s="21">
        <f t="shared" ref="AK451:AK514" si="178">IF($AJ451=TRUE,0,1)</f>
        <v>0</v>
      </c>
      <c r="AM451" s="21" t="b">
        <f t="shared" ref="AM451:AM514" si="179">IF(OR(ISNUMBER(SEARCH(" ",$A451)),ISNUMBER(SEARCH("XX",$A451)),ISNUMBER(SEARCH("¬",$A451)),ISNUMBER(SEARCH("!",$A451)),ISNUMBER(SEARCH("""",$A451)),ISNUMBER(SEARCH("£",$A451)),ISNUMBER(SEARCH("$",$A451)),ISNUMBER(SEARCH("%",$A451)),ISNUMBER(SEARCH("^",$A451)),ISNUMBER(SEARCH("&amp;",$A451)),ISNUMBER(SEARCH("(",$A451)),ISNUMBER(SEARCH(")",$A451)),ISNUMBER(SEARCH("+",$A451)),ISNUMBER(SEARCH("=",$A451)),ISNUMBER(SEARCH("{",$A451)),ISNUMBER(SEARCH("}",$A451)),ISNUMBER(SEARCH("[",$A451)),ISNUMBER(SEARCH("]",$A451)),ISNUMBER(SEARCH(":",$A451)),ISNUMBER(SEARCH(";",$A451)),ISNUMBER(SEARCH("@",$A451)),ISNUMBER(SEARCH("'",$A451)),ISNUMBER(SEARCH("#",$A451)),ISNUMBER(SEARCH("&lt;",$A451)), ISNUMBER(SEARCH("&gt;",$A451)),ISNUMBER(SEARCH(",",$A451)),ISNUMBER(SEARCH(".",$A451)),ISNUMBER(SEARCH("\",$A451)),ISNUMBER(SEARCH("/",$A451))),FALSE,TRUE)</f>
        <v>1</v>
      </c>
      <c r="AN451" s="21" t="b">
        <f t="shared" si="160"/>
        <v>1</v>
      </c>
      <c r="AO451" s="21" t="str">
        <f t="shared" ref="AO451:AO514" si="180">TEXT(A451,0)</f>
        <v>0</v>
      </c>
    </row>
    <row r="452" spans="1:41" s="21" customFormat="1" ht="14.25" customHeight="1" x14ac:dyDescent="0.25">
      <c r="A452" s="26"/>
      <c r="B452" s="27"/>
      <c r="C452" s="27"/>
      <c r="D452" s="27"/>
      <c r="E452" s="26"/>
      <c r="F452" s="27"/>
      <c r="G452" s="27"/>
      <c r="H452" s="27"/>
      <c r="I452" s="28"/>
      <c r="J452" s="29"/>
      <c r="K452" s="29"/>
      <c r="L452" s="30"/>
      <c r="M452" s="31"/>
      <c r="N452" s="30"/>
      <c r="O452" s="18" t="str">
        <f t="shared" si="168"/>
        <v/>
      </c>
      <c r="P452" s="32" t="s">
        <v>51</v>
      </c>
      <c r="Q452" s="30"/>
      <c r="R452" s="27"/>
      <c r="S452" s="21">
        <f t="shared" si="169"/>
        <v>1</v>
      </c>
      <c r="T452" s="21" t="b">
        <f t="shared" ref="T452:T515" si="181">IF(AND(ISBLANK($B452),ISBLANK($C452),ISBLANK($D452),ISBLANK($E452),ISBLANK($F452),ISBLANK($G452),ISBLANK($H452),ISBLANK($I452),ISBLANK($J452),ISBLANK($K452),ISBLANK($L452),ISBLANK($M452),ISBLANK($N452),ISBLANK($P452),ISBLANK($Q452)),FALSE,IF(OR(ISBLANK($A452),ISNUMBER(SEARCH(" ",$A452)),ISNUMBER(SEARCH("XX",$A452)),ISNUMBER(SEARCH("¬",$A452)),ISNUMBER(SEARCH("!",$A452)),ISNUMBER(SEARCH("""",$A452)),ISNUMBER(SEARCH("£",$A452)),ISNUMBER(SEARCH("$",$A452)),ISNUMBER(SEARCH("%",$A452)),ISNUMBER(SEARCH("^",$A452)),ISNUMBER(SEARCH("&amp;",$A452)),ISNUMBER(SEARCH("(",$A452)),ISNUMBER(SEARCH(")",$A452)),ISNUMBER(SEARCH("+",$A452)),ISNUMBER(SEARCH("=",$A452)),ISNUMBER(SEARCH("{",$A452)),ISNUMBER(SEARCH("}",$A452)),ISNUMBER(SEARCH("[",$A452)),ISNUMBER(SEARCH("]",$A452)),ISNUMBER(SEARCH(":",$A452)),ISNUMBER(SEARCH(";",$A452)),ISNUMBER(SEARCH("@",$A452)),ISNUMBER(SEARCH("'",$A452)),ISNUMBER(SEARCH("#",$A452)),ISNUMBER(SEARCH("&lt;",$A452)), ISNUMBER(SEARCH("&gt;",$A452)), ISNUMBER(SEARCH(",",$A452)),ISNUMBER(SEARCH(".",$A452)),ISNUMBER(SEARCH("\",$A452)),ISNUMBER(SEARCH("/",$A452))),TRUE,FALSE))</f>
        <v>1</v>
      </c>
      <c r="U452" s="22" t="b">
        <f t="shared" si="170"/>
        <v>0</v>
      </c>
      <c r="V452" s="21" t="b">
        <f t="shared" si="161"/>
        <v>0</v>
      </c>
      <c r="W452" s="21" t="b">
        <f t="shared" si="171"/>
        <v>0</v>
      </c>
      <c r="X452" s="21" t="b">
        <f t="shared" si="172"/>
        <v>0</v>
      </c>
      <c r="Y452" s="21" t="b">
        <f t="shared" si="162"/>
        <v>0</v>
      </c>
      <c r="Z452" s="23" t="b">
        <f t="shared" ref="Z452:Z515" si="182">NOT(IF(ISBLANK($A452),TRUE,IF(OR(ISBLANK($G452),$G452="N/D"),FALSE,TRUE)))</f>
        <v>0</v>
      </c>
      <c r="AA452" s="21" t="b">
        <f t="shared" si="163"/>
        <v>0</v>
      </c>
      <c r="AB452" s="21" t="b">
        <f t="shared" si="173"/>
        <v>0</v>
      </c>
      <c r="AC452" s="21" t="b">
        <f t="shared" si="164"/>
        <v>0</v>
      </c>
      <c r="AD452" s="21" t="b">
        <f t="shared" si="165"/>
        <v>0</v>
      </c>
      <c r="AE452" s="21" t="b">
        <f t="shared" si="174"/>
        <v>0</v>
      </c>
      <c r="AF452" s="21" t="b">
        <f t="shared" si="175"/>
        <v>0</v>
      </c>
      <c r="AG452" s="23" t="b">
        <f t="shared" si="176"/>
        <v>0</v>
      </c>
      <c r="AH452" s="21" t="b">
        <f t="shared" si="177"/>
        <v>0</v>
      </c>
      <c r="AI452" s="21" t="b">
        <f t="shared" si="166"/>
        <v>0</v>
      </c>
      <c r="AJ452" s="21" t="b">
        <f t="shared" si="167"/>
        <v>1</v>
      </c>
      <c r="AK452" s="21">
        <f t="shared" si="178"/>
        <v>0</v>
      </c>
      <c r="AM452" s="21" t="b">
        <f t="shared" si="179"/>
        <v>1</v>
      </c>
      <c r="AN452" s="21" t="b">
        <f t="shared" ref="AN452:AN515" si="183">IF(AND(ISBLANK($J452),NOT(ISBLANK($A452))),TRUE,IF(AND($J452="N/A",$A452&lt;&gt;"0"),TRUE,IF(AND($I452="N/D",$J452="N/D"),TRUE,IF(OR($J452="N/D",AND(ISTEXT($J452),ISNUMBER(SEARCH("@",$J452)),ISNUMBER(SEARCH(".",$J452)))),FALSE,TRUE))))</f>
        <v>1</v>
      </c>
      <c r="AO452" s="21" t="str">
        <f t="shared" si="180"/>
        <v>0</v>
      </c>
    </row>
    <row r="453" spans="1:41" s="21" customFormat="1" ht="14.25" customHeight="1" x14ac:dyDescent="0.25">
      <c r="A453" s="26"/>
      <c r="B453" s="27"/>
      <c r="C453" s="27"/>
      <c r="D453" s="27"/>
      <c r="E453" s="26"/>
      <c r="F453" s="27"/>
      <c r="G453" s="27"/>
      <c r="H453" s="27"/>
      <c r="I453" s="28"/>
      <c r="J453" s="29"/>
      <c r="K453" s="29"/>
      <c r="L453" s="30"/>
      <c r="M453" s="31"/>
      <c r="N453" s="30"/>
      <c r="O453" s="18" t="str">
        <f t="shared" si="168"/>
        <v/>
      </c>
      <c r="P453" s="32" t="s">
        <v>51</v>
      </c>
      <c r="Q453" s="30"/>
      <c r="R453" s="27"/>
      <c r="S453" s="21">
        <f t="shared" si="169"/>
        <v>1</v>
      </c>
      <c r="T453" s="21" t="b">
        <f t="shared" si="181"/>
        <v>1</v>
      </c>
      <c r="U453" s="22" t="b">
        <f t="shared" si="170"/>
        <v>0</v>
      </c>
      <c r="V453" s="21" t="b">
        <f t="shared" si="161"/>
        <v>0</v>
      </c>
      <c r="W453" s="21" t="b">
        <f t="shared" si="171"/>
        <v>0</v>
      </c>
      <c r="X453" s="21" t="b">
        <f t="shared" si="172"/>
        <v>0</v>
      </c>
      <c r="Y453" s="21" t="b">
        <f t="shared" si="162"/>
        <v>0</v>
      </c>
      <c r="Z453" s="23" t="b">
        <f t="shared" si="182"/>
        <v>0</v>
      </c>
      <c r="AA453" s="21" t="b">
        <f t="shared" si="163"/>
        <v>0</v>
      </c>
      <c r="AB453" s="21" t="b">
        <f t="shared" si="173"/>
        <v>0</v>
      </c>
      <c r="AC453" s="21" t="b">
        <f t="shared" si="164"/>
        <v>0</v>
      </c>
      <c r="AD453" s="21" t="b">
        <f t="shared" si="165"/>
        <v>0</v>
      </c>
      <c r="AE453" s="21" t="b">
        <f t="shared" si="174"/>
        <v>0</v>
      </c>
      <c r="AF453" s="21" t="b">
        <f t="shared" si="175"/>
        <v>0</v>
      </c>
      <c r="AG453" s="23" t="b">
        <f t="shared" si="176"/>
        <v>0</v>
      </c>
      <c r="AH453" s="21" t="b">
        <f t="shared" si="177"/>
        <v>0</v>
      </c>
      <c r="AI453" s="21" t="b">
        <f t="shared" si="166"/>
        <v>0</v>
      </c>
      <c r="AJ453" s="21" t="b">
        <f t="shared" si="167"/>
        <v>1</v>
      </c>
      <c r="AK453" s="21">
        <f t="shared" si="178"/>
        <v>0</v>
      </c>
      <c r="AM453" s="21" t="b">
        <f t="shared" si="179"/>
        <v>1</v>
      </c>
      <c r="AN453" s="21" t="b">
        <f t="shared" si="183"/>
        <v>1</v>
      </c>
      <c r="AO453" s="21" t="str">
        <f t="shared" si="180"/>
        <v>0</v>
      </c>
    </row>
    <row r="454" spans="1:41" s="21" customFormat="1" ht="14.25" customHeight="1" x14ac:dyDescent="0.25">
      <c r="A454" s="26"/>
      <c r="B454" s="27"/>
      <c r="C454" s="27"/>
      <c r="D454" s="27"/>
      <c r="E454" s="26"/>
      <c r="F454" s="27"/>
      <c r="G454" s="27"/>
      <c r="H454" s="27"/>
      <c r="I454" s="28"/>
      <c r="J454" s="29"/>
      <c r="K454" s="29"/>
      <c r="L454" s="30"/>
      <c r="M454" s="31"/>
      <c r="N454" s="30"/>
      <c r="O454" s="18" t="str">
        <f t="shared" si="168"/>
        <v/>
      </c>
      <c r="P454" s="32" t="s">
        <v>51</v>
      </c>
      <c r="Q454" s="30"/>
      <c r="R454" s="27"/>
      <c r="S454" s="21">
        <f t="shared" si="169"/>
        <v>1</v>
      </c>
      <c r="T454" s="21" t="b">
        <f t="shared" si="181"/>
        <v>1</v>
      </c>
      <c r="U454" s="22" t="b">
        <f t="shared" si="170"/>
        <v>0</v>
      </c>
      <c r="V454" s="21" t="b">
        <f t="shared" si="161"/>
        <v>0</v>
      </c>
      <c r="W454" s="21" t="b">
        <f t="shared" si="171"/>
        <v>0</v>
      </c>
      <c r="X454" s="21" t="b">
        <f t="shared" si="172"/>
        <v>0</v>
      </c>
      <c r="Y454" s="21" t="b">
        <f t="shared" si="162"/>
        <v>0</v>
      </c>
      <c r="Z454" s="23" t="b">
        <f t="shared" si="182"/>
        <v>0</v>
      </c>
      <c r="AA454" s="21" t="b">
        <f t="shared" si="163"/>
        <v>0</v>
      </c>
      <c r="AB454" s="21" t="b">
        <f t="shared" si="173"/>
        <v>0</v>
      </c>
      <c r="AC454" s="21" t="b">
        <f t="shared" si="164"/>
        <v>0</v>
      </c>
      <c r="AD454" s="21" t="b">
        <f t="shared" si="165"/>
        <v>0</v>
      </c>
      <c r="AE454" s="21" t="b">
        <f t="shared" si="174"/>
        <v>0</v>
      </c>
      <c r="AF454" s="21" t="b">
        <f t="shared" si="175"/>
        <v>0</v>
      </c>
      <c r="AG454" s="23" t="b">
        <f t="shared" si="176"/>
        <v>0</v>
      </c>
      <c r="AH454" s="21" t="b">
        <f t="shared" si="177"/>
        <v>0</v>
      </c>
      <c r="AI454" s="21" t="b">
        <f t="shared" si="166"/>
        <v>0</v>
      </c>
      <c r="AJ454" s="21" t="b">
        <f t="shared" si="167"/>
        <v>1</v>
      </c>
      <c r="AK454" s="21">
        <f t="shared" si="178"/>
        <v>0</v>
      </c>
      <c r="AM454" s="21" t="b">
        <f t="shared" si="179"/>
        <v>1</v>
      </c>
      <c r="AN454" s="21" t="b">
        <f t="shared" si="183"/>
        <v>1</v>
      </c>
      <c r="AO454" s="21" t="str">
        <f t="shared" si="180"/>
        <v>0</v>
      </c>
    </row>
    <row r="455" spans="1:41" s="21" customFormat="1" ht="14.25" customHeight="1" x14ac:dyDescent="0.25">
      <c r="A455" s="26"/>
      <c r="B455" s="27"/>
      <c r="C455" s="27"/>
      <c r="D455" s="27"/>
      <c r="E455" s="26"/>
      <c r="F455" s="27"/>
      <c r="G455" s="27"/>
      <c r="H455" s="27"/>
      <c r="I455" s="28"/>
      <c r="J455" s="29"/>
      <c r="K455" s="29"/>
      <c r="L455" s="30"/>
      <c r="M455" s="31"/>
      <c r="N455" s="30"/>
      <c r="O455" s="18" t="str">
        <f t="shared" si="168"/>
        <v/>
      </c>
      <c r="P455" s="32" t="s">
        <v>51</v>
      </c>
      <c r="Q455" s="30"/>
      <c r="R455" s="27"/>
      <c r="S455" s="21">
        <f t="shared" si="169"/>
        <v>1</v>
      </c>
      <c r="T455" s="21" t="b">
        <f t="shared" si="181"/>
        <v>1</v>
      </c>
      <c r="U455" s="22" t="b">
        <f t="shared" si="170"/>
        <v>0</v>
      </c>
      <c r="V455" s="21" t="b">
        <f t="shared" si="161"/>
        <v>0</v>
      </c>
      <c r="W455" s="21" t="b">
        <f t="shared" si="171"/>
        <v>0</v>
      </c>
      <c r="X455" s="21" t="b">
        <f t="shared" si="172"/>
        <v>0</v>
      </c>
      <c r="Y455" s="21" t="b">
        <f t="shared" si="162"/>
        <v>0</v>
      </c>
      <c r="Z455" s="23" t="b">
        <f t="shared" si="182"/>
        <v>0</v>
      </c>
      <c r="AA455" s="21" t="b">
        <f t="shared" si="163"/>
        <v>0</v>
      </c>
      <c r="AB455" s="21" t="b">
        <f t="shared" si="173"/>
        <v>0</v>
      </c>
      <c r="AC455" s="21" t="b">
        <f t="shared" si="164"/>
        <v>0</v>
      </c>
      <c r="AD455" s="21" t="b">
        <f t="shared" si="165"/>
        <v>0</v>
      </c>
      <c r="AE455" s="21" t="b">
        <f t="shared" si="174"/>
        <v>0</v>
      </c>
      <c r="AF455" s="21" t="b">
        <f t="shared" si="175"/>
        <v>0</v>
      </c>
      <c r="AG455" s="23" t="b">
        <f t="shared" si="176"/>
        <v>0</v>
      </c>
      <c r="AH455" s="21" t="b">
        <f t="shared" si="177"/>
        <v>0</v>
      </c>
      <c r="AI455" s="21" t="b">
        <f t="shared" si="166"/>
        <v>0</v>
      </c>
      <c r="AJ455" s="21" t="b">
        <f t="shared" si="167"/>
        <v>1</v>
      </c>
      <c r="AK455" s="21">
        <f t="shared" si="178"/>
        <v>0</v>
      </c>
      <c r="AM455" s="21" t="b">
        <f t="shared" si="179"/>
        <v>1</v>
      </c>
      <c r="AN455" s="21" t="b">
        <f t="shared" si="183"/>
        <v>1</v>
      </c>
      <c r="AO455" s="21" t="str">
        <f t="shared" si="180"/>
        <v>0</v>
      </c>
    </row>
    <row r="456" spans="1:41" s="21" customFormat="1" ht="14.25" customHeight="1" x14ac:dyDescent="0.25">
      <c r="A456" s="26"/>
      <c r="B456" s="27"/>
      <c r="C456" s="27"/>
      <c r="D456" s="27"/>
      <c r="E456" s="26"/>
      <c r="F456" s="27"/>
      <c r="G456" s="27"/>
      <c r="H456" s="27"/>
      <c r="I456" s="28"/>
      <c r="J456" s="29"/>
      <c r="K456" s="29"/>
      <c r="L456" s="30"/>
      <c r="M456" s="31"/>
      <c r="N456" s="30"/>
      <c r="O456" s="18" t="str">
        <f t="shared" si="168"/>
        <v/>
      </c>
      <c r="P456" s="32" t="s">
        <v>51</v>
      </c>
      <c r="Q456" s="30"/>
      <c r="R456" s="27"/>
      <c r="S456" s="21">
        <f t="shared" si="169"/>
        <v>1</v>
      </c>
      <c r="T456" s="21" t="b">
        <f t="shared" si="181"/>
        <v>1</v>
      </c>
      <c r="U456" s="22" t="b">
        <f t="shared" si="170"/>
        <v>0</v>
      </c>
      <c r="V456" s="21" t="b">
        <f t="shared" si="161"/>
        <v>0</v>
      </c>
      <c r="W456" s="21" t="b">
        <f t="shared" si="171"/>
        <v>0</v>
      </c>
      <c r="X456" s="21" t="b">
        <f t="shared" si="172"/>
        <v>0</v>
      </c>
      <c r="Y456" s="21" t="b">
        <f t="shared" si="162"/>
        <v>0</v>
      </c>
      <c r="Z456" s="23" t="b">
        <f t="shared" si="182"/>
        <v>0</v>
      </c>
      <c r="AA456" s="21" t="b">
        <f t="shared" si="163"/>
        <v>0</v>
      </c>
      <c r="AB456" s="21" t="b">
        <f t="shared" si="173"/>
        <v>0</v>
      </c>
      <c r="AC456" s="21" t="b">
        <f t="shared" si="164"/>
        <v>0</v>
      </c>
      <c r="AD456" s="21" t="b">
        <f t="shared" si="165"/>
        <v>0</v>
      </c>
      <c r="AE456" s="21" t="b">
        <f t="shared" si="174"/>
        <v>0</v>
      </c>
      <c r="AF456" s="21" t="b">
        <f t="shared" si="175"/>
        <v>0</v>
      </c>
      <c r="AG456" s="23" t="b">
        <f t="shared" si="176"/>
        <v>0</v>
      </c>
      <c r="AH456" s="21" t="b">
        <f t="shared" si="177"/>
        <v>0</v>
      </c>
      <c r="AI456" s="21" t="b">
        <f t="shared" si="166"/>
        <v>0</v>
      </c>
      <c r="AJ456" s="21" t="b">
        <f t="shared" si="167"/>
        <v>1</v>
      </c>
      <c r="AK456" s="21">
        <f t="shared" si="178"/>
        <v>0</v>
      </c>
      <c r="AM456" s="21" t="b">
        <f t="shared" si="179"/>
        <v>1</v>
      </c>
      <c r="AN456" s="21" t="b">
        <f t="shared" si="183"/>
        <v>1</v>
      </c>
      <c r="AO456" s="21" t="str">
        <f t="shared" si="180"/>
        <v>0</v>
      </c>
    </row>
    <row r="457" spans="1:41" s="21" customFormat="1" ht="14.25" customHeight="1" x14ac:dyDescent="0.25">
      <c r="A457" s="26"/>
      <c r="B457" s="27"/>
      <c r="C457" s="27"/>
      <c r="D457" s="27"/>
      <c r="E457" s="26"/>
      <c r="F457" s="27"/>
      <c r="G457" s="27"/>
      <c r="H457" s="27"/>
      <c r="I457" s="28"/>
      <c r="J457" s="29"/>
      <c r="K457" s="29"/>
      <c r="L457" s="30"/>
      <c r="M457" s="31"/>
      <c r="N457" s="30"/>
      <c r="O457" s="18" t="str">
        <f t="shared" si="168"/>
        <v/>
      </c>
      <c r="P457" s="32" t="s">
        <v>51</v>
      </c>
      <c r="Q457" s="30"/>
      <c r="R457" s="27"/>
      <c r="S457" s="21">
        <f t="shared" si="169"/>
        <v>1</v>
      </c>
      <c r="T457" s="21" t="b">
        <f t="shared" si="181"/>
        <v>1</v>
      </c>
      <c r="U457" s="22" t="b">
        <f t="shared" si="170"/>
        <v>0</v>
      </c>
      <c r="V457" s="21" t="b">
        <f t="shared" si="161"/>
        <v>0</v>
      </c>
      <c r="W457" s="21" t="b">
        <f t="shared" si="171"/>
        <v>0</v>
      </c>
      <c r="X457" s="21" t="b">
        <f t="shared" si="172"/>
        <v>0</v>
      </c>
      <c r="Y457" s="21" t="b">
        <f t="shared" si="162"/>
        <v>0</v>
      </c>
      <c r="Z457" s="23" t="b">
        <f t="shared" si="182"/>
        <v>0</v>
      </c>
      <c r="AA457" s="21" t="b">
        <f t="shared" si="163"/>
        <v>0</v>
      </c>
      <c r="AB457" s="21" t="b">
        <f t="shared" si="173"/>
        <v>0</v>
      </c>
      <c r="AC457" s="21" t="b">
        <f t="shared" si="164"/>
        <v>0</v>
      </c>
      <c r="AD457" s="21" t="b">
        <f t="shared" si="165"/>
        <v>0</v>
      </c>
      <c r="AE457" s="21" t="b">
        <f t="shared" si="174"/>
        <v>0</v>
      </c>
      <c r="AF457" s="21" t="b">
        <f t="shared" si="175"/>
        <v>0</v>
      </c>
      <c r="AG457" s="23" t="b">
        <f t="shared" si="176"/>
        <v>0</v>
      </c>
      <c r="AH457" s="21" t="b">
        <f t="shared" si="177"/>
        <v>0</v>
      </c>
      <c r="AI457" s="21" t="b">
        <f t="shared" si="166"/>
        <v>0</v>
      </c>
      <c r="AJ457" s="21" t="b">
        <f t="shared" si="167"/>
        <v>1</v>
      </c>
      <c r="AK457" s="21">
        <f t="shared" si="178"/>
        <v>0</v>
      </c>
      <c r="AM457" s="21" t="b">
        <f t="shared" si="179"/>
        <v>1</v>
      </c>
      <c r="AN457" s="21" t="b">
        <f t="shared" si="183"/>
        <v>1</v>
      </c>
      <c r="AO457" s="21" t="str">
        <f t="shared" si="180"/>
        <v>0</v>
      </c>
    </row>
    <row r="458" spans="1:41" s="21" customFormat="1" ht="14.25" customHeight="1" x14ac:dyDescent="0.25">
      <c r="A458" s="26"/>
      <c r="B458" s="27"/>
      <c r="C458" s="27"/>
      <c r="D458" s="27"/>
      <c r="E458" s="26"/>
      <c r="F458" s="27"/>
      <c r="G458" s="27"/>
      <c r="H458" s="27"/>
      <c r="I458" s="28"/>
      <c r="J458" s="29"/>
      <c r="K458" s="29"/>
      <c r="L458" s="30"/>
      <c r="M458" s="31"/>
      <c r="N458" s="30"/>
      <c r="O458" s="18" t="str">
        <f t="shared" si="168"/>
        <v/>
      </c>
      <c r="P458" s="32" t="s">
        <v>51</v>
      </c>
      <c r="Q458" s="30"/>
      <c r="R458" s="27"/>
      <c r="S458" s="21">
        <f t="shared" si="169"/>
        <v>1</v>
      </c>
      <c r="T458" s="21" t="b">
        <f t="shared" si="181"/>
        <v>1</v>
      </c>
      <c r="U458" s="22" t="b">
        <f t="shared" si="170"/>
        <v>0</v>
      </c>
      <c r="V458" s="21" t="b">
        <f t="shared" si="161"/>
        <v>0</v>
      </c>
      <c r="W458" s="21" t="b">
        <f t="shared" si="171"/>
        <v>0</v>
      </c>
      <c r="X458" s="21" t="b">
        <f t="shared" si="172"/>
        <v>0</v>
      </c>
      <c r="Y458" s="21" t="b">
        <f t="shared" si="162"/>
        <v>0</v>
      </c>
      <c r="Z458" s="23" t="b">
        <f t="shared" si="182"/>
        <v>0</v>
      </c>
      <c r="AA458" s="21" t="b">
        <f t="shared" si="163"/>
        <v>0</v>
      </c>
      <c r="AB458" s="21" t="b">
        <f t="shared" si="173"/>
        <v>0</v>
      </c>
      <c r="AC458" s="21" t="b">
        <f t="shared" si="164"/>
        <v>0</v>
      </c>
      <c r="AD458" s="21" t="b">
        <f t="shared" si="165"/>
        <v>0</v>
      </c>
      <c r="AE458" s="21" t="b">
        <f t="shared" si="174"/>
        <v>0</v>
      </c>
      <c r="AF458" s="21" t="b">
        <f t="shared" si="175"/>
        <v>0</v>
      </c>
      <c r="AG458" s="23" t="b">
        <f t="shared" si="176"/>
        <v>0</v>
      </c>
      <c r="AH458" s="21" t="b">
        <f t="shared" si="177"/>
        <v>0</v>
      </c>
      <c r="AI458" s="21" t="b">
        <f t="shared" si="166"/>
        <v>0</v>
      </c>
      <c r="AJ458" s="21" t="b">
        <f t="shared" si="167"/>
        <v>1</v>
      </c>
      <c r="AK458" s="21">
        <f t="shared" si="178"/>
        <v>0</v>
      </c>
      <c r="AM458" s="21" t="b">
        <f t="shared" si="179"/>
        <v>1</v>
      </c>
      <c r="AN458" s="21" t="b">
        <f t="shared" si="183"/>
        <v>1</v>
      </c>
      <c r="AO458" s="21" t="str">
        <f t="shared" si="180"/>
        <v>0</v>
      </c>
    </row>
    <row r="459" spans="1:41" s="21" customFormat="1" ht="14.25" customHeight="1" x14ac:dyDescent="0.25">
      <c r="A459" s="26"/>
      <c r="B459" s="27"/>
      <c r="C459" s="27"/>
      <c r="D459" s="27"/>
      <c r="E459" s="26"/>
      <c r="F459" s="27"/>
      <c r="G459" s="27"/>
      <c r="H459" s="27"/>
      <c r="I459" s="28"/>
      <c r="J459" s="29"/>
      <c r="K459" s="29"/>
      <c r="L459" s="30"/>
      <c r="M459" s="31"/>
      <c r="N459" s="30"/>
      <c r="O459" s="18" t="str">
        <f t="shared" si="168"/>
        <v/>
      </c>
      <c r="P459" s="32" t="s">
        <v>51</v>
      </c>
      <c r="Q459" s="30"/>
      <c r="R459" s="27"/>
      <c r="S459" s="21">
        <f t="shared" si="169"/>
        <v>1</v>
      </c>
      <c r="T459" s="21" t="b">
        <f t="shared" si="181"/>
        <v>1</v>
      </c>
      <c r="U459" s="22" t="b">
        <f t="shared" si="170"/>
        <v>0</v>
      </c>
      <c r="V459" s="21" t="b">
        <f t="shared" si="161"/>
        <v>0</v>
      </c>
      <c r="W459" s="21" t="b">
        <f t="shared" si="171"/>
        <v>0</v>
      </c>
      <c r="X459" s="21" t="b">
        <f t="shared" si="172"/>
        <v>0</v>
      </c>
      <c r="Y459" s="21" t="b">
        <f t="shared" si="162"/>
        <v>0</v>
      </c>
      <c r="Z459" s="23" t="b">
        <f t="shared" si="182"/>
        <v>0</v>
      </c>
      <c r="AA459" s="21" t="b">
        <f t="shared" si="163"/>
        <v>0</v>
      </c>
      <c r="AB459" s="21" t="b">
        <f t="shared" si="173"/>
        <v>0</v>
      </c>
      <c r="AC459" s="21" t="b">
        <f t="shared" si="164"/>
        <v>0</v>
      </c>
      <c r="AD459" s="21" t="b">
        <f t="shared" si="165"/>
        <v>0</v>
      </c>
      <c r="AE459" s="21" t="b">
        <f t="shared" si="174"/>
        <v>0</v>
      </c>
      <c r="AF459" s="21" t="b">
        <f t="shared" si="175"/>
        <v>0</v>
      </c>
      <c r="AG459" s="23" t="b">
        <f t="shared" si="176"/>
        <v>0</v>
      </c>
      <c r="AH459" s="21" t="b">
        <f t="shared" si="177"/>
        <v>0</v>
      </c>
      <c r="AI459" s="21" t="b">
        <f t="shared" si="166"/>
        <v>0</v>
      </c>
      <c r="AJ459" s="21" t="b">
        <f t="shared" si="167"/>
        <v>1</v>
      </c>
      <c r="AK459" s="21">
        <f t="shared" si="178"/>
        <v>0</v>
      </c>
      <c r="AM459" s="21" t="b">
        <f t="shared" si="179"/>
        <v>1</v>
      </c>
      <c r="AN459" s="21" t="b">
        <f t="shared" si="183"/>
        <v>1</v>
      </c>
      <c r="AO459" s="21" t="str">
        <f t="shared" si="180"/>
        <v>0</v>
      </c>
    </row>
    <row r="460" spans="1:41" s="21" customFormat="1" ht="14.25" customHeight="1" x14ac:dyDescent="0.25">
      <c r="A460" s="26"/>
      <c r="B460" s="27"/>
      <c r="C460" s="27"/>
      <c r="D460" s="27"/>
      <c r="E460" s="26"/>
      <c r="F460" s="27"/>
      <c r="G460" s="27"/>
      <c r="H460" s="27"/>
      <c r="I460" s="28"/>
      <c r="J460" s="29"/>
      <c r="K460" s="29"/>
      <c r="L460" s="30"/>
      <c r="M460" s="31"/>
      <c r="N460" s="30"/>
      <c r="O460" s="18" t="str">
        <f t="shared" si="168"/>
        <v/>
      </c>
      <c r="P460" s="32" t="s">
        <v>51</v>
      </c>
      <c r="Q460" s="30"/>
      <c r="R460" s="27"/>
      <c r="S460" s="21">
        <f t="shared" si="169"/>
        <v>1</v>
      </c>
      <c r="T460" s="21" t="b">
        <f t="shared" si="181"/>
        <v>1</v>
      </c>
      <c r="U460" s="22" t="b">
        <f t="shared" si="170"/>
        <v>0</v>
      </c>
      <c r="V460" s="21" t="b">
        <f t="shared" si="161"/>
        <v>0</v>
      </c>
      <c r="W460" s="21" t="b">
        <f t="shared" si="171"/>
        <v>0</v>
      </c>
      <c r="X460" s="21" t="b">
        <f t="shared" si="172"/>
        <v>0</v>
      </c>
      <c r="Y460" s="21" t="b">
        <f t="shared" si="162"/>
        <v>0</v>
      </c>
      <c r="Z460" s="23" t="b">
        <f t="shared" si="182"/>
        <v>0</v>
      </c>
      <c r="AA460" s="21" t="b">
        <f t="shared" si="163"/>
        <v>0</v>
      </c>
      <c r="AB460" s="21" t="b">
        <f t="shared" si="173"/>
        <v>0</v>
      </c>
      <c r="AC460" s="21" t="b">
        <f t="shared" si="164"/>
        <v>0</v>
      </c>
      <c r="AD460" s="21" t="b">
        <f t="shared" si="165"/>
        <v>0</v>
      </c>
      <c r="AE460" s="21" t="b">
        <f t="shared" si="174"/>
        <v>0</v>
      </c>
      <c r="AF460" s="21" t="b">
        <f t="shared" si="175"/>
        <v>0</v>
      </c>
      <c r="AG460" s="23" t="b">
        <f t="shared" si="176"/>
        <v>0</v>
      </c>
      <c r="AH460" s="21" t="b">
        <f t="shared" si="177"/>
        <v>0</v>
      </c>
      <c r="AI460" s="21" t="b">
        <f t="shared" si="166"/>
        <v>0</v>
      </c>
      <c r="AJ460" s="21" t="b">
        <f t="shared" si="167"/>
        <v>1</v>
      </c>
      <c r="AK460" s="21">
        <f t="shared" si="178"/>
        <v>0</v>
      </c>
      <c r="AM460" s="21" t="b">
        <f t="shared" si="179"/>
        <v>1</v>
      </c>
      <c r="AN460" s="21" t="b">
        <f t="shared" si="183"/>
        <v>1</v>
      </c>
      <c r="AO460" s="21" t="str">
        <f t="shared" si="180"/>
        <v>0</v>
      </c>
    </row>
    <row r="461" spans="1:41" s="21" customFormat="1" ht="14.25" customHeight="1" x14ac:dyDescent="0.25">
      <c r="A461" s="26"/>
      <c r="B461" s="27"/>
      <c r="C461" s="27"/>
      <c r="D461" s="27"/>
      <c r="E461" s="26"/>
      <c r="F461" s="27"/>
      <c r="G461" s="27"/>
      <c r="H461" s="27"/>
      <c r="I461" s="28"/>
      <c r="J461" s="29"/>
      <c r="K461" s="29"/>
      <c r="L461" s="30"/>
      <c r="M461" s="31"/>
      <c r="N461" s="30"/>
      <c r="O461" s="18" t="str">
        <f t="shared" si="168"/>
        <v/>
      </c>
      <c r="P461" s="32" t="s">
        <v>51</v>
      </c>
      <c r="Q461" s="30"/>
      <c r="R461" s="27"/>
      <c r="S461" s="21">
        <f t="shared" si="169"/>
        <v>1</v>
      </c>
      <c r="T461" s="21" t="b">
        <f t="shared" si="181"/>
        <v>1</v>
      </c>
      <c r="U461" s="22" t="b">
        <f t="shared" si="170"/>
        <v>0</v>
      </c>
      <c r="V461" s="21" t="b">
        <f t="shared" si="161"/>
        <v>0</v>
      </c>
      <c r="W461" s="21" t="b">
        <f t="shared" si="171"/>
        <v>0</v>
      </c>
      <c r="X461" s="21" t="b">
        <f t="shared" si="172"/>
        <v>0</v>
      </c>
      <c r="Y461" s="21" t="b">
        <f t="shared" si="162"/>
        <v>0</v>
      </c>
      <c r="Z461" s="23" t="b">
        <f t="shared" si="182"/>
        <v>0</v>
      </c>
      <c r="AA461" s="21" t="b">
        <f t="shared" si="163"/>
        <v>0</v>
      </c>
      <c r="AB461" s="21" t="b">
        <f t="shared" si="173"/>
        <v>0</v>
      </c>
      <c r="AC461" s="21" t="b">
        <f t="shared" si="164"/>
        <v>0</v>
      </c>
      <c r="AD461" s="21" t="b">
        <f t="shared" si="165"/>
        <v>0</v>
      </c>
      <c r="AE461" s="21" t="b">
        <f t="shared" si="174"/>
        <v>0</v>
      </c>
      <c r="AF461" s="21" t="b">
        <f t="shared" si="175"/>
        <v>0</v>
      </c>
      <c r="AG461" s="23" t="b">
        <f t="shared" si="176"/>
        <v>0</v>
      </c>
      <c r="AH461" s="21" t="b">
        <f t="shared" si="177"/>
        <v>0</v>
      </c>
      <c r="AI461" s="21" t="b">
        <f t="shared" si="166"/>
        <v>0</v>
      </c>
      <c r="AJ461" s="21" t="b">
        <f t="shared" si="167"/>
        <v>1</v>
      </c>
      <c r="AK461" s="21">
        <f t="shared" si="178"/>
        <v>0</v>
      </c>
      <c r="AM461" s="21" t="b">
        <f t="shared" si="179"/>
        <v>1</v>
      </c>
      <c r="AN461" s="21" t="b">
        <f t="shared" si="183"/>
        <v>1</v>
      </c>
      <c r="AO461" s="21" t="str">
        <f t="shared" si="180"/>
        <v>0</v>
      </c>
    </row>
    <row r="462" spans="1:41" s="21" customFormat="1" ht="14.25" customHeight="1" x14ac:dyDescent="0.25">
      <c r="A462" s="26"/>
      <c r="B462" s="27"/>
      <c r="C462" s="27"/>
      <c r="D462" s="27"/>
      <c r="E462" s="26"/>
      <c r="F462" s="27"/>
      <c r="G462" s="27"/>
      <c r="H462" s="27"/>
      <c r="I462" s="28"/>
      <c r="J462" s="29"/>
      <c r="K462" s="29"/>
      <c r="L462" s="30"/>
      <c r="M462" s="31"/>
      <c r="N462" s="30"/>
      <c r="O462" s="18" t="str">
        <f t="shared" si="168"/>
        <v/>
      </c>
      <c r="P462" s="32" t="s">
        <v>51</v>
      </c>
      <c r="Q462" s="30"/>
      <c r="R462" s="27"/>
      <c r="S462" s="21">
        <f t="shared" si="169"/>
        <v>1</v>
      </c>
      <c r="T462" s="21" t="b">
        <f t="shared" si="181"/>
        <v>1</v>
      </c>
      <c r="U462" s="22" t="b">
        <f t="shared" si="170"/>
        <v>0</v>
      </c>
      <c r="V462" s="21" t="b">
        <f t="shared" si="161"/>
        <v>0</v>
      </c>
      <c r="W462" s="21" t="b">
        <f t="shared" si="171"/>
        <v>0</v>
      </c>
      <c r="X462" s="21" t="b">
        <f t="shared" si="172"/>
        <v>0</v>
      </c>
      <c r="Y462" s="21" t="b">
        <f t="shared" si="162"/>
        <v>0</v>
      </c>
      <c r="Z462" s="23" t="b">
        <f t="shared" si="182"/>
        <v>0</v>
      </c>
      <c r="AA462" s="21" t="b">
        <f t="shared" si="163"/>
        <v>0</v>
      </c>
      <c r="AB462" s="21" t="b">
        <f t="shared" si="173"/>
        <v>0</v>
      </c>
      <c r="AC462" s="21" t="b">
        <f t="shared" si="164"/>
        <v>0</v>
      </c>
      <c r="AD462" s="21" t="b">
        <f t="shared" si="165"/>
        <v>0</v>
      </c>
      <c r="AE462" s="21" t="b">
        <f t="shared" si="174"/>
        <v>0</v>
      </c>
      <c r="AF462" s="21" t="b">
        <f t="shared" si="175"/>
        <v>0</v>
      </c>
      <c r="AG462" s="23" t="b">
        <f t="shared" si="176"/>
        <v>0</v>
      </c>
      <c r="AH462" s="21" t="b">
        <f t="shared" si="177"/>
        <v>0</v>
      </c>
      <c r="AI462" s="21" t="b">
        <f t="shared" si="166"/>
        <v>0</v>
      </c>
      <c r="AJ462" s="21" t="b">
        <f t="shared" si="167"/>
        <v>1</v>
      </c>
      <c r="AK462" s="21">
        <f t="shared" si="178"/>
        <v>0</v>
      </c>
      <c r="AM462" s="21" t="b">
        <f t="shared" si="179"/>
        <v>1</v>
      </c>
      <c r="AN462" s="21" t="b">
        <f t="shared" si="183"/>
        <v>1</v>
      </c>
      <c r="AO462" s="21" t="str">
        <f t="shared" si="180"/>
        <v>0</v>
      </c>
    </row>
    <row r="463" spans="1:41" s="21" customFormat="1" ht="14.25" customHeight="1" x14ac:dyDescent="0.25">
      <c r="A463" s="26"/>
      <c r="B463" s="27"/>
      <c r="C463" s="27"/>
      <c r="D463" s="27"/>
      <c r="E463" s="26"/>
      <c r="F463" s="27"/>
      <c r="G463" s="27"/>
      <c r="H463" s="27"/>
      <c r="I463" s="28"/>
      <c r="J463" s="29"/>
      <c r="K463" s="29"/>
      <c r="L463" s="30"/>
      <c r="M463" s="31"/>
      <c r="N463" s="30"/>
      <c r="O463" s="18" t="str">
        <f t="shared" si="168"/>
        <v/>
      </c>
      <c r="P463" s="32" t="s">
        <v>51</v>
      </c>
      <c r="Q463" s="30"/>
      <c r="R463" s="27"/>
      <c r="S463" s="21">
        <f t="shared" si="169"/>
        <v>1</v>
      </c>
      <c r="T463" s="21" t="b">
        <f t="shared" si="181"/>
        <v>1</v>
      </c>
      <c r="U463" s="22" t="b">
        <f t="shared" si="170"/>
        <v>0</v>
      </c>
      <c r="V463" s="21" t="b">
        <f t="shared" si="161"/>
        <v>0</v>
      </c>
      <c r="W463" s="21" t="b">
        <f t="shared" si="171"/>
        <v>0</v>
      </c>
      <c r="X463" s="21" t="b">
        <f t="shared" si="172"/>
        <v>0</v>
      </c>
      <c r="Y463" s="21" t="b">
        <f t="shared" si="162"/>
        <v>0</v>
      </c>
      <c r="Z463" s="23" t="b">
        <f t="shared" si="182"/>
        <v>0</v>
      </c>
      <c r="AA463" s="21" t="b">
        <f t="shared" si="163"/>
        <v>0</v>
      </c>
      <c r="AB463" s="21" t="b">
        <f t="shared" si="173"/>
        <v>0</v>
      </c>
      <c r="AC463" s="21" t="b">
        <f t="shared" si="164"/>
        <v>0</v>
      </c>
      <c r="AD463" s="21" t="b">
        <f t="shared" si="165"/>
        <v>0</v>
      </c>
      <c r="AE463" s="21" t="b">
        <f t="shared" si="174"/>
        <v>0</v>
      </c>
      <c r="AF463" s="21" t="b">
        <f t="shared" si="175"/>
        <v>0</v>
      </c>
      <c r="AG463" s="23" t="b">
        <f t="shared" si="176"/>
        <v>0</v>
      </c>
      <c r="AH463" s="21" t="b">
        <f t="shared" si="177"/>
        <v>0</v>
      </c>
      <c r="AI463" s="21" t="b">
        <f t="shared" si="166"/>
        <v>0</v>
      </c>
      <c r="AJ463" s="21" t="b">
        <f t="shared" si="167"/>
        <v>1</v>
      </c>
      <c r="AK463" s="21">
        <f t="shared" si="178"/>
        <v>0</v>
      </c>
      <c r="AM463" s="21" t="b">
        <f t="shared" si="179"/>
        <v>1</v>
      </c>
      <c r="AN463" s="21" t="b">
        <f t="shared" si="183"/>
        <v>1</v>
      </c>
      <c r="AO463" s="21" t="str">
        <f t="shared" si="180"/>
        <v>0</v>
      </c>
    </row>
    <row r="464" spans="1:41" s="21" customFormat="1" ht="14.25" customHeight="1" x14ac:dyDescent="0.25">
      <c r="A464" s="26"/>
      <c r="B464" s="27"/>
      <c r="C464" s="27"/>
      <c r="D464" s="27"/>
      <c r="E464" s="26"/>
      <c r="F464" s="27"/>
      <c r="G464" s="27"/>
      <c r="H464" s="27"/>
      <c r="I464" s="28"/>
      <c r="J464" s="29"/>
      <c r="K464" s="29"/>
      <c r="L464" s="30"/>
      <c r="M464" s="31"/>
      <c r="N464" s="30"/>
      <c r="O464" s="18" t="str">
        <f t="shared" si="168"/>
        <v/>
      </c>
      <c r="P464" s="32" t="s">
        <v>51</v>
      </c>
      <c r="Q464" s="30"/>
      <c r="R464" s="27"/>
      <c r="S464" s="21">
        <f t="shared" si="169"/>
        <v>1</v>
      </c>
      <c r="T464" s="21" t="b">
        <f t="shared" si="181"/>
        <v>1</v>
      </c>
      <c r="U464" s="22" t="b">
        <f t="shared" si="170"/>
        <v>0</v>
      </c>
      <c r="V464" s="21" t="b">
        <f t="shared" si="161"/>
        <v>0</v>
      </c>
      <c r="W464" s="21" t="b">
        <f t="shared" si="171"/>
        <v>0</v>
      </c>
      <c r="X464" s="21" t="b">
        <f t="shared" si="172"/>
        <v>0</v>
      </c>
      <c r="Y464" s="21" t="b">
        <f t="shared" si="162"/>
        <v>0</v>
      </c>
      <c r="Z464" s="23" t="b">
        <f t="shared" si="182"/>
        <v>0</v>
      </c>
      <c r="AA464" s="21" t="b">
        <f t="shared" si="163"/>
        <v>0</v>
      </c>
      <c r="AB464" s="21" t="b">
        <f t="shared" si="173"/>
        <v>0</v>
      </c>
      <c r="AC464" s="21" t="b">
        <f t="shared" si="164"/>
        <v>0</v>
      </c>
      <c r="AD464" s="21" t="b">
        <f t="shared" si="165"/>
        <v>0</v>
      </c>
      <c r="AE464" s="21" t="b">
        <f t="shared" si="174"/>
        <v>0</v>
      </c>
      <c r="AF464" s="21" t="b">
        <f t="shared" si="175"/>
        <v>0</v>
      </c>
      <c r="AG464" s="23" t="b">
        <f t="shared" si="176"/>
        <v>0</v>
      </c>
      <c r="AH464" s="21" t="b">
        <f t="shared" si="177"/>
        <v>0</v>
      </c>
      <c r="AI464" s="21" t="b">
        <f t="shared" si="166"/>
        <v>0</v>
      </c>
      <c r="AJ464" s="21" t="b">
        <f t="shared" si="167"/>
        <v>1</v>
      </c>
      <c r="AK464" s="21">
        <f t="shared" si="178"/>
        <v>0</v>
      </c>
      <c r="AM464" s="21" t="b">
        <f t="shared" si="179"/>
        <v>1</v>
      </c>
      <c r="AN464" s="21" t="b">
        <f t="shared" si="183"/>
        <v>1</v>
      </c>
      <c r="AO464" s="21" t="str">
        <f t="shared" si="180"/>
        <v>0</v>
      </c>
    </row>
    <row r="465" spans="1:41" s="21" customFormat="1" ht="14.25" customHeight="1" x14ac:dyDescent="0.25">
      <c r="A465" s="26"/>
      <c r="B465" s="27"/>
      <c r="C465" s="27"/>
      <c r="D465" s="27"/>
      <c r="E465" s="26"/>
      <c r="F465" s="27"/>
      <c r="G465" s="27"/>
      <c r="H465" s="27"/>
      <c r="I465" s="28"/>
      <c r="J465" s="29"/>
      <c r="K465" s="29"/>
      <c r="L465" s="30"/>
      <c r="M465" s="31"/>
      <c r="N465" s="30"/>
      <c r="O465" s="18" t="str">
        <f t="shared" si="168"/>
        <v/>
      </c>
      <c r="P465" s="32" t="s">
        <v>51</v>
      </c>
      <c r="Q465" s="30"/>
      <c r="R465" s="27"/>
      <c r="S465" s="21">
        <f t="shared" si="169"/>
        <v>1</v>
      </c>
      <c r="T465" s="21" t="b">
        <f t="shared" si="181"/>
        <v>1</v>
      </c>
      <c r="U465" s="22" t="b">
        <f t="shared" si="170"/>
        <v>0</v>
      </c>
      <c r="V465" s="21" t="b">
        <f t="shared" si="161"/>
        <v>0</v>
      </c>
      <c r="W465" s="21" t="b">
        <f t="shared" si="171"/>
        <v>0</v>
      </c>
      <c r="X465" s="21" t="b">
        <f t="shared" si="172"/>
        <v>0</v>
      </c>
      <c r="Y465" s="21" t="b">
        <f t="shared" si="162"/>
        <v>0</v>
      </c>
      <c r="Z465" s="23" t="b">
        <f t="shared" si="182"/>
        <v>0</v>
      </c>
      <c r="AA465" s="21" t="b">
        <f t="shared" si="163"/>
        <v>0</v>
      </c>
      <c r="AB465" s="21" t="b">
        <f t="shared" si="173"/>
        <v>0</v>
      </c>
      <c r="AC465" s="21" t="b">
        <f t="shared" si="164"/>
        <v>0</v>
      </c>
      <c r="AD465" s="21" t="b">
        <f t="shared" si="165"/>
        <v>0</v>
      </c>
      <c r="AE465" s="21" t="b">
        <f t="shared" si="174"/>
        <v>0</v>
      </c>
      <c r="AF465" s="21" t="b">
        <f t="shared" si="175"/>
        <v>0</v>
      </c>
      <c r="AG465" s="23" t="b">
        <f t="shared" si="176"/>
        <v>0</v>
      </c>
      <c r="AH465" s="21" t="b">
        <f t="shared" si="177"/>
        <v>0</v>
      </c>
      <c r="AI465" s="21" t="b">
        <f t="shared" si="166"/>
        <v>0</v>
      </c>
      <c r="AJ465" s="21" t="b">
        <f t="shared" si="167"/>
        <v>1</v>
      </c>
      <c r="AK465" s="21">
        <f t="shared" si="178"/>
        <v>0</v>
      </c>
      <c r="AM465" s="21" t="b">
        <f t="shared" si="179"/>
        <v>1</v>
      </c>
      <c r="AN465" s="21" t="b">
        <f t="shared" si="183"/>
        <v>1</v>
      </c>
      <c r="AO465" s="21" t="str">
        <f t="shared" si="180"/>
        <v>0</v>
      </c>
    </row>
    <row r="466" spans="1:41" s="21" customFormat="1" ht="14.25" customHeight="1" x14ac:dyDescent="0.25">
      <c r="A466" s="26"/>
      <c r="B466" s="27"/>
      <c r="C466" s="27"/>
      <c r="D466" s="27"/>
      <c r="E466" s="26"/>
      <c r="F466" s="27"/>
      <c r="G466" s="27"/>
      <c r="H466" s="27"/>
      <c r="I466" s="28"/>
      <c r="J466" s="29"/>
      <c r="K466" s="29"/>
      <c r="L466" s="30"/>
      <c r="M466" s="31"/>
      <c r="N466" s="30"/>
      <c r="O466" s="18" t="str">
        <f t="shared" si="168"/>
        <v/>
      </c>
      <c r="P466" s="32" t="s">
        <v>51</v>
      </c>
      <c r="Q466" s="30"/>
      <c r="R466" s="27"/>
      <c r="S466" s="21">
        <f t="shared" si="169"/>
        <v>1</v>
      </c>
      <c r="T466" s="21" t="b">
        <f t="shared" si="181"/>
        <v>1</v>
      </c>
      <c r="U466" s="22" t="b">
        <f t="shared" si="170"/>
        <v>0</v>
      </c>
      <c r="V466" s="21" t="b">
        <f t="shared" si="161"/>
        <v>0</v>
      </c>
      <c r="W466" s="21" t="b">
        <f t="shared" si="171"/>
        <v>0</v>
      </c>
      <c r="X466" s="21" t="b">
        <f t="shared" si="172"/>
        <v>0</v>
      </c>
      <c r="Y466" s="21" t="b">
        <f t="shared" si="162"/>
        <v>0</v>
      </c>
      <c r="Z466" s="23" t="b">
        <f t="shared" si="182"/>
        <v>0</v>
      </c>
      <c r="AA466" s="21" t="b">
        <f t="shared" si="163"/>
        <v>0</v>
      </c>
      <c r="AB466" s="21" t="b">
        <f t="shared" si="173"/>
        <v>0</v>
      </c>
      <c r="AC466" s="21" t="b">
        <f t="shared" si="164"/>
        <v>0</v>
      </c>
      <c r="AD466" s="21" t="b">
        <f t="shared" si="165"/>
        <v>0</v>
      </c>
      <c r="AE466" s="21" t="b">
        <f t="shared" si="174"/>
        <v>0</v>
      </c>
      <c r="AF466" s="21" t="b">
        <f t="shared" si="175"/>
        <v>0</v>
      </c>
      <c r="AG466" s="23" t="b">
        <f t="shared" si="176"/>
        <v>0</v>
      </c>
      <c r="AH466" s="21" t="b">
        <f t="shared" si="177"/>
        <v>0</v>
      </c>
      <c r="AI466" s="21" t="b">
        <f t="shared" si="166"/>
        <v>0</v>
      </c>
      <c r="AJ466" s="21" t="b">
        <f t="shared" si="167"/>
        <v>1</v>
      </c>
      <c r="AK466" s="21">
        <f t="shared" si="178"/>
        <v>0</v>
      </c>
      <c r="AM466" s="21" t="b">
        <f t="shared" si="179"/>
        <v>1</v>
      </c>
      <c r="AN466" s="21" t="b">
        <f t="shared" si="183"/>
        <v>1</v>
      </c>
      <c r="AO466" s="21" t="str">
        <f t="shared" si="180"/>
        <v>0</v>
      </c>
    </row>
    <row r="467" spans="1:41" s="21" customFormat="1" ht="14.25" customHeight="1" x14ac:dyDescent="0.25">
      <c r="A467" s="26"/>
      <c r="B467" s="27"/>
      <c r="C467" s="27"/>
      <c r="D467" s="27"/>
      <c r="E467" s="26"/>
      <c r="F467" s="27"/>
      <c r="G467" s="27"/>
      <c r="H467" s="27"/>
      <c r="I467" s="28"/>
      <c r="J467" s="29"/>
      <c r="K467" s="29"/>
      <c r="L467" s="30"/>
      <c r="M467" s="31"/>
      <c r="N467" s="30"/>
      <c r="O467" s="18" t="str">
        <f t="shared" si="168"/>
        <v/>
      </c>
      <c r="P467" s="32" t="s">
        <v>51</v>
      </c>
      <c r="Q467" s="30"/>
      <c r="R467" s="27"/>
      <c r="S467" s="21">
        <f t="shared" si="169"/>
        <v>1</v>
      </c>
      <c r="T467" s="21" t="b">
        <f t="shared" si="181"/>
        <v>1</v>
      </c>
      <c r="U467" s="22" t="b">
        <f t="shared" si="170"/>
        <v>0</v>
      </c>
      <c r="V467" s="21" t="b">
        <f t="shared" si="161"/>
        <v>0</v>
      </c>
      <c r="W467" s="21" t="b">
        <f t="shared" si="171"/>
        <v>0</v>
      </c>
      <c r="X467" s="21" t="b">
        <f t="shared" si="172"/>
        <v>0</v>
      </c>
      <c r="Y467" s="21" t="b">
        <f t="shared" si="162"/>
        <v>0</v>
      </c>
      <c r="Z467" s="23" t="b">
        <f t="shared" si="182"/>
        <v>0</v>
      </c>
      <c r="AA467" s="21" t="b">
        <f t="shared" si="163"/>
        <v>0</v>
      </c>
      <c r="AB467" s="21" t="b">
        <f t="shared" si="173"/>
        <v>0</v>
      </c>
      <c r="AC467" s="21" t="b">
        <f t="shared" si="164"/>
        <v>0</v>
      </c>
      <c r="AD467" s="21" t="b">
        <f t="shared" si="165"/>
        <v>0</v>
      </c>
      <c r="AE467" s="21" t="b">
        <f t="shared" si="174"/>
        <v>0</v>
      </c>
      <c r="AF467" s="21" t="b">
        <f t="shared" si="175"/>
        <v>0</v>
      </c>
      <c r="AG467" s="23" t="b">
        <f t="shared" si="176"/>
        <v>0</v>
      </c>
      <c r="AH467" s="21" t="b">
        <f t="shared" si="177"/>
        <v>0</v>
      </c>
      <c r="AI467" s="21" t="b">
        <f t="shared" si="166"/>
        <v>0</v>
      </c>
      <c r="AJ467" s="21" t="b">
        <f t="shared" si="167"/>
        <v>1</v>
      </c>
      <c r="AK467" s="21">
        <f t="shared" si="178"/>
        <v>0</v>
      </c>
      <c r="AM467" s="21" t="b">
        <f t="shared" si="179"/>
        <v>1</v>
      </c>
      <c r="AN467" s="21" t="b">
        <f t="shared" si="183"/>
        <v>1</v>
      </c>
      <c r="AO467" s="21" t="str">
        <f t="shared" si="180"/>
        <v>0</v>
      </c>
    </row>
    <row r="468" spans="1:41" s="21" customFormat="1" ht="14.25" customHeight="1" x14ac:dyDescent="0.25">
      <c r="A468" s="26"/>
      <c r="B468" s="27"/>
      <c r="C468" s="27"/>
      <c r="D468" s="27"/>
      <c r="E468" s="26"/>
      <c r="F468" s="27"/>
      <c r="G468" s="27"/>
      <c r="H468" s="27"/>
      <c r="I468" s="28"/>
      <c r="J468" s="29"/>
      <c r="K468" s="29"/>
      <c r="L468" s="30"/>
      <c r="M468" s="31"/>
      <c r="N468" s="30"/>
      <c r="O468" s="18" t="str">
        <f t="shared" si="168"/>
        <v/>
      </c>
      <c r="P468" s="32" t="s">
        <v>51</v>
      </c>
      <c r="Q468" s="30"/>
      <c r="R468" s="27"/>
      <c r="S468" s="21">
        <f t="shared" si="169"/>
        <v>1</v>
      </c>
      <c r="T468" s="21" t="b">
        <f t="shared" si="181"/>
        <v>1</v>
      </c>
      <c r="U468" s="22" t="b">
        <f t="shared" si="170"/>
        <v>0</v>
      </c>
      <c r="V468" s="21" t="b">
        <f t="shared" si="161"/>
        <v>0</v>
      </c>
      <c r="W468" s="21" t="b">
        <f t="shared" si="171"/>
        <v>0</v>
      </c>
      <c r="X468" s="21" t="b">
        <f t="shared" si="172"/>
        <v>0</v>
      </c>
      <c r="Y468" s="21" t="b">
        <f t="shared" si="162"/>
        <v>0</v>
      </c>
      <c r="Z468" s="23" t="b">
        <f t="shared" si="182"/>
        <v>0</v>
      </c>
      <c r="AA468" s="21" t="b">
        <f t="shared" si="163"/>
        <v>0</v>
      </c>
      <c r="AB468" s="21" t="b">
        <f t="shared" si="173"/>
        <v>0</v>
      </c>
      <c r="AC468" s="21" t="b">
        <f t="shared" si="164"/>
        <v>0</v>
      </c>
      <c r="AD468" s="21" t="b">
        <f t="shared" si="165"/>
        <v>0</v>
      </c>
      <c r="AE468" s="21" t="b">
        <f t="shared" si="174"/>
        <v>0</v>
      </c>
      <c r="AF468" s="21" t="b">
        <f t="shared" si="175"/>
        <v>0</v>
      </c>
      <c r="AG468" s="23" t="b">
        <f t="shared" si="176"/>
        <v>0</v>
      </c>
      <c r="AH468" s="21" t="b">
        <f t="shared" si="177"/>
        <v>0</v>
      </c>
      <c r="AI468" s="21" t="b">
        <f t="shared" si="166"/>
        <v>0</v>
      </c>
      <c r="AJ468" s="21" t="b">
        <f t="shared" si="167"/>
        <v>1</v>
      </c>
      <c r="AK468" s="21">
        <f t="shared" si="178"/>
        <v>0</v>
      </c>
      <c r="AM468" s="21" t="b">
        <f t="shared" si="179"/>
        <v>1</v>
      </c>
      <c r="AN468" s="21" t="b">
        <f t="shared" si="183"/>
        <v>1</v>
      </c>
      <c r="AO468" s="21" t="str">
        <f t="shared" si="180"/>
        <v>0</v>
      </c>
    </row>
    <row r="469" spans="1:41" s="21" customFormat="1" ht="14.25" customHeight="1" x14ac:dyDescent="0.25">
      <c r="A469" s="26"/>
      <c r="B469" s="27"/>
      <c r="C469" s="27"/>
      <c r="D469" s="27"/>
      <c r="E469" s="26"/>
      <c r="F469" s="27"/>
      <c r="G469" s="27"/>
      <c r="H469" s="27"/>
      <c r="I469" s="28"/>
      <c r="J469" s="29"/>
      <c r="K469" s="29"/>
      <c r="L469" s="30"/>
      <c r="M469" s="31"/>
      <c r="N469" s="30"/>
      <c r="O469" s="18" t="str">
        <f t="shared" si="168"/>
        <v/>
      </c>
      <c r="P469" s="32" t="s">
        <v>51</v>
      </c>
      <c r="Q469" s="30"/>
      <c r="R469" s="27"/>
      <c r="S469" s="21">
        <f t="shared" si="169"/>
        <v>1</v>
      </c>
      <c r="T469" s="21" t="b">
        <f t="shared" si="181"/>
        <v>1</v>
      </c>
      <c r="U469" s="22" t="b">
        <f t="shared" si="170"/>
        <v>0</v>
      </c>
      <c r="V469" s="21" t="b">
        <f t="shared" si="161"/>
        <v>0</v>
      </c>
      <c r="W469" s="21" t="b">
        <f t="shared" si="171"/>
        <v>0</v>
      </c>
      <c r="X469" s="21" t="b">
        <f t="shared" si="172"/>
        <v>0</v>
      </c>
      <c r="Y469" s="21" t="b">
        <f t="shared" si="162"/>
        <v>0</v>
      </c>
      <c r="Z469" s="23" t="b">
        <f t="shared" si="182"/>
        <v>0</v>
      </c>
      <c r="AA469" s="21" t="b">
        <f t="shared" si="163"/>
        <v>0</v>
      </c>
      <c r="AB469" s="21" t="b">
        <f t="shared" si="173"/>
        <v>0</v>
      </c>
      <c r="AC469" s="21" t="b">
        <f t="shared" si="164"/>
        <v>0</v>
      </c>
      <c r="AD469" s="21" t="b">
        <f t="shared" si="165"/>
        <v>0</v>
      </c>
      <c r="AE469" s="21" t="b">
        <f t="shared" si="174"/>
        <v>0</v>
      </c>
      <c r="AF469" s="21" t="b">
        <f t="shared" si="175"/>
        <v>0</v>
      </c>
      <c r="AG469" s="23" t="b">
        <f t="shared" si="176"/>
        <v>0</v>
      </c>
      <c r="AH469" s="21" t="b">
        <f t="shared" si="177"/>
        <v>0</v>
      </c>
      <c r="AI469" s="21" t="b">
        <f t="shared" si="166"/>
        <v>0</v>
      </c>
      <c r="AJ469" s="21" t="b">
        <f t="shared" si="167"/>
        <v>1</v>
      </c>
      <c r="AK469" s="21">
        <f t="shared" si="178"/>
        <v>0</v>
      </c>
      <c r="AM469" s="21" t="b">
        <f t="shared" si="179"/>
        <v>1</v>
      </c>
      <c r="AN469" s="21" t="b">
        <f t="shared" si="183"/>
        <v>1</v>
      </c>
      <c r="AO469" s="21" t="str">
        <f t="shared" si="180"/>
        <v>0</v>
      </c>
    </row>
    <row r="470" spans="1:41" s="21" customFormat="1" ht="14.25" customHeight="1" x14ac:dyDescent="0.25">
      <c r="A470" s="26"/>
      <c r="B470" s="27"/>
      <c r="C470" s="27"/>
      <c r="D470" s="27"/>
      <c r="E470" s="26"/>
      <c r="F470" s="27"/>
      <c r="G470" s="27"/>
      <c r="H470" s="27"/>
      <c r="I470" s="28"/>
      <c r="J470" s="29"/>
      <c r="K470" s="29"/>
      <c r="L470" s="30"/>
      <c r="M470" s="31"/>
      <c r="N470" s="30"/>
      <c r="O470" s="18" t="str">
        <f t="shared" si="168"/>
        <v/>
      </c>
      <c r="P470" s="32" t="s">
        <v>51</v>
      </c>
      <c r="Q470" s="30"/>
      <c r="R470" s="27"/>
      <c r="S470" s="21">
        <f t="shared" si="169"/>
        <v>1</v>
      </c>
      <c r="T470" s="21" t="b">
        <f t="shared" si="181"/>
        <v>1</v>
      </c>
      <c r="U470" s="22" t="b">
        <f t="shared" si="170"/>
        <v>0</v>
      </c>
      <c r="V470" s="21" t="b">
        <f t="shared" si="161"/>
        <v>0</v>
      </c>
      <c r="W470" s="21" t="b">
        <f t="shared" si="171"/>
        <v>0</v>
      </c>
      <c r="X470" s="21" t="b">
        <f t="shared" si="172"/>
        <v>0</v>
      </c>
      <c r="Y470" s="21" t="b">
        <f t="shared" si="162"/>
        <v>0</v>
      </c>
      <c r="Z470" s="23" t="b">
        <f t="shared" si="182"/>
        <v>0</v>
      </c>
      <c r="AA470" s="21" t="b">
        <f t="shared" si="163"/>
        <v>0</v>
      </c>
      <c r="AB470" s="21" t="b">
        <f t="shared" si="173"/>
        <v>0</v>
      </c>
      <c r="AC470" s="21" t="b">
        <f t="shared" si="164"/>
        <v>0</v>
      </c>
      <c r="AD470" s="21" t="b">
        <f t="shared" si="165"/>
        <v>0</v>
      </c>
      <c r="AE470" s="21" t="b">
        <f t="shared" si="174"/>
        <v>0</v>
      </c>
      <c r="AF470" s="21" t="b">
        <f t="shared" si="175"/>
        <v>0</v>
      </c>
      <c r="AG470" s="23" t="b">
        <f t="shared" si="176"/>
        <v>0</v>
      </c>
      <c r="AH470" s="21" t="b">
        <f t="shared" si="177"/>
        <v>0</v>
      </c>
      <c r="AI470" s="21" t="b">
        <f t="shared" si="166"/>
        <v>0</v>
      </c>
      <c r="AJ470" s="21" t="b">
        <f t="shared" si="167"/>
        <v>1</v>
      </c>
      <c r="AK470" s="21">
        <f t="shared" si="178"/>
        <v>0</v>
      </c>
      <c r="AM470" s="21" t="b">
        <f t="shared" si="179"/>
        <v>1</v>
      </c>
      <c r="AN470" s="21" t="b">
        <f t="shared" si="183"/>
        <v>1</v>
      </c>
      <c r="AO470" s="21" t="str">
        <f t="shared" si="180"/>
        <v>0</v>
      </c>
    </row>
    <row r="471" spans="1:41" s="21" customFormat="1" ht="14.25" customHeight="1" x14ac:dyDescent="0.25">
      <c r="A471" s="26"/>
      <c r="B471" s="27"/>
      <c r="C471" s="27"/>
      <c r="D471" s="27"/>
      <c r="E471" s="26"/>
      <c r="F471" s="27"/>
      <c r="G471" s="27"/>
      <c r="H471" s="27"/>
      <c r="I471" s="28"/>
      <c r="J471" s="29"/>
      <c r="K471" s="29"/>
      <c r="L471" s="30"/>
      <c r="M471" s="31"/>
      <c r="N471" s="30"/>
      <c r="O471" s="18" t="str">
        <f t="shared" si="168"/>
        <v/>
      </c>
      <c r="P471" s="32" t="s">
        <v>51</v>
      </c>
      <c r="Q471" s="30"/>
      <c r="R471" s="27"/>
      <c r="S471" s="21">
        <f t="shared" si="169"/>
        <v>1</v>
      </c>
      <c r="T471" s="21" t="b">
        <f t="shared" si="181"/>
        <v>1</v>
      </c>
      <c r="U471" s="22" t="b">
        <f t="shared" si="170"/>
        <v>0</v>
      </c>
      <c r="V471" s="21" t="b">
        <f t="shared" si="161"/>
        <v>0</v>
      </c>
      <c r="W471" s="21" t="b">
        <f t="shared" si="171"/>
        <v>0</v>
      </c>
      <c r="X471" s="21" t="b">
        <f t="shared" si="172"/>
        <v>0</v>
      </c>
      <c r="Y471" s="21" t="b">
        <f t="shared" si="162"/>
        <v>0</v>
      </c>
      <c r="Z471" s="23" t="b">
        <f t="shared" si="182"/>
        <v>0</v>
      </c>
      <c r="AA471" s="21" t="b">
        <f t="shared" si="163"/>
        <v>0</v>
      </c>
      <c r="AB471" s="21" t="b">
        <f t="shared" si="173"/>
        <v>0</v>
      </c>
      <c r="AC471" s="21" t="b">
        <f t="shared" si="164"/>
        <v>0</v>
      </c>
      <c r="AD471" s="21" t="b">
        <f t="shared" si="165"/>
        <v>0</v>
      </c>
      <c r="AE471" s="21" t="b">
        <f t="shared" si="174"/>
        <v>0</v>
      </c>
      <c r="AF471" s="21" t="b">
        <f t="shared" si="175"/>
        <v>0</v>
      </c>
      <c r="AG471" s="23" t="b">
        <f t="shared" si="176"/>
        <v>0</v>
      </c>
      <c r="AH471" s="21" t="b">
        <f t="shared" si="177"/>
        <v>0</v>
      </c>
      <c r="AI471" s="21" t="b">
        <f t="shared" si="166"/>
        <v>0</v>
      </c>
      <c r="AJ471" s="21" t="b">
        <f t="shared" si="167"/>
        <v>1</v>
      </c>
      <c r="AK471" s="21">
        <f t="shared" si="178"/>
        <v>0</v>
      </c>
      <c r="AM471" s="21" t="b">
        <f t="shared" si="179"/>
        <v>1</v>
      </c>
      <c r="AN471" s="21" t="b">
        <f t="shared" si="183"/>
        <v>1</v>
      </c>
      <c r="AO471" s="21" t="str">
        <f t="shared" si="180"/>
        <v>0</v>
      </c>
    </row>
    <row r="472" spans="1:41" s="21" customFormat="1" ht="14.25" customHeight="1" x14ac:dyDescent="0.25">
      <c r="A472" s="26"/>
      <c r="B472" s="27"/>
      <c r="C472" s="27"/>
      <c r="D472" s="27"/>
      <c r="E472" s="26"/>
      <c r="F472" s="27"/>
      <c r="G472" s="27"/>
      <c r="H472" s="27"/>
      <c r="I472" s="28"/>
      <c r="J472" s="29"/>
      <c r="K472" s="29"/>
      <c r="L472" s="30"/>
      <c r="M472" s="31"/>
      <c r="N472" s="30"/>
      <c r="O472" s="18" t="str">
        <f t="shared" si="168"/>
        <v/>
      </c>
      <c r="P472" s="32" t="s">
        <v>51</v>
      </c>
      <c r="Q472" s="30"/>
      <c r="R472" s="27"/>
      <c r="S472" s="21">
        <f t="shared" si="169"/>
        <v>1</v>
      </c>
      <c r="T472" s="21" t="b">
        <f t="shared" si="181"/>
        <v>1</v>
      </c>
      <c r="U472" s="22" t="b">
        <f t="shared" si="170"/>
        <v>0</v>
      </c>
      <c r="V472" s="21" t="b">
        <f t="shared" si="161"/>
        <v>0</v>
      </c>
      <c r="W472" s="21" t="b">
        <f t="shared" si="171"/>
        <v>0</v>
      </c>
      <c r="X472" s="21" t="b">
        <f t="shared" si="172"/>
        <v>0</v>
      </c>
      <c r="Y472" s="21" t="b">
        <f t="shared" si="162"/>
        <v>0</v>
      </c>
      <c r="Z472" s="23" t="b">
        <f t="shared" si="182"/>
        <v>0</v>
      </c>
      <c r="AA472" s="21" t="b">
        <f t="shared" si="163"/>
        <v>0</v>
      </c>
      <c r="AB472" s="21" t="b">
        <f t="shared" si="173"/>
        <v>0</v>
      </c>
      <c r="AC472" s="21" t="b">
        <f t="shared" si="164"/>
        <v>0</v>
      </c>
      <c r="AD472" s="21" t="b">
        <f t="shared" si="165"/>
        <v>0</v>
      </c>
      <c r="AE472" s="21" t="b">
        <f t="shared" si="174"/>
        <v>0</v>
      </c>
      <c r="AF472" s="21" t="b">
        <f t="shared" si="175"/>
        <v>0</v>
      </c>
      <c r="AG472" s="23" t="b">
        <f t="shared" si="176"/>
        <v>0</v>
      </c>
      <c r="AH472" s="21" t="b">
        <f t="shared" si="177"/>
        <v>0</v>
      </c>
      <c r="AI472" s="21" t="b">
        <f t="shared" si="166"/>
        <v>0</v>
      </c>
      <c r="AJ472" s="21" t="b">
        <f t="shared" si="167"/>
        <v>1</v>
      </c>
      <c r="AK472" s="21">
        <f t="shared" si="178"/>
        <v>0</v>
      </c>
      <c r="AM472" s="21" t="b">
        <f t="shared" si="179"/>
        <v>1</v>
      </c>
      <c r="AN472" s="21" t="b">
        <f t="shared" si="183"/>
        <v>1</v>
      </c>
      <c r="AO472" s="21" t="str">
        <f t="shared" si="180"/>
        <v>0</v>
      </c>
    </row>
    <row r="473" spans="1:41" s="21" customFormat="1" ht="14.25" customHeight="1" x14ac:dyDescent="0.25">
      <c r="A473" s="26"/>
      <c r="B473" s="27"/>
      <c r="C473" s="27"/>
      <c r="D473" s="27"/>
      <c r="E473" s="26"/>
      <c r="F473" s="27"/>
      <c r="G473" s="27"/>
      <c r="H473" s="27"/>
      <c r="I473" s="28"/>
      <c r="J473" s="29"/>
      <c r="K473" s="29"/>
      <c r="L473" s="30"/>
      <c r="M473" s="31"/>
      <c r="N473" s="30"/>
      <c r="O473" s="18" t="str">
        <f t="shared" si="168"/>
        <v/>
      </c>
      <c r="P473" s="32" t="s">
        <v>51</v>
      </c>
      <c r="Q473" s="30"/>
      <c r="R473" s="27"/>
      <c r="S473" s="21">
        <f t="shared" si="169"/>
        <v>1</v>
      </c>
      <c r="T473" s="21" t="b">
        <f t="shared" si="181"/>
        <v>1</v>
      </c>
      <c r="U473" s="22" t="b">
        <f t="shared" si="170"/>
        <v>0</v>
      </c>
      <c r="V473" s="21" t="b">
        <f t="shared" si="161"/>
        <v>0</v>
      </c>
      <c r="W473" s="21" t="b">
        <f t="shared" si="171"/>
        <v>0</v>
      </c>
      <c r="X473" s="21" t="b">
        <f t="shared" si="172"/>
        <v>0</v>
      </c>
      <c r="Y473" s="21" t="b">
        <f t="shared" si="162"/>
        <v>0</v>
      </c>
      <c r="Z473" s="23" t="b">
        <f t="shared" si="182"/>
        <v>0</v>
      </c>
      <c r="AA473" s="21" t="b">
        <f t="shared" si="163"/>
        <v>0</v>
      </c>
      <c r="AB473" s="21" t="b">
        <f t="shared" si="173"/>
        <v>0</v>
      </c>
      <c r="AC473" s="21" t="b">
        <f t="shared" si="164"/>
        <v>0</v>
      </c>
      <c r="AD473" s="21" t="b">
        <f t="shared" si="165"/>
        <v>0</v>
      </c>
      <c r="AE473" s="21" t="b">
        <f t="shared" si="174"/>
        <v>0</v>
      </c>
      <c r="AF473" s="21" t="b">
        <f t="shared" si="175"/>
        <v>0</v>
      </c>
      <c r="AG473" s="23" t="b">
        <f t="shared" si="176"/>
        <v>0</v>
      </c>
      <c r="AH473" s="21" t="b">
        <f t="shared" si="177"/>
        <v>0</v>
      </c>
      <c r="AI473" s="21" t="b">
        <f t="shared" si="166"/>
        <v>0</v>
      </c>
      <c r="AJ473" s="21" t="b">
        <f t="shared" si="167"/>
        <v>1</v>
      </c>
      <c r="AK473" s="21">
        <f t="shared" si="178"/>
        <v>0</v>
      </c>
      <c r="AM473" s="21" t="b">
        <f t="shared" si="179"/>
        <v>1</v>
      </c>
      <c r="AN473" s="21" t="b">
        <f t="shared" si="183"/>
        <v>1</v>
      </c>
      <c r="AO473" s="21" t="str">
        <f t="shared" si="180"/>
        <v>0</v>
      </c>
    </row>
    <row r="474" spans="1:41" s="21" customFormat="1" ht="14.25" customHeight="1" x14ac:dyDescent="0.25">
      <c r="A474" s="26"/>
      <c r="B474" s="27"/>
      <c r="C474" s="27"/>
      <c r="D474" s="27"/>
      <c r="E474" s="26"/>
      <c r="F474" s="27"/>
      <c r="G474" s="27"/>
      <c r="H474" s="27"/>
      <c r="I474" s="28"/>
      <c r="J474" s="29"/>
      <c r="K474" s="29"/>
      <c r="L474" s="30"/>
      <c r="M474" s="31"/>
      <c r="N474" s="30"/>
      <c r="O474" s="18" t="str">
        <f t="shared" si="168"/>
        <v/>
      </c>
      <c r="P474" s="32" t="s">
        <v>51</v>
      </c>
      <c r="Q474" s="30"/>
      <c r="R474" s="27"/>
      <c r="S474" s="21">
        <f t="shared" si="169"/>
        <v>1</v>
      </c>
      <c r="T474" s="21" t="b">
        <f t="shared" si="181"/>
        <v>1</v>
      </c>
      <c r="U474" s="22" t="b">
        <f t="shared" si="170"/>
        <v>0</v>
      </c>
      <c r="V474" s="21" t="b">
        <f t="shared" si="161"/>
        <v>0</v>
      </c>
      <c r="W474" s="21" t="b">
        <f t="shared" si="171"/>
        <v>0</v>
      </c>
      <c r="X474" s="21" t="b">
        <f t="shared" si="172"/>
        <v>0</v>
      </c>
      <c r="Y474" s="21" t="b">
        <f t="shared" si="162"/>
        <v>0</v>
      </c>
      <c r="Z474" s="23" t="b">
        <f t="shared" si="182"/>
        <v>0</v>
      </c>
      <c r="AA474" s="21" t="b">
        <f t="shared" si="163"/>
        <v>0</v>
      </c>
      <c r="AB474" s="21" t="b">
        <f t="shared" si="173"/>
        <v>0</v>
      </c>
      <c r="AC474" s="21" t="b">
        <f t="shared" si="164"/>
        <v>0</v>
      </c>
      <c r="AD474" s="21" t="b">
        <f t="shared" si="165"/>
        <v>0</v>
      </c>
      <c r="AE474" s="21" t="b">
        <f t="shared" si="174"/>
        <v>0</v>
      </c>
      <c r="AF474" s="21" t="b">
        <f t="shared" si="175"/>
        <v>0</v>
      </c>
      <c r="AG474" s="23" t="b">
        <f t="shared" si="176"/>
        <v>0</v>
      </c>
      <c r="AH474" s="21" t="b">
        <f t="shared" si="177"/>
        <v>0</v>
      </c>
      <c r="AI474" s="21" t="b">
        <f t="shared" si="166"/>
        <v>0</v>
      </c>
      <c r="AJ474" s="21" t="b">
        <f t="shared" si="167"/>
        <v>1</v>
      </c>
      <c r="AK474" s="21">
        <f t="shared" si="178"/>
        <v>0</v>
      </c>
      <c r="AM474" s="21" t="b">
        <f t="shared" si="179"/>
        <v>1</v>
      </c>
      <c r="AN474" s="21" t="b">
        <f t="shared" si="183"/>
        <v>1</v>
      </c>
      <c r="AO474" s="21" t="str">
        <f t="shared" si="180"/>
        <v>0</v>
      </c>
    </row>
    <row r="475" spans="1:41" s="21" customFormat="1" ht="14.25" customHeight="1" x14ac:dyDescent="0.25">
      <c r="A475" s="26"/>
      <c r="B475" s="27"/>
      <c r="C475" s="27"/>
      <c r="D475" s="27"/>
      <c r="E475" s="26"/>
      <c r="F475" s="27"/>
      <c r="G475" s="27"/>
      <c r="H475" s="27"/>
      <c r="I475" s="28"/>
      <c r="J475" s="29"/>
      <c r="K475" s="29"/>
      <c r="L475" s="30"/>
      <c r="M475" s="31"/>
      <c r="N475" s="30"/>
      <c r="O475" s="18" t="str">
        <f t="shared" si="168"/>
        <v/>
      </c>
      <c r="P475" s="32" t="s">
        <v>51</v>
      </c>
      <c r="Q475" s="30"/>
      <c r="R475" s="27"/>
      <c r="S475" s="21">
        <f t="shared" si="169"/>
        <v>1</v>
      </c>
      <c r="T475" s="21" t="b">
        <f t="shared" si="181"/>
        <v>1</v>
      </c>
      <c r="U475" s="22" t="b">
        <f t="shared" si="170"/>
        <v>0</v>
      </c>
      <c r="V475" s="21" t="b">
        <f t="shared" si="161"/>
        <v>0</v>
      </c>
      <c r="W475" s="21" t="b">
        <f t="shared" si="171"/>
        <v>0</v>
      </c>
      <c r="X475" s="21" t="b">
        <f t="shared" si="172"/>
        <v>0</v>
      </c>
      <c r="Y475" s="21" t="b">
        <f t="shared" si="162"/>
        <v>0</v>
      </c>
      <c r="Z475" s="23" t="b">
        <f t="shared" si="182"/>
        <v>0</v>
      </c>
      <c r="AA475" s="21" t="b">
        <f t="shared" si="163"/>
        <v>0</v>
      </c>
      <c r="AB475" s="21" t="b">
        <f t="shared" si="173"/>
        <v>0</v>
      </c>
      <c r="AC475" s="21" t="b">
        <f t="shared" si="164"/>
        <v>0</v>
      </c>
      <c r="AD475" s="21" t="b">
        <f t="shared" si="165"/>
        <v>0</v>
      </c>
      <c r="AE475" s="21" t="b">
        <f t="shared" si="174"/>
        <v>0</v>
      </c>
      <c r="AF475" s="21" t="b">
        <f t="shared" si="175"/>
        <v>0</v>
      </c>
      <c r="AG475" s="23" t="b">
        <f t="shared" si="176"/>
        <v>0</v>
      </c>
      <c r="AH475" s="21" t="b">
        <f t="shared" si="177"/>
        <v>0</v>
      </c>
      <c r="AI475" s="21" t="b">
        <f t="shared" si="166"/>
        <v>0</v>
      </c>
      <c r="AJ475" s="21" t="b">
        <f t="shared" si="167"/>
        <v>1</v>
      </c>
      <c r="AK475" s="21">
        <f t="shared" si="178"/>
        <v>0</v>
      </c>
      <c r="AM475" s="21" t="b">
        <f t="shared" si="179"/>
        <v>1</v>
      </c>
      <c r="AN475" s="21" t="b">
        <f t="shared" si="183"/>
        <v>1</v>
      </c>
      <c r="AO475" s="21" t="str">
        <f t="shared" si="180"/>
        <v>0</v>
      </c>
    </row>
    <row r="476" spans="1:41" s="21" customFormat="1" ht="14.25" customHeight="1" x14ac:dyDescent="0.25">
      <c r="A476" s="26"/>
      <c r="B476" s="27"/>
      <c r="C476" s="27"/>
      <c r="D476" s="27"/>
      <c r="E476" s="26"/>
      <c r="F476" s="27"/>
      <c r="G476" s="27"/>
      <c r="H476" s="27"/>
      <c r="I476" s="28"/>
      <c r="J476" s="29"/>
      <c r="K476" s="29"/>
      <c r="L476" s="30"/>
      <c r="M476" s="31"/>
      <c r="N476" s="30"/>
      <c r="O476" s="18" t="str">
        <f t="shared" si="168"/>
        <v/>
      </c>
      <c r="P476" s="32" t="s">
        <v>51</v>
      </c>
      <c r="Q476" s="30"/>
      <c r="R476" s="27"/>
      <c r="S476" s="21">
        <f t="shared" si="169"/>
        <v>1</v>
      </c>
      <c r="T476" s="21" t="b">
        <f t="shared" si="181"/>
        <v>1</v>
      </c>
      <c r="U476" s="22" t="b">
        <f t="shared" si="170"/>
        <v>0</v>
      </c>
      <c r="V476" s="21" t="b">
        <f t="shared" si="161"/>
        <v>0</v>
      </c>
      <c r="W476" s="21" t="b">
        <f t="shared" si="171"/>
        <v>0</v>
      </c>
      <c r="X476" s="21" t="b">
        <f t="shared" si="172"/>
        <v>0</v>
      </c>
      <c r="Y476" s="21" t="b">
        <f t="shared" si="162"/>
        <v>0</v>
      </c>
      <c r="Z476" s="23" t="b">
        <f t="shared" si="182"/>
        <v>0</v>
      </c>
      <c r="AA476" s="21" t="b">
        <f t="shared" si="163"/>
        <v>0</v>
      </c>
      <c r="AB476" s="21" t="b">
        <f t="shared" si="173"/>
        <v>0</v>
      </c>
      <c r="AC476" s="21" t="b">
        <f t="shared" si="164"/>
        <v>0</v>
      </c>
      <c r="AD476" s="21" t="b">
        <f t="shared" si="165"/>
        <v>0</v>
      </c>
      <c r="AE476" s="21" t="b">
        <f t="shared" si="174"/>
        <v>0</v>
      </c>
      <c r="AF476" s="21" t="b">
        <f t="shared" si="175"/>
        <v>0</v>
      </c>
      <c r="AG476" s="23" t="b">
        <f t="shared" si="176"/>
        <v>0</v>
      </c>
      <c r="AH476" s="21" t="b">
        <f t="shared" si="177"/>
        <v>0</v>
      </c>
      <c r="AI476" s="21" t="b">
        <f t="shared" si="166"/>
        <v>0</v>
      </c>
      <c r="AJ476" s="21" t="b">
        <f t="shared" si="167"/>
        <v>1</v>
      </c>
      <c r="AK476" s="21">
        <f t="shared" si="178"/>
        <v>0</v>
      </c>
      <c r="AM476" s="21" t="b">
        <f t="shared" si="179"/>
        <v>1</v>
      </c>
      <c r="AN476" s="21" t="b">
        <f t="shared" si="183"/>
        <v>1</v>
      </c>
      <c r="AO476" s="21" t="str">
        <f t="shared" si="180"/>
        <v>0</v>
      </c>
    </row>
    <row r="477" spans="1:41" s="21" customFormat="1" ht="14.25" customHeight="1" x14ac:dyDescent="0.25">
      <c r="A477" s="26"/>
      <c r="B477" s="27"/>
      <c r="C477" s="27"/>
      <c r="D477" s="27"/>
      <c r="E477" s="26"/>
      <c r="F477" s="27"/>
      <c r="G477" s="27"/>
      <c r="H477" s="27"/>
      <c r="I477" s="28"/>
      <c r="J477" s="29"/>
      <c r="K477" s="29"/>
      <c r="L477" s="30"/>
      <c r="M477" s="31"/>
      <c r="N477" s="30"/>
      <c r="O477" s="18" t="str">
        <f t="shared" si="168"/>
        <v/>
      </c>
      <c r="P477" s="32" t="s">
        <v>51</v>
      </c>
      <c r="Q477" s="30"/>
      <c r="R477" s="27"/>
      <c r="S477" s="21">
        <f t="shared" si="169"/>
        <v>1</v>
      </c>
      <c r="T477" s="21" t="b">
        <f t="shared" si="181"/>
        <v>1</v>
      </c>
      <c r="U477" s="22" t="b">
        <f t="shared" si="170"/>
        <v>0</v>
      </c>
      <c r="V477" s="21" t="b">
        <f t="shared" si="161"/>
        <v>0</v>
      </c>
      <c r="W477" s="21" t="b">
        <f t="shared" si="171"/>
        <v>0</v>
      </c>
      <c r="X477" s="21" t="b">
        <f t="shared" si="172"/>
        <v>0</v>
      </c>
      <c r="Y477" s="21" t="b">
        <f t="shared" si="162"/>
        <v>0</v>
      </c>
      <c r="Z477" s="23" t="b">
        <f t="shared" si="182"/>
        <v>0</v>
      </c>
      <c r="AA477" s="21" t="b">
        <f t="shared" si="163"/>
        <v>0</v>
      </c>
      <c r="AB477" s="21" t="b">
        <f t="shared" si="173"/>
        <v>0</v>
      </c>
      <c r="AC477" s="21" t="b">
        <f t="shared" si="164"/>
        <v>0</v>
      </c>
      <c r="AD477" s="21" t="b">
        <f t="shared" si="165"/>
        <v>0</v>
      </c>
      <c r="AE477" s="21" t="b">
        <f t="shared" si="174"/>
        <v>0</v>
      </c>
      <c r="AF477" s="21" t="b">
        <f t="shared" si="175"/>
        <v>0</v>
      </c>
      <c r="AG477" s="23" t="b">
        <f t="shared" si="176"/>
        <v>0</v>
      </c>
      <c r="AH477" s="21" t="b">
        <f t="shared" si="177"/>
        <v>0</v>
      </c>
      <c r="AI477" s="21" t="b">
        <f t="shared" si="166"/>
        <v>0</v>
      </c>
      <c r="AJ477" s="21" t="b">
        <f t="shared" si="167"/>
        <v>1</v>
      </c>
      <c r="AK477" s="21">
        <f t="shared" si="178"/>
        <v>0</v>
      </c>
      <c r="AM477" s="21" t="b">
        <f t="shared" si="179"/>
        <v>1</v>
      </c>
      <c r="AN477" s="21" t="b">
        <f t="shared" si="183"/>
        <v>1</v>
      </c>
      <c r="AO477" s="21" t="str">
        <f t="shared" si="180"/>
        <v>0</v>
      </c>
    </row>
    <row r="478" spans="1:41" s="21" customFormat="1" ht="14.25" customHeight="1" x14ac:dyDescent="0.25">
      <c r="A478" s="26"/>
      <c r="B478" s="27"/>
      <c r="C478" s="27"/>
      <c r="D478" s="27"/>
      <c r="E478" s="26"/>
      <c r="F478" s="27"/>
      <c r="G478" s="27"/>
      <c r="H478" s="27"/>
      <c r="I478" s="28"/>
      <c r="J478" s="29"/>
      <c r="K478" s="29"/>
      <c r="L478" s="30"/>
      <c r="M478" s="31"/>
      <c r="N478" s="30"/>
      <c r="O478" s="18" t="str">
        <f t="shared" si="168"/>
        <v/>
      </c>
      <c r="P478" s="32" t="s">
        <v>51</v>
      </c>
      <c r="Q478" s="30"/>
      <c r="R478" s="27"/>
      <c r="S478" s="21">
        <f t="shared" si="169"/>
        <v>1</v>
      </c>
      <c r="T478" s="21" t="b">
        <f t="shared" si="181"/>
        <v>1</v>
      </c>
      <c r="U478" s="22" t="b">
        <f t="shared" si="170"/>
        <v>0</v>
      </c>
      <c r="V478" s="21" t="b">
        <f t="shared" si="161"/>
        <v>0</v>
      </c>
      <c r="W478" s="21" t="b">
        <f t="shared" si="171"/>
        <v>0</v>
      </c>
      <c r="X478" s="21" t="b">
        <f t="shared" si="172"/>
        <v>0</v>
      </c>
      <c r="Y478" s="21" t="b">
        <f t="shared" si="162"/>
        <v>0</v>
      </c>
      <c r="Z478" s="23" t="b">
        <f t="shared" si="182"/>
        <v>0</v>
      </c>
      <c r="AA478" s="21" t="b">
        <f t="shared" si="163"/>
        <v>0</v>
      </c>
      <c r="AB478" s="21" t="b">
        <f t="shared" si="173"/>
        <v>0</v>
      </c>
      <c r="AC478" s="21" t="b">
        <f t="shared" si="164"/>
        <v>0</v>
      </c>
      <c r="AD478" s="21" t="b">
        <f t="shared" si="165"/>
        <v>0</v>
      </c>
      <c r="AE478" s="21" t="b">
        <f t="shared" si="174"/>
        <v>0</v>
      </c>
      <c r="AF478" s="21" t="b">
        <f t="shared" si="175"/>
        <v>0</v>
      </c>
      <c r="AG478" s="23" t="b">
        <f t="shared" si="176"/>
        <v>0</v>
      </c>
      <c r="AH478" s="21" t="b">
        <f t="shared" si="177"/>
        <v>0</v>
      </c>
      <c r="AI478" s="21" t="b">
        <f t="shared" si="166"/>
        <v>0</v>
      </c>
      <c r="AJ478" s="21" t="b">
        <f t="shared" si="167"/>
        <v>1</v>
      </c>
      <c r="AK478" s="21">
        <f t="shared" si="178"/>
        <v>0</v>
      </c>
      <c r="AM478" s="21" t="b">
        <f t="shared" si="179"/>
        <v>1</v>
      </c>
      <c r="AN478" s="21" t="b">
        <f t="shared" si="183"/>
        <v>1</v>
      </c>
      <c r="AO478" s="21" t="str">
        <f t="shared" si="180"/>
        <v>0</v>
      </c>
    </row>
    <row r="479" spans="1:41" s="21" customFormat="1" ht="14.25" customHeight="1" x14ac:dyDescent="0.25">
      <c r="A479" s="26"/>
      <c r="B479" s="27"/>
      <c r="C479" s="27"/>
      <c r="D479" s="27"/>
      <c r="E479" s="26"/>
      <c r="F479" s="27"/>
      <c r="G479" s="27"/>
      <c r="H479" s="27"/>
      <c r="I479" s="28"/>
      <c r="J479" s="29"/>
      <c r="K479" s="29"/>
      <c r="L479" s="30"/>
      <c r="M479" s="31"/>
      <c r="N479" s="30"/>
      <c r="O479" s="18" t="str">
        <f t="shared" si="168"/>
        <v/>
      </c>
      <c r="P479" s="32" t="s">
        <v>51</v>
      </c>
      <c r="Q479" s="30"/>
      <c r="R479" s="27"/>
      <c r="S479" s="21">
        <f t="shared" si="169"/>
        <v>1</v>
      </c>
      <c r="T479" s="21" t="b">
        <f t="shared" si="181"/>
        <v>1</v>
      </c>
      <c r="U479" s="22" t="b">
        <f t="shared" si="170"/>
        <v>0</v>
      </c>
      <c r="V479" s="21" t="b">
        <f t="shared" si="161"/>
        <v>0</v>
      </c>
      <c r="W479" s="21" t="b">
        <f t="shared" si="171"/>
        <v>0</v>
      </c>
      <c r="X479" s="21" t="b">
        <f t="shared" si="172"/>
        <v>0</v>
      </c>
      <c r="Y479" s="21" t="b">
        <f t="shared" si="162"/>
        <v>0</v>
      </c>
      <c r="Z479" s="23" t="b">
        <f t="shared" si="182"/>
        <v>0</v>
      </c>
      <c r="AA479" s="21" t="b">
        <f t="shared" si="163"/>
        <v>0</v>
      </c>
      <c r="AB479" s="21" t="b">
        <f t="shared" si="173"/>
        <v>0</v>
      </c>
      <c r="AC479" s="21" t="b">
        <f t="shared" si="164"/>
        <v>0</v>
      </c>
      <c r="AD479" s="21" t="b">
        <f t="shared" si="165"/>
        <v>0</v>
      </c>
      <c r="AE479" s="21" t="b">
        <f t="shared" si="174"/>
        <v>0</v>
      </c>
      <c r="AF479" s="21" t="b">
        <f t="shared" si="175"/>
        <v>0</v>
      </c>
      <c r="AG479" s="23" t="b">
        <f t="shared" si="176"/>
        <v>0</v>
      </c>
      <c r="AH479" s="21" t="b">
        <f t="shared" si="177"/>
        <v>0</v>
      </c>
      <c r="AI479" s="21" t="b">
        <f t="shared" si="166"/>
        <v>0</v>
      </c>
      <c r="AJ479" s="21" t="b">
        <f t="shared" si="167"/>
        <v>1</v>
      </c>
      <c r="AK479" s="21">
        <f t="shared" si="178"/>
        <v>0</v>
      </c>
      <c r="AM479" s="21" t="b">
        <f t="shared" si="179"/>
        <v>1</v>
      </c>
      <c r="AN479" s="21" t="b">
        <f t="shared" si="183"/>
        <v>1</v>
      </c>
      <c r="AO479" s="21" t="str">
        <f t="shared" si="180"/>
        <v>0</v>
      </c>
    </row>
    <row r="480" spans="1:41" s="21" customFormat="1" ht="14.25" customHeight="1" x14ac:dyDescent="0.25">
      <c r="A480" s="26"/>
      <c r="B480" s="27"/>
      <c r="C480" s="27"/>
      <c r="D480" s="27"/>
      <c r="E480" s="26"/>
      <c r="F480" s="27"/>
      <c r="G480" s="27"/>
      <c r="H480" s="27"/>
      <c r="I480" s="28"/>
      <c r="J480" s="29"/>
      <c r="K480" s="29"/>
      <c r="L480" s="30"/>
      <c r="M480" s="31"/>
      <c r="N480" s="30"/>
      <c r="O480" s="18" t="str">
        <f t="shared" si="168"/>
        <v/>
      </c>
      <c r="P480" s="32" t="s">
        <v>51</v>
      </c>
      <c r="Q480" s="30"/>
      <c r="R480" s="27"/>
      <c r="S480" s="21">
        <f t="shared" si="169"/>
        <v>1</v>
      </c>
      <c r="T480" s="21" t="b">
        <f t="shared" si="181"/>
        <v>1</v>
      </c>
      <c r="U480" s="22" t="b">
        <f t="shared" si="170"/>
        <v>0</v>
      </c>
      <c r="V480" s="21" t="b">
        <f t="shared" si="161"/>
        <v>0</v>
      </c>
      <c r="W480" s="21" t="b">
        <f t="shared" si="171"/>
        <v>0</v>
      </c>
      <c r="X480" s="21" t="b">
        <f t="shared" si="172"/>
        <v>0</v>
      </c>
      <c r="Y480" s="21" t="b">
        <f t="shared" si="162"/>
        <v>0</v>
      </c>
      <c r="Z480" s="23" t="b">
        <f t="shared" si="182"/>
        <v>0</v>
      </c>
      <c r="AA480" s="21" t="b">
        <f t="shared" si="163"/>
        <v>0</v>
      </c>
      <c r="AB480" s="21" t="b">
        <f t="shared" si="173"/>
        <v>0</v>
      </c>
      <c r="AC480" s="21" t="b">
        <f t="shared" si="164"/>
        <v>0</v>
      </c>
      <c r="AD480" s="21" t="b">
        <f t="shared" si="165"/>
        <v>0</v>
      </c>
      <c r="AE480" s="21" t="b">
        <f t="shared" si="174"/>
        <v>0</v>
      </c>
      <c r="AF480" s="21" t="b">
        <f t="shared" si="175"/>
        <v>0</v>
      </c>
      <c r="AG480" s="23" t="b">
        <f t="shared" si="176"/>
        <v>0</v>
      </c>
      <c r="AH480" s="21" t="b">
        <f t="shared" si="177"/>
        <v>0</v>
      </c>
      <c r="AI480" s="21" t="b">
        <f t="shared" si="166"/>
        <v>0</v>
      </c>
      <c r="AJ480" s="21" t="b">
        <f t="shared" si="167"/>
        <v>1</v>
      </c>
      <c r="AK480" s="21">
        <f t="shared" si="178"/>
        <v>0</v>
      </c>
      <c r="AM480" s="21" t="b">
        <f t="shared" si="179"/>
        <v>1</v>
      </c>
      <c r="AN480" s="21" t="b">
        <f t="shared" si="183"/>
        <v>1</v>
      </c>
      <c r="AO480" s="21" t="str">
        <f t="shared" si="180"/>
        <v>0</v>
      </c>
    </row>
    <row r="481" spans="1:41" s="21" customFormat="1" ht="14.25" customHeight="1" x14ac:dyDescent="0.25">
      <c r="A481" s="26"/>
      <c r="B481" s="27"/>
      <c r="C481" s="27"/>
      <c r="D481" s="27"/>
      <c r="E481" s="26"/>
      <c r="F481" s="27"/>
      <c r="G481" s="27"/>
      <c r="H481" s="27"/>
      <c r="I481" s="28"/>
      <c r="J481" s="29"/>
      <c r="K481" s="29"/>
      <c r="L481" s="30"/>
      <c r="M481" s="31"/>
      <c r="N481" s="30"/>
      <c r="O481" s="18" t="str">
        <f t="shared" si="168"/>
        <v/>
      </c>
      <c r="P481" s="32" t="s">
        <v>51</v>
      </c>
      <c r="Q481" s="30"/>
      <c r="R481" s="27"/>
      <c r="S481" s="21">
        <f t="shared" si="169"/>
        <v>1</v>
      </c>
      <c r="T481" s="21" t="b">
        <f t="shared" si="181"/>
        <v>1</v>
      </c>
      <c r="U481" s="22" t="b">
        <f t="shared" si="170"/>
        <v>0</v>
      </c>
      <c r="V481" s="21" t="b">
        <f t="shared" si="161"/>
        <v>0</v>
      </c>
      <c r="W481" s="21" t="b">
        <f t="shared" si="171"/>
        <v>0</v>
      </c>
      <c r="X481" s="21" t="b">
        <f t="shared" si="172"/>
        <v>0</v>
      </c>
      <c r="Y481" s="21" t="b">
        <f t="shared" si="162"/>
        <v>0</v>
      </c>
      <c r="Z481" s="23" t="b">
        <f t="shared" si="182"/>
        <v>0</v>
      </c>
      <c r="AA481" s="21" t="b">
        <f t="shared" si="163"/>
        <v>0</v>
      </c>
      <c r="AB481" s="21" t="b">
        <f t="shared" si="173"/>
        <v>0</v>
      </c>
      <c r="AC481" s="21" t="b">
        <f t="shared" si="164"/>
        <v>0</v>
      </c>
      <c r="AD481" s="21" t="b">
        <f t="shared" si="165"/>
        <v>0</v>
      </c>
      <c r="AE481" s="21" t="b">
        <f t="shared" si="174"/>
        <v>0</v>
      </c>
      <c r="AF481" s="21" t="b">
        <f t="shared" si="175"/>
        <v>0</v>
      </c>
      <c r="AG481" s="23" t="b">
        <f t="shared" si="176"/>
        <v>0</v>
      </c>
      <c r="AH481" s="21" t="b">
        <f t="shared" si="177"/>
        <v>0</v>
      </c>
      <c r="AI481" s="21" t="b">
        <f t="shared" si="166"/>
        <v>0</v>
      </c>
      <c r="AJ481" s="21" t="b">
        <f t="shared" si="167"/>
        <v>1</v>
      </c>
      <c r="AK481" s="21">
        <f t="shared" si="178"/>
        <v>0</v>
      </c>
      <c r="AM481" s="21" t="b">
        <f t="shared" si="179"/>
        <v>1</v>
      </c>
      <c r="AN481" s="21" t="b">
        <f t="shared" si="183"/>
        <v>1</v>
      </c>
      <c r="AO481" s="21" t="str">
        <f t="shared" si="180"/>
        <v>0</v>
      </c>
    </row>
    <row r="482" spans="1:41" s="21" customFormat="1" ht="14.25" customHeight="1" x14ac:dyDescent="0.25">
      <c r="A482" s="26"/>
      <c r="B482" s="27"/>
      <c r="C482" s="27"/>
      <c r="D482" s="27"/>
      <c r="E482" s="26"/>
      <c r="F482" s="27"/>
      <c r="G482" s="27"/>
      <c r="H482" s="27"/>
      <c r="I482" s="28"/>
      <c r="J482" s="29"/>
      <c r="K482" s="29"/>
      <c r="L482" s="30"/>
      <c r="M482" s="31"/>
      <c r="N482" s="30"/>
      <c r="O482" s="18" t="str">
        <f t="shared" si="168"/>
        <v/>
      </c>
      <c r="P482" s="32" t="s">
        <v>51</v>
      </c>
      <c r="Q482" s="30"/>
      <c r="R482" s="27"/>
      <c r="S482" s="21">
        <f t="shared" si="169"/>
        <v>1</v>
      </c>
      <c r="T482" s="21" t="b">
        <f t="shared" si="181"/>
        <v>1</v>
      </c>
      <c r="U482" s="22" t="b">
        <f t="shared" si="170"/>
        <v>0</v>
      </c>
      <c r="V482" s="21" t="b">
        <f t="shared" si="161"/>
        <v>0</v>
      </c>
      <c r="W482" s="21" t="b">
        <f t="shared" si="171"/>
        <v>0</v>
      </c>
      <c r="X482" s="21" t="b">
        <f t="shared" si="172"/>
        <v>0</v>
      </c>
      <c r="Y482" s="21" t="b">
        <f t="shared" si="162"/>
        <v>0</v>
      </c>
      <c r="Z482" s="23" t="b">
        <f t="shared" si="182"/>
        <v>0</v>
      </c>
      <c r="AA482" s="21" t="b">
        <f t="shared" si="163"/>
        <v>0</v>
      </c>
      <c r="AB482" s="21" t="b">
        <f t="shared" si="173"/>
        <v>0</v>
      </c>
      <c r="AC482" s="21" t="b">
        <f t="shared" si="164"/>
        <v>0</v>
      </c>
      <c r="AD482" s="21" t="b">
        <f t="shared" si="165"/>
        <v>0</v>
      </c>
      <c r="AE482" s="21" t="b">
        <f t="shared" si="174"/>
        <v>0</v>
      </c>
      <c r="AF482" s="21" t="b">
        <f t="shared" si="175"/>
        <v>0</v>
      </c>
      <c r="AG482" s="23" t="b">
        <f t="shared" si="176"/>
        <v>0</v>
      </c>
      <c r="AH482" s="21" t="b">
        <f t="shared" si="177"/>
        <v>0</v>
      </c>
      <c r="AI482" s="21" t="b">
        <f t="shared" si="166"/>
        <v>0</v>
      </c>
      <c r="AJ482" s="21" t="b">
        <f t="shared" si="167"/>
        <v>1</v>
      </c>
      <c r="AK482" s="21">
        <f t="shared" si="178"/>
        <v>0</v>
      </c>
      <c r="AM482" s="21" t="b">
        <f t="shared" si="179"/>
        <v>1</v>
      </c>
      <c r="AN482" s="21" t="b">
        <f t="shared" si="183"/>
        <v>1</v>
      </c>
      <c r="AO482" s="21" t="str">
        <f t="shared" si="180"/>
        <v>0</v>
      </c>
    </row>
    <row r="483" spans="1:41" s="21" customFormat="1" ht="14.25" customHeight="1" x14ac:dyDescent="0.25">
      <c r="A483" s="26"/>
      <c r="B483" s="27"/>
      <c r="C483" s="27"/>
      <c r="D483" s="27"/>
      <c r="E483" s="26"/>
      <c r="F483" s="27"/>
      <c r="G483" s="27"/>
      <c r="H483" s="27"/>
      <c r="I483" s="28"/>
      <c r="J483" s="29"/>
      <c r="K483" s="29"/>
      <c r="L483" s="30"/>
      <c r="M483" s="31"/>
      <c r="N483" s="30"/>
      <c r="O483" s="18" t="str">
        <f t="shared" si="168"/>
        <v/>
      </c>
      <c r="P483" s="32" t="s">
        <v>51</v>
      </c>
      <c r="Q483" s="30"/>
      <c r="R483" s="27"/>
      <c r="S483" s="21">
        <f t="shared" si="169"/>
        <v>1</v>
      </c>
      <c r="T483" s="21" t="b">
        <f t="shared" si="181"/>
        <v>1</v>
      </c>
      <c r="U483" s="22" t="b">
        <f t="shared" si="170"/>
        <v>0</v>
      </c>
      <c r="V483" s="21" t="b">
        <f t="shared" si="161"/>
        <v>0</v>
      </c>
      <c r="W483" s="21" t="b">
        <f t="shared" si="171"/>
        <v>0</v>
      </c>
      <c r="X483" s="21" t="b">
        <f t="shared" si="172"/>
        <v>0</v>
      </c>
      <c r="Y483" s="21" t="b">
        <f t="shared" si="162"/>
        <v>0</v>
      </c>
      <c r="Z483" s="23" t="b">
        <f t="shared" si="182"/>
        <v>0</v>
      </c>
      <c r="AA483" s="21" t="b">
        <f t="shared" si="163"/>
        <v>0</v>
      </c>
      <c r="AB483" s="21" t="b">
        <f t="shared" si="173"/>
        <v>0</v>
      </c>
      <c r="AC483" s="21" t="b">
        <f t="shared" si="164"/>
        <v>0</v>
      </c>
      <c r="AD483" s="21" t="b">
        <f t="shared" si="165"/>
        <v>0</v>
      </c>
      <c r="AE483" s="21" t="b">
        <f t="shared" si="174"/>
        <v>0</v>
      </c>
      <c r="AF483" s="21" t="b">
        <f t="shared" si="175"/>
        <v>0</v>
      </c>
      <c r="AG483" s="23" t="b">
        <f t="shared" si="176"/>
        <v>0</v>
      </c>
      <c r="AH483" s="21" t="b">
        <f t="shared" si="177"/>
        <v>0</v>
      </c>
      <c r="AI483" s="21" t="b">
        <f t="shared" si="166"/>
        <v>0</v>
      </c>
      <c r="AJ483" s="21" t="b">
        <f t="shared" si="167"/>
        <v>1</v>
      </c>
      <c r="AK483" s="21">
        <f t="shared" si="178"/>
        <v>0</v>
      </c>
      <c r="AM483" s="21" t="b">
        <f t="shared" si="179"/>
        <v>1</v>
      </c>
      <c r="AN483" s="21" t="b">
        <f t="shared" si="183"/>
        <v>1</v>
      </c>
      <c r="AO483" s="21" t="str">
        <f t="shared" si="180"/>
        <v>0</v>
      </c>
    </row>
    <row r="484" spans="1:41" s="21" customFormat="1" ht="14.25" customHeight="1" x14ac:dyDescent="0.25">
      <c r="A484" s="26"/>
      <c r="B484" s="27"/>
      <c r="C484" s="27"/>
      <c r="D484" s="27"/>
      <c r="E484" s="26"/>
      <c r="F484" s="27"/>
      <c r="G484" s="27"/>
      <c r="H484" s="27"/>
      <c r="I484" s="28"/>
      <c r="J484" s="29"/>
      <c r="K484" s="29"/>
      <c r="L484" s="30"/>
      <c r="M484" s="31"/>
      <c r="N484" s="30"/>
      <c r="O484" s="18" t="str">
        <f t="shared" si="168"/>
        <v/>
      </c>
      <c r="P484" s="32" t="s">
        <v>51</v>
      </c>
      <c r="Q484" s="30"/>
      <c r="R484" s="27"/>
      <c r="S484" s="21">
        <f t="shared" si="169"/>
        <v>1</v>
      </c>
      <c r="T484" s="21" t="b">
        <f t="shared" si="181"/>
        <v>1</v>
      </c>
      <c r="U484" s="22" t="b">
        <f t="shared" si="170"/>
        <v>0</v>
      </c>
      <c r="V484" s="21" t="b">
        <f t="shared" si="161"/>
        <v>0</v>
      </c>
      <c r="W484" s="21" t="b">
        <f t="shared" si="171"/>
        <v>0</v>
      </c>
      <c r="X484" s="21" t="b">
        <f t="shared" si="172"/>
        <v>0</v>
      </c>
      <c r="Y484" s="21" t="b">
        <f t="shared" si="162"/>
        <v>0</v>
      </c>
      <c r="Z484" s="23" t="b">
        <f t="shared" si="182"/>
        <v>0</v>
      </c>
      <c r="AA484" s="21" t="b">
        <f t="shared" si="163"/>
        <v>0</v>
      </c>
      <c r="AB484" s="21" t="b">
        <f t="shared" si="173"/>
        <v>0</v>
      </c>
      <c r="AC484" s="21" t="b">
        <f t="shared" si="164"/>
        <v>0</v>
      </c>
      <c r="AD484" s="21" t="b">
        <f t="shared" si="165"/>
        <v>0</v>
      </c>
      <c r="AE484" s="21" t="b">
        <f t="shared" si="174"/>
        <v>0</v>
      </c>
      <c r="AF484" s="21" t="b">
        <f t="shared" si="175"/>
        <v>0</v>
      </c>
      <c r="AG484" s="23" t="b">
        <f t="shared" si="176"/>
        <v>0</v>
      </c>
      <c r="AH484" s="21" t="b">
        <f t="shared" si="177"/>
        <v>0</v>
      </c>
      <c r="AI484" s="21" t="b">
        <f t="shared" si="166"/>
        <v>0</v>
      </c>
      <c r="AJ484" s="21" t="b">
        <f t="shared" si="167"/>
        <v>1</v>
      </c>
      <c r="AK484" s="21">
        <f t="shared" si="178"/>
        <v>0</v>
      </c>
      <c r="AM484" s="21" t="b">
        <f t="shared" si="179"/>
        <v>1</v>
      </c>
      <c r="AN484" s="21" t="b">
        <f t="shared" si="183"/>
        <v>1</v>
      </c>
      <c r="AO484" s="21" t="str">
        <f t="shared" si="180"/>
        <v>0</v>
      </c>
    </row>
    <row r="485" spans="1:41" s="21" customFormat="1" ht="14.25" customHeight="1" x14ac:dyDescent="0.25">
      <c r="A485" s="26"/>
      <c r="B485" s="27"/>
      <c r="C485" s="27"/>
      <c r="D485" s="27"/>
      <c r="E485" s="26"/>
      <c r="F485" s="27"/>
      <c r="G485" s="27"/>
      <c r="H485" s="27"/>
      <c r="I485" s="28"/>
      <c r="J485" s="29"/>
      <c r="K485" s="29"/>
      <c r="L485" s="30"/>
      <c r="M485" s="31"/>
      <c r="N485" s="30"/>
      <c r="O485" s="18" t="str">
        <f t="shared" si="168"/>
        <v/>
      </c>
      <c r="P485" s="32" t="s">
        <v>51</v>
      </c>
      <c r="Q485" s="30"/>
      <c r="R485" s="27"/>
      <c r="S485" s="21">
        <f t="shared" si="169"/>
        <v>1</v>
      </c>
      <c r="T485" s="21" t="b">
        <f t="shared" si="181"/>
        <v>1</v>
      </c>
      <c r="U485" s="22" t="b">
        <f t="shared" si="170"/>
        <v>0</v>
      </c>
      <c r="V485" s="21" t="b">
        <f t="shared" si="161"/>
        <v>0</v>
      </c>
      <c r="W485" s="21" t="b">
        <f t="shared" si="171"/>
        <v>0</v>
      </c>
      <c r="X485" s="21" t="b">
        <f t="shared" si="172"/>
        <v>0</v>
      </c>
      <c r="Y485" s="21" t="b">
        <f t="shared" si="162"/>
        <v>0</v>
      </c>
      <c r="Z485" s="23" t="b">
        <f t="shared" si="182"/>
        <v>0</v>
      </c>
      <c r="AA485" s="21" t="b">
        <f t="shared" si="163"/>
        <v>0</v>
      </c>
      <c r="AB485" s="21" t="b">
        <f t="shared" si="173"/>
        <v>0</v>
      </c>
      <c r="AC485" s="21" t="b">
        <f t="shared" si="164"/>
        <v>0</v>
      </c>
      <c r="AD485" s="21" t="b">
        <f t="shared" si="165"/>
        <v>0</v>
      </c>
      <c r="AE485" s="21" t="b">
        <f t="shared" si="174"/>
        <v>0</v>
      </c>
      <c r="AF485" s="21" t="b">
        <f t="shared" si="175"/>
        <v>0</v>
      </c>
      <c r="AG485" s="23" t="b">
        <f t="shared" si="176"/>
        <v>0</v>
      </c>
      <c r="AH485" s="21" t="b">
        <f t="shared" si="177"/>
        <v>0</v>
      </c>
      <c r="AI485" s="21" t="b">
        <f t="shared" si="166"/>
        <v>0</v>
      </c>
      <c r="AJ485" s="21" t="b">
        <f t="shared" si="167"/>
        <v>1</v>
      </c>
      <c r="AK485" s="21">
        <f t="shared" si="178"/>
        <v>0</v>
      </c>
      <c r="AM485" s="21" t="b">
        <f t="shared" si="179"/>
        <v>1</v>
      </c>
      <c r="AN485" s="21" t="b">
        <f t="shared" si="183"/>
        <v>1</v>
      </c>
      <c r="AO485" s="21" t="str">
        <f t="shared" si="180"/>
        <v>0</v>
      </c>
    </row>
    <row r="486" spans="1:41" s="21" customFormat="1" ht="14.25" customHeight="1" x14ac:dyDescent="0.25">
      <c r="A486" s="26"/>
      <c r="B486" s="27"/>
      <c r="C486" s="27"/>
      <c r="D486" s="27"/>
      <c r="E486" s="26"/>
      <c r="F486" s="27"/>
      <c r="G486" s="27"/>
      <c r="H486" s="27"/>
      <c r="I486" s="28"/>
      <c r="J486" s="29"/>
      <c r="K486" s="29"/>
      <c r="L486" s="30"/>
      <c r="M486" s="31"/>
      <c r="N486" s="30"/>
      <c r="O486" s="18" t="str">
        <f t="shared" si="168"/>
        <v/>
      </c>
      <c r="P486" s="32" t="s">
        <v>51</v>
      </c>
      <c r="Q486" s="30"/>
      <c r="R486" s="27"/>
      <c r="S486" s="21">
        <f t="shared" si="169"/>
        <v>1</v>
      </c>
      <c r="T486" s="21" t="b">
        <f t="shared" si="181"/>
        <v>1</v>
      </c>
      <c r="U486" s="22" t="b">
        <f t="shared" si="170"/>
        <v>0</v>
      </c>
      <c r="V486" s="21" t="b">
        <f t="shared" si="161"/>
        <v>0</v>
      </c>
      <c r="W486" s="21" t="b">
        <f t="shared" si="171"/>
        <v>0</v>
      </c>
      <c r="X486" s="21" t="b">
        <f t="shared" si="172"/>
        <v>0</v>
      </c>
      <c r="Y486" s="21" t="b">
        <f t="shared" si="162"/>
        <v>0</v>
      </c>
      <c r="Z486" s="23" t="b">
        <f t="shared" si="182"/>
        <v>0</v>
      </c>
      <c r="AA486" s="21" t="b">
        <f t="shared" si="163"/>
        <v>0</v>
      </c>
      <c r="AB486" s="21" t="b">
        <f t="shared" si="173"/>
        <v>0</v>
      </c>
      <c r="AC486" s="21" t="b">
        <f t="shared" si="164"/>
        <v>0</v>
      </c>
      <c r="AD486" s="21" t="b">
        <f t="shared" si="165"/>
        <v>0</v>
      </c>
      <c r="AE486" s="21" t="b">
        <f t="shared" si="174"/>
        <v>0</v>
      </c>
      <c r="AF486" s="21" t="b">
        <f t="shared" si="175"/>
        <v>0</v>
      </c>
      <c r="AG486" s="23" t="b">
        <f t="shared" si="176"/>
        <v>0</v>
      </c>
      <c r="AH486" s="21" t="b">
        <f t="shared" si="177"/>
        <v>0</v>
      </c>
      <c r="AI486" s="21" t="b">
        <f t="shared" si="166"/>
        <v>0</v>
      </c>
      <c r="AJ486" s="21" t="b">
        <f t="shared" si="167"/>
        <v>1</v>
      </c>
      <c r="AK486" s="21">
        <f t="shared" si="178"/>
        <v>0</v>
      </c>
      <c r="AM486" s="21" t="b">
        <f t="shared" si="179"/>
        <v>1</v>
      </c>
      <c r="AN486" s="21" t="b">
        <f t="shared" si="183"/>
        <v>1</v>
      </c>
      <c r="AO486" s="21" t="str">
        <f t="shared" si="180"/>
        <v>0</v>
      </c>
    </row>
    <row r="487" spans="1:41" s="21" customFormat="1" ht="14.25" customHeight="1" x14ac:dyDescent="0.25">
      <c r="A487" s="26"/>
      <c r="B487" s="27"/>
      <c r="C487" s="27"/>
      <c r="D487" s="27"/>
      <c r="E487" s="26"/>
      <c r="F487" s="27"/>
      <c r="G487" s="27"/>
      <c r="H487" s="27"/>
      <c r="I487" s="28"/>
      <c r="J487" s="29"/>
      <c r="K487" s="29"/>
      <c r="L487" s="30"/>
      <c r="M487" s="31"/>
      <c r="N487" s="30"/>
      <c r="O487" s="18" t="str">
        <f t="shared" si="168"/>
        <v/>
      </c>
      <c r="P487" s="32" t="s">
        <v>51</v>
      </c>
      <c r="Q487" s="30"/>
      <c r="R487" s="27"/>
      <c r="S487" s="21">
        <f t="shared" si="169"/>
        <v>1</v>
      </c>
      <c r="T487" s="21" t="b">
        <f t="shared" si="181"/>
        <v>1</v>
      </c>
      <c r="U487" s="22" t="b">
        <f t="shared" si="170"/>
        <v>0</v>
      </c>
      <c r="V487" s="21" t="b">
        <f t="shared" si="161"/>
        <v>0</v>
      </c>
      <c r="W487" s="21" t="b">
        <f t="shared" si="171"/>
        <v>0</v>
      </c>
      <c r="X487" s="21" t="b">
        <f t="shared" si="172"/>
        <v>0</v>
      </c>
      <c r="Y487" s="21" t="b">
        <f t="shared" si="162"/>
        <v>0</v>
      </c>
      <c r="Z487" s="23" t="b">
        <f t="shared" si="182"/>
        <v>0</v>
      </c>
      <c r="AA487" s="21" t="b">
        <f t="shared" si="163"/>
        <v>0</v>
      </c>
      <c r="AB487" s="21" t="b">
        <f t="shared" si="173"/>
        <v>0</v>
      </c>
      <c r="AC487" s="21" t="b">
        <f t="shared" si="164"/>
        <v>0</v>
      </c>
      <c r="AD487" s="21" t="b">
        <f t="shared" si="165"/>
        <v>0</v>
      </c>
      <c r="AE487" s="21" t="b">
        <f t="shared" si="174"/>
        <v>0</v>
      </c>
      <c r="AF487" s="21" t="b">
        <f t="shared" si="175"/>
        <v>0</v>
      </c>
      <c r="AG487" s="23" t="b">
        <f t="shared" si="176"/>
        <v>0</v>
      </c>
      <c r="AH487" s="21" t="b">
        <f t="shared" si="177"/>
        <v>0</v>
      </c>
      <c r="AI487" s="21" t="b">
        <f t="shared" si="166"/>
        <v>0</v>
      </c>
      <c r="AJ487" s="21" t="b">
        <f t="shared" si="167"/>
        <v>1</v>
      </c>
      <c r="AK487" s="21">
        <f t="shared" si="178"/>
        <v>0</v>
      </c>
      <c r="AM487" s="21" t="b">
        <f t="shared" si="179"/>
        <v>1</v>
      </c>
      <c r="AN487" s="21" t="b">
        <f t="shared" si="183"/>
        <v>1</v>
      </c>
      <c r="AO487" s="21" t="str">
        <f t="shared" si="180"/>
        <v>0</v>
      </c>
    </row>
    <row r="488" spans="1:41" s="21" customFormat="1" ht="14.25" customHeight="1" x14ac:dyDescent="0.25">
      <c r="A488" s="26"/>
      <c r="B488" s="27"/>
      <c r="C488" s="27"/>
      <c r="D488" s="27"/>
      <c r="E488" s="26"/>
      <c r="F488" s="27"/>
      <c r="G488" s="27"/>
      <c r="H488" s="27"/>
      <c r="I488" s="28"/>
      <c r="J488" s="29"/>
      <c r="K488" s="29"/>
      <c r="L488" s="30"/>
      <c r="M488" s="31"/>
      <c r="N488" s="30"/>
      <c r="O488" s="18" t="str">
        <f t="shared" si="168"/>
        <v/>
      </c>
      <c r="P488" s="32" t="s">
        <v>51</v>
      </c>
      <c r="Q488" s="30"/>
      <c r="R488" s="27"/>
      <c r="S488" s="21">
        <f t="shared" si="169"/>
        <v>1</v>
      </c>
      <c r="T488" s="21" t="b">
        <f t="shared" si="181"/>
        <v>1</v>
      </c>
      <c r="U488" s="22" t="b">
        <f t="shared" si="170"/>
        <v>0</v>
      </c>
      <c r="V488" s="21" t="b">
        <f t="shared" si="161"/>
        <v>0</v>
      </c>
      <c r="W488" s="21" t="b">
        <f t="shared" si="171"/>
        <v>0</v>
      </c>
      <c r="X488" s="21" t="b">
        <f t="shared" si="172"/>
        <v>0</v>
      </c>
      <c r="Y488" s="21" t="b">
        <f t="shared" si="162"/>
        <v>0</v>
      </c>
      <c r="Z488" s="23" t="b">
        <f t="shared" si="182"/>
        <v>0</v>
      </c>
      <c r="AA488" s="21" t="b">
        <f t="shared" si="163"/>
        <v>0</v>
      </c>
      <c r="AB488" s="21" t="b">
        <f t="shared" si="173"/>
        <v>0</v>
      </c>
      <c r="AC488" s="21" t="b">
        <f t="shared" si="164"/>
        <v>0</v>
      </c>
      <c r="AD488" s="21" t="b">
        <f t="shared" si="165"/>
        <v>0</v>
      </c>
      <c r="AE488" s="21" t="b">
        <f t="shared" si="174"/>
        <v>0</v>
      </c>
      <c r="AF488" s="21" t="b">
        <f t="shared" si="175"/>
        <v>0</v>
      </c>
      <c r="AG488" s="23" t="b">
        <f t="shared" si="176"/>
        <v>0</v>
      </c>
      <c r="AH488" s="21" t="b">
        <f t="shared" si="177"/>
        <v>0</v>
      </c>
      <c r="AI488" s="21" t="b">
        <f t="shared" si="166"/>
        <v>0</v>
      </c>
      <c r="AJ488" s="21" t="b">
        <f t="shared" si="167"/>
        <v>1</v>
      </c>
      <c r="AK488" s="21">
        <f t="shared" si="178"/>
        <v>0</v>
      </c>
      <c r="AM488" s="21" t="b">
        <f t="shared" si="179"/>
        <v>1</v>
      </c>
      <c r="AN488" s="21" t="b">
        <f t="shared" si="183"/>
        <v>1</v>
      </c>
      <c r="AO488" s="21" t="str">
        <f t="shared" si="180"/>
        <v>0</v>
      </c>
    </row>
    <row r="489" spans="1:41" s="21" customFormat="1" ht="14.25" customHeight="1" x14ac:dyDescent="0.25">
      <c r="A489" s="26"/>
      <c r="B489" s="27"/>
      <c r="C489" s="27"/>
      <c r="D489" s="27"/>
      <c r="E489" s="26"/>
      <c r="F489" s="27"/>
      <c r="G489" s="27"/>
      <c r="H489" s="27"/>
      <c r="I489" s="28"/>
      <c r="J489" s="29"/>
      <c r="K489" s="29"/>
      <c r="L489" s="30"/>
      <c r="M489" s="31"/>
      <c r="N489" s="30"/>
      <c r="O489" s="18" t="str">
        <f t="shared" si="168"/>
        <v/>
      </c>
      <c r="P489" s="32" t="s">
        <v>51</v>
      </c>
      <c r="Q489" s="30"/>
      <c r="R489" s="27"/>
      <c r="S489" s="21">
        <f t="shared" si="169"/>
        <v>1</v>
      </c>
      <c r="T489" s="21" t="b">
        <f t="shared" si="181"/>
        <v>1</v>
      </c>
      <c r="U489" s="22" t="b">
        <f t="shared" si="170"/>
        <v>0</v>
      </c>
      <c r="V489" s="21" t="b">
        <f t="shared" si="161"/>
        <v>0</v>
      </c>
      <c r="W489" s="21" t="b">
        <f t="shared" si="171"/>
        <v>0</v>
      </c>
      <c r="X489" s="21" t="b">
        <f t="shared" si="172"/>
        <v>0</v>
      </c>
      <c r="Y489" s="21" t="b">
        <f t="shared" si="162"/>
        <v>0</v>
      </c>
      <c r="Z489" s="23" t="b">
        <f t="shared" si="182"/>
        <v>0</v>
      </c>
      <c r="AA489" s="21" t="b">
        <f t="shared" si="163"/>
        <v>0</v>
      </c>
      <c r="AB489" s="21" t="b">
        <f t="shared" si="173"/>
        <v>0</v>
      </c>
      <c r="AC489" s="21" t="b">
        <f t="shared" si="164"/>
        <v>0</v>
      </c>
      <c r="AD489" s="21" t="b">
        <f t="shared" si="165"/>
        <v>0</v>
      </c>
      <c r="AE489" s="21" t="b">
        <f t="shared" si="174"/>
        <v>0</v>
      </c>
      <c r="AF489" s="21" t="b">
        <f t="shared" si="175"/>
        <v>0</v>
      </c>
      <c r="AG489" s="23" t="b">
        <f t="shared" si="176"/>
        <v>0</v>
      </c>
      <c r="AH489" s="21" t="b">
        <f t="shared" si="177"/>
        <v>0</v>
      </c>
      <c r="AI489" s="21" t="b">
        <f t="shared" si="166"/>
        <v>0</v>
      </c>
      <c r="AJ489" s="21" t="b">
        <f t="shared" si="167"/>
        <v>1</v>
      </c>
      <c r="AK489" s="21">
        <f t="shared" si="178"/>
        <v>0</v>
      </c>
      <c r="AM489" s="21" t="b">
        <f t="shared" si="179"/>
        <v>1</v>
      </c>
      <c r="AN489" s="21" t="b">
        <f t="shared" si="183"/>
        <v>1</v>
      </c>
      <c r="AO489" s="21" t="str">
        <f t="shared" si="180"/>
        <v>0</v>
      </c>
    </row>
    <row r="490" spans="1:41" s="21" customFormat="1" ht="14.25" customHeight="1" x14ac:dyDescent="0.25">
      <c r="A490" s="26"/>
      <c r="B490" s="27"/>
      <c r="C490" s="27"/>
      <c r="D490" s="27"/>
      <c r="E490" s="26"/>
      <c r="F490" s="27"/>
      <c r="G490" s="27"/>
      <c r="H490" s="27"/>
      <c r="I490" s="28"/>
      <c r="J490" s="29"/>
      <c r="K490" s="29"/>
      <c r="L490" s="30"/>
      <c r="M490" s="31"/>
      <c r="N490" s="30"/>
      <c r="O490" s="18" t="str">
        <f t="shared" si="168"/>
        <v/>
      </c>
      <c r="P490" s="32" t="s">
        <v>51</v>
      </c>
      <c r="Q490" s="30"/>
      <c r="R490" s="27"/>
      <c r="S490" s="21">
        <f t="shared" si="169"/>
        <v>1</v>
      </c>
      <c r="T490" s="21" t="b">
        <f t="shared" si="181"/>
        <v>1</v>
      </c>
      <c r="U490" s="22" t="b">
        <f t="shared" si="170"/>
        <v>0</v>
      </c>
      <c r="V490" s="21" t="b">
        <f t="shared" si="161"/>
        <v>0</v>
      </c>
      <c r="W490" s="21" t="b">
        <f t="shared" si="171"/>
        <v>0</v>
      </c>
      <c r="X490" s="21" t="b">
        <f t="shared" si="172"/>
        <v>0</v>
      </c>
      <c r="Y490" s="21" t="b">
        <f t="shared" si="162"/>
        <v>0</v>
      </c>
      <c r="Z490" s="23" t="b">
        <f t="shared" si="182"/>
        <v>0</v>
      </c>
      <c r="AA490" s="21" t="b">
        <f t="shared" si="163"/>
        <v>0</v>
      </c>
      <c r="AB490" s="21" t="b">
        <f t="shared" si="173"/>
        <v>0</v>
      </c>
      <c r="AC490" s="21" t="b">
        <f t="shared" si="164"/>
        <v>0</v>
      </c>
      <c r="AD490" s="21" t="b">
        <f t="shared" si="165"/>
        <v>0</v>
      </c>
      <c r="AE490" s="21" t="b">
        <f t="shared" si="174"/>
        <v>0</v>
      </c>
      <c r="AF490" s="21" t="b">
        <f t="shared" si="175"/>
        <v>0</v>
      </c>
      <c r="AG490" s="23" t="b">
        <f t="shared" si="176"/>
        <v>0</v>
      </c>
      <c r="AH490" s="21" t="b">
        <f t="shared" si="177"/>
        <v>0</v>
      </c>
      <c r="AI490" s="21" t="b">
        <f t="shared" si="166"/>
        <v>0</v>
      </c>
      <c r="AJ490" s="21" t="b">
        <f t="shared" si="167"/>
        <v>1</v>
      </c>
      <c r="AK490" s="21">
        <f t="shared" si="178"/>
        <v>0</v>
      </c>
      <c r="AM490" s="21" t="b">
        <f t="shared" si="179"/>
        <v>1</v>
      </c>
      <c r="AN490" s="21" t="b">
        <f t="shared" si="183"/>
        <v>1</v>
      </c>
      <c r="AO490" s="21" t="str">
        <f t="shared" si="180"/>
        <v>0</v>
      </c>
    </row>
    <row r="491" spans="1:41" s="21" customFormat="1" ht="14.25" customHeight="1" x14ac:dyDescent="0.25">
      <c r="A491" s="26"/>
      <c r="B491" s="27"/>
      <c r="C491" s="27"/>
      <c r="D491" s="27"/>
      <c r="E491" s="26"/>
      <c r="F491" s="27"/>
      <c r="G491" s="27"/>
      <c r="H491" s="27"/>
      <c r="I491" s="28"/>
      <c r="J491" s="29"/>
      <c r="K491" s="29"/>
      <c r="L491" s="30"/>
      <c r="M491" s="31"/>
      <c r="N491" s="30"/>
      <c r="O491" s="18" t="str">
        <f t="shared" si="168"/>
        <v/>
      </c>
      <c r="P491" s="32" t="s">
        <v>51</v>
      </c>
      <c r="Q491" s="30"/>
      <c r="R491" s="27"/>
      <c r="S491" s="21">
        <f t="shared" si="169"/>
        <v>1</v>
      </c>
      <c r="T491" s="21" t="b">
        <f t="shared" si="181"/>
        <v>1</v>
      </c>
      <c r="U491" s="22" t="b">
        <f t="shared" si="170"/>
        <v>0</v>
      </c>
      <c r="V491" s="21" t="b">
        <f t="shared" si="161"/>
        <v>0</v>
      </c>
      <c r="W491" s="21" t="b">
        <f t="shared" si="171"/>
        <v>0</v>
      </c>
      <c r="X491" s="21" t="b">
        <f t="shared" si="172"/>
        <v>0</v>
      </c>
      <c r="Y491" s="21" t="b">
        <f t="shared" si="162"/>
        <v>0</v>
      </c>
      <c r="Z491" s="23" t="b">
        <f t="shared" si="182"/>
        <v>0</v>
      </c>
      <c r="AA491" s="21" t="b">
        <f t="shared" si="163"/>
        <v>0</v>
      </c>
      <c r="AB491" s="21" t="b">
        <f t="shared" si="173"/>
        <v>0</v>
      </c>
      <c r="AC491" s="21" t="b">
        <f t="shared" si="164"/>
        <v>0</v>
      </c>
      <c r="AD491" s="21" t="b">
        <f t="shared" si="165"/>
        <v>0</v>
      </c>
      <c r="AE491" s="21" t="b">
        <f t="shared" si="174"/>
        <v>0</v>
      </c>
      <c r="AF491" s="21" t="b">
        <f t="shared" si="175"/>
        <v>0</v>
      </c>
      <c r="AG491" s="23" t="b">
        <f t="shared" si="176"/>
        <v>0</v>
      </c>
      <c r="AH491" s="21" t="b">
        <f t="shared" si="177"/>
        <v>0</v>
      </c>
      <c r="AI491" s="21" t="b">
        <f t="shared" si="166"/>
        <v>0</v>
      </c>
      <c r="AJ491" s="21" t="b">
        <f t="shared" si="167"/>
        <v>1</v>
      </c>
      <c r="AK491" s="21">
        <f t="shared" si="178"/>
        <v>0</v>
      </c>
      <c r="AM491" s="21" t="b">
        <f t="shared" si="179"/>
        <v>1</v>
      </c>
      <c r="AN491" s="21" t="b">
        <f t="shared" si="183"/>
        <v>1</v>
      </c>
      <c r="AO491" s="21" t="str">
        <f t="shared" si="180"/>
        <v>0</v>
      </c>
    </row>
    <row r="492" spans="1:41" s="21" customFormat="1" ht="14.25" customHeight="1" x14ac:dyDescent="0.25">
      <c r="A492" s="26"/>
      <c r="B492" s="27"/>
      <c r="C492" s="27"/>
      <c r="D492" s="27"/>
      <c r="E492" s="26"/>
      <c r="F492" s="27"/>
      <c r="G492" s="27"/>
      <c r="H492" s="27"/>
      <c r="I492" s="28"/>
      <c r="J492" s="29"/>
      <c r="K492" s="29"/>
      <c r="L492" s="30"/>
      <c r="M492" s="31"/>
      <c r="N492" s="30"/>
      <c r="O492" s="18" t="str">
        <f t="shared" si="168"/>
        <v/>
      </c>
      <c r="P492" s="32" t="s">
        <v>51</v>
      </c>
      <c r="Q492" s="30"/>
      <c r="R492" s="27"/>
      <c r="S492" s="21">
        <f t="shared" si="169"/>
        <v>1</v>
      </c>
      <c r="T492" s="21" t="b">
        <f t="shared" si="181"/>
        <v>1</v>
      </c>
      <c r="U492" s="22" t="b">
        <f t="shared" si="170"/>
        <v>0</v>
      </c>
      <c r="V492" s="21" t="b">
        <f t="shared" si="161"/>
        <v>0</v>
      </c>
      <c r="W492" s="21" t="b">
        <f t="shared" si="171"/>
        <v>0</v>
      </c>
      <c r="X492" s="21" t="b">
        <f t="shared" si="172"/>
        <v>0</v>
      </c>
      <c r="Y492" s="21" t="b">
        <f t="shared" si="162"/>
        <v>0</v>
      </c>
      <c r="Z492" s="23" t="b">
        <f t="shared" si="182"/>
        <v>0</v>
      </c>
      <c r="AA492" s="21" t="b">
        <f t="shared" si="163"/>
        <v>0</v>
      </c>
      <c r="AB492" s="21" t="b">
        <f t="shared" si="173"/>
        <v>0</v>
      </c>
      <c r="AC492" s="21" t="b">
        <f t="shared" si="164"/>
        <v>0</v>
      </c>
      <c r="AD492" s="21" t="b">
        <f t="shared" si="165"/>
        <v>0</v>
      </c>
      <c r="AE492" s="21" t="b">
        <f t="shared" si="174"/>
        <v>0</v>
      </c>
      <c r="AF492" s="21" t="b">
        <f t="shared" si="175"/>
        <v>0</v>
      </c>
      <c r="AG492" s="23" t="b">
        <f t="shared" si="176"/>
        <v>0</v>
      </c>
      <c r="AH492" s="21" t="b">
        <f t="shared" si="177"/>
        <v>0</v>
      </c>
      <c r="AI492" s="21" t="b">
        <f t="shared" si="166"/>
        <v>0</v>
      </c>
      <c r="AJ492" s="21" t="b">
        <f t="shared" si="167"/>
        <v>1</v>
      </c>
      <c r="AK492" s="21">
        <f t="shared" si="178"/>
        <v>0</v>
      </c>
      <c r="AM492" s="21" t="b">
        <f t="shared" si="179"/>
        <v>1</v>
      </c>
      <c r="AN492" s="21" t="b">
        <f t="shared" si="183"/>
        <v>1</v>
      </c>
      <c r="AO492" s="21" t="str">
        <f t="shared" si="180"/>
        <v>0</v>
      </c>
    </row>
    <row r="493" spans="1:41" s="21" customFormat="1" ht="14.25" customHeight="1" x14ac:dyDescent="0.25">
      <c r="A493" s="26"/>
      <c r="B493" s="27"/>
      <c r="C493" s="27"/>
      <c r="D493" s="27"/>
      <c r="E493" s="26"/>
      <c r="F493" s="27"/>
      <c r="G493" s="27"/>
      <c r="H493" s="27"/>
      <c r="I493" s="28"/>
      <c r="J493" s="29"/>
      <c r="K493" s="29"/>
      <c r="L493" s="30"/>
      <c r="M493" s="31"/>
      <c r="N493" s="30"/>
      <c r="O493" s="18" t="str">
        <f t="shared" si="168"/>
        <v/>
      </c>
      <c r="P493" s="32" t="s">
        <v>51</v>
      </c>
      <c r="Q493" s="30"/>
      <c r="R493" s="27"/>
      <c r="S493" s="21">
        <f t="shared" si="169"/>
        <v>1</v>
      </c>
      <c r="T493" s="21" t="b">
        <f t="shared" si="181"/>
        <v>1</v>
      </c>
      <c r="U493" s="22" t="b">
        <f t="shared" si="170"/>
        <v>0</v>
      </c>
      <c r="V493" s="21" t="b">
        <f t="shared" si="161"/>
        <v>0</v>
      </c>
      <c r="W493" s="21" t="b">
        <f t="shared" si="171"/>
        <v>0</v>
      </c>
      <c r="X493" s="21" t="b">
        <f t="shared" si="172"/>
        <v>0</v>
      </c>
      <c r="Y493" s="21" t="b">
        <f t="shared" si="162"/>
        <v>0</v>
      </c>
      <c r="Z493" s="23" t="b">
        <f t="shared" si="182"/>
        <v>0</v>
      </c>
      <c r="AA493" s="21" t="b">
        <f t="shared" si="163"/>
        <v>0</v>
      </c>
      <c r="AB493" s="21" t="b">
        <f t="shared" si="173"/>
        <v>0</v>
      </c>
      <c r="AC493" s="21" t="b">
        <f t="shared" si="164"/>
        <v>0</v>
      </c>
      <c r="AD493" s="21" t="b">
        <f t="shared" si="165"/>
        <v>0</v>
      </c>
      <c r="AE493" s="21" t="b">
        <f t="shared" si="174"/>
        <v>0</v>
      </c>
      <c r="AF493" s="21" t="b">
        <f t="shared" si="175"/>
        <v>0</v>
      </c>
      <c r="AG493" s="23" t="b">
        <f t="shared" si="176"/>
        <v>0</v>
      </c>
      <c r="AH493" s="21" t="b">
        <f t="shared" si="177"/>
        <v>0</v>
      </c>
      <c r="AI493" s="21" t="b">
        <f t="shared" si="166"/>
        <v>0</v>
      </c>
      <c r="AJ493" s="21" t="b">
        <f t="shared" si="167"/>
        <v>1</v>
      </c>
      <c r="AK493" s="21">
        <f t="shared" si="178"/>
        <v>0</v>
      </c>
      <c r="AM493" s="21" t="b">
        <f t="shared" si="179"/>
        <v>1</v>
      </c>
      <c r="AN493" s="21" t="b">
        <f t="shared" si="183"/>
        <v>1</v>
      </c>
      <c r="AO493" s="21" t="str">
        <f t="shared" si="180"/>
        <v>0</v>
      </c>
    </row>
    <row r="494" spans="1:41" s="21" customFormat="1" ht="14.25" customHeight="1" x14ac:dyDescent="0.25">
      <c r="A494" s="26"/>
      <c r="B494" s="27"/>
      <c r="C494" s="27"/>
      <c r="D494" s="27"/>
      <c r="E494" s="26"/>
      <c r="F494" s="27"/>
      <c r="G494" s="27"/>
      <c r="H494" s="27"/>
      <c r="I494" s="28"/>
      <c r="J494" s="29"/>
      <c r="K494" s="29"/>
      <c r="L494" s="30"/>
      <c r="M494" s="31"/>
      <c r="N494" s="30"/>
      <c r="O494" s="18" t="str">
        <f t="shared" si="168"/>
        <v/>
      </c>
      <c r="P494" s="32" t="s">
        <v>51</v>
      </c>
      <c r="Q494" s="30"/>
      <c r="R494" s="27"/>
      <c r="S494" s="21">
        <f t="shared" si="169"/>
        <v>1</v>
      </c>
      <c r="T494" s="21" t="b">
        <f t="shared" si="181"/>
        <v>1</v>
      </c>
      <c r="U494" s="22" t="b">
        <f t="shared" si="170"/>
        <v>0</v>
      </c>
      <c r="V494" s="21" t="b">
        <f t="shared" si="161"/>
        <v>0</v>
      </c>
      <c r="W494" s="21" t="b">
        <f t="shared" si="171"/>
        <v>0</v>
      </c>
      <c r="X494" s="21" t="b">
        <f t="shared" si="172"/>
        <v>0</v>
      </c>
      <c r="Y494" s="21" t="b">
        <f t="shared" si="162"/>
        <v>0</v>
      </c>
      <c r="Z494" s="23" t="b">
        <f t="shared" si="182"/>
        <v>0</v>
      </c>
      <c r="AA494" s="21" t="b">
        <f t="shared" si="163"/>
        <v>0</v>
      </c>
      <c r="AB494" s="21" t="b">
        <f t="shared" si="173"/>
        <v>0</v>
      </c>
      <c r="AC494" s="21" t="b">
        <f t="shared" si="164"/>
        <v>0</v>
      </c>
      <c r="AD494" s="21" t="b">
        <f t="shared" si="165"/>
        <v>0</v>
      </c>
      <c r="AE494" s="21" t="b">
        <f t="shared" si="174"/>
        <v>0</v>
      </c>
      <c r="AF494" s="21" t="b">
        <f t="shared" si="175"/>
        <v>0</v>
      </c>
      <c r="AG494" s="23" t="b">
        <f t="shared" si="176"/>
        <v>0</v>
      </c>
      <c r="AH494" s="21" t="b">
        <f t="shared" si="177"/>
        <v>0</v>
      </c>
      <c r="AI494" s="21" t="b">
        <f t="shared" si="166"/>
        <v>0</v>
      </c>
      <c r="AJ494" s="21" t="b">
        <f t="shared" si="167"/>
        <v>1</v>
      </c>
      <c r="AK494" s="21">
        <f t="shared" si="178"/>
        <v>0</v>
      </c>
      <c r="AM494" s="21" t="b">
        <f t="shared" si="179"/>
        <v>1</v>
      </c>
      <c r="AN494" s="21" t="b">
        <f t="shared" si="183"/>
        <v>1</v>
      </c>
      <c r="AO494" s="21" t="str">
        <f t="shared" si="180"/>
        <v>0</v>
      </c>
    </row>
    <row r="495" spans="1:41" s="21" customFormat="1" ht="14.25" customHeight="1" x14ac:dyDescent="0.25">
      <c r="A495" s="26"/>
      <c r="B495" s="27"/>
      <c r="C495" s="27"/>
      <c r="D495" s="27"/>
      <c r="E495" s="26"/>
      <c r="F495" s="27"/>
      <c r="G495" s="27"/>
      <c r="H495" s="27"/>
      <c r="I495" s="28"/>
      <c r="J495" s="29"/>
      <c r="K495" s="29"/>
      <c r="L495" s="30"/>
      <c r="M495" s="31"/>
      <c r="N495" s="30"/>
      <c r="O495" s="18" t="str">
        <f t="shared" si="168"/>
        <v/>
      </c>
      <c r="P495" s="32" t="s">
        <v>51</v>
      </c>
      <c r="Q495" s="30"/>
      <c r="R495" s="27"/>
      <c r="S495" s="21">
        <f t="shared" si="169"/>
        <v>1</v>
      </c>
      <c r="T495" s="21" t="b">
        <f t="shared" si="181"/>
        <v>1</v>
      </c>
      <c r="U495" s="22" t="b">
        <f t="shared" si="170"/>
        <v>0</v>
      </c>
      <c r="V495" s="21" t="b">
        <f t="shared" si="161"/>
        <v>0</v>
      </c>
      <c r="W495" s="21" t="b">
        <f t="shared" si="171"/>
        <v>0</v>
      </c>
      <c r="X495" s="21" t="b">
        <f t="shared" si="172"/>
        <v>0</v>
      </c>
      <c r="Y495" s="21" t="b">
        <f t="shared" si="162"/>
        <v>0</v>
      </c>
      <c r="Z495" s="23" t="b">
        <f t="shared" si="182"/>
        <v>0</v>
      </c>
      <c r="AA495" s="21" t="b">
        <f t="shared" si="163"/>
        <v>0</v>
      </c>
      <c r="AB495" s="21" t="b">
        <f t="shared" si="173"/>
        <v>0</v>
      </c>
      <c r="AC495" s="21" t="b">
        <f t="shared" si="164"/>
        <v>0</v>
      </c>
      <c r="AD495" s="21" t="b">
        <f t="shared" si="165"/>
        <v>0</v>
      </c>
      <c r="AE495" s="21" t="b">
        <f t="shared" si="174"/>
        <v>0</v>
      </c>
      <c r="AF495" s="21" t="b">
        <f t="shared" si="175"/>
        <v>0</v>
      </c>
      <c r="AG495" s="23" t="b">
        <f t="shared" si="176"/>
        <v>0</v>
      </c>
      <c r="AH495" s="21" t="b">
        <f t="shared" si="177"/>
        <v>0</v>
      </c>
      <c r="AI495" s="21" t="b">
        <f t="shared" si="166"/>
        <v>0</v>
      </c>
      <c r="AJ495" s="21" t="b">
        <f t="shared" si="167"/>
        <v>1</v>
      </c>
      <c r="AK495" s="21">
        <f t="shared" si="178"/>
        <v>0</v>
      </c>
      <c r="AM495" s="21" t="b">
        <f t="shared" si="179"/>
        <v>1</v>
      </c>
      <c r="AN495" s="21" t="b">
        <f t="shared" si="183"/>
        <v>1</v>
      </c>
      <c r="AO495" s="21" t="str">
        <f t="shared" si="180"/>
        <v>0</v>
      </c>
    </row>
    <row r="496" spans="1:41" s="21" customFormat="1" ht="14.25" customHeight="1" x14ac:dyDescent="0.25">
      <c r="A496" s="26"/>
      <c r="B496" s="27"/>
      <c r="C496" s="27"/>
      <c r="D496" s="27"/>
      <c r="E496" s="26"/>
      <c r="F496" s="27"/>
      <c r="G496" s="27"/>
      <c r="H496" s="27"/>
      <c r="I496" s="28"/>
      <c r="J496" s="29"/>
      <c r="K496" s="29"/>
      <c r="L496" s="30"/>
      <c r="M496" s="31"/>
      <c r="N496" s="30"/>
      <c r="O496" s="18" t="str">
        <f t="shared" si="168"/>
        <v/>
      </c>
      <c r="P496" s="32" t="s">
        <v>51</v>
      </c>
      <c r="Q496" s="30"/>
      <c r="R496" s="27"/>
      <c r="S496" s="21">
        <f t="shared" si="169"/>
        <v>1</v>
      </c>
      <c r="T496" s="21" t="b">
        <f t="shared" si="181"/>
        <v>1</v>
      </c>
      <c r="U496" s="22" t="b">
        <f t="shared" si="170"/>
        <v>0</v>
      </c>
      <c r="V496" s="21" t="b">
        <f t="shared" si="161"/>
        <v>0</v>
      </c>
      <c r="W496" s="21" t="b">
        <f t="shared" si="171"/>
        <v>0</v>
      </c>
      <c r="X496" s="21" t="b">
        <f t="shared" si="172"/>
        <v>0</v>
      </c>
      <c r="Y496" s="21" t="b">
        <f t="shared" si="162"/>
        <v>0</v>
      </c>
      <c r="Z496" s="23" t="b">
        <f t="shared" si="182"/>
        <v>0</v>
      </c>
      <c r="AA496" s="21" t="b">
        <f t="shared" si="163"/>
        <v>0</v>
      </c>
      <c r="AB496" s="21" t="b">
        <f t="shared" si="173"/>
        <v>0</v>
      </c>
      <c r="AC496" s="21" t="b">
        <f t="shared" si="164"/>
        <v>0</v>
      </c>
      <c r="AD496" s="21" t="b">
        <f t="shared" si="165"/>
        <v>0</v>
      </c>
      <c r="AE496" s="21" t="b">
        <f t="shared" si="174"/>
        <v>0</v>
      </c>
      <c r="AF496" s="21" t="b">
        <f t="shared" si="175"/>
        <v>0</v>
      </c>
      <c r="AG496" s="23" t="b">
        <f t="shared" si="176"/>
        <v>0</v>
      </c>
      <c r="AH496" s="21" t="b">
        <f t="shared" si="177"/>
        <v>0</v>
      </c>
      <c r="AI496" s="21" t="b">
        <f t="shared" si="166"/>
        <v>0</v>
      </c>
      <c r="AJ496" s="21" t="b">
        <f t="shared" si="167"/>
        <v>1</v>
      </c>
      <c r="AK496" s="21">
        <f t="shared" si="178"/>
        <v>0</v>
      </c>
      <c r="AM496" s="21" t="b">
        <f t="shared" si="179"/>
        <v>1</v>
      </c>
      <c r="AN496" s="21" t="b">
        <f t="shared" si="183"/>
        <v>1</v>
      </c>
      <c r="AO496" s="21" t="str">
        <f t="shared" si="180"/>
        <v>0</v>
      </c>
    </row>
    <row r="497" spans="1:41" s="21" customFormat="1" ht="14.25" customHeight="1" x14ac:dyDescent="0.25">
      <c r="A497" s="26"/>
      <c r="B497" s="27"/>
      <c r="C497" s="27"/>
      <c r="D497" s="27"/>
      <c r="E497" s="26"/>
      <c r="F497" s="27"/>
      <c r="G497" s="27"/>
      <c r="H497" s="27"/>
      <c r="I497" s="28"/>
      <c r="J497" s="29"/>
      <c r="K497" s="29"/>
      <c r="L497" s="30"/>
      <c r="M497" s="31"/>
      <c r="N497" s="30"/>
      <c r="O497" s="18" t="str">
        <f t="shared" si="168"/>
        <v/>
      </c>
      <c r="P497" s="32" t="s">
        <v>51</v>
      </c>
      <c r="Q497" s="30"/>
      <c r="R497" s="27"/>
      <c r="S497" s="21">
        <f t="shared" si="169"/>
        <v>1</v>
      </c>
      <c r="T497" s="21" t="b">
        <f t="shared" si="181"/>
        <v>1</v>
      </c>
      <c r="U497" s="22" t="b">
        <f t="shared" si="170"/>
        <v>0</v>
      </c>
      <c r="V497" s="21" t="b">
        <f t="shared" si="161"/>
        <v>0</v>
      </c>
      <c r="W497" s="21" t="b">
        <f t="shared" si="171"/>
        <v>0</v>
      </c>
      <c r="X497" s="21" t="b">
        <f t="shared" si="172"/>
        <v>0</v>
      </c>
      <c r="Y497" s="21" t="b">
        <f t="shared" si="162"/>
        <v>0</v>
      </c>
      <c r="Z497" s="23" t="b">
        <f t="shared" si="182"/>
        <v>0</v>
      </c>
      <c r="AA497" s="21" t="b">
        <f t="shared" si="163"/>
        <v>0</v>
      </c>
      <c r="AB497" s="21" t="b">
        <f t="shared" si="173"/>
        <v>0</v>
      </c>
      <c r="AC497" s="21" t="b">
        <f t="shared" si="164"/>
        <v>0</v>
      </c>
      <c r="AD497" s="21" t="b">
        <f t="shared" si="165"/>
        <v>0</v>
      </c>
      <c r="AE497" s="21" t="b">
        <f t="shared" si="174"/>
        <v>0</v>
      </c>
      <c r="AF497" s="21" t="b">
        <f t="shared" si="175"/>
        <v>0</v>
      </c>
      <c r="AG497" s="23" t="b">
        <f t="shared" si="176"/>
        <v>0</v>
      </c>
      <c r="AH497" s="21" t="b">
        <f t="shared" si="177"/>
        <v>0</v>
      </c>
      <c r="AI497" s="21" t="b">
        <f t="shared" si="166"/>
        <v>0</v>
      </c>
      <c r="AJ497" s="21" t="b">
        <f t="shared" si="167"/>
        <v>1</v>
      </c>
      <c r="AK497" s="21">
        <f t="shared" si="178"/>
        <v>0</v>
      </c>
      <c r="AM497" s="21" t="b">
        <f t="shared" si="179"/>
        <v>1</v>
      </c>
      <c r="AN497" s="21" t="b">
        <f t="shared" si="183"/>
        <v>1</v>
      </c>
      <c r="AO497" s="21" t="str">
        <f t="shared" si="180"/>
        <v>0</v>
      </c>
    </row>
    <row r="498" spans="1:41" s="21" customFormat="1" ht="14.25" customHeight="1" x14ac:dyDescent="0.25">
      <c r="A498" s="26"/>
      <c r="B498" s="27"/>
      <c r="C498" s="27"/>
      <c r="D498" s="27"/>
      <c r="E498" s="26"/>
      <c r="F498" s="27"/>
      <c r="G498" s="27"/>
      <c r="H498" s="27"/>
      <c r="I498" s="28"/>
      <c r="J498" s="29"/>
      <c r="K498" s="29"/>
      <c r="L498" s="30"/>
      <c r="M498" s="31"/>
      <c r="N498" s="30"/>
      <c r="O498" s="18" t="str">
        <f t="shared" si="168"/>
        <v/>
      </c>
      <c r="P498" s="32" t="s">
        <v>51</v>
      </c>
      <c r="Q498" s="30"/>
      <c r="R498" s="27"/>
      <c r="S498" s="21">
        <f t="shared" si="169"/>
        <v>1</v>
      </c>
      <c r="T498" s="21" t="b">
        <f t="shared" si="181"/>
        <v>1</v>
      </c>
      <c r="U498" s="22" t="b">
        <f t="shared" si="170"/>
        <v>0</v>
      </c>
      <c r="V498" s="21" t="b">
        <f t="shared" si="161"/>
        <v>0</v>
      </c>
      <c r="W498" s="21" t="b">
        <f t="shared" si="171"/>
        <v>0</v>
      </c>
      <c r="X498" s="21" t="b">
        <f t="shared" si="172"/>
        <v>0</v>
      </c>
      <c r="Y498" s="21" t="b">
        <f t="shared" si="162"/>
        <v>0</v>
      </c>
      <c r="Z498" s="23" t="b">
        <f t="shared" si="182"/>
        <v>0</v>
      </c>
      <c r="AA498" s="21" t="b">
        <f t="shared" si="163"/>
        <v>0</v>
      </c>
      <c r="AB498" s="21" t="b">
        <f t="shared" si="173"/>
        <v>0</v>
      </c>
      <c r="AC498" s="21" t="b">
        <f t="shared" si="164"/>
        <v>0</v>
      </c>
      <c r="AD498" s="21" t="b">
        <f t="shared" si="165"/>
        <v>0</v>
      </c>
      <c r="AE498" s="21" t="b">
        <f t="shared" si="174"/>
        <v>0</v>
      </c>
      <c r="AF498" s="21" t="b">
        <f t="shared" si="175"/>
        <v>0</v>
      </c>
      <c r="AG498" s="23" t="b">
        <f t="shared" si="176"/>
        <v>0</v>
      </c>
      <c r="AH498" s="21" t="b">
        <f t="shared" si="177"/>
        <v>0</v>
      </c>
      <c r="AI498" s="21" t="b">
        <f t="shared" si="166"/>
        <v>0</v>
      </c>
      <c r="AJ498" s="21" t="b">
        <f t="shared" si="167"/>
        <v>1</v>
      </c>
      <c r="AK498" s="21">
        <f t="shared" si="178"/>
        <v>0</v>
      </c>
      <c r="AM498" s="21" t="b">
        <f t="shared" si="179"/>
        <v>1</v>
      </c>
      <c r="AN498" s="21" t="b">
        <f t="shared" si="183"/>
        <v>1</v>
      </c>
      <c r="AO498" s="21" t="str">
        <f t="shared" si="180"/>
        <v>0</v>
      </c>
    </row>
    <row r="499" spans="1:41" s="21" customFormat="1" ht="14.25" customHeight="1" x14ac:dyDescent="0.25">
      <c r="A499" s="26"/>
      <c r="B499" s="27"/>
      <c r="C499" s="27"/>
      <c r="D499" s="27"/>
      <c r="E499" s="26"/>
      <c r="F499" s="27"/>
      <c r="G499" s="27"/>
      <c r="H499" s="27"/>
      <c r="I499" s="28"/>
      <c r="J499" s="29"/>
      <c r="K499" s="29"/>
      <c r="L499" s="30"/>
      <c r="M499" s="31"/>
      <c r="N499" s="30"/>
      <c r="O499" s="18" t="str">
        <f t="shared" si="168"/>
        <v/>
      </c>
      <c r="P499" s="32" t="s">
        <v>51</v>
      </c>
      <c r="Q499" s="30"/>
      <c r="R499" s="27"/>
      <c r="S499" s="21">
        <f t="shared" si="169"/>
        <v>1</v>
      </c>
      <c r="T499" s="21" t="b">
        <f t="shared" si="181"/>
        <v>1</v>
      </c>
      <c r="U499" s="22" t="b">
        <f t="shared" si="170"/>
        <v>0</v>
      </c>
      <c r="V499" s="21" t="b">
        <f t="shared" si="161"/>
        <v>0</v>
      </c>
      <c r="W499" s="21" t="b">
        <f t="shared" si="171"/>
        <v>0</v>
      </c>
      <c r="X499" s="21" t="b">
        <f t="shared" si="172"/>
        <v>0</v>
      </c>
      <c r="Y499" s="21" t="b">
        <f t="shared" si="162"/>
        <v>0</v>
      </c>
      <c r="Z499" s="23" t="b">
        <f t="shared" si="182"/>
        <v>0</v>
      </c>
      <c r="AA499" s="21" t="b">
        <f t="shared" si="163"/>
        <v>0</v>
      </c>
      <c r="AB499" s="21" t="b">
        <f t="shared" si="173"/>
        <v>0</v>
      </c>
      <c r="AC499" s="21" t="b">
        <f t="shared" si="164"/>
        <v>0</v>
      </c>
      <c r="AD499" s="21" t="b">
        <f t="shared" si="165"/>
        <v>0</v>
      </c>
      <c r="AE499" s="21" t="b">
        <f t="shared" si="174"/>
        <v>0</v>
      </c>
      <c r="AF499" s="21" t="b">
        <f t="shared" si="175"/>
        <v>0</v>
      </c>
      <c r="AG499" s="23" t="b">
        <f t="shared" si="176"/>
        <v>0</v>
      </c>
      <c r="AH499" s="21" t="b">
        <f t="shared" si="177"/>
        <v>0</v>
      </c>
      <c r="AI499" s="21" t="b">
        <f t="shared" si="166"/>
        <v>0</v>
      </c>
      <c r="AJ499" s="21" t="b">
        <f t="shared" si="167"/>
        <v>1</v>
      </c>
      <c r="AK499" s="21">
        <f t="shared" si="178"/>
        <v>0</v>
      </c>
      <c r="AM499" s="21" t="b">
        <f t="shared" si="179"/>
        <v>1</v>
      </c>
      <c r="AN499" s="21" t="b">
        <f t="shared" si="183"/>
        <v>1</v>
      </c>
      <c r="AO499" s="21" t="str">
        <f t="shared" si="180"/>
        <v>0</v>
      </c>
    </row>
    <row r="500" spans="1:41" s="21" customFormat="1" ht="14.25" customHeight="1" x14ac:dyDescent="0.25">
      <c r="A500" s="26"/>
      <c r="B500" s="27"/>
      <c r="C500" s="27"/>
      <c r="D500" s="27"/>
      <c r="E500" s="26"/>
      <c r="F500" s="27"/>
      <c r="G500" s="27"/>
      <c r="H500" s="27"/>
      <c r="I500" s="28"/>
      <c r="J500" s="29"/>
      <c r="K500" s="29"/>
      <c r="L500" s="30"/>
      <c r="M500" s="31"/>
      <c r="N500" s="30"/>
      <c r="O500" s="18" t="str">
        <f t="shared" si="168"/>
        <v/>
      </c>
      <c r="P500" s="32" t="s">
        <v>51</v>
      </c>
      <c r="Q500" s="30"/>
      <c r="R500" s="27"/>
      <c r="S500" s="21">
        <f t="shared" si="169"/>
        <v>1</v>
      </c>
      <c r="T500" s="21" t="b">
        <f t="shared" si="181"/>
        <v>1</v>
      </c>
      <c r="U500" s="22" t="b">
        <f t="shared" si="170"/>
        <v>0</v>
      </c>
      <c r="V500" s="21" t="b">
        <f t="shared" si="161"/>
        <v>0</v>
      </c>
      <c r="W500" s="21" t="b">
        <f t="shared" si="171"/>
        <v>0</v>
      </c>
      <c r="X500" s="21" t="b">
        <f t="shared" si="172"/>
        <v>0</v>
      </c>
      <c r="Y500" s="21" t="b">
        <f t="shared" si="162"/>
        <v>0</v>
      </c>
      <c r="Z500" s="23" t="b">
        <f t="shared" si="182"/>
        <v>0</v>
      </c>
      <c r="AA500" s="21" t="b">
        <f t="shared" si="163"/>
        <v>0</v>
      </c>
      <c r="AB500" s="21" t="b">
        <f t="shared" si="173"/>
        <v>0</v>
      </c>
      <c r="AC500" s="21" t="b">
        <f t="shared" si="164"/>
        <v>0</v>
      </c>
      <c r="AD500" s="21" t="b">
        <f t="shared" si="165"/>
        <v>0</v>
      </c>
      <c r="AE500" s="21" t="b">
        <f t="shared" si="174"/>
        <v>0</v>
      </c>
      <c r="AF500" s="21" t="b">
        <f t="shared" si="175"/>
        <v>0</v>
      </c>
      <c r="AG500" s="23" t="b">
        <f t="shared" si="176"/>
        <v>0</v>
      </c>
      <c r="AH500" s="21" t="b">
        <f t="shared" si="177"/>
        <v>0</v>
      </c>
      <c r="AI500" s="21" t="b">
        <f t="shared" si="166"/>
        <v>0</v>
      </c>
      <c r="AJ500" s="21" t="b">
        <f t="shared" si="167"/>
        <v>1</v>
      </c>
      <c r="AK500" s="21">
        <f t="shared" si="178"/>
        <v>0</v>
      </c>
      <c r="AM500" s="21" t="b">
        <f t="shared" si="179"/>
        <v>1</v>
      </c>
      <c r="AN500" s="21" t="b">
        <f t="shared" si="183"/>
        <v>1</v>
      </c>
      <c r="AO500" s="21" t="str">
        <f t="shared" si="180"/>
        <v>0</v>
      </c>
    </row>
    <row r="501" spans="1:41" s="21" customFormat="1" ht="14.25" customHeight="1" x14ac:dyDescent="0.25">
      <c r="A501" s="26"/>
      <c r="B501" s="27"/>
      <c r="C501" s="27"/>
      <c r="D501" s="27"/>
      <c r="E501" s="26"/>
      <c r="F501" s="27"/>
      <c r="G501" s="27"/>
      <c r="H501" s="27"/>
      <c r="I501" s="28"/>
      <c r="J501" s="29"/>
      <c r="K501" s="29"/>
      <c r="L501" s="30"/>
      <c r="M501" s="31"/>
      <c r="N501" s="30"/>
      <c r="O501" s="18" t="str">
        <f t="shared" si="168"/>
        <v/>
      </c>
      <c r="P501" s="32" t="s">
        <v>51</v>
      </c>
      <c r="Q501" s="30"/>
      <c r="R501" s="27"/>
      <c r="S501" s="21">
        <f t="shared" si="169"/>
        <v>1</v>
      </c>
      <c r="T501" s="21" t="b">
        <f t="shared" si="181"/>
        <v>1</v>
      </c>
      <c r="U501" s="22" t="b">
        <f t="shared" si="170"/>
        <v>0</v>
      </c>
      <c r="V501" s="21" t="b">
        <f t="shared" si="161"/>
        <v>0</v>
      </c>
      <c r="W501" s="21" t="b">
        <f t="shared" si="171"/>
        <v>0</v>
      </c>
      <c r="X501" s="21" t="b">
        <f t="shared" si="172"/>
        <v>0</v>
      </c>
      <c r="Y501" s="21" t="b">
        <f t="shared" si="162"/>
        <v>0</v>
      </c>
      <c r="Z501" s="23" t="b">
        <f t="shared" si="182"/>
        <v>0</v>
      </c>
      <c r="AA501" s="21" t="b">
        <f t="shared" si="163"/>
        <v>0</v>
      </c>
      <c r="AB501" s="21" t="b">
        <f t="shared" si="173"/>
        <v>0</v>
      </c>
      <c r="AC501" s="21" t="b">
        <f t="shared" si="164"/>
        <v>0</v>
      </c>
      <c r="AD501" s="21" t="b">
        <f t="shared" si="165"/>
        <v>0</v>
      </c>
      <c r="AE501" s="21" t="b">
        <f t="shared" si="174"/>
        <v>0</v>
      </c>
      <c r="AF501" s="21" t="b">
        <f t="shared" si="175"/>
        <v>0</v>
      </c>
      <c r="AG501" s="23" t="b">
        <f t="shared" si="176"/>
        <v>0</v>
      </c>
      <c r="AH501" s="21" t="b">
        <f t="shared" si="177"/>
        <v>0</v>
      </c>
      <c r="AI501" s="21" t="b">
        <f t="shared" si="166"/>
        <v>0</v>
      </c>
      <c r="AJ501" s="21" t="b">
        <f t="shared" si="167"/>
        <v>1</v>
      </c>
      <c r="AK501" s="21">
        <f t="shared" si="178"/>
        <v>0</v>
      </c>
      <c r="AM501" s="21" t="b">
        <f t="shared" si="179"/>
        <v>1</v>
      </c>
      <c r="AN501" s="21" t="b">
        <f t="shared" si="183"/>
        <v>1</v>
      </c>
      <c r="AO501" s="21" t="str">
        <f t="shared" si="180"/>
        <v>0</v>
      </c>
    </row>
    <row r="502" spans="1:41" s="21" customFormat="1" ht="14.25" customHeight="1" x14ac:dyDescent="0.25">
      <c r="A502" s="26"/>
      <c r="B502" s="27"/>
      <c r="C502" s="27"/>
      <c r="D502" s="27"/>
      <c r="E502" s="26"/>
      <c r="F502" s="27"/>
      <c r="G502" s="27"/>
      <c r="H502" s="27"/>
      <c r="I502" s="28"/>
      <c r="J502" s="29"/>
      <c r="K502" s="29"/>
      <c r="L502" s="30"/>
      <c r="M502" s="31"/>
      <c r="N502" s="30"/>
      <c r="O502" s="18" t="str">
        <f t="shared" si="168"/>
        <v/>
      </c>
      <c r="P502" s="32" t="s">
        <v>51</v>
      </c>
      <c r="Q502" s="30"/>
      <c r="R502" s="27"/>
      <c r="S502" s="21">
        <f t="shared" si="169"/>
        <v>1</v>
      </c>
      <c r="T502" s="21" t="b">
        <f t="shared" si="181"/>
        <v>1</v>
      </c>
      <c r="U502" s="22" t="b">
        <f t="shared" si="170"/>
        <v>0</v>
      </c>
      <c r="V502" s="21" t="b">
        <f t="shared" si="161"/>
        <v>0</v>
      </c>
      <c r="W502" s="21" t="b">
        <f t="shared" si="171"/>
        <v>0</v>
      </c>
      <c r="X502" s="21" t="b">
        <f t="shared" si="172"/>
        <v>0</v>
      </c>
      <c r="Y502" s="21" t="b">
        <f t="shared" si="162"/>
        <v>0</v>
      </c>
      <c r="Z502" s="23" t="b">
        <f t="shared" si="182"/>
        <v>0</v>
      </c>
      <c r="AA502" s="21" t="b">
        <f t="shared" si="163"/>
        <v>0</v>
      </c>
      <c r="AB502" s="21" t="b">
        <f t="shared" si="173"/>
        <v>0</v>
      </c>
      <c r="AC502" s="21" t="b">
        <f t="shared" si="164"/>
        <v>0</v>
      </c>
      <c r="AD502" s="21" t="b">
        <f t="shared" si="165"/>
        <v>0</v>
      </c>
      <c r="AE502" s="21" t="b">
        <f t="shared" si="174"/>
        <v>0</v>
      </c>
      <c r="AF502" s="21" t="b">
        <f t="shared" si="175"/>
        <v>0</v>
      </c>
      <c r="AG502" s="23" t="b">
        <f t="shared" si="176"/>
        <v>0</v>
      </c>
      <c r="AH502" s="21" t="b">
        <f t="shared" si="177"/>
        <v>0</v>
      </c>
      <c r="AI502" s="21" t="b">
        <f t="shared" si="166"/>
        <v>0</v>
      </c>
      <c r="AJ502" s="21" t="b">
        <f t="shared" si="167"/>
        <v>1</v>
      </c>
      <c r="AK502" s="21">
        <f t="shared" si="178"/>
        <v>0</v>
      </c>
      <c r="AM502" s="21" t="b">
        <f t="shared" si="179"/>
        <v>1</v>
      </c>
      <c r="AN502" s="21" t="b">
        <f t="shared" si="183"/>
        <v>1</v>
      </c>
      <c r="AO502" s="21" t="str">
        <f t="shared" si="180"/>
        <v>0</v>
      </c>
    </row>
    <row r="503" spans="1:41" s="21" customFormat="1" ht="14.25" customHeight="1" x14ac:dyDescent="0.25">
      <c r="A503" s="26"/>
      <c r="B503" s="27"/>
      <c r="C503" s="27"/>
      <c r="D503" s="27"/>
      <c r="E503" s="26"/>
      <c r="F503" s="27"/>
      <c r="G503" s="27"/>
      <c r="H503" s="27"/>
      <c r="I503" s="28"/>
      <c r="J503" s="29"/>
      <c r="K503" s="29"/>
      <c r="L503" s="30"/>
      <c r="M503" s="31"/>
      <c r="N503" s="30"/>
      <c r="O503" s="18" t="str">
        <f t="shared" si="168"/>
        <v/>
      </c>
      <c r="P503" s="32" t="s">
        <v>51</v>
      </c>
      <c r="Q503" s="30"/>
      <c r="R503" s="27"/>
      <c r="S503" s="21">
        <f t="shared" si="169"/>
        <v>1</v>
      </c>
      <c r="T503" s="21" t="b">
        <f t="shared" si="181"/>
        <v>1</v>
      </c>
      <c r="U503" s="22" t="b">
        <f t="shared" si="170"/>
        <v>0</v>
      </c>
      <c r="V503" s="21" t="b">
        <f t="shared" si="161"/>
        <v>0</v>
      </c>
      <c r="W503" s="21" t="b">
        <f t="shared" si="171"/>
        <v>0</v>
      </c>
      <c r="X503" s="21" t="b">
        <f t="shared" si="172"/>
        <v>0</v>
      </c>
      <c r="Y503" s="21" t="b">
        <f t="shared" si="162"/>
        <v>0</v>
      </c>
      <c r="Z503" s="23" t="b">
        <f t="shared" si="182"/>
        <v>0</v>
      </c>
      <c r="AA503" s="21" t="b">
        <f t="shared" si="163"/>
        <v>0</v>
      </c>
      <c r="AB503" s="21" t="b">
        <f t="shared" si="173"/>
        <v>0</v>
      </c>
      <c r="AC503" s="21" t="b">
        <f t="shared" si="164"/>
        <v>0</v>
      </c>
      <c r="AD503" s="21" t="b">
        <f t="shared" si="165"/>
        <v>0</v>
      </c>
      <c r="AE503" s="21" t="b">
        <f t="shared" si="174"/>
        <v>0</v>
      </c>
      <c r="AF503" s="21" t="b">
        <f t="shared" si="175"/>
        <v>0</v>
      </c>
      <c r="AG503" s="23" t="b">
        <f t="shared" si="176"/>
        <v>0</v>
      </c>
      <c r="AH503" s="21" t="b">
        <f t="shared" si="177"/>
        <v>0</v>
      </c>
      <c r="AI503" s="21" t="b">
        <f t="shared" si="166"/>
        <v>0</v>
      </c>
      <c r="AJ503" s="21" t="b">
        <f t="shared" si="167"/>
        <v>1</v>
      </c>
      <c r="AK503" s="21">
        <f t="shared" si="178"/>
        <v>0</v>
      </c>
      <c r="AM503" s="21" t="b">
        <f t="shared" si="179"/>
        <v>1</v>
      </c>
      <c r="AN503" s="21" t="b">
        <f t="shared" si="183"/>
        <v>1</v>
      </c>
      <c r="AO503" s="21" t="str">
        <f t="shared" si="180"/>
        <v>0</v>
      </c>
    </row>
    <row r="504" spans="1:41" s="21" customFormat="1" ht="14.25" customHeight="1" x14ac:dyDescent="0.25">
      <c r="A504" s="26"/>
      <c r="B504" s="27"/>
      <c r="C504" s="27"/>
      <c r="D504" s="27"/>
      <c r="E504" s="26"/>
      <c r="F504" s="27"/>
      <c r="G504" s="27"/>
      <c r="H504" s="27"/>
      <c r="I504" s="28"/>
      <c r="J504" s="29"/>
      <c r="K504" s="29"/>
      <c r="L504" s="30"/>
      <c r="M504" s="31"/>
      <c r="N504" s="30"/>
      <c r="O504" s="18" t="str">
        <f t="shared" si="168"/>
        <v/>
      </c>
      <c r="P504" s="32" t="s">
        <v>51</v>
      </c>
      <c r="Q504" s="30"/>
      <c r="R504" s="27"/>
      <c r="S504" s="21">
        <f t="shared" si="169"/>
        <v>1</v>
      </c>
      <c r="T504" s="21" t="b">
        <f t="shared" si="181"/>
        <v>1</v>
      </c>
      <c r="U504" s="22" t="b">
        <f t="shared" si="170"/>
        <v>0</v>
      </c>
      <c r="V504" s="21" t="b">
        <f t="shared" si="161"/>
        <v>0</v>
      </c>
      <c r="W504" s="21" t="b">
        <f t="shared" si="171"/>
        <v>0</v>
      </c>
      <c r="X504" s="21" t="b">
        <f t="shared" si="172"/>
        <v>0</v>
      </c>
      <c r="Y504" s="21" t="b">
        <f t="shared" si="162"/>
        <v>0</v>
      </c>
      <c r="Z504" s="23" t="b">
        <f t="shared" si="182"/>
        <v>0</v>
      </c>
      <c r="AA504" s="21" t="b">
        <f t="shared" si="163"/>
        <v>0</v>
      </c>
      <c r="AB504" s="21" t="b">
        <f t="shared" si="173"/>
        <v>0</v>
      </c>
      <c r="AC504" s="21" t="b">
        <f t="shared" si="164"/>
        <v>0</v>
      </c>
      <c r="AD504" s="21" t="b">
        <f t="shared" si="165"/>
        <v>0</v>
      </c>
      <c r="AE504" s="21" t="b">
        <f t="shared" si="174"/>
        <v>0</v>
      </c>
      <c r="AF504" s="21" t="b">
        <f t="shared" si="175"/>
        <v>0</v>
      </c>
      <c r="AG504" s="23" t="b">
        <f t="shared" si="176"/>
        <v>0</v>
      </c>
      <c r="AH504" s="21" t="b">
        <f t="shared" si="177"/>
        <v>0</v>
      </c>
      <c r="AI504" s="21" t="b">
        <f t="shared" si="166"/>
        <v>0</v>
      </c>
      <c r="AJ504" s="21" t="b">
        <f t="shared" si="167"/>
        <v>1</v>
      </c>
      <c r="AK504" s="21">
        <f t="shared" si="178"/>
        <v>0</v>
      </c>
      <c r="AM504" s="21" t="b">
        <f t="shared" si="179"/>
        <v>1</v>
      </c>
      <c r="AN504" s="21" t="b">
        <f t="shared" si="183"/>
        <v>1</v>
      </c>
      <c r="AO504" s="21" t="str">
        <f t="shared" si="180"/>
        <v>0</v>
      </c>
    </row>
    <row r="505" spans="1:41" s="21" customFormat="1" ht="14.25" customHeight="1" x14ac:dyDescent="0.25">
      <c r="A505" s="26"/>
      <c r="B505" s="27"/>
      <c r="C505" s="27"/>
      <c r="D505" s="27"/>
      <c r="E505" s="26"/>
      <c r="F505" s="27"/>
      <c r="G505" s="27"/>
      <c r="H505" s="27"/>
      <c r="I505" s="28"/>
      <c r="J505" s="29"/>
      <c r="K505" s="29"/>
      <c r="L505" s="30"/>
      <c r="M505" s="31"/>
      <c r="N505" s="30"/>
      <c r="O505" s="18" t="str">
        <f t="shared" si="168"/>
        <v/>
      </c>
      <c r="P505" s="32" t="s">
        <v>51</v>
      </c>
      <c r="Q505" s="30"/>
      <c r="R505" s="27"/>
      <c r="S505" s="21">
        <f t="shared" si="169"/>
        <v>1</v>
      </c>
      <c r="T505" s="21" t="b">
        <f t="shared" si="181"/>
        <v>1</v>
      </c>
      <c r="U505" s="22" t="b">
        <f t="shared" si="170"/>
        <v>0</v>
      </c>
      <c r="V505" s="21" t="b">
        <f t="shared" si="161"/>
        <v>0</v>
      </c>
      <c r="W505" s="21" t="b">
        <f t="shared" si="171"/>
        <v>0</v>
      </c>
      <c r="X505" s="21" t="b">
        <f t="shared" si="172"/>
        <v>0</v>
      </c>
      <c r="Y505" s="21" t="b">
        <f t="shared" si="162"/>
        <v>0</v>
      </c>
      <c r="Z505" s="23" t="b">
        <f t="shared" si="182"/>
        <v>0</v>
      </c>
      <c r="AA505" s="21" t="b">
        <f t="shared" si="163"/>
        <v>0</v>
      </c>
      <c r="AB505" s="21" t="b">
        <f t="shared" si="173"/>
        <v>0</v>
      </c>
      <c r="AC505" s="21" t="b">
        <f t="shared" si="164"/>
        <v>0</v>
      </c>
      <c r="AD505" s="21" t="b">
        <f t="shared" si="165"/>
        <v>0</v>
      </c>
      <c r="AE505" s="21" t="b">
        <f t="shared" si="174"/>
        <v>0</v>
      </c>
      <c r="AF505" s="21" t="b">
        <f t="shared" si="175"/>
        <v>0</v>
      </c>
      <c r="AG505" s="23" t="b">
        <f t="shared" si="176"/>
        <v>0</v>
      </c>
      <c r="AH505" s="21" t="b">
        <f t="shared" si="177"/>
        <v>0</v>
      </c>
      <c r="AI505" s="21" t="b">
        <f t="shared" si="166"/>
        <v>0</v>
      </c>
      <c r="AJ505" s="21" t="b">
        <f t="shared" si="167"/>
        <v>1</v>
      </c>
      <c r="AK505" s="21">
        <f t="shared" si="178"/>
        <v>0</v>
      </c>
      <c r="AM505" s="21" t="b">
        <f t="shared" si="179"/>
        <v>1</v>
      </c>
      <c r="AN505" s="21" t="b">
        <f t="shared" si="183"/>
        <v>1</v>
      </c>
      <c r="AO505" s="21" t="str">
        <f t="shared" si="180"/>
        <v>0</v>
      </c>
    </row>
    <row r="506" spans="1:41" s="21" customFormat="1" ht="14.25" customHeight="1" x14ac:dyDescent="0.25">
      <c r="A506" s="26"/>
      <c r="B506" s="27"/>
      <c r="C506" s="27"/>
      <c r="D506" s="27"/>
      <c r="E506" s="26"/>
      <c r="F506" s="27"/>
      <c r="G506" s="27"/>
      <c r="H506" s="27"/>
      <c r="I506" s="28"/>
      <c r="J506" s="29"/>
      <c r="K506" s="29"/>
      <c r="L506" s="30"/>
      <c r="M506" s="31"/>
      <c r="N506" s="30"/>
      <c r="O506" s="18" t="str">
        <f t="shared" si="168"/>
        <v/>
      </c>
      <c r="P506" s="32" t="s">
        <v>51</v>
      </c>
      <c r="Q506" s="30"/>
      <c r="R506" s="27"/>
      <c r="S506" s="21">
        <f t="shared" si="169"/>
        <v>1</v>
      </c>
      <c r="T506" s="21" t="b">
        <f t="shared" si="181"/>
        <v>1</v>
      </c>
      <c r="U506" s="22" t="b">
        <f t="shared" si="170"/>
        <v>0</v>
      </c>
      <c r="V506" s="21" t="b">
        <f t="shared" si="161"/>
        <v>0</v>
      </c>
      <c r="W506" s="21" t="b">
        <f t="shared" si="171"/>
        <v>0</v>
      </c>
      <c r="X506" s="21" t="b">
        <f t="shared" si="172"/>
        <v>0</v>
      </c>
      <c r="Y506" s="21" t="b">
        <f t="shared" si="162"/>
        <v>0</v>
      </c>
      <c r="Z506" s="23" t="b">
        <f t="shared" si="182"/>
        <v>0</v>
      </c>
      <c r="AA506" s="21" t="b">
        <f t="shared" si="163"/>
        <v>0</v>
      </c>
      <c r="AB506" s="21" t="b">
        <f t="shared" si="173"/>
        <v>0</v>
      </c>
      <c r="AC506" s="21" t="b">
        <f t="shared" si="164"/>
        <v>0</v>
      </c>
      <c r="AD506" s="21" t="b">
        <f t="shared" si="165"/>
        <v>0</v>
      </c>
      <c r="AE506" s="21" t="b">
        <f t="shared" si="174"/>
        <v>0</v>
      </c>
      <c r="AF506" s="21" t="b">
        <f t="shared" si="175"/>
        <v>0</v>
      </c>
      <c r="AG506" s="23" t="b">
        <f t="shared" si="176"/>
        <v>0</v>
      </c>
      <c r="AH506" s="21" t="b">
        <f t="shared" si="177"/>
        <v>0</v>
      </c>
      <c r="AI506" s="21" t="b">
        <f t="shared" si="166"/>
        <v>0</v>
      </c>
      <c r="AJ506" s="21" t="b">
        <f t="shared" si="167"/>
        <v>1</v>
      </c>
      <c r="AK506" s="21">
        <f t="shared" si="178"/>
        <v>0</v>
      </c>
      <c r="AM506" s="21" t="b">
        <f t="shared" si="179"/>
        <v>1</v>
      </c>
      <c r="AN506" s="21" t="b">
        <f t="shared" si="183"/>
        <v>1</v>
      </c>
      <c r="AO506" s="21" t="str">
        <f t="shared" si="180"/>
        <v>0</v>
      </c>
    </row>
    <row r="507" spans="1:41" s="21" customFormat="1" ht="14.25" customHeight="1" x14ac:dyDescent="0.25">
      <c r="A507" s="26"/>
      <c r="B507" s="27"/>
      <c r="C507" s="27"/>
      <c r="D507" s="27"/>
      <c r="E507" s="26"/>
      <c r="F507" s="27"/>
      <c r="G507" s="27"/>
      <c r="H507" s="27"/>
      <c r="I507" s="28"/>
      <c r="J507" s="29"/>
      <c r="K507" s="29"/>
      <c r="L507" s="30"/>
      <c r="M507" s="31"/>
      <c r="N507" s="30"/>
      <c r="O507" s="18" t="str">
        <f t="shared" si="168"/>
        <v/>
      </c>
      <c r="P507" s="32" t="s">
        <v>51</v>
      </c>
      <c r="Q507" s="30"/>
      <c r="R507" s="27"/>
      <c r="S507" s="21">
        <f t="shared" si="169"/>
        <v>1</v>
      </c>
      <c r="T507" s="21" t="b">
        <f t="shared" si="181"/>
        <v>1</v>
      </c>
      <c r="U507" s="22" t="b">
        <f t="shared" si="170"/>
        <v>0</v>
      </c>
      <c r="V507" s="21" t="b">
        <f t="shared" si="161"/>
        <v>0</v>
      </c>
      <c r="W507" s="21" t="b">
        <f t="shared" si="171"/>
        <v>0</v>
      </c>
      <c r="X507" s="21" t="b">
        <f t="shared" si="172"/>
        <v>0</v>
      </c>
      <c r="Y507" s="21" t="b">
        <f t="shared" si="162"/>
        <v>0</v>
      </c>
      <c r="Z507" s="23" t="b">
        <f t="shared" si="182"/>
        <v>0</v>
      </c>
      <c r="AA507" s="21" t="b">
        <f t="shared" si="163"/>
        <v>0</v>
      </c>
      <c r="AB507" s="21" t="b">
        <f t="shared" si="173"/>
        <v>0</v>
      </c>
      <c r="AC507" s="21" t="b">
        <f t="shared" si="164"/>
        <v>0</v>
      </c>
      <c r="AD507" s="21" t="b">
        <f t="shared" si="165"/>
        <v>0</v>
      </c>
      <c r="AE507" s="21" t="b">
        <f t="shared" si="174"/>
        <v>0</v>
      </c>
      <c r="AF507" s="21" t="b">
        <f t="shared" si="175"/>
        <v>0</v>
      </c>
      <c r="AG507" s="23" t="b">
        <f t="shared" si="176"/>
        <v>0</v>
      </c>
      <c r="AH507" s="21" t="b">
        <f t="shared" si="177"/>
        <v>0</v>
      </c>
      <c r="AI507" s="21" t="b">
        <f t="shared" si="166"/>
        <v>0</v>
      </c>
      <c r="AJ507" s="21" t="b">
        <f t="shared" si="167"/>
        <v>1</v>
      </c>
      <c r="AK507" s="21">
        <f t="shared" si="178"/>
        <v>0</v>
      </c>
      <c r="AM507" s="21" t="b">
        <f t="shared" si="179"/>
        <v>1</v>
      </c>
      <c r="AN507" s="21" t="b">
        <f t="shared" si="183"/>
        <v>1</v>
      </c>
      <c r="AO507" s="21" t="str">
        <f t="shared" si="180"/>
        <v>0</v>
      </c>
    </row>
    <row r="508" spans="1:41" s="21" customFormat="1" ht="14.25" customHeight="1" x14ac:dyDescent="0.25">
      <c r="A508" s="26"/>
      <c r="B508" s="27"/>
      <c r="C508" s="27"/>
      <c r="D508" s="27"/>
      <c r="E508" s="26"/>
      <c r="F508" s="27"/>
      <c r="G508" s="27"/>
      <c r="H508" s="27"/>
      <c r="I508" s="28"/>
      <c r="J508" s="29"/>
      <c r="K508" s="29"/>
      <c r="L508" s="30"/>
      <c r="M508" s="31"/>
      <c r="N508" s="30"/>
      <c r="O508" s="18" t="str">
        <f t="shared" si="168"/>
        <v/>
      </c>
      <c r="P508" s="32" t="s">
        <v>51</v>
      </c>
      <c r="Q508" s="30"/>
      <c r="R508" s="27"/>
      <c r="S508" s="21">
        <f t="shared" si="169"/>
        <v>1</v>
      </c>
      <c r="T508" s="21" t="b">
        <f t="shared" si="181"/>
        <v>1</v>
      </c>
      <c r="U508" s="22" t="b">
        <f t="shared" si="170"/>
        <v>0</v>
      </c>
      <c r="V508" s="21" t="b">
        <f t="shared" si="161"/>
        <v>0</v>
      </c>
      <c r="W508" s="21" t="b">
        <f t="shared" si="171"/>
        <v>0</v>
      </c>
      <c r="X508" s="21" t="b">
        <f t="shared" si="172"/>
        <v>0</v>
      </c>
      <c r="Y508" s="21" t="b">
        <f t="shared" si="162"/>
        <v>0</v>
      </c>
      <c r="Z508" s="23" t="b">
        <f t="shared" si="182"/>
        <v>0</v>
      </c>
      <c r="AA508" s="21" t="b">
        <f t="shared" si="163"/>
        <v>0</v>
      </c>
      <c r="AB508" s="21" t="b">
        <f t="shared" si="173"/>
        <v>0</v>
      </c>
      <c r="AC508" s="21" t="b">
        <f t="shared" si="164"/>
        <v>0</v>
      </c>
      <c r="AD508" s="21" t="b">
        <f t="shared" si="165"/>
        <v>0</v>
      </c>
      <c r="AE508" s="21" t="b">
        <f t="shared" si="174"/>
        <v>0</v>
      </c>
      <c r="AF508" s="21" t="b">
        <f t="shared" si="175"/>
        <v>0</v>
      </c>
      <c r="AG508" s="23" t="b">
        <f t="shared" si="176"/>
        <v>0</v>
      </c>
      <c r="AH508" s="21" t="b">
        <f t="shared" si="177"/>
        <v>0</v>
      </c>
      <c r="AI508" s="21" t="b">
        <f t="shared" si="166"/>
        <v>0</v>
      </c>
      <c r="AJ508" s="21" t="b">
        <f t="shared" si="167"/>
        <v>1</v>
      </c>
      <c r="AK508" s="21">
        <f t="shared" si="178"/>
        <v>0</v>
      </c>
      <c r="AM508" s="21" t="b">
        <f t="shared" si="179"/>
        <v>1</v>
      </c>
      <c r="AN508" s="21" t="b">
        <f t="shared" si="183"/>
        <v>1</v>
      </c>
      <c r="AO508" s="21" t="str">
        <f t="shared" si="180"/>
        <v>0</v>
      </c>
    </row>
    <row r="509" spans="1:41" s="21" customFormat="1" ht="14.25" customHeight="1" x14ac:dyDescent="0.25">
      <c r="A509" s="26"/>
      <c r="B509" s="27"/>
      <c r="C509" s="27"/>
      <c r="D509" s="27"/>
      <c r="E509" s="26"/>
      <c r="F509" s="27"/>
      <c r="G509" s="27"/>
      <c r="H509" s="27"/>
      <c r="I509" s="28"/>
      <c r="J509" s="29"/>
      <c r="K509" s="29"/>
      <c r="L509" s="30"/>
      <c r="M509" s="31"/>
      <c r="N509" s="30"/>
      <c r="O509" s="18" t="str">
        <f t="shared" si="168"/>
        <v/>
      </c>
      <c r="P509" s="32" t="s">
        <v>51</v>
      </c>
      <c r="Q509" s="30"/>
      <c r="R509" s="27"/>
      <c r="S509" s="21">
        <f t="shared" si="169"/>
        <v>1</v>
      </c>
      <c r="T509" s="21" t="b">
        <f t="shared" si="181"/>
        <v>1</v>
      </c>
      <c r="U509" s="22" t="b">
        <f t="shared" si="170"/>
        <v>0</v>
      </c>
      <c r="V509" s="21" t="b">
        <f t="shared" si="161"/>
        <v>0</v>
      </c>
      <c r="W509" s="21" t="b">
        <f t="shared" si="171"/>
        <v>0</v>
      </c>
      <c r="X509" s="21" t="b">
        <f t="shared" si="172"/>
        <v>0</v>
      </c>
      <c r="Y509" s="21" t="b">
        <f t="shared" si="162"/>
        <v>0</v>
      </c>
      <c r="Z509" s="23" t="b">
        <f t="shared" si="182"/>
        <v>0</v>
      </c>
      <c r="AA509" s="21" t="b">
        <f t="shared" si="163"/>
        <v>0</v>
      </c>
      <c r="AB509" s="21" t="b">
        <f t="shared" si="173"/>
        <v>0</v>
      </c>
      <c r="AC509" s="21" t="b">
        <f t="shared" si="164"/>
        <v>0</v>
      </c>
      <c r="AD509" s="21" t="b">
        <f t="shared" si="165"/>
        <v>0</v>
      </c>
      <c r="AE509" s="21" t="b">
        <f t="shared" si="174"/>
        <v>0</v>
      </c>
      <c r="AF509" s="21" t="b">
        <f t="shared" si="175"/>
        <v>0</v>
      </c>
      <c r="AG509" s="23" t="b">
        <f t="shared" si="176"/>
        <v>0</v>
      </c>
      <c r="AH509" s="21" t="b">
        <f t="shared" si="177"/>
        <v>0</v>
      </c>
      <c r="AI509" s="21" t="b">
        <f t="shared" si="166"/>
        <v>0</v>
      </c>
      <c r="AJ509" s="21" t="b">
        <f t="shared" si="167"/>
        <v>1</v>
      </c>
      <c r="AK509" s="21">
        <f t="shared" si="178"/>
        <v>0</v>
      </c>
      <c r="AM509" s="21" t="b">
        <f t="shared" si="179"/>
        <v>1</v>
      </c>
      <c r="AN509" s="21" t="b">
        <f t="shared" si="183"/>
        <v>1</v>
      </c>
      <c r="AO509" s="21" t="str">
        <f t="shared" si="180"/>
        <v>0</v>
      </c>
    </row>
    <row r="510" spans="1:41" s="21" customFormat="1" ht="14.25" customHeight="1" x14ac:dyDescent="0.25">
      <c r="A510" s="26"/>
      <c r="B510" s="27"/>
      <c r="C510" s="27"/>
      <c r="D510" s="27"/>
      <c r="E510" s="26"/>
      <c r="F510" s="27"/>
      <c r="G510" s="27"/>
      <c r="H510" s="27"/>
      <c r="I510" s="28"/>
      <c r="J510" s="29"/>
      <c r="K510" s="29"/>
      <c r="L510" s="30"/>
      <c r="M510" s="31"/>
      <c r="N510" s="30"/>
      <c r="O510" s="18" t="str">
        <f t="shared" si="168"/>
        <v/>
      </c>
      <c r="P510" s="32" t="s">
        <v>51</v>
      </c>
      <c r="Q510" s="30"/>
      <c r="R510" s="27"/>
      <c r="S510" s="21">
        <f t="shared" si="169"/>
        <v>1</v>
      </c>
      <c r="T510" s="21" t="b">
        <f t="shared" si="181"/>
        <v>1</v>
      </c>
      <c r="U510" s="22" t="b">
        <f t="shared" si="170"/>
        <v>0</v>
      </c>
      <c r="V510" s="21" t="b">
        <f t="shared" si="161"/>
        <v>0</v>
      </c>
      <c r="W510" s="21" t="b">
        <f t="shared" si="171"/>
        <v>0</v>
      </c>
      <c r="X510" s="21" t="b">
        <f t="shared" si="172"/>
        <v>0</v>
      </c>
      <c r="Y510" s="21" t="b">
        <f t="shared" si="162"/>
        <v>0</v>
      </c>
      <c r="Z510" s="23" t="b">
        <f t="shared" si="182"/>
        <v>0</v>
      </c>
      <c r="AA510" s="21" t="b">
        <f t="shared" si="163"/>
        <v>0</v>
      </c>
      <c r="AB510" s="21" t="b">
        <f t="shared" si="173"/>
        <v>0</v>
      </c>
      <c r="AC510" s="21" t="b">
        <f t="shared" si="164"/>
        <v>0</v>
      </c>
      <c r="AD510" s="21" t="b">
        <f t="shared" si="165"/>
        <v>0</v>
      </c>
      <c r="AE510" s="21" t="b">
        <f t="shared" si="174"/>
        <v>0</v>
      </c>
      <c r="AF510" s="21" t="b">
        <f t="shared" si="175"/>
        <v>0</v>
      </c>
      <c r="AG510" s="23" t="b">
        <f t="shared" si="176"/>
        <v>0</v>
      </c>
      <c r="AH510" s="21" t="b">
        <f t="shared" si="177"/>
        <v>0</v>
      </c>
      <c r="AI510" s="21" t="b">
        <f t="shared" si="166"/>
        <v>0</v>
      </c>
      <c r="AJ510" s="21" t="b">
        <f t="shared" si="167"/>
        <v>1</v>
      </c>
      <c r="AK510" s="21">
        <f t="shared" si="178"/>
        <v>0</v>
      </c>
      <c r="AM510" s="21" t="b">
        <f t="shared" si="179"/>
        <v>1</v>
      </c>
      <c r="AN510" s="21" t="b">
        <f t="shared" si="183"/>
        <v>1</v>
      </c>
      <c r="AO510" s="21" t="str">
        <f t="shared" si="180"/>
        <v>0</v>
      </c>
    </row>
    <row r="511" spans="1:41" s="21" customFormat="1" ht="14.25" customHeight="1" x14ac:dyDescent="0.25">
      <c r="A511" s="26"/>
      <c r="B511" s="27"/>
      <c r="C511" s="27"/>
      <c r="D511" s="27"/>
      <c r="E511" s="26"/>
      <c r="F511" s="27"/>
      <c r="G511" s="27"/>
      <c r="H511" s="27"/>
      <c r="I511" s="28"/>
      <c r="J511" s="29"/>
      <c r="K511" s="29"/>
      <c r="L511" s="30"/>
      <c r="M511" s="31"/>
      <c r="N511" s="30"/>
      <c r="O511" s="18" t="str">
        <f t="shared" si="168"/>
        <v/>
      </c>
      <c r="P511" s="32" t="s">
        <v>51</v>
      </c>
      <c r="Q511" s="30"/>
      <c r="R511" s="27"/>
      <c r="S511" s="21">
        <f t="shared" si="169"/>
        <v>1</v>
      </c>
      <c r="T511" s="21" t="b">
        <f t="shared" si="181"/>
        <v>1</v>
      </c>
      <c r="U511" s="22" t="b">
        <f t="shared" si="170"/>
        <v>0</v>
      </c>
      <c r="V511" s="21" t="b">
        <f t="shared" si="161"/>
        <v>0</v>
      </c>
      <c r="W511" s="21" t="b">
        <f t="shared" si="171"/>
        <v>0</v>
      </c>
      <c r="X511" s="21" t="b">
        <f t="shared" si="172"/>
        <v>0</v>
      </c>
      <c r="Y511" s="21" t="b">
        <f t="shared" si="162"/>
        <v>0</v>
      </c>
      <c r="Z511" s="23" t="b">
        <f t="shared" si="182"/>
        <v>0</v>
      </c>
      <c r="AA511" s="21" t="b">
        <f t="shared" si="163"/>
        <v>0</v>
      </c>
      <c r="AB511" s="21" t="b">
        <f t="shared" si="173"/>
        <v>0</v>
      </c>
      <c r="AC511" s="21" t="b">
        <f t="shared" si="164"/>
        <v>0</v>
      </c>
      <c r="AD511" s="21" t="b">
        <f t="shared" si="165"/>
        <v>0</v>
      </c>
      <c r="AE511" s="21" t="b">
        <f t="shared" si="174"/>
        <v>0</v>
      </c>
      <c r="AF511" s="21" t="b">
        <f t="shared" si="175"/>
        <v>0</v>
      </c>
      <c r="AG511" s="23" t="b">
        <f t="shared" si="176"/>
        <v>0</v>
      </c>
      <c r="AH511" s="21" t="b">
        <f t="shared" si="177"/>
        <v>0</v>
      </c>
      <c r="AI511" s="21" t="b">
        <f t="shared" si="166"/>
        <v>0</v>
      </c>
      <c r="AJ511" s="21" t="b">
        <f t="shared" si="167"/>
        <v>1</v>
      </c>
      <c r="AK511" s="21">
        <f t="shared" si="178"/>
        <v>0</v>
      </c>
      <c r="AM511" s="21" t="b">
        <f t="shared" si="179"/>
        <v>1</v>
      </c>
      <c r="AN511" s="21" t="b">
        <f t="shared" si="183"/>
        <v>1</v>
      </c>
      <c r="AO511" s="21" t="str">
        <f t="shared" si="180"/>
        <v>0</v>
      </c>
    </row>
    <row r="512" spans="1:41" s="21" customFormat="1" ht="14.25" customHeight="1" x14ac:dyDescent="0.25">
      <c r="A512" s="26"/>
      <c r="B512" s="27"/>
      <c r="C512" s="27"/>
      <c r="D512" s="27"/>
      <c r="E512" s="26"/>
      <c r="F512" s="27"/>
      <c r="G512" s="27"/>
      <c r="H512" s="27"/>
      <c r="I512" s="28"/>
      <c r="J512" s="29"/>
      <c r="K512" s="29"/>
      <c r="L512" s="30"/>
      <c r="M512" s="31"/>
      <c r="N512" s="30"/>
      <c r="O512" s="18" t="str">
        <f t="shared" si="168"/>
        <v/>
      </c>
      <c r="P512" s="32" t="s">
        <v>51</v>
      </c>
      <c r="Q512" s="30"/>
      <c r="R512" s="27"/>
      <c r="S512" s="21">
        <f t="shared" si="169"/>
        <v>1</v>
      </c>
      <c r="T512" s="21" t="b">
        <f t="shared" si="181"/>
        <v>1</v>
      </c>
      <c r="U512" s="22" t="b">
        <f t="shared" si="170"/>
        <v>0</v>
      </c>
      <c r="V512" s="21" t="b">
        <f t="shared" si="161"/>
        <v>0</v>
      </c>
      <c r="W512" s="21" t="b">
        <f t="shared" si="171"/>
        <v>0</v>
      </c>
      <c r="X512" s="21" t="b">
        <f t="shared" si="172"/>
        <v>0</v>
      </c>
      <c r="Y512" s="21" t="b">
        <f t="shared" si="162"/>
        <v>0</v>
      </c>
      <c r="Z512" s="23" t="b">
        <f t="shared" si="182"/>
        <v>0</v>
      </c>
      <c r="AA512" s="21" t="b">
        <f t="shared" si="163"/>
        <v>0</v>
      </c>
      <c r="AB512" s="21" t="b">
        <f t="shared" si="173"/>
        <v>0</v>
      </c>
      <c r="AC512" s="21" t="b">
        <f t="shared" si="164"/>
        <v>0</v>
      </c>
      <c r="AD512" s="21" t="b">
        <f t="shared" si="165"/>
        <v>0</v>
      </c>
      <c r="AE512" s="21" t="b">
        <f t="shared" si="174"/>
        <v>0</v>
      </c>
      <c r="AF512" s="21" t="b">
        <f t="shared" si="175"/>
        <v>0</v>
      </c>
      <c r="AG512" s="23" t="b">
        <f t="shared" si="176"/>
        <v>0</v>
      </c>
      <c r="AH512" s="21" t="b">
        <f t="shared" si="177"/>
        <v>0</v>
      </c>
      <c r="AI512" s="21" t="b">
        <f t="shared" si="166"/>
        <v>0</v>
      </c>
      <c r="AJ512" s="21" t="b">
        <f t="shared" si="167"/>
        <v>1</v>
      </c>
      <c r="AK512" s="21">
        <f t="shared" si="178"/>
        <v>0</v>
      </c>
      <c r="AM512" s="21" t="b">
        <f t="shared" si="179"/>
        <v>1</v>
      </c>
      <c r="AN512" s="21" t="b">
        <f t="shared" si="183"/>
        <v>1</v>
      </c>
      <c r="AO512" s="21" t="str">
        <f t="shared" si="180"/>
        <v>0</v>
      </c>
    </row>
    <row r="513" spans="1:41" s="21" customFormat="1" ht="14.25" customHeight="1" x14ac:dyDescent="0.25">
      <c r="A513" s="26"/>
      <c r="B513" s="27"/>
      <c r="C513" s="27"/>
      <c r="D513" s="27"/>
      <c r="E513" s="26"/>
      <c r="F513" s="27"/>
      <c r="G513" s="27"/>
      <c r="H513" s="27"/>
      <c r="I513" s="28"/>
      <c r="J513" s="29"/>
      <c r="K513" s="29"/>
      <c r="L513" s="30"/>
      <c r="M513" s="31"/>
      <c r="N513" s="30"/>
      <c r="O513" s="18" t="str">
        <f t="shared" si="168"/>
        <v/>
      </c>
      <c r="P513" s="32" t="s">
        <v>51</v>
      </c>
      <c r="Q513" s="30"/>
      <c r="R513" s="27"/>
      <c r="S513" s="21">
        <f t="shared" si="169"/>
        <v>1</v>
      </c>
      <c r="T513" s="21" t="b">
        <f t="shared" si="181"/>
        <v>1</v>
      </c>
      <c r="U513" s="22" t="b">
        <f t="shared" si="170"/>
        <v>0</v>
      </c>
      <c r="V513" s="21" t="b">
        <f t="shared" si="161"/>
        <v>0</v>
      </c>
      <c r="W513" s="21" t="b">
        <f t="shared" si="171"/>
        <v>0</v>
      </c>
      <c r="X513" s="21" t="b">
        <f t="shared" si="172"/>
        <v>0</v>
      </c>
      <c r="Y513" s="21" t="b">
        <f t="shared" si="162"/>
        <v>0</v>
      </c>
      <c r="Z513" s="23" t="b">
        <f t="shared" si="182"/>
        <v>0</v>
      </c>
      <c r="AA513" s="21" t="b">
        <f t="shared" si="163"/>
        <v>0</v>
      </c>
      <c r="AB513" s="21" t="b">
        <f t="shared" si="173"/>
        <v>0</v>
      </c>
      <c r="AC513" s="21" t="b">
        <f t="shared" si="164"/>
        <v>0</v>
      </c>
      <c r="AD513" s="21" t="b">
        <f t="shared" si="165"/>
        <v>0</v>
      </c>
      <c r="AE513" s="21" t="b">
        <f t="shared" si="174"/>
        <v>0</v>
      </c>
      <c r="AF513" s="21" t="b">
        <f t="shared" si="175"/>
        <v>0</v>
      </c>
      <c r="AG513" s="23" t="b">
        <f t="shared" si="176"/>
        <v>0</v>
      </c>
      <c r="AH513" s="21" t="b">
        <f t="shared" si="177"/>
        <v>0</v>
      </c>
      <c r="AI513" s="21" t="b">
        <f t="shared" si="166"/>
        <v>0</v>
      </c>
      <c r="AJ513" s="21" t="b">
        <f t="shared" si="167"/>
        <v>1</v>
      </c>
      <c r="AK513" s="21">
        <f t="shared" si="178"/>
        <v>0</v>
      </c>
      <c r="AM513" s="21" t="b">
        <f t="shared" si="179"/>
        <v>1</v>
      </c>
      <c r="AN513" s="21" t="b">
        <f t="shared" si="183"/>
        <v>1</v>
      </c>
      <c r="AO513" s="21" t="str">
        <f t="shared" si="180"/>
        <v>0</v>
      </c>
    </row>
    <row r="514" spans="1:41" s="21" customFormat="1" ht="14.25" customHeight="1" x14ac:dyDescent="0.25">
      <c r="A514" s="26"/>
      <c r="B514" s="27"/>
      <c r="C514" s="27"/>
      <c r="D514" s="27"/>
      <c r="E514" s="26"/>
      <c r="F514" s="27"/>
      <c r="G514" s="27"/>
      <c r="H514" s="27"/>
      <c r="I514" s="28"/>
      <c r="J514" s="29"/>
      <c r="K514" s="29"/>
      <c r="L514" s="30"/>
      <c r="M514" s="31"/>
      <c r="N514" s="30"/>
      <c r="O514" s="18" t="str">
        <f t="shared" si="168"/>
        <v/>
      </c>
      <c r="P514" s="32" t="s">
        <v>51</v>
      </c>
      <c r="Q514" s="30"/>
      <c r="R514" s="27"/>
      <c r="S514" s="21">
        <f t="shared" si="169"/>
        <v>1</v>
      </c>
      <c r="T514" s="21" t="b">
        <f t="shared" si="181"/>
        <v>1</v>
      </c>
      <c r="U514" s="22" t="b">
        <f t="shared" si="170"/>
        <v>0</v>
      </c>
      <c r="V514" s="21" t="b">
        <f t="shared" ref="V514:V577" si="184">NOT(IF(ISBLANK($A514),TRUE,IF(ISBLANK($C514),FALSE,IF(ISNA(MATCH($C514,listSeniorGrades,0)),FALSE,TRUE))))</f>
        <v>0</v>
      </c>
      <c r="W514" s="21" t="b">
        <f t="shared" si="171"/>
        <v>0</v>
      </c>
      <c r="X514" s="21" t="b">
        <f t="shared" si="172"/>
        <v>0</v>
      </c>
      <c r="Y514" s="21" t="b">
        <f t="shared" ref="Y514:Y577" si="185">NOT(IF(ISBLANK($A514),TRUE,IF(ISBLANK($F514),FALSE,IF(ISNA(MATCH($F514,core24,0)),FALSE,TRUE))))</f>
        <v>0</v>
      </c>
      <c r="Z514" s="23" t="b">
        <f t="shared" si="182"/>
        <v>0</v>
      </c>
      <c r="AA514" s="21" t="b">
        <f t="shared" ref="AA514:AA577" si="186">NOT(IF(ISBLANK($A514),TRUE,IF(OR(ISBLANK($H514),$H514="N/D"),FALSE,IF($A514=0,IF($H514="N/A",TRUE,FALSE),IF($H514="N/A",FALSE,IF(ISNA(MATCH($H514,listUnits,0)),FALSE,TRUE))))))</f>
        <v>0</v>
      </c>
      <c r="AB514" s="21" t="b">
        <f t="shared" si="173"/>
        <v>0</v>
      </c>
      <c r="AC514" s="21" t="b">
        <f t="shared" ref="AC514:AC577" si="187">IF(AND(ISBLANK($A514),ISBLANK($J514)),FALSE,IF(AND(OR($A514=0,$A514="0",$B514="Vacant",$B514="VACANT",$B514="vacant",$B514="Eliminated",$B514="ELIMINATED",$B514="eliminated"),$J514="N/A"),FALSE,$AN514))</f>
        <v>0</v>
      </c>
      <c r="AD514" s="21" t="b">
        <f t="shared" ref="AD514:AD577" si="188">NOT(IF(ISBLANK($A514),TRUE,IF(ISBLANK($K514),FALSE,IF($K514="XX",TRUE,IF(ISNA(MATCH($K514,seniorPostUniqueReference,0)),FALSE,TRUE)))))</f>
        <v>0</v>
      </c>
      <c r="AE514" s="21" t="b">
        <f t="shared" si="174"/>
        <v>0</v>
      </c>
      <c r="AF514" s="21" t="b">
        <f t="shared" si="175"/>
        <v>0</v>
      </c>
      <c r="AG514" s="23" t="b">
        <f t="shared" si="176"/>
        <v>0</v>
      </c>
      <c r="AH514" s="21" t="b">
        <f t="shared" si="177"/>
        <v>0</v>
      </c>
      <c r="AI514" s="21" t="b">
        <f t="shared" ref="AI514:AI577" si="189">IF(ISBLANK($Q514),FALSE, IF(ISNA(MATCH($Q514,listProfessions,0)),TRUE,FALSE))</f>
        <v>0</v>
      </c>
      <c r="AJ514" s="21" t="b">
        <f t="shared" ref="AJ514:AJ577" si="190">OR($T514,$U514,$V514,$W514,$X514,$Y514,$Z514,$AA514,$AB514,$AC514,$AD514,$AE514,$AF514,$AG514,$AH514,$AI514)</f>
        <v>1</v>
      </c>
      <c r="AK514" s="21">
        <f t="shared" si="178"/>
        <v>0</v>
      </c>
      <c r="AM514" s="21" t="b">
        <f t="shared" si="179"/>
        <v>1</v>
      </c>
      <c r="AN514" s="21" t="b">
        <f t="shared" si="183"/>
        <v>1</v>
      </c>
      <c r="AO514" s="21" t="str">
        <f t="shared" si="180"/>
        <v>0</v>
      </c>
    </row>
    <row r="515" spans="1:41" s="21" customFormat="1" ht="14.25" customHeight="1" x14ac:dyDescent="0.25">
      <c r="A515" s="26"/>
      <c r="B515" s="27"/>
      <c r="C515" s="27"/>
      <c r="D515" s="27"/>
      <c r="E515" s="26"/>
      <c r="F515" s="27"/>
      <c r="G515" s="27"/>
      <c r="H515" s="27"/>
      <c r="I515" s="28"/>
      <c r="J515" s="29"/>
      <c r="K515" s="29"/>
      <c r="L515" s="30"/>
      <c r="M515" s="31"/>
      <c r="N515" s="30"/>
      <c r="O515" s="18" t="str">
        <f t="shared" ref="O515:O578" si="191">IF(ISBLANK($N515),"",IF(ISNUMBER($N515),IF($N515=0,0,$N515+4999),$N515))</f>
        <v/>
      </c>
      <c r="P515" s="32" t="s">
        <v>51</v>
      </c>
      <c r="Q515" s="30"/>
      <c r="R515" s="27"/>
      <c r="S515" s="21">
        <f t="shared" ref="S515:S578" si="192">IF(ISBLANK($A515),1,IF(AK515=1,1,0))</f>
        <v>1</v>
      </c>
      <c r="T515" s="21" t="b">
        <f t="shared" si="181"/>
        <v>1</v>
      </c>
      <c r="U515" s="22" t="b">
        <f t="shared" ref="U515:U578" si="193">NOT(IF(ISBLANK($A515),TRUE,IF(OR($A515="0",$A515=0),IF($B515="N/D",TRUE,  FALSE),IF(AND($P515&gt;0,OR($B515="N/D",$B515="N/A")),IF(AND($B515="N/D",OR($P515="N/D",$P515="N/A")),TRUE,FALSE),IF(ISBLANK($B515),FALSE,ISTEXT($B515))))))</f>
        <v>0</v>
      </c>
      <c r="V515" s="21" t="b">
        <f t="shared" si="184"/>
        <v>0</v>
      </c>
      <c r="W515" s="21" t="b">
        <f t="shared" ref="W515:W578" si="194">NOT(IF(ISBLANK($A515),TRUE,IF(ISBLANK($D515),FALSE,IF(AND(ISTEXT($D515),$D515&lt;&gt;"N/D"),IF(OR($A515=0,$A515="0"),IF($D515="Not in post",TRUE,FALSE),IF($D515="Not in post",FALSE,TRUE)),FALSE))))</f>
        <v>0</v>
      </c>
      <c r="X515" s="21" t="b">
        <f t="shared" ref="X515:X578" si="195">NOT(IF(ISBLANK($A515),TRUE,IF(ISBLANK($E515),FALSE,IF(AND(ISTEXT($E515),$E515&lt;&gt;"N/D"),IF($A515=0,IF($E515="N/A",TRUE,FALSE),IF($E515="N/A",FALSE,TRUE)),FALSE))))</f>
        <v>0</v>
      </c>
      <c r="Y515" s="21" t="b">
        <f t="shared" si="185"/>
        <v>0</v>
      </c>
      <c r="Z515" s="23" t="b">
        <f t="shared" si="182"/>
        <v>0</v>
      </c>
      <c r="AA515" s="21" t="b">
        <f t="shared" si="186"/>
        <v>0</v>
      </c>
      <c r="AB515" s="21" t="b">
        <f t="shared" ref="AB515:AB578" si="196">NOT(IF(ISBLANK($A515),TRUE,IF(ISBLANK($I515),FALSE,IF(AND(OR(ISNUMBER($I515),ISTEXT($I515)),OR($I515&lt;&gt;"N/D",$J515&lt;&gt;"N/D")),IF(OR($A515=0,$A515="0",$B515="Vacant",$B515="VACANT",$B515="vacant",$B515="Eliminated",$B515="ELIMINATED",$B515="eliminated"),IF($I515="N/A",TRUE,FALSE),IF($I515="N/A",FALSE,TRUE)),FALSE))))</f>
        <v>0</v>
      </c>
      <c r="AC515" s="21" t="b">
        <f t="shared" si="187"/>
        <v>0</v>
      </c>
      <c r="AD515" s="21" t="b">
        <f t="shared" si="188"/>
        <v>0</v>
      </c>
      <c r="AE515" s="21" t="b">
        <f t="shared" ref="AE515:AE578" si="197">NOT(IF(ISBLANK($A515),TRUE,IF(ISBLANK($L515),FALSE,IF(OR($L515="N/D",AND(ISNUMBER($L515),$L515&gt;=0)),TRUE,FALSE))))</f>
        <v>0</v>
      </c>
      <c r="AF515" s="21" t="b">
        <f t="shared" ref="AF515:AF578" si="198">NOT(IF(ISBLANK($A515),TRUE,IF(ISBLANK($M515),FALSE,IF(ISNUMBER($M515),IF($M515&lt;=1,(IF($M515&gt;0,IF($M515*100=ROUND($M515*100,0),TRUE,FALSE),FALSE)),FALSE),FALSE))))</f>
        <v>0</v>
      </c>
      <c r="AG515" s="23" t="b">
        <f t="shared" ref="AG515:AG578" si="199">IF(ISBLANK($A515),FALSE,IF(ISBLANK($N515),TRUE,IF(ISNUMBER($N515),IF($N515&gt;=0,IF(ROUNDDOWN($N515*2/10000,0)=($N515*2/10000),FALSE,TRUE),TRUE),IF($N515="N/D",IF($N515="N/A",FALSE,TRUE)))))</f>
        <v>0</v>
      </c>
      <c r="AH515" s="21" t="b">
        <f t="shared" ref="AH515:AH578" si="200">NOT(IF(ISBLANK($A515), TRUE, IF(ISBLANK($P515),FALSE,IF(ISNUMBER($P515),IF($P515&gt;=0,TRUE,FALSE),IF(OR($P515="N/A",$P515="N/D"),TRUE,FALSE)))))</f>
        <v>0</v>
      </c>
      <c r="AI515" s="21" t="b">
        <f t="shared" si="189"/>
        <v>0</v>
      </c>
      <c r="AJ515" s="21" t="b">
        <f t="shared" si="190"/>
        <v>1</v>
      </c>
      <c r="AK515" s="21">
        <f t="shared" ref="AK515:AK578" si="201">IF($AJ515=TRUE,0,1)</f>
        <v>0</v>
      </c>
      <c r="AM515" s="21" t="b">
        <f t="shared" ref="AM515:AM578" si="202">IF(OR(ISNUMBER(SEARCH(" ",$A515)),ISNUMBER(SEARCH("XX",$A515)),ISNUMBER(SEARCH("¬",$A515)),ISNUMBER(SEARCH("!",$A515)),ISNUMBER(SEARCH("""",$A515)),ISNUMBER(SEARCH("£",$A515)),ISNUMBER(SEARCH("$",$A515)),ISNUMBER(SEARCH("%",$A515)),ISNUMBER(SEARCH("^",$A515)),ISNUMBER(SEARCH("&amp;",$A515)),ISNUMBER(SEARCH("(",$A515)),ISNUMBER(SEARCH(")",$A515)),ISNUMBER(SEARCH("+",$A515)),ISNUMBER(SEARCH("=",$A515)),ISNUMBER(SEARCH("{",$A515)),ISNUMBER(SEARCH("}",$A515)),ISNUMBER(SEARCH("[",$A515)),ISNUMBER(SEARCH("]",$A515)),ISNUMBER(SEARCH(":",$A515)),ISNUMBER(SEARCH(";",$A515)),ISNUMBER(SEARCH("@",$A515)),ISNUMBER(SEARCH("'",$A515)),ISNUMBER(SEARCH("#",$A515)),ISNUMBER(SEARCH("&lt;",$A515)), ISNUMBER(SEARCH("&gt;",$A515)),ISNUMBER(SEARCH(",",$A515)),ISNUMBER(SEARCH(".",$A515)),ISNUMBER(SEARCH("\",$A515)),ISNUMBER(SEARCH("/",$A515))),FALSE,TRUE)</f>
        <v>1</v>
      </c>
      <c r="AN515" s="21" t="b">
        <f t="shared" si="183"/>
        <v>1</v>
      </c>
      <c r="AO515" s="21" t="str">
        <f t="shared" ref="AO515:AO578" si="203">TEXT(A515,0)</f>
        <v>0</v>
      </c>
    </row>
    <row r="516" spans="1:41" s="21" customFormat="1" ht="14.25" customHeight="1" x14ac:dyDescent="0.25">
      <c r="A516" s="26"/>
      <c r="B516" s="27"/>
      <c r="C516" s="27"/>
      <c r="D516" s="27"/>
      <c r="E516" s="26"/>
      <c r="F516" s="27"/>
      <c r="G516" s="27"/>
      <c r="H516" s="27"/>
      <c r="I516" s="28"/>
      <c r="J516" s="29"/>
      <c r="K516" s="29"/>
      <c r="L516" s="30"/>
      <c r="M516" s="31"/>
      <c r="N516" s="30"/>
      <c r="O516" s="18" t="str">
        <f t="shared" si="191"/>
        <v/>
      </c>
      <c r="P516" s="32" t="s">
        <v>51</v>
      </c>
      <c r="Q516" s="30"/>
      <c r="R516" s="27"/>
      <c r="S516" s="21">
        <f t="shared" si="192"/>
        <v>1</v>
      </c>
      <c r="T516" s="21" t="b">
        <f t="shared" ref="T516:T579" si="204">IF(AND(ISBLANK($B516),ISBLANK($C516),ISBLANK($D516),ISBLANK($E516),ISBLANK($F516),ISBLANK($G516),ISBLANK($H516),ISBLANK($I516),ISBLANK($J516),ISBLANK($K516),ISBLANK($L516),ISBLANK($M516),ISBLANK($N516),ISBLANK($P516),ISBLANK($Q516)),FALSE,IF(OR(ISBLANK($A516),ISNUMBER(SEARCH(" ",$A516)),ISNUMBER(SEARCH("XX",$A516)),ISNUMBER(SEARCH("¬",$A516)),ISNUMBER(SEARCH("!",$A516)),ISNUMBER(SEARCH("""",$A516)),ISNUMBER(SEARCH("£",$A516)),ISNUMBER(SEARCH("$",$A516)),ISNUMBER(SEARCH("%",$A516)),ISNUMBER(SEARCH("^",$A516)),ISNUMBER(SEARCH("&amp;",$A516)),ISNUMBER(SEARCH("(",$A516)),ISNUMBER(SEARCH(")",$A516)),ISNUMBER(SEARCH("+",$A516)),ISNUMBER(SEARCH("=",$A516)),ISNUMBER(SEARCH("{",$A516)),ISNUMBER(SEARCH("}",$A516)),ISNUMBER(SEARCH("[",$A516)),ISNUMBER(SEARCH("]",$A516)),ISNUMBER(SEARCH(":",$A516)),ISNUMBER(SEARCH(";",$A516)),ISNUMBER(SEARCH("@",$A516)),ISNUMBER(SEARCH("'",$A516)),ISNUMBER(SEARCH("#",$A516)),ISNUMBER(SEARCH("&lt;",$A516)), ISNUMBER(SEARCH("&gt;",$A516)), ISNUMBER(SEARCH(",",$A516)),ISNUMBER(SEARCH(".",$A516)),ISNUMBER(SEARCH("\",$A516)),ISNUMBER(SEARCH("/",$A516))),TRUE,FALSE))</f>
        <v>1</v>
      </c>
      <c r="U516" s="22" t="b">
        <f t="shared" si="193"/>
        <v>0</v>
      </c>
      <c r="V516" s="21" t="b">
        <f t="shared" si="184"/>
        <v>0</v>
      </c>
      <c r="W516" s="21" t="b">
        <f t="shared" si="194"/>
        <v>0</v>
      </c>
      <c r="X516" s="21" t="b">
        <f t="shared" si="195"/>
        <v>0</v>
      </c>
      <c r="Y516" s="21" t="b">
        <f t="shared" si="185"/>
        <v>0</v>
      </c>
      <c r="Z516" s="23" t="b">
        <f t="shared" ref="Z516:Z579" si="205">NOT(IF(ISBLANK($A516),TRUE,IF(OR(ISBLANK($G516),$G516="N/D"),FALSE,TRUE)))</f>
        <v>0</v>
      </c>
      <c r="AA516" s="21" t="b">
        <f t="shared" si="186"/>
        <v>0</v>
      </c>
      <c r="AB516" s="21" t="b">
        <f t="shared" si="196"/>
        <v>0</v>
      </c>
      <c r="AC516" s="21" t="b">
        <f t="shared" si="187"/>
        <v>0</v>
      </c>
      <c r="AD516" s="21" t="b">
        <f t="shared" si="188"/>
        <v>0</v>
      </c>
      <c r="AE516" s="21" t="b">
        <f t="shared" si="197"/>
        <v>0</v>
      </c>
      <c r="AF516" s="21" t="b">
        <f t="shared" si="198"/>
        <v>0</v>
      </c>
      <c r="AG516" s="23" t="b">
        <f t="shared" si="199"/>
        <v>0</v>
      </c>
      <c r="AH516" s="21" t="b">
        <f t="shared" si="200"/>
        <v>0</v>
      </c>
      <c r="AI516" s="21" t="b">
        <f t="shared" si="189"/>
        <v>0</v>
      </c>
      <c r="AJ516" s="21" t="b">
        <f t="shared" si="190"/>
        <v>1</v>
      </c>
      <c r="AK516" s="21">
        <f t="shared" si="201"/>
        <v>0</v>
      </c>
      <c r="AM516" s="21" t="b">
        <f t="shared" si="202"/>
        <v>1</v>
      </c>
      <c r="AN516" s="21" t="b">
        <f t="shared" ref="AN516:AN579" si="206">IF(AND(ISBLANK($J516),NOT(ISBLANK($A516))),TRUE,IF(AND($J516="N/A",$A516&lt;&gt;"0"),TRUE,IF(AND($I516="N/D",$J516="N/D"),TRUE,IF(OR($J516="N/D",AND(ISTEXT($J516),ISNUMBER(SEARCH("@",$J516)),ISNUMBER(SEARCH(".",$J516)))),FALSE,TRUE))))</f>
        <v>1</v>
      </c>
      <c r="AO516" s="21" t="str">
        <f t="shared" si="203"/>
        <v>0</v>
      </c>
    </row>
    <row r="517" spans="1:41" s="21" customFormat="1" ht="14.25" customHeight="1" x14ac:dyDescent="0.25">
      <c r="A517" s="26"/>
      <c r="B517" s="27"/>
      <c r="C517" s="27"/>
      <c r="D517" s="27"/>
      <c r="E517" s="26"/>
      <c r="F517" s="27"/>
      <c r="G517" s="27"/>
      <c r="H517" s="27"/>
      <c r="I517" s="28"/>
      <c r="J517" s="29"/>
      <c r="K517" s="29"/>
      <c r="L517" s="30"/>
      <c r="M517" s="31"/>
      <c r="N517" s="30"/>
      <c r="O517" s="18" t="str">
        <f t="shared" si="191"/>
        <v/>
      </c>
      <c r="P517" s="32" t="s">
        <v>51</v>
      </c>
      <c r="Q517" s="30"/>
      <c r="R517" s="27"/>
      <c r="S517" s="21">
        <f t="shared" si="192"/>
        <v>1</v>
      </c>
      <c r="T517" s="21" t="b">
        <f t="shared" si="204"/>
        <v>1</v>
      </c>
      <c r="U517" s="22" t="b">
        <f t="shared" si="193"/>
        <v>0</v>
      </c>
      <c r="V517" s="21" t="b">
        <f t="shared" si="184"/>
        <v>0</v>
      </c>
      <c r="W517" s="21" t="b">
        <f t="shared" si="194"/>
        <v>0</v>
      </c>
      <c r="X517" s="21" t="b">
        <f t="shared" si="195"/>
        <v>0</v>
      </c>
      <c r="Y517" s="21" t="b">
        <f t="shared" si="185"/>
        <v>0</v>
      </c>
      <c r="Z517" s="23" t="b">
        <f t="shared" si="205"/>
        <v>0</v>
      </c>
      <c r="AA517" s="21" t="b">
        <f t="shared" si="186"/>
        <v>0</v>
      </c>
      <c r="AB517" s="21" t="b">
        <f t="shared" si="196"/>
        <v>0</v>
      </c>
      <c r="AC517" s="21" t="b">
        <f t="shared" si="187"/>
        <v>0</v>
      </c>
      <c r="AD517" s="21" t="b">
        <f t="shared" si="188"/>
        <v>0</v>
      </c>
      <c r="AE517" s="21" t="b">
        <f t="shared" si="197"/>
        <v>0</v>
      </c>
      <c r="AF517" s="21" t="b">
        <f t="shared" si="198"/>
        <v>0</v>
      </c>
      <c r="AG517" s="23" t="b">
        <f t="shared" si="199"/>
        <v>0</v>
      </c>
      <c r="AH517" s="21" t="b">
        <f t="shared" si="200"/>
        <v>0</v>
      </c>
      <c r="AI517" s="21" t="b">
        <f t="shared" si="189"/>
        <v>0</v>
      </c>
      <c r="AJ517" s="21" t="b">
        <f t="shared" si="190"/>
        <v>1</v>
      </c>
      <c r="AK517" s="21">
        <f t="shared" si="201"/>
        <v>0</v>
      </c>
      <c r="AM517" s="21" t="b">
        <f t="shared" si="202"/>
        <v>1</v>
      </c>
      <c r="AN517" s="21" t="b">
        <f t="shared" si="206"/>
        <v>1</v>
      </c>
      <c r="AO517" s="21" t="str">
        <f t="shared" si="203"/>
        <v>0</v>
      </c>
    </row>
    <row r="518" spans="1:41" s="21" customFormat="1" ht="14.25" customHeight="1" x14ac:dyDescent="0.25">
      <c r="A518" s="26"/>
      <c r="B518" s="27"/>
      <c r="C518" s="27"/>
      <c r="D518" s="27"/>
      <c r="E518" s="26"/>
      <c r="F518" s="27"/>
      <c r="G518" s="27"/>
      <c r="H518" s="27"/>
      <c r="I518" s="28"/>
      <c r="J518" s="29"/>
      <c r="K518" s="29"/>
      <c r="L518" s="30"/>
      <c r="M518" s="31"/>
      <c r="N518" s="30"/>
      <c r="O518" s="18" t="str">
        <f t="shared" si="191"/>
        <v/>
      </c>
      <c r="P518" s="32" t="s">
        <v>51</v>
      </c>
      <c r="Q518" s="30"/>
      <c r="R518" s="27"/>
      <c r="S518" s="21">
        <f t="shared" si="192"/>
        <v>1</v>
      </c>
      <c r="T518" s="21" t="b">
        <f t="shared" si="204"/>
        <v>1</v>
      </c>
      <c r="U518" s="22" t="b">
        <f t="shared" si="193"/>
        <v>0</v>
      </c>
      <c r="V518" s="21" t="b">
        <f t="shared" si="184"/>
        <v>0</v>
      </c>
      <c r="W518" s="21" t="b">
        <f t="shared" si="194"/>
        <v>0</v>
      </c>
      <c r="X518" s="21" t="b">
        <f t="shared" si="195"/>
        <v>0</v>
      </c>
      <c r="Y518" s="21" t="b">
        <f t="shared" si="185"/>
        <v>0</v>
      </c>
      <c r="Z518" s="23" t="b">
        <f t="shared" si="205"/>
        <v>0</v>
      </c>
      <c r="AA518" s="21" t="b">
        <f t="shared" si="186"/>
        <v>0</v>
      </c>
      <c r="AB518" s="21" t="b">
        <f t="shared" si="196"/>
        <v>0</v>
      </c>
      <c r="AC518" s="21" t="b">
        <f t="shared" si="187"/>
        <v>0</v>
      </c>
      <c r="AD518" s="21" t="b">
        <f t="shared" si="188"/>
        <v>0</v>
      </c>
      <c r="AE518" s="21" t="b">
        <f t="shared" si="197"/>
        <v>0</v>
      </c>
      <c r="AF518" s="21" t="b">
        <f t="shared" si="198"/>
        <v>0</v>
      </c>
      <c r="AG518" s="23" t="b">
        <f t="shared" si="199"/>
        <v>0</v>
      </c>
      <c r="AH518" s="21" t="b">
        <f t="shared" si="200"/>
        <v>0</v>
      </c>
      <c r="AI518" s="21" t="b">
        <f t="shared" si="189"/>
        <v>0</v>
      </c>
      <c r="AJ518" s="21" t="b">
        <f t="shared" si="190"/>
        <v>1</v>
      </c>
      <c r="AK518" s="21">
        <f t="shared" si="201"/>
        <v>0</v>
      </c>
      <c r="AM518" s="21" t="b">
        <f t="shared" si="202"/>
        <v>1</v>
      </c>
      <c r="AN518" s="21" t="b">
        <f t="shared" si="206"/>
        <v>1</v>
      </c>
      <c r="AO518" s="21" t="str">
        <f t="shared" si="203"/>
        <v>0</v>
      </c>
    </row>
    <row r="519" spans="1:41" s="21" customFormat="1" ht="14.25" customHeight="1" x14ac:dyDescent="0.25">
      <c r="A519" s="26"/>
      <c r="B519" s="27"/>
      <c r="C519" s="27"/>
      <c r="D519" s="27"/>
      <c r="E519" s="26"/>
      <c r="F519" s="27"/>
      <c r="G519" s="27"/>
      <c r="H519" s="27"/>
      <c r="I519" s="28"/>
      <c r="J519" s="29"/>
      <c r="K519" s="29"/>
      <c r="L519" s="30"/>
      <c r="M519" s="31"/>
      <c r="N519" s="30"/>
      <c r="O519" s="18" t="str">
        <f t="shared" si="191"/>
        <v/>
      </c>
      <c r="P519" s="32" t="s">
        <v>51</v>
      </c>
      <c r="Q519" s="30"/>
      <c r="R519" s="27"/>
      <c r="S519" s="21">
        <f t="shared" si="192"/>
        <v>1</v>
      </c>
      <c r="T519" s="21" t="b">
        <f t="shared" si="204"/>
        <v>1</v>
      </c>
      <c r="U519" s="22" t="b">
        <f t="shared" si="193"/>
        <v>0</v>
      </c>
      <c r="V519" s="21" t="b">
        <f t="shared" si="184"/>
        <v>0</v>
      </c>
      <c r="W519" s="21" t="b">
        <f t="shared" si="194"/>
        <v>0</v>
      </c>
      <c r="X519" s="21" t="b">
        <f t="shared" si="195"/>
        <v>0</v>
      </c>
      <c r="Y519" s="21" t="b">
        <f t="shared" si="185"/>
        <v>0</v>
      </c>
      <c r="Z519" s="23" t="b">
        <f t="shared" si="205"/>
        <v>0</v>
      </c>
      <c r="AA519" s="21" t="b">
        <f t="shared" si="186"/>
        <v>0</v>
      </c>
      <c r="AB519" s="21" t="b">
        <f t="shared" si="196"/>
        <v>0</v>
      </c>
      <c r="AC519" s="21" t="b">
        <f t="shared" si="187"/>
        <v>0</v>
      </c>
      <c r="AD519" s="21" t="b">
        <f t="shared" si="188"/>
        <v>0</v>
      </c>
      <c r="AE519" s="21" t="b">
        <f t="shared" si="197"/>
        <v>0</v>
      </c>
      <c r="AF519" s="21" t="b">
        <f t="shared" si="198"/>
        <v>0</v>
      </c>
      <c r="AG519" s="23" t="b">
        <f t="shared" si="199"/>
        <v>0</v>
      </c>
      <c r="AH519" s="21" t="b">
        <f t="shared" si="200"/>
        <v>0</v>
      </c>
      <c r="AI519" s="21" t="b">
        <f t="shared" si="189"/>
        <v>0</v>
      </c>
      <c r="AJ519" s="21" t="b">
        <f t="shared" si="190"/>
        <v>1</v>
      </c>
      <c r="AK519" s="21">
        <f t="shared" si="201"/>
        <v>0</v>
      </c>
      <c r="AM519" s="21" t="b">
        <f t="shared" si="202"/>
        <v>1</v>
      </c>
      <c r="AN519" s="21" t="b">
        <f t="shared" si="206"/>
        <v>1</v>
      </c>
      <c r="AO519" s="21" t="str">
        <f t="shared" si="203"/>
        <v>0</v>
      </c>
    </row>
    <row r="520" spans="1:41" s="21" customFormat="1" ht="14.25" customHeight="1" x14ac:dyDescent="0.25">
      <c r="A520" s="26"/>
      <c r="B520" s="27"/>
      <c r="C520" s="27"/>
      <c r="D520" s="27"/>
      <c r="E520" s="26"/>
      <c r="F520" s="27"/>
      <c r="G520" s="27"/>
      <c r="H520" s="27"/>
      <c r="I520" s="28"/>
      <c r="J520" s="29"/>
      <c r="K520" s="29"/>
      <c r="L520" s="30"/>
      <c r="M520" s="31"/>
      <c r="N520" s="30"/>
      <c r="O520" s="18" t="str">
        <f t="shared" si="191"/>
        <v/>
      </c>
      <c r="P520" s="32" t="s">
        <v>51</v>
      </c>
      <c r="Q520" s="30"/>
      <c r="R520" s="27"/>
      <c r="S520" s="21">
        <f t="shared" si="192"/>
        <v>1</v>
      </c>
      <c r="T520" s="21" t="b">
        <f t="shared" si="204"/>
        <v>1</v>
      </c>
      <c r="U520" s="22" t="b">
        <f t="shared" si="193"/>
        <v>0</v>
      </c>
      <c r="V520" s="21" t="b">
        <f t="shared" si="184"/>
        <v>0</v>
      </c>
      <c r="W520" s="21" t="b">
        <f t="shared" si="194"/>
        <v>0</v>
      </c>
      <c r="X520" s="21" t="b">
        <f t="shared" si="195"/>
        <v>0</v>
      </c>
      <c r="Y520" s="21" t="b">
        <f t="shared" si="185"/>
        <v>0</v>
      </c>
      <c r="Z520" s="23" t="b">
        <f t="shared" si="205"/>
        <v>0</v>
      </c>
      <c r="AA520" s="21" t="b">
        <f t="shared" si="186"/>
        <v>0</v>
      </c>
      <c r="AB520" s="21" t="b">
        <f t="shared" si="196"/>
        <v>0</v>
      </c>
      <c r="AC520" s="21" t="b">
        <f t="shared" si="187"/>
        <v>0</v>
      </c>
      <c r="AD520" s="21" t="b">
        <f t="shared" si="188"/>
        <v>0</v>
      </c>
      <c r="AE520" s="21" t="b">
        <f t="shared" si="197"/>
        <v>0</v>
      </c>
      <c r="AF520" s="21" t="b">
        <f t="shared" si="198"/>
        <v>0</v>
      </c>
      <c r="AG520" s="23" t="b">
        <f t="shared" si="199"/>
        <v>0</v>
      </c>
      <c r="AH520" s="21" t="b">
        <f t="shared" si="200"/>
        <v>0</v>
      </c>
      <c r="AI520" s="21" t="b">
        <f t="shared" si="189"/>
        <v>0</v>
      </c>
      <c r="AJ520" s="21" t="b">
        <f t="shared" si="190"/>
        <v>1</v>
      </c>
      <c r="AK520" s="21">
        <f t="shared" si="201"/>
        <v>0</v>
      </c>
      <c r="AM520" s="21" t="b">
        <f t="shared" si="202"/>
        <v>1</v>
      </c>
      <c r="AN520" s="21" t="b">
        <f t="shared" si="206"/>
        <v>1</v>
      </c>
      <c r="AO520" s="21" t="str">
        <f t="shared" si="203"/>
        <v>0</v>
      </c>
    </row>
    <row r="521" spans="1:41" s="21" customFormat="1" ht="14.25" customHeight="1" x14ac:dyDescent="0.25">
      <c r="A521" s="26"/>
      <c r="B521" s="27"/>
      <c r="C521" s="27"/>
      <c r="D521" s="27"/>
      <c r="E521" s="26"/>
      <c r="F521" s="27"/>
      <c r="G521" s="27"/>
      <c r="H521" s="27"/>
      <c r="I521" s="28"/>
      <c r="J521" s="29"/>
      <c r="K521" s="29"/>
      <c r="L521" s="30"/>
      <c r="M521" s="31"/>
      <c r="N521" s="30"/>
      <c r="O521" s="18" t="str">
        <f t="shared" si="191"/>
        <v/>
      </c>
      <c r="P521" s="32" t="s">
        <v>51</v>
      </c>
      <c r="Q521" s="30"/>
      <c r="R521" s="27"/>
      <c r="S521" s="21">
        <f t="shared" si="192"/>
        <v>1</v>
      </c>
      <c r="T521" s="21" t="b">
        <f t="shared" si="204"/>
        <v>1</v>
      </c>
      <c r="U521" s="22" t="b">
        <f t="shared" si="193"/>
        <v>0</v>
      </c>
      <c r="V521" s="21" t="b">
        <f t="shared" si="184"/>
        <v>0</v>
      </c>
      <c r="W521" s="21" t="b">
        <f t="shared" si="194"/>
        <v>0</v>
      </c>
      <c r="X521" s="21" t="b">
        <f t="shared" si="195"/>
        <v>0</v>
      </c>
      <c r="Y521" s="21" t="b">
        <f t="shared" si="185"/>
        <v>0</v>
      </c>
      <c r="Z521" s="23" t="b">
        <f t="shared" si="205"/>
        <v>0</v>
      </c>
      <c r="AA521" s="21" t="b">
        <f t="shared" si="186"/>
        <v>0</v>
      </c>
      <c r="AB521" s="21" t="b">
        <f t="shared" si="196"/>
        <v>0</v>
      </c>
      <c r="AC521" s="21" t="b">
        <f t="shared" si="187"/>
        <v>0</v>
      </c>
      <c r="AD521" s="21" t="b">
        <f t="shared" si="188"/>
        <v>0</v>
      </c>
      <c r="AE521" s="21" t="b">
        <f t="shared" si="197"/>
        <v>0</v>
      </c>
      <c r="AF521" s="21" t="b">
        <f t="shared" si="198"/>
        <v>0</v>
      </c>
      <c r="AG521" s="23" t="b">
        <f t="shared" si="199"/>
        <v>0</v>
      </c>
      <c r="AH521" s="21" t="b">
        <f t="shared" si="200"/>
        <v>0</v>
      </c>
      <c r="AI521" s="21" t="b">
        <f t="shared" si="189"/>
        <v>0</v>
      </c>
      <c r="AJ521" s="21" t="b">
        <f t="shared" si="190"/>
        <v>1</v>
      </c>
      <c r="AK521" s="21">
        <f t="shared" si="201"/>
        <v>0</v>
      </c>
      <c r="AM521" s="21" t="b">
        <f t="shared" si="202"/>
        <v>1</v>
      </c>
      <c r="AN521" s="21" t="b">
        <f t="shared" si="206"/>
        <v>1</v>
      </c>
      <c r="AO521" s="21" t="str">
        <f t="shared" si="203"/>
        <v>0</v>
      </c>
    </row>
    <row r="522" spans="1:41" s="21" customFormat="1" ht="14.25" customHeight="1" x14ac:dyDescent="0.25">
      <c r="A522" s="26"/>
      <c r="B522" s="27"/>
      <c r="C522" s="27"/>
      <c r="D522" s="27"/>
      <c r="E522" s="26"/>
      <c r="F522" s="27"/>
      <c r="G522" s="27"/>
      <c r="H522" s="27"/>
      <c r="I522" s="28"/>
      <c r="J522" s="29"/>
      <c r="K522" s="29"/>
      <c r="L522" s="30"/>
      <c r="M522" s="31"/>
      <c r="N522" s="30"/>
      <c r="O522" s="18" t="str">
        <f t="shared" si="191"/>
        <v/>
      </c>
      <c r="P522" s="32" t="s">
        <v>51</v>
      </c>
      <c r="Q522" s="30"/>
      <c r="R522" s="27"/>
      <c r="S522" s="21">
        <f t="shared" si="192"/>
        <v>1</v>
      </c>
      <c r="T522" s="21" t="b">
        <f t="shared" si="204"/>
        <v>1</v>
      </c>
      <c r="U522" s="22" t="b">
        <f t="shared" si="193"/>
        <v>0</v>
      </c>
      <c r="V522" s="21" t="b">
        <f t="shared" si="184"/>
        <v>0</v>
      </c>
      <c r="W522" s="21" t="b">
        <f t="shared" si="194"/>
        <v>0</v>
      </c>
      <c r="X522" s="21" t="b">
        <f t="shared" si="195"/>
        <v>0</v>
      </c>
      <c r="Y522" s="21" t="b">
        <f t="shared" si="185"/>
        <v>0</v>
      </c>
      <c r="Z522" s="23" t="b">
        <f t="shared" si="205"/>
        <v>0</v>
      </c>
      <c r="AA522" s="21" t="b">
        <f t="shared" si="186"/>
        <v>0</v>
      </c>
      <c r="AB522" s="21" t="b">
        <f t="shared" si="196"/>
        <v>0</v>
      </c>
      <c r="AC522" s="21" t="b">
        <f t="shared" si="187"/>
        <v>0</v>
      </c>
      <c r="AD522" s="21" t="b">
        <f t="shared" si="188"/>
        <v>0</v>
      </c>
      <c r="AE522" s="21" t="b">
        <f t="shared" si="197"/>
        <v>0</v>
      </c>
      <c r="AF522" s="21" t="b">
        <f t="shared" si="198"/>
        <v>0</v>
      </c>
      <c r="AG522" s="23" t="b">
        <f t="shared" si="199"/>
        <v>0</v>
      </c>
      <c r="AH522" s="21" t="b">
        <f t="shared" si="200"/>
        <v>0</v>
      </c>
      <c r="AI522" s="21" t="b">
        <f t="shared" si="189"/>
        <v>0</v>
      </c>
      <c r="AJ522" s="21" t="b">
        <f t="shared" si="190"/>
        <v>1</v>
      </c>
      <c r="AK522" s="21">
        <f t="shared" si="201"/>
        <v>0</v>
      </c>
      <c r="AM522" s="21" t="b">
        <f t="shared" si="202"/>
        <v>1</v>
      </c>
      <c r="AN522" s="21" t="b">
        <f t="shared" si="206"/>
        <v>1</v>
      </c>
      <c r="AO522" s="21" t="str">
        <f t="shared" si="203"/>
        <v>0</v>
      </c>
    </row>
    <row r="523" spans="1:41" s="21" customFormat="1" ht="14.25" customHeight="1" x14ac:dyDescent="0.25">
      <c r="A523" s="26"/>
      <c r="B523" s="27"/>
      <c r="C523" s="27"/>
      <c r="D523" s="27"/>
      <c r="E523" s="26"/>
      <c r="F523" s="27"/>
      <c r="G523" s="27"/>
      <c r="H523" s="27"/>
      <c r="I523" s="28"/>
      <c r="J523" s="29"/>
      <c r="K523" s="29"/>
      <c r="L523" s="30"/>
      <c r="M523" s="31"/>
      <c r="N523" s="30"/>
      <c r="O523" s="18" t="str">
        <f t="shared" si="191"/>
        <v/>
      </c>
      <c r="P523" s="32" t="s">
        <v>51</v>
      </c>
      <c r="Q523" s="30"/>
      <c r="R523" s="27"/>
      <c r="S523" s="21">
        <f t="shared" si="192"/>
        <v>1</v>
      </c>
      <c r="T523" s="21" t="b">
        <f t="shared" si="204"/>
        <v>1</v>
      </c>
      <c r="U523" s="22" t="b">
        <f t="shared" si="193"/>
        <v>0</v>
      </c>
      <c r="V523" s="21" t="b">
        <f t="shared" si="184"/>
        <v>0</v>
      </c>
      <c r="W523" s="21" t="b">
        <f t="shared" si="194"/>
        <v>0</v>
      </c>
      <c r="X523" s="21" t="b">
        <f t="shared" si="195"/>
        <v>0</v>
      </c>
      <c r="Y523" s="21" t="b">
        <f t="shared" si="185"/>
        <v>0</v>
      </c>
      <c r="Z523" s="23" t="b">
        <f t="shared" si="205"/>
        <v>0</v>
      </c>
      <c r="AA523" s="21" t="b">
        <f t="shared" si="186"/>
        <v>0</v>
      </c>
      <c r="AB523" s="21" t="b">
        <f t="shared" si="196"/>
        <v>0</v>
      </c>
      <c r="AC523" s="21" t="b">
        <f t="shared" si="187"/>
        <v>0</v>
      </c>
      <c r="AD523" s="21" t="b">
        <f t="shared" si="188"/>
        <v>0</v>
      </c>
      <c r="AE523" s="21" t="b">
        <f t="shared" si="197"/>
        <v>0</v>
      </c>
      <c r="AF523" s="21" t="b">
        <f t="shared" si="198"/>
        <v>0</v>
      </c>
      <c r="AG523" s="23" t="b">
        <f t="shared" si="199"/>
        <v>0</v>
      </c>
      <c r="AH523" s="21" t="b">
        <f t="shared" si="200"/>
        <v>0</v>
      </c>
      <c r="AI523" s="21" t="b">
        <f t="shared" si="189"/>
        <v>0</v>
      </c>
      <c r="AJ523" s="21" t="b">
        <f t="shared" si="190"/>
        <v>1</v>
      </c>
      <c r="AK523" s="21">
        <f t="shared" si="201"/>
        <v>0</v>
      </c>
      <c r="AM523" s="21" t="b">
        <f t="shared" si="202"/>
        <v>1</v>
      </c>
      <c r="AN523" s="21" t="b">
        <f t="shared" si="206"/>
        <v>1</v>
      </c>
      <c r="AO523" s="21" t="str">
        <f t="shared" si="203"/>
        <v>0</v>
      </c>
    </row>
    <row r="524" spans="1:41" s="21" customFormat="1" ht="14.25" customHeight="1" x14ac:dyDescent="0.25">
      <c r="A524" s="26"/>
      <c r="B524" s="27"/>
      <c r="C524" s="27"/>
      <c r="D524" s="27"/>
      <c r="E524" s="26"/>
      <c r="F524" s="27"/>
      <c r="G524" s="27"/>
      <c r="H524" s="27"/>
      <c r="I524" s="28"/>
      <c r="J524" s="29"/>
      <c r="K524" s="29"/>
      <c r="L524" s="30"/>
      <c r="M524" s="31"/>
      <c r="N524" s="30"/>
      <c r="O524" s="18" t="str">
        <f t="shared" si="191"/>
        <v/>
      </c>
      <c r="P524" s="32" t="s">
        <v>51</v>
      </c>
      <c r="Q524" s="30"/>
      <c r="R524" s="27"/>
      <c r="S524" s="21">
        <f t="shared" si="192"/>
        <v>1</v>
      </c>
      <c r="T524" s="21" t="b">
        <f t="shared" si="204"/>
        <v>1</v>
      </c>
      <c r="U524" s="22" t="b">
        <f t="shared" si="193"/>
        <v>0</v>
      </c>
      <c r="V524" s="21" t="b">
        <f t="shared" si="184"/>
        <v>0</v>
      </c>
      <c r="W524" s="21" t="b">
        <f t="shared" si="194"/>
        <v>0</v>
      </c>
      <c r="X524" s="21" t="b">
        <f t="shared" si="195"/>
        <v>0</v>
      </c>
      <c r="Y524" s="21" t="b">
        <f t="shared" si="185"/>
        <v>0</v>
      </c>
      <c r="Z524" s="23" t="b">
        <f t="shared" si="205"/>
        <v>0</v>
      </c>
      <c r="AA524" s="21" t="b">
        <f t="shared" si="186"/>
        <v>0</v>
      </c>
      <c r="AB524" s="21" t="b">
        <f t="shared" si="196"/>
        <v>0</v>
      </c>
      <c r="AC524" s="21" t="b">
        <f t="shared" si="187"/>
        <v>0</v>
      </c>
      <c r="AD524" s="21" t="b">
        <f t="shared" si="188"/>
        <v>0</v>
      </c>
      <c r="AE524" s="21" t="b">
        <f t="shared" si="197"/>
        <v>0</v>
      </c>
      <c r="AF524" s="21" t="b">
        <f t="shared" si="198"/>
        <v>0</v>
      </c>
      <c r="AG524" s="23" t="b">
        <f t="shared" si="199"/>
        <v>0</v>
      </c>
      <c r="AH524" s="21" t="b">
        <f t="shared" si="200"/>
        <v>0</v>
      </c>
      <c r="AI524" s="21" t="b">
        <f t="shared" si="189"/>
        <v>0</v>
      </c>
      <c r="AJ524" s="21" t="b">
        <f t="shared" si="190"/>
        <v>1</v>
      </c>
      <c r="AK524" s="21">
        <f t="shared" si="201"/>
        <v>0</v>
      </c>
      <c r="AM524" s="21" t="b">
        <f t="shared" si="202"/>
        <v>1</v>
      </c>
      <c r="AN524" s="21" t="b">
        <f t="shared" si="206"/>
        <v>1</v>
      </c>
      <c r="AO524" s="21" t="str">
        <f t="shared" si="203"/>
        <v>0</v>
      </c>
    </row>
    <row r="525" spans="1:41" s="21" customFormat="1" ht="14.25" customHeight="1" x14ac:dyDescent="0.25">
      <c r="A525" s="26"/>
      <c r="B525" s="27"/>
      <c r="C525" s="27"/>
      <c r="D525" s="27"/>
      <c r="E525" s="26"/>
      <c r="F525" s="27"/>
      <c r="G525" s="27"/>
      <c r="H525" s="27"/>
      <c r="I525" s="28"/>
      <c r="J525" s="29"/>
      <c r="K525" s="29"/>
      <c r="L525" s="30"/>
      <c r="M525" s="31"/>
      <c r="N525" s="30"/>
      <c r="O525" s="18" t="str">
        <f t="shared" si="191"/>
        <v/>
      </c>
      <c r="P525" s="32" t="s">
        <v>51</v>
      </c>
      <c r="Q525" s="30"/>
      <c r="R525" s="27"/>
      <c r="S525" s="21">
        <f t="shared" si="192"/>
        <v>1</v>
      </c>
      <c r="T525" s="21" t="b">
        <f t="shared" si="204"/>
        <v>1</v>
      </c>
      <c r="U525" s="22" t="b">
        <f t="shared" si="193"/>
        <v>0</v>
      </c>
      <c r="V525" s="21" t="b">
        <f t="shared" si="184"/>
        <v>0</v>
      </c>
      <c r="W525" s="21" t="b">
        <f t="shared" si="194"/>
        <v>0</v>
      </c>
      <c r="X525" s="21" t="b">
        <f t="shared" si="195"/>
        <v>0</v>
      </c>
      <c r="Y525" s="21" t="b">
        <f t="shared" si="185"/>
        <v>0</v>
      </c>
      <c r="Z525" s="23" t="b">
        <f t="shared" si="205"/>
        <v>0</v>
      </c>
      <c r="AA525" s="21" t="b">
        <f t="shared" si="186"/>
        <v>0</v>
      </c>
      <c r="AB525" s="21" t="b">
        <f t="shared" si="196"/>
        <v>0</v>
      </c>
      <c r="AC525" s="21" t="b">
        <f t="shared" si="187"/>
        <v>0</v>
      </c>
      <c r="AD525" s="21" t="b">
        <f t="shared" si="188"/>
        <v>0</v>
      </c>
      <c r="AE525" s="21" t="b">
        <f t="shared" si="197"/>
        <v>0</v>
      </c>
      <c r="AF525" s="21" t="b">
        <f t="shared" si="198"/>
        <v>0</v>
      </c>
      <c r="AG525" s="23" t="b">
        <f t="shared" si="199"/>
        <v>0</v>
      </c>
      <c r="AH525" s="21" t="b">
        <f t="shared" si="200"/>
        <v>0</v>
      </c>
      <c r="AI525" s="21" t="b">
        <f t="shared" si="189"/>
        <v>0</v>
      </c>
      <c r="AJ525" s="21" t="b">
        <f t="shared" si="190"/>
        <v>1</v>
      </c>
      <c r="AK525" s="21">
        <f t="shared" si="201"/>
        <v>0</v>
      </c>
      <c r="AM525" s="21" t="b">
        <f t="shared" si="202"/>
        <v>1</v>
      </c>
      <c r="AN525" s="21" t="b">
        <f t="shared" si="206"/>
        <v>1</v>
      </c>
      <c r="AO525" s="21" t="str">
        <f t="shared" si="203"/>
        <v>0</v>
      </c>
    </row>
    <row r="526" spans="1:41" s="21" customFormat="1" ht="14.25" customHeight="1" x14ac:dyDescent="0.25">
      <c r="A526" s="26"/>
      <c r="B526" s="27"/>
      <c r="C526" s="27"/>
      <c r="D526" s="27"/>
      <c r="E526" s="26"/>
      <c r="F526" s="27"/>
      <c r="G526" s="27"/>
      <c r="H526" s="27"/>
      <c r="I526" s="28"/>
      <c r="J526" s="29"/>
      <c r="K526" s="29"/>
      <c r="L526" s="30"/>
      <c r="M526" s="31"/>
      <c r="N526" s="30"/>
      <c r="O526" s="18" t="str">
        <f t="shared" si="191"/>
        <v/>
      </c>
      <c r="P526" s="32" t="s">
        <v>51</v>
      </c>
      <c r="Q526" s="30"/>
      <c r="R526" s="27"/>
      <c r="S526" s="21">
        <f t="shared" si="192"/>
        <v>1</v>
      </c>
      <c r="T526" s="21" t="b">
        <f t="shared" si="204"/>
        <v>1</v>
      </c>
      <c r="U526" s="22" t="b">
        <f t="shared" si="193"/>
        <v>0</v>
      </c>
      <c r="V526" s="21" t="b">
        <f t="shared" si="184"/>
        <v>0</v>
      </c>
      <c r="W526" s="21" t="b">
        <f t="shared" si="194"/>
        <v>0</v>
      </c>
      <c r="X526" s="21" t="b">
        <f t="shared" si="195"/>
        <v>0</v>
      </c>
      <c r="Y526" s="21" t="b">
        <f t="shared" si="185"/>
        <v>0</v>
      </c>
      <c r="Z526" s="23" t="b">
        <f t="shared" si="205"/>
        <v>0</v>
      </c>
      <c r="AA526" s="21" t="b">
        <f t="shared" si="186"/>
        <v>0</v>
      </c>
      <c r="AB526" s="21" t="b">
        <f t="shared" si="196"/>
        <v>0</v>
      </c>
      <c r="AC526" s="21" t="b">
        <f t="shared" si="187"/>
        <v>0</v>
      </c>
      <c r="AD526" s="21" t="b">
        <f t="shared" si="188"/>
        <v>0</v>
      </c>
      <c r="AE526" s="21" t="b">
        <f t="shared" si="197"/>
        <v>0</v>
      </c>
      <c r="AF526" s="21" t="b">
        <f t="shared" si="198"/>
        <v>0</v>
      </c>
      <c r="AG526" s="23" t="b">
        <f t="shared" si="199"/>
        <v>0</v>
      </c>
      <c r="AH526" s="21" t="b">
        <f t="shared" si="200"/>
        <v>0</v>
      </c>
      <c r="AI526" s="21" t="b">
        <f t="shared" si="189"/>
        <v>0</v>
      </c>
      <c r="AJ526" s="21" t="b">
        <f t="shared" si="190"/>
        <v>1</v>
      </c>
      <c r="AK526" s="21">
        <f t="shared" si="201"/>
        <v>0</v>
      </c>
      <c r="AM526" s="21" t="b">
        <f t="shared" si="202"/>
        <v>1</v>
      </c>
      <c r="AN526" s="21" t="b">
        <f t="shared" si="206"/>
        <v>1</v>
      </c>
      <c r="AO526" s="21" t="str">
        <f t="shared" si="203"/>
        <v>0</v>
      </c>
    </row>
    <row r="527" spans="1:41" s="21" customFormat="1" ht="14.25" customHeight="1" x14ac:dyDescent="0.25">
      <c r="A527" s="26"/>
      <c r="B527" s="27"/>
      <c r="C527" s="27"/>
      <c r="D527" s="27"/>
      <c r="E527" s="26"/>
      <c r="F527" s="27"/>
      <c r="G527" s="27"/>
      <c r="H527" s="27"/>
      <c r="I527" s="28"/>
      <c r="J527" s="29"/>
      <c r="K527" s="29"/>
      <c r="L527" s="30"/>
      <c r="M527" s="31"/>
      <c r="N527" s="30"/>
      <c r="O527" s="18" t="str">
        <f t="shared" si="191"/>
        <v/>
      </c>
      <c r="P527" s="32" t="s">
        <v>51</v>
      </c>
      <c r="Q527" s="30"/>
      <c r="R527" s="27"/>
      <c r="S527" s="21">
        <f t="shared" si="192"/>
        <v>1</v>
      </c>
      <c r="T527" s="21" t="b">
        <f t="shared" si="204"/>
        <v>1</v>
      </c>
      <c r="U527" s="22" t="b">
        <f t="shared" si="193"/>
        <v>0</v>
      </c>
      <c r="V527" s="21" t="b">
        <f t="shared" si="184"/>
        <v>0</v>
      </c>
      <c r="W527" s="21" t="b">
        <f t="shared" si="194"/>
        <v>0</v>
      </c>
      <c r="X527" s="21" t="b">
        <f t="shared" si="195"/>
        <v>0</v>
      </c>
      <c r="Y527" s="21" t="b">
        <f t="shared" si="185"/>
        <v>0</v>
      </c>
      <c r="Z527" s="23" t="b">
        <f t="shared" si="205"/>
        <v>0</v>
      </c>
      <c r="AA527" s="21" t="b">
        <f t="shared" si="186"/>
        <v>0</v>
      </c>
      <c r="AB527" s="21" t="b">
        <f t="shared" si="196"/>
        <v>0</v>
      </c>
      <c r="AC527" s="21" t="b">
        <f t="shared" si="187"/>
        <v>0</v>
      </c>
      <c r="AD527" s="21" t="b">
        <f t="shared" si="188"/>
        <v>0</v>
      </c>
      <c r="AE527" s="21" t="b">
        <f t="shared" si="197"/>
        <v>0</v>
      </c>
      <c r="AF527" s="21" t="b">
        <f t="shared" si="198"/>
        <v>0</v>
      </c>
      <c r="AG527" s="23" t="b">
        <f t="shared" si="199"/>
        <v>0</v>
      </c>
      <c r="AH527" s="21" t="b">
        <f t="shared" si="200"/>
        <v>0</v>
      </c>
      <c r="AI527" s="21" t="b">
        <f t="shared" si="189"/>
        <v>0</v>
      </c>
      <c r="AJ527" s="21" t="b">
        <f t="shared" si="190"/>
        <v>1</v>
      </c>
      <c r="AK527" s="21">
        <f t="shared" si="201"/>
        <v>0</v>
      </c>
      <c r="AM527" s="21" t="b">
        <f t="shared" si="202"/>
        <v>1</v>
      </c>
      <c r="AN527" s="21" t="b">
        <f t="shared" si="206"/>
        <v>1</v>
      </c>
      <c r="AO527" s="21" t="str">
        <f t="shared" si="203"/>
        <v>0</v>
      </c>
    </row>
    <row r="528" spans="1:41" s="21" customFormat="1" ht="14.25" customHeight="1" x14ac:dyDescent="0.25">
      <c r="A528" s="26"/>
      <c r="B528" s="27"/>
      <c r="C528" s="27"/>
      <c r="D528" s="27"/>
      <c r="E528" s="26"/>
      <c r="F528" s="27"/>
      <c r="G528" s="27"/>
      <c r="H528" s="27"/>
      <c r="I528" s="28"/>
      <c r="J528" s="29"/>
      <c r="K528" s="29"/>
      <c r="L528" s="30"/>
      <c r="M528" s="31"/>
      <c r="N528" s="30"/>
      <c r="O528" s="18" t="str">
        <f t="shared" si="191"/>
        <v/>
      </c>
      <c r="P528" s="32" t="s">
        <v>51</v>
      </c>
      <c r="Q528" s="30"/>
      <c r="R528" s="27"/>
      <c r="S528" s="21">
        <f t="shared" si="192"/>
        <v>1</v>
      </c>
      <c r="T528" s="21" t="b">
        <f t="shared" si="204"/>
        <v>1</v>
      </c>
      <c r="U528" s="22" t="b">
        <f t="shared" si="193"/>
        <v>0</v>
      </c>
      <c r="V528" s="21" t="b">
        <f t="shared" si="184"/>
        <v>0</v>
      </c>
      <c r="W528" s="21" t="b">
        <f t="shared" si="194"/>
        <v>0</v>
      </c>
      <c r="X528" s="21" t="b">
        <f t="shared" si="195"/>
        <v>0</v>
      </c>
      <c r="Y528" s="21" t="b">
        <f t="shared" si="185"/>
        <v>0</v>
      </c>
      <c r="Z528" s="23" t="b">
        <f t="shared" si="205"/>
        <v>0</v>
      </c>
      <c r="AA528" s="21" t="b">
        <f t="shared" si="186"/>
        <v>0</v>
      </c>
      <c r="AB528" s="21" t="b">
        <f t="shared" si="196"/>
        <v>0</v>
      </c>
      <c r="AC528" s="21" t="b">
        <f t="shared" si="187"/>
        <v>0</v>
      </c>
      <c r="AD528" s="21" t="b">
        <f t="shared" si="188"/>
        <v>0</v>
      </c>
      <c r="AE528" s="21" t="b">
        <f t="shared" si="197"/>
        <v>0</v>
      </c>
      <c r="AF528" s="21" t="b">
        <f t="shared" si="198"/>
        <v>0</v>
      </c>
      <c r="AG528" s="23" t="b">
        <f t="shared" si="199"/>
        <v>0</v>
      </c>
      <c r="AH528" s="21" t="b">
        <f t="shared" si="200"/>
        <v>0</v>
      </c>
      <c r="AI528" s="21" t="b">
        <f t="shared" si="189"/>
        <v>0</v>
      </c>
      <c r="AJ528" s="21" t="b">
        <f t="shared" si="190"/>
        <v>1</v>
      </c>
      <c r="AK528" s="21">
        <f t="shared" si="201"/>
        <v>0</v>
      </c>
      <c r="AM528" s="21" t="b">
        <f t="shared" si="202"/>
        <v>1</v>
      </c>
      <c r="AN528" s="21" t="b">
        <f t="shared" si="206"/>
        <v>1</v>
      </c>
      <c r="AO528" s="21" t="str">
        <f t="shared" si="203"/>
        <v>0</v>
      </c>
    </row>
    <row r="529" spans="1:41" s="21" customFormat="1" ht="14.25" customHeight="1" x14ac:dyDescent="0.25">
      <c r="A529" s="26"/>
      <c r="B529" s="27"/>
      <c r="C529" s="27"/>
      <c r="D529" s="27"/>
      <c r="E529" s="26"/>
      <c r="F529" s="27"/>
      <c r="G529" s="27"/>
      <c r="H529" s="27"/>
      <c r="I529" s="28"/>
      <c r="J529" s="29"/>
      <c r="K529" s="29"/>
      <c r="L529" s="30"/>
      <c r="M529" s="31"/>
      <c r="N529" s="30"/>
      <c r="O529" s="18" t="str">
        <f t="shared" si="191"/>
        <v/>
      </c>
      <c r="P529" s="32" t="s">
        <v>51</v>
      </c>
      <c r="Q529" s="30"/>
      <c r="R529" s="27"/>
      <c r="S529" s="21">
        <f t="shared" si="192"/>
        <v>1</v>
      </c>
      <c r="T529" s="21" t="b">
        <f t="shared" si="204"/>
        <v>1</v>
      </c>
      <c r="U529" s="22" t="b">
        <f t="shared" si="193"/>
        <v>0</v>
      </c>
      <c r="V529" s="21" t="b">
        <f t="shared" si="184"/>
        <v>0</v>
      </c>
      <c r="W529" s="21" t="b">
        <f t="shared" si="194"/>
        <v>0</v>
      </c>
      <c r="X529" s="21" t="b">
        <f t="shared" si="195"/>
        <v>0</v>
      </c>
      <c r="Y529" s="21" t="b">
        <f t="shared" si="185"/>
        <v>0</v>
      </c>
      <c r="Z529" s="23" t="b">
        <f t="shared" si="205"/>
        <v>0</v>
      </c>
      <c r="AA529" s="21" t="b">
        <f t="shared" si="186"/>
        <v>0</v>
      </c>
      <c r="AB529" s="21" t="b">
        <f t="shared" si="196"/>
        <v>0</v>
      </c>
      <c r="AC529" s="21" t="b">
        <f t="shared" si="187"/>
        <v>0</v>
      </c>
      <c r="AD529" s="21" t="b">
        <f t="shared" si="188"/>
        <v>0</v>
      </c>
      <c r="AE529" s="21" t="b">
        <f t="shared" si="197"/>
        <v>0</v>
      </c>
      <c r="AF529" s="21" t="b">
        <f t="shared" si="198"/>
        <v>0</v>
      </c>
      <c r="AG529" s="23" t="b">
        <f t="shared" si="199"/>
        <v>0</v>
      </c>
      <c r="AH529" s="21" t="b">
        <f t="shared" si="200"/>
        <v>0</v>
      </c>
      <c r="AI529" s="21" t="b">
        <f t="shared" si="189"/>
        <v>0</v>
      </c>
      <c r="AJ529" s="21" t="b">
        <f t="shared" si="190"/>
        <v>1</v>
      </c>
      <c r="AK529" s="21">
        <f t="shared" si="201"/>
        <v>0</v>
      </c>
      <c r="AM529" s="21" t="b">
        <f t="shared" si="202"/>
        <v>1</v>
      </c>
      <c r="AN529" s="21" t="b">
        <f t="shared" si="206"/>
        <v>1</v>
      </c>
      <c r="AO529" s="21" t="str">
        <f t="shared" si="203"/>
        <v>0</v>
      </c>
    </row>
    <row r="530" spans="1:41" s="21" customFormat="1" ht="14.25" customHeight="1" x14ac:dyDescent="0.25">
      <c r="A530" s="26"/>
      <c r="B530" s="27"/>
      <c r="C530" s="27"/>
      <c r="D530" s="27"/>
      <c r="E530" s="26"/>
      <c r="F530" s="27"/>
      <c r="G530" s="27"/>
      <c r="H530" s="27"/>
      <c r="I530" s="28"/>
      <c r="J530" s="29"/>
      <c r="K530" s="29"/>
      <c r="L530" s="30"/>
      <c r="M530" s="31"/>
      <c r="N530" s="30"/>
      <c r="O530" s="18" t="str">
        <f t="shared" si="191"/>
        <v/>
      </c>
      <c r="P530" s="32" t="s">
        <v>51</v>
      </c>
      <c r="Q530" s="30"/>
      <c r="R530" s="27"/>
      <c r="S530" s="21">
        <f t="shared" si="192"/>
        <v>1</v>
      </c>
      <c r="T530" s="21" t="b">
        <f t="shared" si="204"/>
        <v>1</v>
      </c>
      <c r="U530" s="22" t="b">
        <f t="shared" si="193"/>
        <v>0</v>
      </c>
      <c r="V530" s="21" t="b">
        <f t="shared" si="184"/>
        <v>0</v>
      </c>
      <c r="W530" s="21" t="b">
        <f t="shared" si="194"/>
        <v>0</v>
      </c>
      <c r="X530" s="21" t="b">
        <f t="shared" si="195"/>
        <v>0</v>
      </c>
      <c r="Y530" s="21" t="b">
        <f t="shared" si="185"/>
        <v>0</v>
      </c>
      <c r="Z530" s="23" t="b">
        <f t="shared" si="205"/>
        <v>0</v>
      </c>
      <c r="AA530" s="21" t="b">
        <f t="shared" si="186"/>
        <v>0</v>
      </c>
      <c r="AB530" s="21" t="b">
        <f t="shared" si="196"/>
        <v>0</v>
      </c>
      <c r="AC530" s="21" t="b">
        <f t="shared" si="187"/>
        <v>0</v>
      </c>
      <c r="AD530" s="21" t="b">
        <f t="shared" si="188"/>
        <v>0</v>
      </c>
      <c r="AE530" s="21" t="b">
        <f t="shared" si="197"/>
        <v>0</v>
      </c>
      <c r="AF530" s="21" t="b">
        <f t="shared" si="198"/>
        <v>0</v>
      </c>
      <c r="AG530" s="23" t="b">
        <f t="shared" si="199"/>
        <v>0</v>
      </c>
      <c r="AH530" s="21" t="b">
        <f t="shared" si="200"/>
        <v>0</v>
      </c>
      <c r="AI530" s="21" t="b">
        <f t="shared" si="189"/>
        <v>0</v>
      </c>
      <c r="AJ530" s="21" t="b">
        <f t="shared" si="190"/>
        <v>1</v>
      </c>
      <c r="AK530" s="21">
        <f t="shared" si="201"/>
        <v>0</v>
      </c>
      <c r="AM530" s="21" t="b">
        <f t="shared" si="202"/>
        <v>1</v>
      </c>
      <c r="AN530" s="21" t="b">
        <f t="shared" si="206"/>
        <v>1</v>
      </c>
      <c r="AO530" s="21" t="str">
        <f t="shared" si="203"/>
        <v>0</v>
      </c>
    </row>
    <row r="531" spans="1:41" s="21" customFormat="1" ht="14.25" customHeight="1" x14ac:dyDescent="0.25">
      <c r="A531" s="26"/>
      <c r="B531" s="27"/>
      <c r="C531" s="27"/>
      <c r="D531" s="27"/>
      <c r="E531" s="26"/>
      <c r="F531" s="27"/>
      <c r="G531" s="27"/>
      <c r="H531" s="27"/>
      <c r="I531" s="28"/>
      <c r="J531" s="29"/>
      <c r="K531" s="29"/>
      <c r="L531" s="30"/>
      <c r="M531" s="31"/>
      <c r="N531" s="30"/>
      <c r="O531" s="18" t="str">
        <f t="shared" si="191"/>
        <v/>
      </c>
      <c r="P531" s="32" t="s">
        <v>51</v>
      </c>
      <c r="Q531" s="30"/>
      <c r="R531" s="27"/>
      <c r="S531" s="21">
        <f t="shared" si="192"/>
        <v>1</v>
      </c>
      <c r="T531" s="21" t="b">
        <f t="shared" si="204"/>
        <v>1</v>
      </c>
      <c r="U531" s="22" t="b">
        <f t="shared" si="193"/>
        <v>0</v>
      </c>
      <c r="V531" s="21" t="b">
        <f t="shared" si="184"/>
        <v>0</v>
      </c>
      <c r="W531" s="21" t="b">
        <f t="shared" si="194"/>
        <v>0</v>
      </c>
      <c r="X531" s="21" t="b">
        <f t="shared" si="195"/>
        <v>0</v>
      </c>
      <c r="Y531" s="21" t="b">
        <f t="shared" si="185"/>
        <v>0</v>
      </c>
      <c r="Z531" s="23" t="b">
        <f t="shared" si="205"/>
        <v>0</v>
      </c>
      <c r="AA531" s="21" t="b">
        <f t="shared" si="186"/>
        <v>0</v>
      </c>
      <c r="AB531" s="21" t="b">
        <f t="shared" si="196"/>
        <v>0</v>
      </c>
      <c r="AC531" s="21" t="b">
        <f t="shared" si="187"/>
        <v>0</v>
      </c>
      <c r="AD531" s="21" t="b">
        <f t="shared" si="188"/>
        <v>0</v>
      </c>
      <c r="AE531" s="21" t="b">
        <f t="shared" si="197"/>
        <v>0</v>
      </c>
      <c r="AF531" s="21" t="b">
        <f t="shared" si="198"/>
        <v>0</v>
      </c>
      <c r="AG531" s="23" t="b">
        <f t="shared" si="199"/>
        <v>0</v>
      </c>
      <c r="AH531" s="21" t="b">
        <f t="shared" si="200"/>
        <v>0</v>
      </c>
      <c r="AI531" s="21" t="b">
        <f t="shared" si="189"/>
        <v>0</v>
      </c>
      <c r="AJ531" s="21" t="b">
        <f t="shared" si="190"/>
        <v>1</v>
      </c>
      <c r="AK531" s="21">
        <f t="shared" si="201"/>
        <v>0</v>
      </c>
      <c r="AM531" s="21" t="b">
        <f t="shared" si="202"/>
        <v>1</v>
      </c>
      <c r="AN531" s="21" t="b">
        <f t="shared" si="206"/>
        <v>1</v>
      </c>
      <c r="AO531" s="21" t="str">
        <f t="shared" si="203"/>
        <v>0</v>
      </c>
    </row>
    <row r="532" spans="1:41" s="21" customFormat="1" ht="14.25" customHeight="1" x14ac:dyDescent="0.25">
      <c r="A532" s="26"/>
      <c r="B532" s="27"/>
      <c r="C532" s="27"/>
      <c r="D532" s="27"/>
      <c r="E532" s="26"/>
      <c r="F532" s="27"/>
      <c r="G532" s="27"/>
      <c r="H532" s="27"/>
      <c r="I532" s="28"/>
      <c r="J532" s="29"/>
      <c r="K532" s="29"/>
      <c r="L532" s="30"/>
      <c r="M532" s="31"/>
      <c r="N532" s="30"/>
      <c r="O532" s="18" t="str">
        <f t="shared" si="191"/>
        <v/>
      </c>
      <c r="P532" s="32" t="s">
        <v>51</v>
      </c>
      <c r="Q532" s="30"/>
      <c r="R532" s="27"/>
      <c r="S532" s="21">
        <f t="shared" si="192"/>
        <v>1</v>
      </c>
      <c r="T532" s="21" t="b">
        <f t="shared" si="204"/>
        <v>1</v>
      </c>
      <c r="U532" s="22" t="b">
        <f t="shared" si="193"/>
        <v>0</v>
      </c>
      <c r="V532" s="21" t="b">
        <f t="shared" si="184"/>
        <v>0</v>
      </c>
      <c r="W532" s="21" t="b">
        <f t="shared" si="194"/>
        <v>0</v>
      </c>
      <c r="X532" s="21" t="b">
        <f t="shared" si="195"/>
        <v>0</v>
      </c>
      <c r="Y532" s="21" t="b">
        <f t="shared" si="185"/>
        <v>0</v>
      </c>
      <c r="Z532" s="23" t="b">
        <f t="shared" si="205"/>
        <v>0</v>
      </c>
      <c r="AA532" s="21" t="b">
        <f t="shared" si="186"/>
        <v>0</v>
      </c>
      <c r="AB532" s="21" t="b">
        <f t="shared" si="196"/>
        <v>0</v>
      </c>
      <c r="AC532" s="21" t="b">
        <f t="shared" si="187"/>
        <v>0</v>
      </c>
      <c r="AD532" s="21" t="b">
        <f t="shared" si="188"/>
        <v>0</v>
      </c>
      <c r="AE532" s="21" t="b">
        <f t="shared" si="197"/>
        <v>0</v>
      </c>
      <c r="AF532" s="21" t="b">
        <f t="shared" si="198"/>
        <v>0</v>
      </c>
      <c r="AG532" s="23" t="b">
        <f t="shared" si="199"/>
        <v>0</v>
      </c>
      <c r="AH532" s="21" t="b">
        <f t="shared" si="200"/>
        <v>0</v>
      </c>
      <c r="AI532" s="21" t="b">
        <f t="shared" si="189"/>
        <v>0</v>
      </c>
      <c r="AJ532" s="21" t="b">
        <f t="shared" si="190"/>
        <v>1</v>
      </c>
      <c r="AK532" s="21">
        <f t="shared" si="201"/>
        <v>0</v>
      </c>
      <c r="AM532" s="21" t="b">
        <f t="shared" si="202"/>
        <v>1</v>
      </c>
      <c r="AN532" s="21" t="b">
        <f t="shared" si="206"/>
        <v>1</v>
      </c>
      <c r="AO532" s="21" t="str">
        <f t="shared" si="203"/>
        <v>0</v>
      </c>
    </row>
    <row r="533" spans="1:41" s="21" customFormat="1" ht="14.25" customHeight="1" x14ac:dyDescent="0.25">
      <c r="A533" s="26"/>
      <c r="B533" s="27"/>
      <c r="C533" s="27"/>
      <c r="D533" s="27"/>
      <c r="E533" s="26"/>
      <c r="F533" s="27"/>
      <c r="G533" s="27"/>
      <c r="H533" s="27"/>
      <c r="I533" s="28"/>
      <c r="J533" s="29"/>
      <c r="K533" s="29"/>
      <c r="L533" s="30"/>
      <c r="M533" s="31"/>
      <c r="N533" s="30"/>
      <c r="O533" s="18" t="str">
        <f t="shared" si="191"/>
        <v/>
      </c>
      <c r="P533" s="32" t="s">
        <v>51</v>
      </c>
      <c r="Q533" s="30"/>
      <c r="R533" s="27"/>
      <c r="S533" s="21">
        <f t="shared" si="192"/>
        <v>1</v>
      </c>
      <c r="T533" s="21" t="b">
        <f t="shared" si="204"/>
        <v>1</v>
      </c>
      <c r="U533" s="22" t="b">
        <f t="shared" si="193"/>
        <v>0</v>
      </c>
      <c r="V533" s="21" t="b">
        <f t="shared" si="184"/>
        <v>0</v>
      </c>
      <c r="W533" s="21" t="b">
        <f t="shared" si="194"/>
        <v>0</v>
      </c>
      <c r="X533" s="21" t="b">
        <f t="shared" si="195"/>
        <v>0</v>
      </c>
      <c r="Y533" s="21" t="b">
        <f t="shared" si="185"/>
        <v>0</v>
      </c>
      <c r="Z533" s="23" t="b">
        <f t="shared" si="205"/>
        <v>0</v>
      </c>
      <c r="AA533" s="21" t="b">
        <f t="shared" si="186"/>
        <v>0</v>
      </c>
      <c r="AB533" s="21" t="b">
        <f t="shared" si="196"/>
        <v>0</v>
      </c>
      <c r="AC533" s="21" t="b">
        <f t="shared" si="187"/>
        <v>0</v>
      </c>
      <c r="AD533" s="21" t="b">
        <f t="shared" si="188"/>
        <v>0</v>
      </c>
      <c r="AE533" s="21" t="b">
        <f t="shared" si="197"/>
        <v>0</v>
      </c>
      <c r="AF533" s="21" t="b">
        <f t="shared" si="198"/>
        <v>0</v>
      </c>
      <c r="AG533" s="23" t="b">
        <f t="shared" si="199"/>
        <v>0</v>
      </c>
      <c r="AH533" s="21" t="b">
        <f t="shared" si="200"/>
        <v>0</v>
      </c>
      <c r="AI533" s="21" t="b">
        <f t="shared" si="189"/>
        <v>0</v>
      </c>
      <c r="AJ533" s="21" t="b">
        <f t="shared" si="190"/>
        <v>1</v>
      </c>
      <c r="AK533" s="21">
        <f t="shared" si="201"/>
        <v>0</v>
      </c>
      <c r="AM533" s="21" t="b">
        <f t="shared" si="202"/>
        <v>1</v>
      </c>
      <c r="AN533" s="21" t="b">
        <f t="shared" si="206"/>
        <v>1</v>
      </c>
      <c r="AO533" s="21" t="str">
        <f t="shared" si="203"/>
        <v>0</v>
      </c>
    </row>
    <row r="534" spans="1:41" s="21" customFormat="1" ht="14.25" customHeight="1" x14ac:dyDescent="0.25">
      <c r="A534" s="26"/>
      <c r="B534" s="27"/>
      <c r="C534" s="27"/>
      <c r="D534" s="27"/>
      <c r="E534" s="26"/>
      <c r="F534" s="27"/>
      <c r="G534" s="27"/>
      <c r="H534" s="27"/>
      <c r="I534" s="28"/>
      <c r="J534" s="29"/>
      <c r="K534" s="29"/>
      <c r="L534" s="30"/>
      <c r="M534" s="31"/>
      <c r="N534" s="30"/>
      <c r="O534" s="18" t="str">
        <f t="shared" si="191"/>
        <v/>
      </c>
      <c r="P534" s="32" t="s">
        <v>51</v>
      </c>
      <c r="Q534" s="30"/>
      <c r="R534" s="27"/>
      <c r="S534" s="21">
        <f t="shared" si="192"/>
        <v>1</v>
      </c>
      <c r="T534" s="21" t="b">
        <f t="shared" si="204"/>
        <v>1</v>
      </c>
      <c r="U534" s="22" t="b">
        <f t="shared" si="193"/>
        <v>0</v>
      </c>
      <c r="V534" s="21" t="b">
        <f t="shared" si="184"/>
        <v>0</v>
      </c>
      <c r="W534" s="21" t="b">
        <f t="shared" si="194"/>
        <v>0</v>
      </c>
      <c r="X534" s="21" t="b">
        <f t="shared" si="195"/>
        <v>0</v>
      </c>
      <c r="Y534" s="21" t="b">
        <f t="shared" si="185"/>
        <v>0</v>
      </c>
      <c r="Z534" s="23" t="b">
        <f t="shared" si="205"/>
        <v>0</v>
      </c>
      <c r="AA534" s="21" t="b">
        <f t="shared" si="186"/>
        <v>0</v>
      </c>
      <c r="AB534" s="21" t="b">
        <f t="shared" si="196"/>
        <v>0</v>
      </c>
      <c r="AC534" s="21" t="b">
        <f t="shared" si="187"/>
        <v>0</v>
      </c>
      <c r="AD534" s="21" t="b">
        <f t="shared" si="188"/>
        <v>0</v>
      </c>
      <c r="AE534" s="21" t="b">
        <f t="shared" si="197"/>
        <v>0</v>
      </c>
      <c r="AF534" s="21" t="b">
        <f t="shared" si="198"/>
        <v>0</v>
      </c>
      <c r="AG534" s="23" t="b">
        <f t="shared" si="199"/>
        <v>0</v>
      </c>
      <c r="AH534" s="21" t="b">
        <f t="shared" si="200"/>
        <v>0</v>
      </c>
      <c r="AI534" s="21" t="b">
        <f t="shared" si="189"/>
        <v>0</v>
      </c>
      <c r="AJ534" s="21" t="b">
        <f t="shared" si="190"/>
        <v>1</v>
      </c>
      <c r="AK534" s="21">
        <f t="shared" si="201"/>
        <v>0</v>
      </c>
      <c r="AM534" s="21" t="b">
        <f t="shared" si="202"/>
        <v>1</v>
      </c>
      <c r="AN534" s="21" t="b">
        <f t="shared" si="206"/>
        <v>1</v>
      </c>
      <c r="AO534" s="21" t="str">
        <f t="shared" si="203"/>
        <v>0</v>
      </c>
    </row>
    <row r="535" spans="1:41" s="21" customFormat="1" ht="14.25" customHeight="1" x14ac:dyDescent="0.25">
      <c r="A535" s="26"/>
      <c r="B535" s="27"/>
      <c r="C535" s="27"/>
      <c r="D535" s="27"/>
      <c r="E535" s="26"/>
      <c r="F535" s="27"/>
      <c r="G535" s="27"/>
      <c r="H535" s="27"/>
      <c r="I535" s="28"/>
      <c r="J535" s="29"/>
      <c r="K535" s="29"/>
      <c r="L535" s="30"/>
      <c r="M535" s="31"/>
      <c r="N535" s="30"/>
      <c r="O535" s="18" t="str">
        <f t="shared" si="191"/>
        <v/>
      </c>
      <c r="P535" s="32" t="s">
        <v>51</v>
      </c>
      <c r="Q535" s="30"/>
      <c r="R535" s="27"/>
      <c r="S535" s="21">
        <f t="shared" si="192"/>
        <v>1</v>
      </c>
      <c r="T535" s="21" t="b">
        <f t="shared" si="204"/>
        <v>1</v>
      </c>
      <c r="U535" s="22" t="b">
        <f t="shared" si="193"/>
        <v>0</v>
      </c>
      <c r="V535" s="21" t="b">
        <f t="shared" si="184"/>
        <v>0</v>
      </c>
      <c r="W535" s="21" t="b">
        <f t="shared" si="194"/>
        <v>0</v>
      </c>
      <c r="X535" s="21" t="b">
        <f t="shared" si="195"/>
        <v>0</v>
      </c>
      <c r="Y535" s="21" t="b">
        <f t="shared" si="185"/>
        <v>0</v>
      </c>
      <c r="Z535" s="23" t="b">
        <f t="shared" si="205"/>
        <v>0</v>
      </c>
      <c r="AA535" s="21" t="b">
        <f t="shared" si="186"/>
        <v>0</v>
      </c>
      <c r="AB535" s="21" t="b">
        <f t="shared" si="196"/>
        <v>0</v>
      </c>
      <c r="AC535" s="21" t="b">
        <f t="shared" si="187"/>
        <v>0</v>
      </c>
      <c r="AD535" s="21" t="b">
        <f t="shared" si="188"/>
        <v>0</v>
      </c>
      <c r="AE535" s="21" t="b">
        <f t="shared" si="197"/>
        <v>0</v>
      </c>
      <c r="AF535" s="21" t="b">
        <f t="shared" si="198"/>
        <v>0</v>
      </c>
      <c r="AG535" s="23" t="b">
        <f t="shared" si="199"/>
        <v>0</v>
      </c>
      <c r="AH535" s="21" t="b">
        <f t="shared" si="200"/>
        <v>0</v>
      </c>
      <c r="AI535" s="21" t="b">
        <f t="shared" si="189"/>
        <v>0</v>
      </c>
      <c r="AJ535" s="21" t="b">
        <f t="shared" si="190"/>
        <v>1</v>
      </c>
      <c r="AK535" s="21">
        <f t="shared" si="201"/>
        <v>0</v>
      </c>
      <c r="AM535" s="21" t="b">
        <f t="shared" si="202"/>
        <v>1</v>
      </c>
      <c r="AN535" s="21" t="b">
        <f t="shared" si="206"/>
        <v>1</v>
      </c>
      <c r="AO535" s="21" t="str">
        <f t="shared" si="203"/>
        <v>0</v>
      </c>
    </row>
    <row r="536" spans="1:41" s="21" customFormat="1" ht="14.25" customHeight="1" x14ac:dyDescent="0.25">
      <c r="A536" s="26"/>
      <c r="B536" s="27"/>
      <c r="C536" s="27"/>
      <c r="D536" s="27"/>
      <c r="E536" s="26"/>
      <c r="F536" s="27"/>
      <c r="G536" s="27"/>
      <c r="H536" s="27"/>
      <c r="I536" s="28"/>
      <c r="J536" s="29"/>
      <c r="K536" s="29"/>
      <c r="L536" s="30"/>
      <c r="M536" s="31"/>
      <c r="N536" s="30"/>
      <c r="O536" s="18" t="str">
        <f t="shared" si="191"/>
        <v/>
      </c>
      <c r="P536" s="32" t="s">
        <v>51</v>
      </c>
      <c r="Q536" s="30"/>
      <c r="R536" s="27"/>
      <c r="S536" s="21">
        <f t="shared" si="192"/>
        <v>1</v>
      </c>
      <c r="T536" s="21" t="b">
        <f t="shared" si="204"/>
        <v>1</v>
      </c>
      <c r="U536" s="22" t="b">
        <f t="shared" si="193"/>
        <v>0</v>
      </c>
      <c r="V536" s="21" t="b">
        <f t="shared" si="184"/>
        <v>0</v>
      </c>
      <c r="W536" s="21" t="b">
        <f t="shared" si="194"/>
        <v>0</v>
      </c>
      <c r="X536" s="21" t="b">
        <f t="shared" si="195"/>
        <v>0</v>
      </c>
      <c r="Y536" s="21" t="b">
        <f t="shared" si="185"/>
        <v>0</v>
      </c>
      <c r="Z536" s="23" t="b">
        <f t="shared" si="205"/>
        <v>0</v>
      </c>
      <c r="AA536" s="21" t="b">
        <f t="shared" si="186"/>
        <v>0</v>
      </c>
      <c r="AB536" s="21" t="b">
        <f t="shared" si="196"/>
        <v>0</v>
      </c>
      <c r="AC536" s="21" t="b">
        <f t="shared" si="187"/>
        <v>0</v>
      </c>
      <c r="AD536" s="21" t="b">
        <f t="shared" si="188"/>
        <v>0</v>
      </c>
      <c r="AE536" s="21" t="b">
        <f t="shared" si="197"/>
        <v>0</v>
      </c>
      <c r="AF536" s="21" t="b">
        <f t="shared" si="198"/>
        <v>0</v>
      </c>
      <c r="AG536" s="23" t="b">
        <f t="shared" si="199"/>
        <v>0</v>
      </c>
      <c r="AH536" s="21" t="b">
        <f t="shared" si="200"/>
        <v>0</v>
      </c>
      <c r="AI536" s="21" t="b">
        <f t="shared" si="189"/>
        <v>0</v>
      </c>
      <c r="AJ536" s="21" t="b">
        <f t="shared" si="190"/>
        <v>1</v>
      </c>
      <c r="AK536" s="21">
        <f t="shared" si="201"/>
        <v>0</v>
      </c>
      <c r="AM536" s="21" t="b">
        <f t="shared" si="202"/>
        <v>1</v>
      </c>
      <c r="AN536" s="21" t="b">
        <f t="shared" si="206"/>
        <v>1</v>
      </c>
      <c r="AO536" s="21" t="str">
        <f t="shared" si="203"/>
        <v>0</v>
      </c>
    </row>
    <row r="537" spans="1:41" s="21" customFormat="1" ht="14.25" customHeight="1" x14ac:dyDescent="0.25">
      <c r="A537" s="26"/>
      <c r="B537" s="27"/>
      <c r="C537" s="27"/>
      <c r="D537" s="27"/>
      <c r="E537" s="26"/>
      <c r="F537" s="27"/>
      <c r="G537" s="27"/>
      <c r="H537" s="27"/>
      <c r="I537" s="28"/>
      <c r="J537" s="29"/>
      <c r="K537" s="29"/>
      <c r="L537" s="30"/>
      <c r="M537" s="31"/>
      <c r="N537" s="30"/>
      <c r="O537" s="18" t="str">
        <f t="shared" si="191"/>
        <v/>
      </c>
      <c r="P537" s="32" t="s">
        <v>51</v>
      </c>
      <c r="Q537" s="30"/>
      <c r="R537" s="27"/>
      <c r="S537" s="21">
        <f t="shared" si="192"/>
        <v>1</v>
      </c>
      <c r="T537" s="21" t="b">
        <f t="shared" si="204"/>
        <v>1</v>
      </c>
      <c r="U537" s="22" t="b">
        <f t="shared" si="193"/>
        <v>0</v>
      </c>
      <c r="V537" s="21" t="b">
        <f t="shared" si="184"/>
        <v>0</v>
      </c>
      <c r="W537" s="21" t="b">
        <f t="shared" si="194"/>
        <v>0</v>
      </c>
      <c r="X537" s="21" t="b">
        <f t="shared" si="195"/>
        <v>0</v>
      </c>
      <c r="Y537" s="21" t="b">
        <f t="shared" si="185"/>
        <v>0</v>
      </c>
      <c r="Z537" s="23" t="b">
        <f t="shared" si="205"/>
        <v>0</v>
      </c>
      <c r="AA537" s="21" t="b">
        <f t="shared" si="186"/>
        <v>0</v>
      </c>
      <c r="AB537" s="21" t="b">
        <f t="shared" si="196"/>
        <v>0</v>
      </c>
      <c r="AC537" s="21" t="b">
        <f t="shared" si="187"/>
        <v>0</v>
      </c>
      <c r="AD537" s="21" t="b">
        <f t="shared" si="188"/>
        <v>0</v>
      </c>
      <c r="AE537" s="21" t="b">
        <f t="shared" si="197"/>
        <v>0</v>
      </c>
      <c r="AF537" s="21" t="b">
        <f t="shared" si="198"/>
        <v>0</v>
      </c>
      <c r="AG537" s="23" t="b">
        <f t="shared" si="199"/>
        <v>0</v>
      </c>
      <c r="AH537" s="21" t="b">
        <f t="shared" si="200"/>
        <v>0</v>
      </c>
      <c r="AI537" s="21" t="b">
        <f t="shared" si="189"/>
        <v>0</v>
      </c>
      <c r="AJ537" s="21" t="b">
        <f t="shared" si="190"/>
        <v>1</v>
      </c>
      <c r="AK537" s="21">
        <f t="shared" si="201"/>
        <v>0</v>
      </c>
      <c r="AM537" s="21" t="b">
        <f t="shared" si="202"/>
        <v>1</v>
      </c>
      <c r="AN537" s="21" t="b">
        <f t="shared" si="206"/>
        <v>1</v>
      </c>
      <c r="AO537" s="21" t="str">
        <f t="shared" si="203"/>
        <v>0</v>
      </c>
    </row>
    <row r="538" spans="1:41" s="21" customFormat="1" ht="14.25" customHeight="1" x14ac:dyDescent="0.25">
      <c r="A538" s="26"/>
      <c r="B538" s="27"/>
      <c r="C538" s="27"/>
      <c r="D538" s="27"/>
      <c r="E538" s="26"/>
      <c r="F538" s="27"/>
      <c r="G538" s="27"/>
      <c r="H538" s="27"/>
      <c r="I538" s="28"/>
      <c r="J538" s="29"/>
      <c r="K538" s="29"/>
      <c r="L538" s="30"/>
      <c r="M538" s="31"/>
      <c r="N538" s="30"/>
      <c r="O538" s="18" t="str">
        <f t="shared" si="191"/>
        <v/>
      </c>
      <c r="P538" s="32" t="s">
        <v>51</v>
      </c>
      <c r="Q538" s="30"/>
      <c r="R538" s="27"/>
      <c r="S538" s="21">
        <f t="shared" si="192"/>
        <v>1</v>
      </c>
      <c r="T538" s="21" t="b">
        <f t="shared" si="204"/>
        <v>1</v>
      </c>
      <c r="U538" s="22" t="b">
        <f t="shared" si="193"/>
        <v>0</v>
      </c>
      <c r="V538" s="21" t="b">
        <f t="shared" si="184"/>
        <v>0</v>
      </c>
      <c r="W538" s="21" t="b">
        <f t="shared" si="194"/>
        <v>0</v>
      </c>
      <c r="X538" s="21" t="b">
        <f t="shared" si="195"/>
        <v>0</v>
      </c>
      <c r="Y538" s="21" t="b">
        <f t="shared" si="185"/>
        <v>0</v>
      </c>
      <c r="Z538" s="23" t="b">
        <f t="shared" si="205"/>
        <v>0</v>
      </c>
      <c r="AA538" s="21" t="b">
        <f t="shared" si="186"/>
        <v>0</v>
      </c>
      <c r="AB538" s="21" t="b">
        <f t="shared" si="196"/>
        <v>0</v>
      </c>
      <c r="AC538" s="21" t="b">
        <f t="shared" si="187"/>
        <v>0</v>
      </c>
      <c r="AD538" s="21" t="b">
        <f t="shared" si="188"/>
        <v>0</v>
      </c>
      <c r="AE538" s="21" t="b">
        <f t="shared" si="197"/>
        <v>0</v>
      </c>
      <c r="AF538" s="21" t="b">
        <f t="shared" si="198"/>
        <v>0</v>
      </c>
      <c r="AG538" s="23" t="b">
        <f t="shared" si="199"/>
        <v>0</v>
      </c>
      <c r="AH538" s="21" t="b">
        <f t="shared" si="200"/>
        <v>0</v>
      </c>
      <c r="AI538" s="21" t="b">
        <f t="shared" si="189"/>
        <v>0</v>
      </c>
      <c r="AJ538" s="21" t="b">
        <f t="shared" si="190"/>
        <v>1</v>
      </c>
      <c r="AK538" s="21">
        <f t="shared" si="201"/>
        <v>0</v>
      </c>
      <c r="AM538" s="21" t="b">
        <f t="shared" si="202"/>
        <v>1</v>
      </c>
      <c r="AN538" s="21" t="b">
        <f t="shared" si="206"/>
        <v>1</v>
      </c>
      <c r="AO538" s="21" t="str">
        <f t="shared" si="203"/>
        <v>0</v>
      </c>
    </row>
    <row r="539" spans="1:41" s="21" customFormat="1" ht="14.25" customHeight="1" x14ac:dyDescent="0.25">
      <c r="A539" s="26"/>
      <c r="B539" s="27"/>
      <c r="C539" s="27"/>
      <c r="D539" s="27"/>
      <c r="E539" s="26"/>
      <c r="F539" s="27"/>
      <c r="G539" s="27"/>
      <c r="H539" s="27"/>
      <c r="I539" s="28"/>
      <c r="J539" s="29"/>
      <c r="K539" s="29"/>
      <c r="L539" s="30"/>
      <c r="M539" s="31"/>
      <c r="N539" s="30"/>
      <c r="O539" s="18" t="str">
        <f t="shared" si="191"/>
        <v/>
      </c>
      <c r="P539" s="32" t="s">
        <v>51</v>
      </c>
      <c r="Q539" s="30"/>
      <c r="R539" s="27"/>
      <c r="S539" s="21">
        <f t="shared" si="192"/>
        <v>1</v>
      </c>
      <c r="T539" s="21" t="b">
        <f t="shared" si="204"/>
        <v>1</v>
      </c>
      <c r="U539" s="22" t="b">
        <f t="shared" si="193"/>
        <v>0</v>
      </c>
      <c r="V539" s="21" t="b">
        <f t="shared" si="184"/>
        <v>0</v>
      </c>
      <c r="W539" s="21" t="b">
        <f t="shared" si="194"/>
        <v>0</v>
      </c>
      <c r="X539" s="21" t="b">
        <f t="shared" si="195"/>
        <v>0</v>
      </c>
      <c r="Y539" s="21" t="b">
        <f t="shared" si="185"/>
        <v>0</v>
      </c>
      <c r="Z539" s="23" t="b">
        <f t="shared" si="205"/>
        <v>0</v>
      </c>
      <c r="AA539" s="21" t="b">
        <f t="shared" si="186"/>
        <v>0</v>
      </c>
      <c r="AB539" s="21" t="b">
        <f t="shared" si="196"/>
        <v>0</v>
      </c>
      <c r="AC539" s="21" t="b">
        <f t="shared" si="187"/>
        <v>0</v>
      </c>
      <c r="AD539" s="21" t="b">
        <f t="shared" si="188"/>
        <v>0</v>
      </c>
      <c r="AE539" s="21" t="b">
        <f t="shared" si="197"/>
        <v>0</v>
      </c>
      <c r="AF539" s="21" t="b">
        <f t="shared" si="198"/>
        <v>0</v>
      </c>
      <c r="AG539" s="23" t="b">
        <f t="shared" si="199"/>
        <v>0</v>
      </c>
      <c r="AH539" s="21" t="b">
        <f t="shared" si="200"/>
        <v>0</v>
      </c>
      <c r="AI539" s="21" t="b">
        <f t="shared" si="189"/>
        <v>0</v>
      </c>
      <c r="AJ539" s="21" t="b">
        <f t="shared" si="190"/>
        <v>1</v>
      </c>
      <c r="AK539" s="21">
        <f t="shared" si="201"/>
        <v>0</v>
      </c>
      <c r="AM539" s="21" t="b">
        <f t="shared" si="202"/>
        <v>1</v>
      </c>
      <c r="AN539" s="21" t="b">
        <f t="shared" si="206"/>
        <v>1</v>
      </c>
      <c r="AO539" s="21" t="str">
        <f t="shared" si="203"/>
        <v>0</v>
      </c>
    </row>
    <row r="540" spans="1:41" s="21" customFormat="1" ht="14.25" customHeight="1" x14ac:dyDescent="0.25">
      <c r="A540" s="26"/>
      <c r="B540" s="27"/>
      <c r="C540" s="27"/>
      <c r="D540" s="27"/>
      <c r="E540" s="26"/>
      <c r="F540" s="27"/>
      <c r="G540" s="27"/>
      <c r="H540" s="27"/>
      <c r="I540" s="28"/>
      <c r="J540" s="29"/>
      <c r="K540" s="29"/>
      <c r="L540" s="30"/>
      <c r="M540" s="31"/>
      <c r="N540" s="30"/>
      <c r="O540" s="18" t="str">
        <f t="shared" si="191"/>
        <v/>
      </c>
      <c r="P540" s="32" t="s">
        <v>51</v>
      </c>
      <c r="Q540" s="30"/>
      <c r="R540" s="27"/>
      <c r="S540" s="21">
        <f t="shared" si="192"/>
        <v>1</v>
      </c>
      <c r="T540" s="21" t="b">
        <f t="shared" si="204"/>
        <v>1</v>
      </c>
      <c r="U540" s="22" t="b">
        <f t="shared" si="193"/>
        <v>0</v>
      </c>
      <c r="V540" s="21" t="b">
        <f t="shared" si="184"/>
        <v>0</v>
      </c>
      <c r="W540" s="21" t="b">
        <f t="shared" si="194"/>
        <v>0</v>
      </c>
      <c r="X540" s="21" t="b">
        <f t="shared" si="195"/>
        <v>0</v>
      </c>
      <c r="Y540" s="21" t="b">
        <f t="shared" si="185"/>
        <v>0</v>
      </c>
      <c r="Z540" s="23" t="b">
        <f t="shared" si="205"/>
        <v>0</v>
      </c>
      <c r="AA540" s="21" t="b">
        <f t="shared" si="186"/>
        <v>0</v>
      </c>
      <c r="AB540" s="21" t="b">
        <f t="shared" si="196"/>
        <v>0</v>
      </c>
      <c r="AC540" s="21" t="b">
        <f t="shared" si="187"/>
        <v>0</v>
      </c>
      <c r="AD540" s="21" t="b">
        <f t="shared" si="188"/>
        <v>0</v>
      </c>
      <c r="AE540" s="21" t="b">
        <f t="shared" si="197"/>
        <v>0</v>
      </c>
      <c r="AF540" s="21" t="b">
        <f t="shared" si="198"/>
        <v>0</v>
      </c>
      <c r="AG540" s="23" t="b">
        <f t="shared" si="199"/>
        <v>0</v>
      </c>
      <c r="AH540" s="21" t="b">
        <f t="shared" si="200"/>
        <v>0</v>
      </c>
      <c r="AI540" s="21" t="b">
        <f t="shared" si="189"/>
        <v>0</v>
      </c>
      <c r="AJ540" s="21" t="b">
        <f t="shared" si="190"/>
        <v>1</v>
      </c>
      <c r="AK540" s="21">
        <f t="shared" si="201"/>
        <v>0</v>
      </c>
      <c r="AM540" s="21" t="b">
        <f t="shared" si="202"/>
        <v>1</v>
      </c>
      <c r="AN540" s="21" t="b">
        <f t="shared" si="206"/>
        <v>1</v>
      </c>
      <c r="AO540" s="21" t="str">
        <f t="shared" si="203"/>
        <v>0</v>
      </c>
    </row>
    <row r="541" spans="1:41" s="21" customFormat="1" ht="14.25" customHeight="1" x14ac:dyDescent="0.25">
      <c r="A541" s="26"/>
      <c r="B541" s="27"/>
      <c r="C541" s="27"/>
      <c r="D541" s="27"/>
      <c r="E541" s="26"/>
      <c r="F541" s="27"/>
      <c r="G541" s="27"/>
      <c r="H541" s="27"/>
      <c r="I541" s="28"/>
      <c r="J541" s="29"/>
      <c r="K541" s="29"/>
      <c r="L541" s="30"/>
      <c r="M541" s="31"/>
      <c r="N541" s="30"/>
      <c r="O541" s="18" t="str">
        <f t="shared" si="191"/>
        <v/>
      </c>
      <c r="P541" s="32" t="s">
        <v>51</v>
      </c>
      <c r="Q541" s="30"/>
      <c r="R541" s="27"/>
      <c r="S541" s="21">
        <f t="shared" si="192"/>
        <v>1</v>
      </c>
      <c r="T541" s="21" t="b">
        <f t="shared" si="204"/>
        <v>1</v>
      </c>
      <c r="U541" s="22" t="b">
        <f t="shared" si="193"/>
        <v>0</v>
      </c>
      <c r="V541" s="21" t="b">
        <f t="shared" si="184"/>
        <v>0</v>
      </c>
      <c r="W541" s="21" t="b">
        <f t="shared" si="194"/>
        <v>0</v>
      </c>
      <c r="X541" s="21" t="b">
        <f t="shared" si="195"/>
        <v>0</v>
      </c>
      <c r="Y541" s="21" t="b">
        <f t="shared" si="185"/>
        <v>0</v>
      </c>
      <c r="Z541" s="23" t="b">
        <f t="shared" si="205"/>
        <v>0</v>
      </c>
      <c r="AA541" s="21" t="b">
        <f t="shared" si="186"/>
        <v>0</v>
      </c>
      <c r="AB541" s="21" t="b">
        <f t="shared" si="196"/>
        <v>0</v>
      </c>
      <c r="AC541" s="21" t="b">
        <f t="shared" si="187"/>
        <v>0</v>
      </c>
      <c r="AD541" s="21" t="b">
        <f t="shared" si="188"/>
        <v>0</v>
      </c>
      <c r="AE541" s="21" t="b">
        <f t="shared" si="197"/>
        <v>0</v>
      </c>
      <c r="AF541" s="21" t="b">
        <f t="shared" si="198"/>
        <v>0</v>
      </c>
      <c r="AG541" s="23" t="b">
        <f t="shared" si="199"/>
        <v>0</v>
      </c>
      <c r="AH541" s="21" t="b">
        <f t="shared" si="200"/>
        <v>0</v>
      </c>
      <c r="AI541" s="21" t="b">
        <f t="shared" si="189"/>
        <v>0</v>
      </c>
      <c r="AJ541" s="21" t="b">
        <f t="shared" si="190"/>
        <v>1</v>
      </c>
      <c r="AK541" s="21">
        <f t="shared" si="201"/>
        <v>0</v>
      </c>
      <c r="AM541" s="21" t="b">
        <f t="shared" si="202"/>
        <v>1</v>
      </c>
      <c r="AN541" s="21" t="b">
        <f t="shared" si="206"/>
        <v>1</v>
      </c>
      <c r="AO541" s="21" t="str">
        <f t="shared" si="203"/>
        <v>0</v>
      </c>
    </row>
    <row r="542" spans="1:41" s="21" customFormat="1" ht="14.25" customHeight="1" x14ac:dyDescent="0.25">
      <c r="A542" s="26"/>
      <c r="B542" s="27"/>
      <c r="C542" s="27"/>
      <c r="D542" s="27"/>
      <c r="E542" s="26"/>
      <c r="F542" s="27"/>
      <c r="G542" s="27"/>
      <c r="H542" s="27"/>
      <c r="I542" s="28"/>
      <c r="J542" s="29"/>
      <c r="K542" s="29"/>
      <c r="L542" s="30"/>
      <c r="M542" s="31"/>
      <c r="N542" s="30"/>
      <c r="O542" s="18" t="str">
        <f t="shared" si="191"/>
        <v/>
      </c>
      <c r="P542" s="32" t="s">
        <v>51</v>
      </c>
      <c r="Q542" s="30"/>
      <c r="R542" s="27"/>
      <c r="S542" s="21">
        <f t="shared" si="192"/>
        <v>1</v>
      </c>
      <c r="T542" s="21" t="b">
        <f t="shared" si="204"/>
        <v>1</v>
      </c>
      <c r="U542" s="22" t="b">
        <f t="shared" si="193"/>
        <v>0</v>
      </c>
      <c r="V542" s="21" t="b">
        <f t="shared" si="184"/>
        <v>0</v>
      </c>
      <c r="W542" s="21" t="b">
        <f t="shared" si="194"/>
        <v>0</v>
      </c>
      <c r="X542" s="21" t="b">
        <f t="shared" si="195"/>
        <v>0</v>
      </c>
      <c r="Y542" s="21" t="b">
        <f t="shared" si="185"/>
        <v>0</v>
      </c>
      <c r="Z542" s="23" t="b">
        <f t="shared" si="205"/>
        <v>0</v>
      </c>
      <c r="AA542" s="21" t="b">
        <f t="shared" si="186"/>
        <v>0</v>
      </c>
      <c r="AB542" s="21" t="b">
        <f t="shared" si="196"/>
        <v>0</v>
      </c>
      <c r="AC542" s="21" t="b">
        <f t="shared" si="187"/>
        <v>0</v>
      </c>
      <c r="AD542" s="21" t="b">
        <f t="shared" si="188"/>
        <v>0</v>
      </c>
      <c r="AE542" s="21" t="b">
        <f t="shared" si="197"/>
        <v>0</v>
      </c>
      <c r="AF542" s="21" t="b">
        <f t="shared" si="198"/>
        <v>0</v>
      </c>
      <c r="AG542" s="23" t="b">
        <f t="shared" si="199"/>
        <v>0</v>
      </c>
      <c r="AH542" s="21" t="b">
        <f t="shared" si="200"/>
        <v>0</v>
      </c>
      <c r="AI542" s="21" t="b">
        <f t="shared" si="189"/>
        <v>0</v>
      </c>
      <c r="AJ542" s="21" t="b">
        <f t="shared" si="190"/>
        <v>1</v>
      </c>
      <c r="AK542" s="21">
        <f t="shared" si="201"/>
        <v>0</v>
      </c>
      <c r="AM542" s="21" t="b">
        <f t="shared" si="202"/>
        <v>1</v>
      </c>
      <c r="AN542" s="21" t="b">
        <f t="shared" si="206"/>
        <v>1</v>
      </c>
      <c r="AO542" s="21" t="str">
        <f t="shared" si="203"/>
        <v>0</v>
      </c>
    </row>
    <row r="543" spans="1:41" s="21" customFormat="1" ht="14.25" customHeight="1" x14ac:dyDescent="0.25">
      <c r="A543" s="26"/>
      <c r="B543" s="27"/>
      <c r="C543" s="27"/>
      <c r="D543" s="27"/>
      <c r="E543" s="26"/>
      <c r="F543" s="27"/>
      <c r="G543" s="27"/>
      <c r="H543" s="27"/>
      <c r="I543" s="28"/>
      <c r="J543" s="29"/>
      <c r="K543" s="29"/>
      <c r="L543" s="30"/>
      <c r="M543" s="31"/>
      <c r="N543" s="30"/>
      <c r="O543" s="18" t="str">
        <f t="shared" si="191"/>
        <v/>
      </c>
      <c r="P543" s="32" t="s">
        <v>51</v>
      </c>
      <c r="Q543" s="30"/>
      <c r="R543" s="27"/>
      <c r="S543" s="21">
        <f t="shared" si="192"/>
        <v>1</v>
      </c>
      <c r="T543" s="21" t="b">
        <f t="shared" si="204"/>
        <v>1</v>
      </c>
      <c r="U543" s="22" t="b">
        <f t="shared" si="193"/>
        <v>0</v>
      </c>
      <c r="V543" s="21" t="b">
        <f t="shared" si="184"/>
        <v>0</v>
      </c>
      <c r="W543" s="21" t="b">
        <f t="shared" si="194"/>
        <v>0</v>
      </c>
      <c r="X543" s="21" t="b">
        <f t="shared" si="195"/>
        <v>0</v>
      </c>
      <c r="Y543" s="21" t="b">
        <f t="shared" si="185"/>
        <v>0</v>
      </c>
      <c r="Z543" s="23" t="b">
        <f t="shared" si="205"/>
        <v>0</v>
      </c>
      <c r="AA543" s="21" t="b">
        <f t="shared" si="186"/>
        <v>0</v>
      </c>
      <c r="AB543" s="21" t="b">
        <f t="shared" si="196"/>
        <v>0</v>
      </c>
      <c r="AC543" s="21" t="b">
        <f t="shared" si="187"/>
        <v>0</v>
      </c>
      <c r="AD543" s="21" t="b">
        <f t="shared" si="188"/>
        <v>0</v>
      </c>
      <c r="AE543" s="21" t="b">
        <f t="shared" si="197"/>
        <v>0</v>
      </c>
      <c r="AF543" s="21" t="b">
        <f t="shared" si="198"/>
        <v>0</v>
      </c>
      <c r="AG543" s="23" t="b">
        <f t="shared" si="199"/>
        <v>0</v>
      </c>
      <c r="AH543" s="21" t="b">
        <f t="shared" si="200"/>
        <v>0</v>
      </c>
      <c r="AI543" s="21" t="b">
        <f t="shared" si="189"/>
        <v>0</v>
      </c>
      <c r="AJ543" s="21" t="b">
        <f t="shared" si="190"/>
        <v>1</v>
      </c>
      <c r="AK543" s="21">
        <f t="shared" si="201"/>
        <v>0</v>
      </c>
      <c r="AM543" s="21" t="b">
        <f t="shared" si="202"/>
        <v>1</v>
      </c>
      <c r="AN543" s="21" t="b">
        <f t="shared" si="206"/>
        <v>1</v>
      </c>
      <c r="AO543" s="21" t="str">
        <f t="shared" si="203"/>
        <v>0</v>
      </c>
    </row>
    <row r="544" spans="1:41" s="21" customFormat="1" ht="14.25" customHeight="1" x14ac:dyDescent="0.25">
      <c r="A544" s="26"/>
      <c r="B544" s="27"/>
      <c r="C544" s="27"/>
      <c r="D544" s="27"/>
      <c r="E544" s="26"/>
      <c r="F544" s="27"/>
      <c r="G544" s="27"/>
      <c r="H544" s="27"/>
      <c r="I544" s="28"/>
      <c r="J544" s="29"/>
      <c r="K544" s="29"/>
      <c r="L544" s="30"/>
      <c r="M544" s="31"/>
      <c r="N544" s="30"/>
      <c r="O544" s="18" t="str">
        <f t="shared" si="191"/>
        <v/>
      </c>
      <c r="P544" s="32" t="s">
        <v>51</v>
      </c>
      <c r="Q544" s="30"/>
      <c r="R544" s="27"/>
      <c r="S544" s="21">
        <f t="shared" si="192"/>
        <v>1</v>
      </c>
      <c r="T544" s="21" t="b">
        <f t="shared" si="204"/>
        <v>1</v>
      </c>
      <c r="U544" s="22" t="b">
        <f t="shared" si="193"/>
        <v>0</v>
      </c>
      <c r="V544" s="21" t="b">
        <f t="shared" si="184"/>
        <v>0</v>
      </c>
      <c r="W544" s="21" t="b">
        <f t="shared" si="194"/>
        <v>0</v>
      </c>
      <c r="X544" s="21" t="b">
        <f t="shared" si="195"/>
        <v>0</v>
      </c>
      <c r="Y544" s="21" t="b">
        <f t="shared" si="185"/>
        <v>0</v>
      </c>
      <c r="Z544" s="23" t="b">
        <f t="shared" si="205"/>
        <v>0</v>
      </c>
      <c r="AA544" s="21" t="b">
        <f t="shared" si="186"/>
        <v>0</v>
      </c>
      <c r="AB544" s="21" t="b">
        <f t="shared" si="196"/>
        <v>0</v>
      </c>
      <c r="AC544" s="21" t="b">
        <f t="shared" si="187"/>
        <v>0</v>
      </c>
      <c r="AD544" s="21" t="b">
        <f t="shared" si="188"/>
        <v>0</v>
      </c>
      <c r="AE544" s="21" t="b">
        <f t="shared" si="197"/>
        <v>0</v>
      </c>
      <c r="AF544" s="21" t="b">
        <f t="shared" si="198"/>
        <v>0</v>
      </c>
      <c r="AG544" s="23" t="b">
        <f t="shared" si="199"/>
        <v>0</v>
      </c>
      <c r="AH544" s="21" t="b">
        <f t="shared" si="200"/>
        <v>0</v>
      </c>
      <c r="AI544" s="21" t="b">
        <f t="shared" si="189"/>
        <v>0</v>
      </c>
      <c r="AJ544" s="21" t="b">
        <f t="shared" si="190"/>
        <v>1</v>
      </c>
      <c r="AK544" s="21">
        <f t="shared" si="201"/>
        <v>0</v>
      </c>
      <c r="AM544" s="21" t="b">
        <f t="shared" si="202"/>
        <v>1</v>
      </c>
      <c r="AN544" s="21" t="b">
        <f t="shared" si="206"/>
        <v>1</v>
      </c>
      <c r="AO544" s="21" t="str">
        <f t="shared" si="203"/>
        <v>0</v>
      </c>
    </row>
    <row r="545" spans="1:41" s="21" customFormat="1" ht="14.25" customHeight="1" x14ac:dyDescent="0.25">
      <c r="A545" s="26"/>
      <c r="B545" s="27"/>
      <c r="C545" s="27"/>
      <c r="D545" s="27"/>
      <c r="E545" s="26"/>
      <c r="F545" s="27"/>
      <c r="G545" s="27"/>
      <c r="H545" s="27"/>
      <c r="I545" s="28"/>
      <c r="J545" s="29"/>
      <c r="K545" s="29"/>
      <c r="L545" s="30"/>
      <c r="M545" s="31"/>
      <c r="N545" s="30"/>
      <c r="O545" s="18" t="str">
        <f t="shared" si="191"/>
        <v/>
      </c>
      <c r="P545" s="32" t="s">
        <v>51</v>
      </c>
      <c r="Q545" s="30"/>
      <c r="R545" s="27"/>
      <c r="S545" s="21">
        <f t="shared" si="192"/>
        <v>1</v>
      </c>
      <c r="T545" s="21" t="b">
        <f t="shared" si="204"/>
        <v>1</v>
      </c>
      <c r="U545" s="22" t="b">
        <f t="shared" si="193"/>
        <v>0</v>
      </c>
      <c r="V545" s="21" t="b">
        <f t="shared" si="184"/>
        <v>0</v>
      </c>
      <c r="W545" s="21" t="b">
        <f t="shared" si="194"/>
        <v>0</v>
      </c>
      <c r="X545" s="21" t="b">
        <f t="shared" si="195"/>
        <v>0</v>
      </c>
      <c r="Y545" s="21" t="b">
        <f t="shared" si="185"/>
        <v>0</v>
      </c>
      <c r="Z545" s="23" t="b">
        <f t="shared" si="205"/>
        <v>0</v>
      </c>
      <c r="AA545" s="21" t="b">
        <f t="shared" si="186"/>
        <v>0</v>
      </c>
      <c r="AB545" s="21" t="b">
        <f t="shared" si="196"/>
        <v>0</v>
      </c>
      <c r="AC545" s="21" t="b">
        <f t="shared" si="187"/>
        <v>0</v>
      </c>
      <c r="AD545" s="21" t="b">
        <f t="shared" si="188"/>
        <v>0</v>
      </c>
      <c r="AE545" s="21" t="b">
        <f t="shared" si="197"/>
        <v>0</v>
      </c>
      <c r="AF545" s="21" t="b">
        <f t="shared" si="198"/>
        <v>0</v>
      </c>
      <c r="AG545" s="23" t="b">
        <f t="shared" si="199"/>
        <v>0</v>
      </c>
      <c r="AH545" s="21" t="b">
        <f t="shared" si="200"/>
        <v>0</v>
      </c>
      <c r="AI545" s="21" t="b">
        <f t="shared" si="189"/>
        <v>0</v>
      </c>
      <c r="AJ545" s="21" t="b">
        <f t="shared" si="190"/>
        <v>1</v>
      </c>
      <c r="AK545" s="21">
        <f t="shared" si="201"/>
        <v>0</v>
      </c>
      <c r="AM545" s="21" t="b">
        <f t="shared" si="202"/>
        <v>1</v>
      </c>
      <c r="AN545" s="21" t="b">
        <f t="shared" si="206"/>
        <v>1</v>
      </c>
      <c r="AO545" s="21" t="str">
        <f t="shared" si="203"/>
        <v>0</v>
      </c>
    </row>
    <row r="546" spans="1:41" s="21" customFormat="1" ht="14.25" customHeight="1" x14ac:dyDescent="0.25">
      <c r="A546" s="26"/>
      <c r="B546" s="27"/>
      <c r="C546" s="27"/>
      <c r="D546" s="27"/>
      <c r="E546" s="26"/>
      <c r="F546" s="27"/>
      <c r="G546" s="27"/>
      <c r="H546" s="27"/>
      <c r="I546" s="28"/>
      <c r="J546" s="29"/>
      <c r="K546" s="29"/>
      <c r="L546" s="30"/>
      <c r="M546" s="31"/>
      <c r="N546" s="30"/>
      <c r="O546" s="18" t="str">
        <f t="shared" si="191"/>
        <v/>
      </c>
      <c r="P546" s="32" t="s">
        <v>51</v>
      </c>
      <c r="Q546" s="30"/>
      <c r="R546" s="27"/>
      <c r="S546" s="21">
        <f t="shared" si="192"/>
        <v>1</v>
      </c>
      <c r="T546" s="21" t="b">
        <f t="shared" si="204"/>
        <v>1</v>
      </c>
      <c r="U546" s="22" t="b">
        <f t="shared" si="193"/>
        <v>0</v>
      </c>
      <c r="V546" s="21" t="b">
        <f t="shared" si="184"/>
        <v>0</v>
      </c>
      <c r="W546" s="21" t="b">
        <f t="shared" si="194"/>
        <v>0</v>
      </c>
      <c r="X546" s="21" t="b">
        <f t="shared" si="195"/>
        <v>0</v>
      </c>
      <c r="Y546" s="21" t="b">
        <f t="shared" si="185"/>
        <v>0</v>
      </c>
      <c r="Z546" s="23" t="b">
        <f t="shared" si="205"/>
        <v>0</v>
      </c>
      <c r="AA546" s="21" t="b">
        <f t="shared" si="186"/>
        <v>0</v>
      </c>
      <c r="AB546" s="21" t="b">
        <f t="shared" si="196"/>
        <v>0</v>
      </c>
      <c r="AC546" s="21" t="b">
        <f t="shared" si="187"/>
        <v>0</v>
      </c>
      <c r="AD546" s="21" t="b">
        <f t="shared" si="188"/>
        <v>0</v>
      </c>
      <c r="AE546" s="21" t="b">
        <f t="shared" si="197"/>
        <v>0</v>
      </c>
      <c r="AF546" s="21" t="b">
        <f t="shared" si="198"/>
        <v>0</v>
      </c>
      <c r="AG546" s="23" t="b">
        <f t="shared" si="199"/>
        <v>0</v>
      </c>
      <c r="AH546" s="21" t="b">
        <f t="shared" si="200"/>
        <v>0</v>
      </c>
      <c r="AI546" s="21" t="b">
        <f t="shared" si="189"/>
        <v>0</v>
      </c>
      <c r="AJ546" s="21" t="b">
        <f t="shared" si="190"/>
        <v>1</v>
      </c>
      <c r="AK546" s="21">
        <f t="shared" si="201"/>
        <v>0</v>
      </c>
      <c r="AM546" s="21" t="b">
        <f t="shared" si="202"/>
        <v>1</v>
      </c>
      <c r="AN546" s="21" t="b">
        <f t="shared" si="206"/>
        <v>1</v>
      </c>
      <c r="AO546" s="21" t="str">
        <f t="shared" si="203"/>
        <v>0</v>
      </c>
    </row>
    <row r="547" spans="1:41" s="21" customFormat="1" ht="14.25" customHeight="1" x14ac:dyDescent="0.25">
      <c r="A547" s="26"/>
      <c r="B547" s="27"/>
      <c r="C547" s="27"/>
      <c r="D547" s="27"/>
      <c r="E547" s="26"/>
      <c r="F547" s="27"/>
      <c r="G547" s="27"/>
      <c r="H547" s="27"/>
      <c r="I547" s="28"/>
      <c r="J547" s="29"/>
      <c r="K547" s="29"/>
      <c r="L547" s="30"/>
      <c r="M547" s="31"/>
      <c r="N547" s="30"/>
      <c r="O547" s="18" t="str">
        <f t="shared" si="191"/>
        <v/>
      </c>
      <c r="P547" s="32" t="s">
        <v>51</v>
      </c>
      <c r="Q547" s="30"/>
      <c r="R547" s="27"/>
      <c r="S547" s="21">
        <f t="shared" si="192"/>
        <v>1</v>
      </c>
      <c r="T547" s="21" t="b">
        <f t="shared" si="204"/>
        <v>1</v>
      </c>
      <c r="U547" s="22" t="b">
        <f t="shared" si="193"/>
        <v>0</v>
      </c>
      <c r="V547" s="21" t="b">
        <f t="shared" si="184"/>
        <v>0</v>
      </c>
      <c r="W547" s="21" t="b">
        <f t="shared" si="194"/>
        <v>0</v>
      </c>
      <c r="X547" s="21" t="b">
        <f t="shared" si="195"/>
        <v>0</v>
      </c>
      <c r="Y547" s="21" t="b">
        <f t="shared" si="185"/>
        <v>0</v>
      </c>
      <c r="Z547" s="23" t="b">
        <f t="shared" si="205"/>
        <v>0</v>
      </c>
      <c r="AA547" s="21" t="b">
        <f t="shared" si="186"/>
        <v>0</v>
      </c>
      <c r="AB547" s="21" t="b">
        <f t="shared" si="196"/>
        <v>0</v>
      </c>
      <c r="AC547" s="21" t="b">
        <f t="shared" si="187"/>
        <v>0</v>
      </c>
      <c r="AD547" s="21" t="b">
        <f t="shared" si="188"/>
        <v>0</v>
      </c>
      <c r="AE547" s="21" t="b">
        <f t="shared" si="197"/>
        <v>0</v>
      </c>
      <c r="AF547" s="21" t="b">
        <f t="shared" si="198"/>
        <v>0</v>
      </c>
      <c r="AG547" s="23" t="b">
        <f t="shared" si="199"/>
        <v>0</v>
      </c>
      <c r="AH547" s="21" t="b">
        <f t="shared" si="200"/>
        <v>0</v>
      </c>
      <c r="AI547" s="21" t="b">
        <f t="shared" si="189"/>
        <v>0</v>
      </c>
      <c r="AJ547" s="21" t="b">
        <f t="shared" si="190"/>
        <v>1</v>
      </c>
      <c r="AK547" s="21">
        <f t="shared" si="201"/>
        <v>0</v>
      </c>
      <c r="AM547" s="21" t="b">
        <f t="shared" si="202"/>
        <v>1</v>
      </c>
      <c r="AN547" s="21" t="b">
        <f t="shared" si="206"/>
        <v>1</v>
      </c>
      <c r="AO547" s="21" t="str">
        <f t="shared" si="203"/>
        <v>0</v>
      </c>
    </row>
    <row r="548" spans="1:41" s="21" customFormat="1" ht="14.25" customHeight="1" x14ac:dyDescent="0.25">
      <c r="A548" s="26"/>
      <c r="B548" s="27"/>
      <c r="C548" s="27"/>
      <c r="D548" s="27"/>
      <c r="E548" s="26"/>
      <c r="F548" s="27"/>
      <c r="G548" s="27"/>
      <c r="H548" s="27"/>
      <c r="I548" s="28"/>
      <c r="J548" s="29"/>
      <c r="K548" s="29"/>
      <c r="L548" s="30"/>
      <c r="M548" s="31"/>
      <c r="N548" s="30"/>
      <c r="O548" s="18" t="str">
        <f t="shared" si="191"/>
        <v/>
      </c>
      <c r="P548" s="32" t="s">
        <v>51</v>
      </c>
      <c r="Q548" s="30"/>
      <c r="R548" s="27"/>
      <c r="S548" s="21">
        <f t="shared" si="192"/>
        <v>1</v>
      </c>
      <c r="T548" s="21" t="b">
        <f t="shared" si="204"/>
        <v>1</v>
      </c>
      <c r="U548" s="22" t="b">
        <f t="shared" si="193"/>
        <v>0</v>
      </c>
      <c r="V548" s="21" t="b">
        <f t="shared" si="184"/>
        <v>0</v>
      </c>
      <c r="W548" s="21" t="b">
        <f t="shared" si="194"/>
        <v>0</v>
      </c>
      <c r="X548" s="21" t="b">
        <f t="shared" si="195"/>
        <v>0</v>
      </c>
      <c r="Y548" s="21" t="b">
        <f t="shared" si="185"/>
        <v>0</v>
      </c>
      <c r="Z548" s="23" t="b">
        <f t="shared" si="205"/>
        <v>0</v>
      </c>
      <c r="AA548" s="21" t="b">
        <f t="shared" si="186"/>
        <v>0</v>
      </c>
      <c r="AB548" s="21" t="b">
        <f t="shared" si="196"/>
        <v>0</v>
      </c>
      <c r="AC548" s="21" t="b">
        <f t="shared" si="187"/>
        <v>0</v>
      </c>
      <c r="AD548" s="21" t="b">
        <f t="shared" si="188"/>
        <v>0</v>
      </c>
      <c r="AE548" s="21" t="b">
        <f t="shared" si="197"/>
        <v>0</v>
      </c>
      <c r="AF548" s="21" t="b">
        <f t="shared" si="198"/>
        <v>0</v>
      </c>
      <c r="AG548" s="23" t="b">
        <f t="shared" si="199"/>
        <v>0</v>
      </c>
      <c r="AH548" s="21" t="b">
        <f t="shared" si="200"/>
        <v>0</v>
      </c>
      <c r="AI548" s="21" t="b">
        <f t="shared" si="189"/>
        <v>0</v>
      </c>
      <c r="AJ548" s="21" t="b">
        <f t="shared" si="190"/>
        <v>1</v>
      </c>
      <c r="AK548" s="21">
        <f t="shared" si="201"/>
        <v>0</v>
      </c>
      <c r="AM548" s="21" t="b">
        <f t="shared" si="202"/>
        <v>1</v>
      </c>
      <c r="AN548" s="21" t="b">
        <f t="shared" si="206"/>
        <v>1</v>
      </c>
      <c r="AO548" s="21" t="str">
        <f t="shared" si="203"/>
        <v>0</v>
      </c>
    </row>
    <row r="549" spans="1:41" s="21" customFormat="1" ht="14.25" customHeight="1" x14ac:dyDescent="0.25">
      <c r="A549" s="26"/>
      <c r="B549" s="27"/>
      <c r="C549" s="27"/>
      <c r="D549" s="27"/>
      <c r="E549" s="26"/>
      <c r="F549" s="27"/>
      <c r="G549" s="27"/>
      <c r="H549" s="27"/>
      <c r="I549" s="28"/>
      <c r="J549" s="29"/>
      <c r="K549" s="29"/>
      <c r="L549" s="30"/>
      <c r="M549" s="31"/>
      <c r="N549" s="30"/>
      <c r="O549" s="18" t="str">
        <f t="shared" si="191"/>
        <v/>
      </c>
      <c r="P549" s="32" t="s">
        <v>51</v>
      </c>
      <c r="Q549" s="30"/>
      <c r="R549" s="27"/>
      <c r="S549" s="21">
        <f t="shared" si="192"/>
        <v>1</v>
      </c>
      <c r="T549" s="21" t="b">
        <f t="shared" si="204"/>
        <v>1</v>
      </c>
      <c r="U549" s="22" t="b">
        <f t="shared" si="193"/>
        <v>0</v>
      </c>
      <c r="V549" s="21" t="b">
        <f t="shared" si="184"/>
        <v>0</v>
      </c>
      <c r="W549" s="21" t="b">
        <f t="shared" si="194"/>
        <v>0</v>
      </c>
      <c r="X549" s="21" t="b">
        <f t="shared" si="195"/>
        <v>0</v>
      </c>
      <c r="Y549" s="21" t="b">
        <f t="shared" si="185"/>
        <v>0</v>
      </c>
      <c r="Z549" s="23" t="b">
        <f t="shared" si="205"/>
        <v>0</v>
      </c>
      <c r="AA549" s="21" t="b">
        <f t="shared" si="186"/>
        <v>0</v>
      </c>
      <c r="AB549" s="21" t="b">
        <f t="shared" si="196"/>
        <v>0</v>
      </c>
      <c r="AC549" s="21" t="b">
        <f t="shared" si="187"/>
        <v>0</v>
      </c>
      <c r="AD549" s="21" t="b">
        <f t="shared" si="188"/>
        <v>0</v>
      </c>
      <c r="AE549" s="21" t="b">
        <f t="shared" si="197"/>
        <v>0</v>
      </c>
      <c r="AF549" s="21" t="b">
        <f t="shared" si="198"/>
        <v>0</v>
      </c>
      <c r="AG549" s="23" t="b">
        <f t="shared" si="199"/>
        <v>0</v>
      </c>
      <c r="AH549" s="21" t="b">
        <f t="shared" si="200"/>
        <v>0</v>
      </c>
      <c r="AI549" s="21" t="b">
        <f t="shared" si="189"/>
        <v>0</v>
      </c>
      <c r="AJ549" s="21" t="b">
        <f t="shared" si="190"/>
        <v>1</v>
      </c>
      <c r="AK549" s="21">
        <f t="shared" si="201"/>
        <v>0</v>
      </c>
      <c r="AM549" s="21" t="b">
        <f t="shared" si="202"/>
        <v>1</v>
      </c>
      <c r="AN549" s="21" t="b">
        <f t="shared" si="206"/>
        <v>1</v>
      </c>
      <c r="AO549" s="21" t="str">
        <f t="shared" si="203"/>
        <v>0</v>
      </c>
    </row>
    <row r="550" spans="1:41" s="21" customFormat="1" ht="14.25" customHeight="1" x14ac:dyDescent="0.25">
      <c r="A550" s="26"/>
      <c r="B550" s="27"/>
      <c r="C550" s="27"/>
      <c r="D550" s="27"/>
      <c r="E550" s="26"/>
      <c r="F550" s="27"/>
      <c r="G550" s="27"/>
      <c r="H550" s="27"/>
      <c r="I550" s="28"/>
      <c r="J550" s="29"/>
      <c r="K550" s="29"/>
      <c r="L550" s="30"/>
      <c r="M550" s="31"/>
      <c r="N550" s="30"/>
      <c r="O550" s="18" t="str">
        <f t="shared" si="191"/>
        <v/>
      </c>
      <c r="P550" s="32" t="s">
        <v>51</v>
      </c>
      <c r="Q550" s="30"/>
      <c r="R550" s="27"/>
      <c r="S550" s="21">
        <f t="shared" si="192"/>
        <v>1</v>
      </c>
      <c r="T550" s="21" t="b">
        <f t="shared" si="204"/>
        <v>1</v>
      </c>
      <c r="U550" s="22" t="b">
        <f t="shared" si="193"/>
        <v>0</v>
      </c>
      <c r="V550" s="21" t="b">
        <f t="shared" si="184"/>
        <v>0</v>
      </c>
      <c r="W550" s="21" t="b">
        <f t="shared" si="194"/>
        <v>0</v>
      </c>
      <c r="X550" s="21" t="b">
        <f t="shared" si="195"/>
        <v>0</v>
      </c>
      <c r="Y550" s="21" t="b">
        <f t="shared" si="185"/>
        <v>0</v>
      </c>
      <c r="Z550" s="23" t="b">
        <f t="shared" si="205"/>
        <v>0</v>
      </c>
      <c r="AA550" s="21" t="b">
        <f t="shared" si="186"/>
        <v>0</v>
      </c>
      <c r="AB550" s="21" t="b">
        <f t="shared" si="196"/>
        <v>0</v>
      </c>
      <c r="AC550" s="21" t="b">
        <f t="shared" si="187"/>
        <v>0</v>
      </c>
      <c r="AD550" s="21" t="b">
        <f t="shared" si="188"/>
        <v>0</v>
      </c>
      <c r="AE550" s="21" t="b">
        <f t="shared" si="197"/>
        <v>0</v>
      </c>
      <c r="AF550" s="21" t="b">
        <f t="shared" si="198"/>
        <v>0</v>
      </c>
      <c r="AG550" s="23" t="b">
        <f t="shared" si="199"/>
        <v>0</v>
      </c>
      <c r="AH550" s="21" t="b">
        <f t="shared" si="200"/>
        <v>0</v>
      </c>
      <c r="AI550" s="21" t="b">
        <f t="shared" si="189"/>
        <v>0</v>
      </c>
      <c r="AJ550" s="21" t="b">
        <f t="shared" si="190"/>
        <v>1</v>
      </c>
      <c r="AK550" s="21">
        <f t="shared" si="201"/>
        <v>0</v>
      </c>
      <c r="AM550" s="21" t="b">
        <f t="shared" si="202"/>
        <v>1</v>
      </c>
      <c r="AN550" s="21" t="b">
        <f t="shared" si="206"/>
        <v>1</v>
      </c>
      <c r="AO550" s="21" t="str">
        <f t="shared" si="203"/>
        <v>0</v>
      </c>
    </row>
    <row r="551" spans="1:41" s="21" customFormat="1" ht="14.25" customHeight="1" x14ac:dyDescent="0.25">
      <c r="A551" s="26"/>
      <c r="B551" s="27"/>
      <c r="C551" s="27"/>
      <c r="D551" s="27"/>
      <c r="E551" s="26"/>
      <c r="F551" s="27"/>
      <c r="G551" s="27"/>
      <c r="H551" s="27"/>
      <c r="I551" s="28"/>
      <c r="J551" s="29"/>
      <c r="K551" s="29"/>
      <c r="L551" s="30"/>
      <c r="M551" s="31"/>
      <c r="N551" s="30"/>
      <c r="O551" s="18" t="str">
        <f t="shared" si="191"/>
        <v/>
      </c>
      <c r="P551" s="32" t="s">
        <v>51</v>
      </c>
      <c r="Q551" s="30"/>
      <c r="R551" s="27"/>
      <c r="S551" s="21">
        <f t="shared" si="192"/>
        <v>1</v>
      </c>
      <c r="T551" s="21" t="b">
        <f t="shared" si="204"/>
        <v>1</v>
      </c>
      <c r="U551" s="22" t="b">
        <f t="shared" si="193"/>
        <v>0</v>
      </c>
      <c r="V551" s="21" t="b">
        <f t="shared" si="184"/>
        <v>0</v>
      </c>
      <c r="W551" s="21" t="b">
        <f t="shared" si="194"/>
        <v>0</v>
      </c>
      <c r="X551" s="21" t="b">
        <f t="shared" si="195"/>
        <v>0</v>
      </c>
      <c r="Y551" s="21" t="b">
        <f t="shared" si="185"/>
        <v>0</v>
      </c>
      <c r="Z551" s="23" t="b">
        <f t="shared" si="205"/>
        <v>0</v>
      </c>
      <c r="AA551" s="21" t="b">
        <f t="shared" si="186"/>
        <v>0</v>
      </c>
      <c r="AB551" s="21" t="b">
        <f t="shared" si="196"/>
        <v>0</v>
      </c>
      <c r="AC551" s="21" t="b">
        <f t="shared" si="187"/>
        <v>0</v>
      </c>
      <c r="AD551" s="21" t="b">
        <f t="shared" si="188"/>
        <v>0</v>
      </c>
      <c r="AE551" s="21" t="b">
        <f t="shared" si="197"/>
        <v>0</v>
      </c>
      <c r="AF551" s="21" t="b">
        <f t="shared" si="198"/>
        <v>0</v>
      </c>
      <c r="AG551" s="23" t="b">
        <f t="shared" si="199"/>
        <v>0</v>
      </c>
      <c r="AH551" s="21" t="b">
        <f t="shared" si="200"/>
        <v>0</v>
      </c>
      <c r="AI551" s="21" t="b">
        <f t="shared" si="189"/>
        <v>0</v>
      </c>
      <c r="AJ551" s="21" t="b">
        <f t="shared" si="190"/>
        <v>1</v>
      </c>
      <c r="AK551" s="21">
        <f t="shared" si="201"/>
        <v>0</v>
      </c>
      <c r="AM551" s="21" t="b">
        <f t="shared" si="202"/>
        <v>1</v>
      </c>
      <c r="AN551" s="21" t="b">
        <f t="shared" si="206"/>
        <v>1</v>
      </c>
      <c r="AO551" s="21" t="str">
        <f t="shared" si="203"/>
        <v>0</v>
      </c>
    </row>
    <row r="552" spans="1:41" s="21" customFormat="1" ht="14.25" customHeight="1" x14ac:dyDescent="0.25">
      <c r="A552" s="26"/>
      <c r="B552" s="27"/>
      <c r="C552" s="27"/>
      <c r="D552" s="27"/>
      <c r="E552" s="26"/>
      <c r="F552" s="27"/>
      <c r="G552" s="27"/>
      <c r="H552" s="27"/>
      <c r="I552" s="28"/>
      <c r="J552" s="29"/>
      <c r="K552" s="29"/>
      <c r="L552" s="30"/>
      <c r="M552" s="31"/>
      <c r="N552" s="30"/>
      <c r="O552" s="18" t="str">
        <f t="shared" si="191"/>
        <v/>
      </c>
      <c r="P552" s="32" t="s">
        <v>51</v>
      </c>
      <c r="Q552" s="30"/>
      <c r="R552" s="27"/>
      <c r="S552" s="21">
        <f t="shared" si="192"/>
        <v>1</v>
      </c>
      <c r="T552" s="21" t="b">
        <f t="shared" si="204"/>
        <v>1</v>
      </c>
      <c r="U552" s="22" t="b">
        <f t="shared" si="193"/>
        <v>0</v>
      </c>
      <c r="V552" s="21" t="b">
        <f t="shared" si="184"/>
        <v>0</v>
      </c>
      <c r="W552" s="21" t="b">
        <f t="shared" si="194"/>
        <v>0</v>
      </c>
      <c r="X552" s="21" t="b">
        <f t="shared" si="195"/>
        <v>0</v>
      </c>
      <c r="Y552" s="21" t="b">
        <f t="shared" si="185"/>
        <v>0</v>
      </c>
      <c r="Z552" s="23" t="b">
        <f t="shared" si="205"/>
        <v>0</v>
      </c>
      <c r="AA552" s="21" t="b">
        <f t="shared" si="186"/>
        <v>0</v>
      </c>
      <c r="AB552" s="21" t="b">
        <f t="shared" si="196"/>
        <v>0</v>
      </c>
      <c r="AC552" s="21" t="b">
        <f t="shared" si="187"/>
        <v>0</v>
      </c>
      <c r="AD552" s="21" t="b">
        <f t="shared" si="188"/>
        <v>0</v>
      </c>
      <c r="AE552" s="21" t="b">
        <f t="shared" si="197"/>
        <v>0</v>
      </c>
      <c r="AF552" s="21" t="b">
        <f t="shared" si="198"/>
        <v>0</v>
      </c>
      <c r="AG552" s="23" t="b">
        <f t="shared" si="199"/>
        <v>0</v>
      </c>
      <c r="AH552" s="21" t="b">
        <f t="shared" si="200"/>
        <v>0</v>
      </c>
      <c r="AI552" s="21" t="b">
        <f t="shared" si="189"/>
        <v>0</v>
      </c>
      <c r="AJ552" s="21" t="b">
        <f t="shared" si="190"/>
        <v>1</v>
      </c>
      <c r="AK552" s="21">
        <f t="shared" si="201"/>
        <v>0</v>
      </c>
      <c r="AM552" s="21" t="b">
        <f t="shared" si="202"/>
        <v>1</v>
      </c>
      <c r="AN552" s="21" t="b">
        <f t="shared" si="206"/>
        <v>1</v>
      </c>
      <c r="AO552" s="21" t="str">
        <f t="shared" si="203"/>
        <v>0</v>
      </c>
    </row>
    <row r="553" spans="1:41" s="21" customFormat="1" ht="14.25" customHeight="1" x14ac:dyDescent="0.25">
      <c r="A553" s="26"/>
      <c r="B553" s="27"/>
      <c r="C553" s="27"/>
      <c r="D553" s="27"/>
      <c r="E553" s="26"/>
      <c r="F553" s="27"/>
      <c r="G553" s="27"/>
      <c r="H553" s="27"/>
      <c r="I553" s="28"/>
      <c r="J553" s="29"/>
      <c r="K553" s="29"/>
      <c r="L553" s="30"/>
      <c r="M553" s="31"/>
      <c r="N553" s="30"/>
      <c r="O553" s="18" t="str">
        <f t="shared" si="191"/>
        <v/>
      </c>
      <c r="P553" s="32" t="s">
        <v>51</v>
      </c>
      <c r="Q553" s="30"/>
      <c r="R553" s="27"/>
      <c r="S553" s="21">
        <f t="shared" si="192"/>
        <v>1</v>
      </c>
      <c r="T553" s="21" t="b">
        <f t="shared" si="204"/>
        <v>1</v>
      </c>
      <c r="U553" s="22" t="b">
        <f t="shared" si="193"/>
        <v>0</v>
      </c>
      <c r="V553" s="21" t="b">
        <f t="shared" si="184"/>
        <v>0</v>
      </c>
      <c r="W553" s="21" t="b">
        <f t="shared" si="194"/>
        <v>0</v>
      </c>
      <c r="X553" s="21" t="b">
        <f t="shared" si="195"/>
        <v>0</v>
      </c>
      <c r="Y553" s="21" t="b">
        <f t="shared" si="185"/>
        <v>0</v>
      </c>
      <c r="Z553" s="23" t="b">
        <f t="shared" si="205"/>
        <v>0</v>
      </c>
      <c r="AA553" s="21" t="b">
        <f t="shared" si="186"/>
        <v>0</v>
      </c>
      <c r="AB553" s="21" t="b">
        <f t="shared" si="196"/>
        <v>0</v>
      </c>
      <c r="AC553" s="21" t="b">
        <f t="shared" si="187"/>
        <v>0</v>
      </c>
      <c r="AD553" s="21" t="b">
        <f t="shared" si="188"/>
        <v>0</v>
      </c>
      <c r="AE553" s="21" t="b">
        <f t="shared" si="197"/>
        <v>0</v>
      </c>
      <c r="AF553" s="21" t="b">
        <f t="shared" si="198"/>
        <v>0</v>
      </c>
      <c r="AG553" s="23" t="b">
        <f t="shared" si="199"/>
        <v>0</v>
      </c>
      <c r="AH553" s="21" t="b">
        <f t="shared" si="200"/>
        <v>0</v>
      </c>
      <c r="AI553" s="21" t="b">
        <f t="shared" si="189"/>
        <v>0</v>
      </c>
      <c r="AJ553" s="21" t="b">
        <f t="shared" si="190"/>
        <v>1</v>
      </c>
      <c r="AK553" s="21">
        <f t="shared" si="201"/>
        <v>0</v>
      </c>
      <c r="AM553" s="21" t="b">
        <f t="shared" si="202"/>
        <v>1</v>
      </c>
      <c r="AN553" s="21" t="b">
        <f t="shared" si="206"/>
        <v>1</v>
      </c>
      <c r="AO553" s="21" t="str">
        <f t="shared" si="203"/>
        <v>0</v>
      </c>
    </row>
    <row r="554" spans="1:41" s="21" customFormat="1" ht="14.25" customHeight="1" x14ac:dyDescent="0.25">
      <c r="A554" s="26"/>
      <c r="B554" s="27"/>
      <c r="C554" s="27"/>
      <c r="D554" s="27"/>
      <c r="E554" s="26"/>
      <c r="F554" s="27"/>
      <c r="G554" s="27"/>
      <c r="H554" s="27"/>
      <c r="I554" s="28"/>
      <c r="J554" s="29"/>
      <c r="K554" s="29"/>
      <c r="L554" s="30"/>
      <c r="M554" s="31"/>
      <c r="N554" s="30"/>
      <c r="O554" s="18" t="str">
        <f t="shared" si="191"/>
        <v/>
      </c>
      <c r="P554" s="32" t="s">
        <v>51</v>
      </c>
      <c r="Q554" s="30"/>
      <c r="R554" s="27"/>
      <c r="S554" s="21">
        <f t="shared" si="192"/>
        <v>1</v>
      </c>
      <c r="T554" s="21" t="b">
        <f t="shared" si="204"/>
        <v>1</v>
      </c>
      <c r="U554" s="22" t="b">
        <f t="shared" si="193"/>
        <v>0</v>
      </c>
      <c r="V554" s="21" t="b">
        <f t="shared" si="184"/>
        <v>0</v>
      </c>
      <c r="W554" s="21" t="b">
        <f t="shared" si="194"/>
        <v>0</v>
      </c>
      <c r="X554" s="21" t="b">
        <f t="shared" si="195"/>
        <v>0</v>
      </c>
      <c r="Y554" s="21" t="b">
        <f t="shared" si="185"/>
        <v>0</v>
      </c>
      <c r="Z554" s="23" t="b">
        <f t="shared" si="205"/>
        <v>0</v>
      </c>
      <c r="AA554" s="21" t="b">
        <f t="shared" si="186"/>
        <v>0</v>
      </c>
      <c r="AB554" s="21" t="b">
        <f t="shared" si="196"/>
        <v>0</v>
      </c>
      <c r="AC554" s="21" t="b">
        <f t="shared" si="187"/>
        <v>0</v>
      </c>
      <c r="AD554" s="21" t="b">
        <f t="shared" si="188"/>
        <v>0</v>
      </c>
      <c r="AE554" s="21" t="b">
        <f t="shared" si="197"/>
        <v>0</v>
      </c>
      <c r="AF554" s="21" t="b">
        <f t="shared" si="198"/>
        <v>0</v>
      </c>
      <c r="AG554" s="23" t="b">
        <f t="shared" si="199"/>
        <v>0</v>
      </c>
      <c r="AH554" s="21" t="b">
        <f t="shared" si="200"/>
        <v>0</v>
      </c>
      <c r="AI554" s="21" t="b">
        <f t="shared" si="189"/>
        <v>0</v>
      </c>
      <c r="AJ554" s="21" t="b">
        <f t="shared" si="190"/>
        <v>1</v>
      </c>
      <c r="AK554" s="21">
        <f t="shared" si="201"/>
        <v>0</v>
      </c>
      <c r="AM554" s="21" t="b">
        <f t="shared" si="202"/>
        <v>1</v>
      </c>
      <c r="AN554" s="21" t="b">
        <f t="shared" si="206"/>
        <v>1</v>
      </c>
      <c r="AO554" s="21" t="str">
        <f t="shared" si="203"/>
        <v>0</v>
      </c>
    </row>
    <row r="555" spans="1:41" s="21" customFormat="1" ht="14.25" customHeight="1" x14ac:dyDescent="0.25">
      <c r="A555" s="26"/>
      <c r="B555" s="27"/>
      <c r="C555" s="27"/>
      <c r="D555" s="27"/>
      <c r="E555" s="26"/>
      <c r="F555" s="27"/>
      <c r="G555" s="27"/>
      <c r="H555" s="27"/>
      <c r="I555" s="28"/>
      <c r="J555" s="29"/>
      <c r="K555" s="29"/>
      <c r="L555" s="30"/>
      <c r="M555" s="31"/>
      <c r="N555" s="30"/>
      <c r="O555" s="18" t="str">
        <f t="shared" si="191"/>
        <v/>
      </c>
      <c r="P555" s="32" t="s">
        <v>51</v>
      </c>
      <c r="Q555" s="30"/>
      <c r="R555" s="27"/>
      <c r="S555" s="21">
        <f t="shared" si="192"/>
        <v>1</v>
      </c>
      <c r="T555" s="21" t="b">
        <f t="shared" si="204"/>
        <v>1</v>
      </c>
      <c r="U555" s="22" t="b">
        <f t="shared" si="193"/>
        <v>0</v>
      </c>
      <c r="V555" s="21" t="b">
        <f t="shared" si="184"/>
        <v>0</v>
      </c>
      <c r="W555" s="21" t="b">
        <f t="shared" si="194"/>
        <v>0</v>
      </c>
      <c r="X555" s="21" t="b">
        <f t="shared" si="195"/>
        <v>0</v>
      </c>
      <c r="Y555" s="21" t="b">
        <f t="shared" si="185"/>
        <v>0</v>
      </c>
      <c r="Z555" s="23" t="b">
        <f t="shared" si="205"/>
        <v>0</v>
      </c>
      <c r="AA555" s="21" t="b">
        <f t="shared" si="186"/>
        <v>0</v>
      </c>
      <c r="AB555" s="21" t="b">
        <f t="shared" si="196"/>
        <v>0</v>
      </c>
      <c r="AC555" s="21" t="b">
        <f t="shared" si="187"/>
        <v>0</v>
      </c>
      <c r="AD555" s="21" t="b">
        <f t="shared" si="188"/>
        <v>0</v>
      </c>
      <c r="AE555" s="21" t="b">
        <f t="shared" si="197"/>
        <v>0</v>
      </c>
      <c r="AF555" s="21" t="b">
        <f t="shared" si="198"/>
        <v>0</v>
      </c>
      <c r="AG555" s="23" t="b">
        <f t="shared" si="199"/>
        <v>0</v>
      </c>
      <c r="AH555" s="21" t="b">
        <f t="shared" si="200"/>
        <v>0</v>
      </c>
      <c r="AI555" s="21" t="b">
        <f t="shared" si="189"/>
        <v>0</v>
      </c>
      <c r="AJ555" s="21" t="b">
        <f t="shared" si="190"/>
        <v>1</v>
      </c>
      <c r="AK555" s="21">
        <f t="shared" si="201"/>
        <v>0</v>
      </c>
      <c r="AM555" s="21" t="b">
        <f t="shared" si="202"/>
        <v>1</v>
      </c>
      <c r="AN555" s="21" t="b">
        <f t="shared" si="206"/>
        <v>1</v>
      </c>
      <c r="AO555" s="21" t="str">
        <f t="shared" si="203"/>
        <v>0</v>
      </c>
    </row>
    <row r="556" spans="1:41" s="21" customFormat="1" ht="14.25" customHeight="1" x14ac:dyDescent="0.25">
      <c r="A556" s="26"/>
      <c r="B556" s="27"/>
      <c r="C556" s="27"/>
      <c r="D556" s="27"/>
      <c r="E556" s="26"/>
      <c r="F556" s="27"/>
      <c r="G556" s="27"/>
      <c r="H556" s="27"/>
      <c r="I556" s="28"/>
      <c r="J556" s="29"/>
      <c r="K556" s="29"/>
      <c r="L556" s="30"/>
      <c r="M556" s="31"/>
      <c r="N556" s="30"/>
      <c r="O556" s="18" t="str">
        <f t="shared" si="191"/>
        <v/>
      </c>
      <c r="P556" s="32" t="s">
        <v>51</v>
      </c>
      <c r="Q556" s="30"/>
      <c r="R556" s="27"/>
      <c r="S556" s="21">
        <f t="shared" si="192"/>
        <v>1</v>
      </c>
      <c r="T556" s="21" t="b">
        <f t="shared" si="204"/>
        <v>1</v>
      </c>
      <c r="U556" s="22" t="b">
        <f t="shared" si="193"/>
        <v>0</v>
      </c>
      <c r="V556" s="21" t="b">
        <f t="shared" si="184"/>
        <v>0</v>
      </c>
      <c r="W556" s="21" t="b">
        <f t="shared" si="194"/>
        <v>0</v>
      </c>
      <c r="X556" s="21" t="b">
        <f t="shared" si="195"/>
        <v>0</v>
      </c>
      <c r="Y556" s="21" t="b">
        <f t="shared" si="185"/>
        <v>0</v>
      </c>
      <c r="Z556" s="23" t="b">
        <f t="shared" si="205"/>
        <v>0</v>
      </c>
      <c r="AA556" s="21" t="b">
        <f t="shared" si="186"/>
        <v>0</v>
      </c>
      <c r="AB556" s="21" t="b">
        <f t="shared" si="196"/>
        <v>0</v>
      </c>
      <c r="AC556" s="21" t="b">
        <f t="shared" si="187"/>
        <v>0</v>
      </c>
      <c r="AD556" s="21" t="b">
        <f t="shared" si="188"/>
        <v>0</v>
      </c>
      <c r="AE556" s="21" t="b">
        <f t="shared" si="197"/>
        <v>0</v>
      </c>
      <c r="AF556" s="21" t="b">
        <f t="shared" si="198"/>
        <v>0</v>
      </c>
      <c r="AG556" s="23" t="b">
        <f t="shared" si="199"/>
        <v>0</v>
      </c>
      <c r="AH556" s="21" t="b">
        <f t="shared" si="200"/>
        <v>0</v>
      </c>
      <c r="AI556" s="21" t="b">
        <f t="shared" si="189"/>
        <v>0</v>
      </c>
      <c r="AJ556" s="21" t="b">
        <f t="shared" si="190"/>
        <v>1</v>
      </c>
      <c r="AK556" s="21">
        <f t="shared" si="201"/>
        <v>0</v>
      </c>
      <c r="AM556" s="21" t="b">
        <f t="shared" si="202"/>
        <v>1</v>
      </c>
      <c r="AN556" s="21" t="b">
        <f t="shared" si="206"/>
        <v>1</v>
      </c>
      <c r="AO556" s="21" t="str">
        <f t="shared" si="203"/>
        <v>0</v>
      </c>
    </row>
    <row r="557" spans="1:41" s="21" customFormat="1" ht="14.25" customHeight="1" x14ac:dyDescent="0.25">
      <c r="A557" s="26"/>
      <c r="B557" s="27"/>
      <c r="C557" s="27"/>
      <c r="D557" s="27"/>
      <c r="E557" s="26"/>
      <c r="F557" s="27"/>
      <c r="G557" s="27"/>
      <c r="H557" s="27"/>
      <c r="I557" s="28"/>
      <c r="J557" s="29"/>
      <c r="K557" s="29"/>
      <c r="L557" s="30"/>
      <c r="M557" s="31"/>
      <c r="N557" s="30"/>
      <c r="O557" s="18" t="str">
        <f t="shared" si="191"/>
        <v/>
      </c>
      <c r="P557" s="32" t="s">
        <v>51</v>
      </c>
      <c r="Q557" s="30"/>
      <c r="R557" s="27"/>
      <c r="S557" s="21">
        <f t="shared" si="192"/>
        <v>1</v>
      </c>
      <c r="T557" s="21" t="b">
        <f t="shared" si="204"/>
        <v>1</v>
      </c>
      <c r="U557" s="22" t="b">
        <f t="shared" si="193"/>
        <v>0</v>
      </c>
      <c r="V557" s="21" t="b">
        <f t="shared" si="184"/>
        <v>0</v>
      </c>
      <c r="W557" s="21" t="b">
        <f t="shared" si="194"/>
        <v>0</v>
      </c>
      <c r="X557" s="21" t="b">
        <f t="shared" si="195"/>
        <v>0</v>
      </c>
      <c r="Y557" s="21" t="b">
        <f t="shared" si="185"/>
        <v>0</v>
      </c>
      <c r="Z557" s="23" t="b">
        <f t="shared" si="205"/>
        <v>0</v>
      </c>
      <c r="AA557" s="21" t="b">
        <f t="shared" si="186"/>
        <v>0</v>
      </c>
      <c r="AB557" s="21" t="b">
        <f t="shared" si="196"/>
        <v>0</v>
      </c>
      <c r="AC557" s="21" t="b">
        <f t="shared" si="187"/>
        <v>0</v>
      </c>
      <c r="AD557" s="21" t="b">
        <f t="shared" si="188"/>
        <v>0</v>
      </c>
      <c r="AE557" s="21" t="b">
        <f t="shared" si="197"/>
        <v>0</v>
      </c>
      <c r="AF557" s="21" t="b">
        <f t="shared" si="198"/>
        <v>0</v>
      </c>
      <c r="AG557" s="23" t="b">
        <f t="shared" si="199"/>
        <v>0</v>
      </c>
      <c r="AH557" s="21" t="b">
        <f t="shared" si="200"/>
        <v>0</v>
      </c>
      <c r="AI557" s="21" t="b">
        <f t="shared" si="189"/>
        <v>0</v>
      </c>
      <c r="AJ557" s="21" t="b">
        <f t="shared" si="190"/>
        <v>1</v>
      </c>
      <c r="AK557" s="21">
        <f t="shared" si="201"/>
        <v>0</v>
      </c>
      <c r="AM557" s="21" t="b">
        <f t="shared" si="202"/>
        <v>1</v>
      </c>
      <c r="AN557" s="21" t="b">
        <f t="shared" si="206"/>
        <v>1</v>
      </c>
      <c r="AO557" s="21" t="str">
        <f t="shared" si="203"/>
        <v>0</v>
      </c>
    </row>
    <row r="558" spans="1:41" s="21" customFormat="1" ht="14.25" customHeight="1" x14ac:dyDescent="0.25">
      <c r="A558" s="26"/>
      <c r="B558" s="27"/>
      <c r="C558" s="27"/>
      <c r="D558" s="27"/>
      <c r="E558" s="26"/>
      <c r="F558" s="27"/>
      <c r="G558" s="27"/>
      <c r="H558" s="27"/>
      <c r="I558" s="28"/>
      <c r="J558" s="29"/>
      <c r="K558" s="29"/>
      <c r="L558" s="30"/>
      <c r="M558" s="31"/>
      <c r="N558" s="30"/>
      <c r="O558" s="18" t="str">
        <f t="shared" si="191"/>
        <v/>
      </c>
      <c r="P558" s="32" t="s">
        <v>51</v>
      </c>
      <c r="Q558" s="30"/>
      <c r="R558" s="27"/>
      <c r="S558" s="21">
        <f t="shared" si="192"/>
        <v>1</v>
      </c>
      <c r="T558" s="21" t="b">
        <f t="shared" si="204"/>
        <v>1</v>
      </c>
      <c r="U558" s="22" t="b">
        <f t="shared" si="193"/>
        <v>0</v>
      </c>
      <c r="V558" s="21" t="b">
        <f t="shared" si="184"/>
        <v>0</v>
      </c>
      <c r="W558" s="21" t="b">
        <f t="shared" si="194"/>
        <v>0</v>
      </c>
      <c r="X558" s="21" t="b">
        <f t="shared" si="195"/>
        <v>0</v>
      </c>
      <c r="Y558" s="21" t="b">
        <f t="shared" si="185"/>
        <v>0</v>
      </c>
      <c r="Z558" s="23" t="b">
        <f t="shared" si="205"/>
        <v>0</v>
      </c>
      <c r="AA558" s="21" t="b">
        <f t="shared" si="186"/>
        <v>0</v>
      </c>
      <c r="AB558" s="21" t="b">
        <f t="shared" si="196"/>
        <v>0</v>
      </c>
      <c r="AC558" s="21" t="b">
        <f t="shared" si="187"/>
        <v>0</v>
      </c>
      <c r="AD558" s="21" t="b">
        <f t="shared" si="188"/>
        <v>0</v>
      </c>
      <c r="AE558" s="21" t="b">
        <f t="shared" si="197"/>
        <v>0</v>
      </c>
      <c r="AF558" s="21" t="b">
        <f t="shared" si="198"/>
        <v>0</v>
      </c>
      <c r="AG558" s="23" t="b">
        <f t="shared" si="199"/>
        <v>0</v>
      </c>
      <c r="AH558" s="21" t="b">
        <f t="shared" si="200"/>
        <v>0</v>
      </c>
      <c r="AI558" s="21" t="b">
        <f t="shared" si="189"/>
        <v>0</v>
      </c>
      <c r="AJ558" s="21" t="b">
        <f t="shared" si="190"/>
        <v>1</v>
      </c>
      <c r="AK558" s="21">
        <f t="shared" si="201"/>
        <v>0</v>
      </c>
      <c r="AM558" s="21" t="b">
        <f t="shared" si="202"/>
        <v>1</v>
      </c>
      <c r="AN558" s="21" t="b">
        <f t="shared" si="206"/>
        <v>1</v>
      </c>
      <c r="AO558" s="21" t="str">
        <f t="shared" si="203"/>
        <v>0</v>
      </c>
    </row>
    <row r="559" spans="1:41" s="21" customFormat="1" ht="14.25" customHeight="1" x14ac:dyDescent="0.25">
      <c r="A559" s="26"/>
      <c r="B559" s="27"/>
      <c r="C559" s="27"/>
      <c r="D559" s="27"/>
      <c r="E559" s="26"/>
      <c r="F559" s="27"/>
      <c r="G559" s="27"/>
      <c r="H559" s="27"/>
      <c r="I559" s="28"/>
      <c r="J559" s="29"/>
      <c r="K559" s="29"/>
      <c r="L559" s="30"/>
      <c r="M559" s="31"/>
      <c r="N559" s="30"/>
      <c r="O559" s="18" t="str">
        <f t="shared" si="191"/>
        <v/>
      </c>
      <c r="P559" s="32" t="s">
        <v>51</v>
      </c>
      <c r="Q559" s="30"/>
      <c r="R559" s="27"/>
      <c r="S559" s="21">
        <f t="shared" si="192"/>
        <v>1</v>
      </c>
      <c r="T559" s="21" t="b">
        <f t="shared" si="204"/>
        <v>1</v>
      </c>
      <c r="U559" s="22" t="b">
        <f t="shared" si="193"/>
        <v>0</v>
      </c>
      <c r="V559" s="21" t="b">
        <f t="shared" si="184"/>
        <v>0</v>
      </c>
      <c r="W559" s="21" t="b">
        <f t="shared" si="194"/>
        <v>0</v>
      </c>
      <c r="X559" s="21" t="b">
        <f t="shared" si="195"/>
        <v>0</v>
      </c>
      <c r="Y559" s="21" t="b">
        <f t="shared" si="185"/>
        <v>0</v>
      </c>
      <c r="Z559" s="23" t="b">
        <f t="shared" si="205"/>
        <v>0</v>
      </c>
      <c r="AA559" s="21" t="b">
        <f t="shared" si="186"/>
        <v>0</v>
      </c>
      <c r="AB559" s="21" t="b">
        <f t="shared" si="196"/>
        <v>0</v>
      </c>
      <c r="AC559" s="21" t="b">
        <f t="shared" si="187"/>
        <v>0</v>
      </c>
      <c r="AD559" s="21" t="b">
        <f t="shared" si="188"/>
        <v>0</v>
      </c>
      <c r="AE559" s="21" t="b">
        <f t="shared" si="197"/>
        <v>0</v>
      </c>
      <c r="AF559" s="21" t="b">
        <f t="shared" si="198"/>
        <v>0</v>
      </c>
      <c r="AG559" s="23" t="b">
        <f t="shared" si="199"/>
        <v>0</v>
      </c>
      <c r="AH559" s="21" t="b">
        <f t="shared" si="200"/>
        <v>0</v>
      </c>
      <c r="AI559" s="21" t="b">
        <f t="shared" si="189"/>
        <v>0</v>
      </c>
      <c r="AJ559" s="21" t="b">
        <f t="shared" si="190"/>
        <v>1</v>
      </c>
      <c r="AK559" s="21">
        <f t="shared" si="201"/>
        <v>0</v>
      </c>
      <c r="AM559" s="21" t="b">
        <f t="shared" si="202"/>
        <v>1</v>
      </c>
      <c r="AN559" s="21" t="b">
        <f t="shared" si="206"/>
        <v>1</v>
      </c>
      <c r="AO559" s="21" t="str">
        <f t="shared" si="203"/>
        <v>0</v>
      </c>
    </row>
    <row r="560" spans="1:41" s="21" customFormat="1" ht="14.25" customHeight="1" x14ac:dyDescent="0.25">
      <c r="A560" s="26"/>
      <c r="B560" s="27"/>
      <c r="C560" s="27"/>
      <c r="D560" s="27"/>
      <c r="E560" s="26"/>
      <c r="F560" s="27"/>
      <c r="G560" s="27"/>
      <c r="H560" s="27"/>
      <c r="I560" s="28"/>
      <c r="J560" s="29"/>
      <c r="K560" s="29"/>
      <c r="L560" s="30"/>
      <c r="M560" s="31"/>
      <c r="N560" s="30"/>
      <c r="O560" s="18" t="str">
        <f t="shared" si="191"/>
        <v/>
      </c>
      <c r="P560" s="32" t="s">
        <v>51</v>
      </c>
      <c r="Q560" s="30"/>
      <c r="R560" s="27"/>
      <c r="S560" s="21">
        <f t="shared" si="192"/>
        <v>1</v>
      </c>
      <c r="T560" s="21" t="b">
        <f t="shared" si="204"/>
        <v>1</v>
      </c>
      <c r="U560" s="22" t="b">
        <f t="shared" si="193"/>
        <v>0</v>
      </c>
      <c r="V560" s="21" t="b">
        <f t="shared" si="184"/>
        <v>0</v>
      </c>
      <c r="W560" s="21" t="b">
        <f t="shared" si="194"/>
        <v>0</v>
      </c>
      <c r="X560" s="21" t="b">
        <f t="shared" si="195"/>
        <v>0</v>
      </c>
      <c r="Y560" s="21" t="b">
        <f t="shared" si="185"/>
        <v>0</v>
      </c>
      <c r="Z560" s="23" t="b">
        <f t="shared" si="205"/>
        <v>0</v>
      </c>
      <c r="AA560" s="21" t="b">
        <f t="shared" si="186"/>
        <v>0</v>
      </c>
      <c r="AB560" s="21" t="b">
        <f t="shared" si="196"/>
        <v>0</v>
      </c>
      <c r="AC560" s="21" t="b">
        <f t="shared" si="187"/>
        <v>0</v>
      </c>
      <c r="AD560" s="21" t="b">
        <f t="shared" si="188"/>
        <v>0</v>
      </c>
      <c r="AE560" s="21" t="b">
        <f t="shared" si="197"/>
        <v>0</v>
      </c>
      <c r="AF560" s="21" t="b">
        <f t="shared" si="198"/>
        <v>0</v>
      </c>
      <c r="AG560" s="23" t="b">
        <f t="shared" si="199"/>
        <v>0</v>
      </c>
      <c r="AH560" s="21" t="b">
        <f t="shared" si="200"/>
        <v>0</v>
      </c>
      <c r="AI560" s="21" t="b">
        <f t="shared" si="189"/>
        <v>0</v>
      </c>
      <c r="AJ560" s="21" t="b">
        <f t="shared" si="190"/>
        <v>1</v>
      </c>
      <c r="AK560" s="21">
        <f t="shared" si="201"/>
        <v>0</v>
      </c>
      <c r="AM560" s="21" t="b">
        <f t="shared" si="202"/>
        <v>1</v>
      </c>
      <c r="AN560" s="21" t="b">
        <f t="shared" si="206"/>
        <v>1</v>
      </c>
      <c r="AO560" s="21" t="str">
        <f t="shared" si="203"/>
        <v>0</v>
      </c>
    </row>
    <row r="561" spans="1:41" s="21" customFormat="1" ht="14.25" customHeight="1" x14ac:dyDescent="0.25">
      <c r="A561" s="26"/>
      <c r="B561" s="27"/>
      <c r="C561" s="27"/>
      <c r="D561" s="27"/>
      <c r="E561" s="26"/>
      <c r="F561" s="27"/>
      <c r="G561" s="27"/>
      <c r="H561" s="27"/>
      <c r="I561" s="28"/>
      <c r="J561" s="29"/>
      <c r="K561" s="29"/>
      <c r="L561" s="30"/>
      <c r="M561" s="31"/>
      <c r="N561" s="30"/>
      <c r="O561" s="18" t="str">
        <f t="shared" si="191"/>
        <v/>
      </c>
      <c r="P561" s="32" t="s">
        <v>51</v>
      </c>
      <c r="Q561" s="30"/>
      <c r="R561" s="27"/>
      <c r="S561" s="21">
        <f t="shared" si="192"/>
        <v>1</v>
      </c>
      <c r="T561" s="21" t="b">
        <f t="shared" si="204"/>
        <v>1</v>
      </c>
      <c r="U561" s="22" t="b">
        <f t="shared" si="193"/>
        <v>0</v>
      </c>
      <c r="V561" s="21" t="b">
        <f t="shared" si="184"/>
        <v>0</v>
      </c>
      <c r="W561" s="21" t="b">
        <f t="shared" si="194"/>
        <v>0</v>
      </c>
      <c r="X561" s="21" t="b">
        <f t="shared" si="195"/>
        <v>0</v>
      </c>
      <c r="Y561" s="21" t="b">
        <f t="shared" si="185"/>
        <v>0</v>
      </c>
      <c r="Z561" s="23" t="b">
        <f t="shared" si="205"/>
        <v>0</v>
      </c>
      <c r="AA561" s="21" t="b">
        <f t="shared" si="186"/>
        <v>0</v>
      </c>
      <c r="AB561" s="21" t="b">
        <f t="shared" si="196"/>
        <v>0</v>
      </c>
      <c r="AC561" s="21" t="b">
        <f t="shared" si="187"/>
        <v>0</v>
      </c>
      <c r="AD561" s="21" t="b">
        <f t="shared" si="188"/>
        <v>0</v>
      </c>
      <c r="AE561" s="21" t="b">
        <f t="shared" si="197"/>
        <v>0</v>
      </c>
      <c r="AF561" s="21" t="b">
        <f t="shared" si="198"/>
        <v>0</v>
      </c>
      <c r="AG561" s="23" t="b">
        <f t="shared" si="199"/>
        <v>0</v>
      </c>
      <c r="AH561" s="21" t="b">
        <f t="shared" si="200"/>
        <v>0</v>
      </c>
      <c r="AI561" s="21" t="b">
        <f t="shared" si="189"/>
        <v>0</v>
      </c>
      <c r="AJ561" s="21" t="b">
        <f t="shared" si="190"/>
        <v>1</v>
      </c>
      <c r="AK561" s="21">
        <f t="shared" si="201"/>
        <v>0</v>
      </c>
      <c r="AM561" s="21" t="b">
        <f t="shared" si="202"/>
        <v>1</v>
      </c>
      <c r="AN561" s="21" t="b">
        <f t="shared" si="206"/>
        <v>1</v>
      </c>
      <c r="AO561" s="21" t="str">
        <f t="shared" si="203"/>
        <v>0</v>
      </c>
    </row>
    <row r="562" spans="1:41" s="21" customFormat="1" ht="14.25" customHeight="1" x14ac:dyDescent="0.25">
      <c r="A562" s="26"/>
      <c r="B562" s="27"/>
      <c r="C562" s="27"/>
      <c r="D562" s="27"/>
      <c r="E562" s="26"/>
      <c r="F562" s="27"/>
      <c r="G562" s="27"/>
      <c r="H562" s="27"/>
      <c r="I562" s="28"/>
      <c r="J562" s="29"/>
      <c r="K562" s="29"/>
      <c r="L562" s="30"/>
      <c r="M562" s="31"/>
      <c r="N562" s="30"/>
      <c r="O562" s="18" t="str">
        <f t="shared" si="191"/>
        <v/>
      </c>
      <c r="P562" s="32" t="s">
        <v>51</v>
      </c>
      <c r="Q562" s="30"/>
      <c r="R562" s="27"/>
      <c r="S562" s="21">
        <f t="shared" si="192"/>
        <v>1</v>
      </c>
      <c r="T562" s="21" t="b">
        <f t="shared" si="204"/>
        <v>1</v>
      </c>
      <c r="U562" s="22" t="b">
        <f t="shared" si="193"/>
        <v>0</v>
      </c>
      <c r="V562" s="21" t="b">
        <f t="shared" si="184"/>
        <v>0</v>
      </c>
      <c r="W562" s="21" t="b">
        <f t="shared" si="194"/>
        <v>0</v>
      </c>
      <c r="X562" s="21" t="b">
        <f t="shared" si="195"/>
        <v>0</v>
      </c>
      <c r="Y562" s="21" t="b">
        <f t="shared" si="185"/>
        <v>0</v>
      </c>
      <c r="Z562" s="23" t="b">
        <f t="shared" si="205"/>
        <v>0</v>
      </c>
      <c r="AA562" s="21" t="b">
        <f t="shared" si="186"/>
        <v>0</v>
      </c>
      <c r="AB562" s="21" t="b">
        <f t="shared" si="196"/>
        <v>0</v>
      </c>
      <c r="AC562" s="21" t="b">
        <f t="shared" si="187"/>
        <v>0</v>
      </c>
      <c r="AD562" s="21" t="b">
        <f t="shared" si="188"/>
        <v>0</v>
      </c>
      <c r="AE562" s="21" t="b">
        <f t="shared" si="197"/>
        <v>0</v>
      </c>
      <c r="AF562" s="21" t="b">
        <f t="shared" si="198"/>
        <v>0</v>
      </c>
      <c r="AG562" s="23" t="b">
        <f t="shared" si="199"/>
        <v>0</v>
      </c>
      <c r="AH562" s="21" t="b">
        <f t="shared" si="200"/>
        <v>0</v>
      </c>
      <c r="AI562" s="21" t="b">
        <f t="shared" si="189"/>
        <v>0</v>
      </c>
      <c r="AJ562" s="21" t="b">
        <f t="shared" si="190"/>
        <v>1</v>
      </c>
      <c r="AK562" s="21">
        <f t="shared" si="201"/>
        <v>0</v>
      </c>
      <c r="AM562" s="21" t="b">
        <f t="shared" si="202"/>
        <v>1</v>
      </c>
      <c r="AN562" s="21" t="b">
        <f t="shared" si="206"/>
        <v>1</v>
      </c>
      <c r="AO562" s="21" t="str">
        <f t="shared" si="203"/>
        <v>0</v>
      </c>
    </row>
    <row r="563" spans="1:41" s="21" customFormat="1" ht="14.25" customHeight="1" x14ac:dyDescent="0.25">
      <c r="A563" s="26"/>
      <c r="B563" s="27"/>
      <c r="C563" s="27"/>
      <c r="D563" s="27"/>
      <c r="E563" s="26"/>
      <c r="F563" s="27"/>
      <c r="G563" s="27"/>
      <c r="H563" s="27"/>
      <c r="I563" s="28"/>
      <c r="J563" s="29"/>
      <c r="K563" s="29"/>
      <c r="L563" s="30"/>
      <c r="M563" s="31"/>
      <c r="N563" s="30"/>
      <c r="O563" s="18" t="str">
        <f t="shared" si="191"/>
        <v/>
      </c>
      <c r="P563" s="32" t="s">
        <v>51</v>
      </c>
      <c r="Q563" s="30"/>
      <c r="R563" s="27"/>
      <c r="S563" s="21">
        <f t="shared" si="192"/>
        <v>1</v>
      </c>
      <c r="T563" s="21" t="b">
        <f t="shared" si="204"/>
        <v>1</v>
      </c>
      <c r="U563" s="22" t="b">
        <f t="shared" si="193"/>
        <v>0</v>
      </c>
      <c r="V563" s="21" t="b">
        <f t="shared" si="184"/>
        <v>0</v>
      </c>
      <c r="W563" s="21" t="b">
        <f t="shared" si="194"/>
        <v>0</v>
      </c>
      <c r="X563" s="21" t="b">
        <f t="shared" si="195"/>
        <v>0</v>
      </c>
      <c r="Y563" s="21" t="b">
        <f t="shared" si="185"/>
        <v>0</v>
      </c>
      <c r="Z563" s="23" t="b">
        <f t="shared" si="205"/>
        <v>0</v>
      </c>
      <c r="AA563" s="21" t="b">
        <f t="shared" si="186"/>
        <v>0</v>
      </c>
      <c r="AB563" s="21" t="b">
        <f t="shared" si="196"/>
        <v>0</v>
      </c>
      <c r="AC563" s="21" t="b">
        <f t="shared" si="187"/>
        <v>0</v>
      </c>
      <c r="AD563" s="21" t="b">
        <f t="shared" si="188"/>
        <v>0</v>
      </c>
      <c r="AE563" s="21" t="b">
        <f t="shared" si="197"/>
        <v>0</v>
      </c>
      <c r="AF563" s="21" t="b">
        <f t="shared" si="198"/>
        <v>0</v>
      </c>
      <c r="AG563" s="23" t="b">
        <f t="shared" si="199"/>
        <v>0</v>
      </c>
      <c r="AH563" s="21" t="b">
        <f t="shared" si="200"/>
        <v>0</v>
      </c>
      <c r="AI563" s="21" t="b">
        <f t="shared" si="189"/>
        <v>0</v>
      </c>
      <c r="AJ563" s="21" t="b">
        <f t="shared" si="190"/>
        <v>1</v>
      </c>
      <c r="AK563" s="21">
        <f t="shared" si="201"/>
        <v>0</v>
      </c>
      <c r="AM563" s="21" t="b">
        <f t="shared" si="202"/>
        <v>1</v>
      </c>
      <c r="AN563" s="21" t="b">
        <f t="shared" si="206"/>
        <v>1</v>
      </c>
      <c r="AO563" s="21" t="str">
        <f t="shared" si="203"/>
        <v>0</v>
      </c>
    </row>
    <row r="564" spans="1:41" s="21" customFormat="1" ht="14.25" customHeight="1" x14ac:dyDescent="0.25">
      <c r="A564" s="26"/>
      <c r="B564" s="27"/>
      <c r="C564" s="27"/>
      <c r="D564" s="27"/>
      <c r="E564" s="26"/>
      <c r="F564" s="27"/>
      <c r="G564" s="27"/>
      <c r="H564" s="27"/>
      <c r="I564" s="28"/>
      <c r="J564" s="29"/>
      <c r="K564" s="29"/>
      <c r="L564" s="30"/>
      <c r="M564" s="31"/>
      <c r="N564" s="30"/>
      <c r="O564" s="18" t="str">
        <f t="shared" si="191"/>
        <v/>
      </c>
      <c r="P564" s="32" t="s">
        <v>51</v>
      </c>
      <c r="Q564" s="30"/>
      <c r="R564" s="27"/>
      <c r="S564" s="21">
        <f t="shared" si="192"/>
        <v>1</v>
      </c>
      <c r="T564" s="21" t="b">
        <f t="shared" si="204"/>
        <v>1</v>
      </c>
      <c r="U564" s="22" t="b">
        <f t="shared" si="193"/>
        <v>0</v>
      </c>
      <c r="V564" s="21" t="b">
        <f t="shared" si="184"/>
        <v>0</v>
      </c>
      <c r="W564" s="21" t="b">
        <f t="shared" si="194"/>
        <v>0</v>
      </c>
      <c r="X564" s="21" t="b">
        <f t="shared" si="195"/>
        <v>0</v>
      </c>
      <c r="Y564" s="21" t="b">
        <f t="shared" si="185"/>
        <v>0</v>
      </c>
      <c r="Z564" s="23" t="b">
        <f t="shared" si="205"/>
        <v>0</v>
      </c>
      <c r="AA564" s="21" t="b">
        <f t="shared" si="186"/>
        <v>0</v>
      </c>
      <c r="AB564" s="21" t="b">
        <f t="shared" si="196"/>
        <v>0</v>
      </c>
      <c r="AC564" s="21" t="b">
        <f t="shared" si="187"/>
        <v>0</v>
      </c>
      <c r="AD564" s="21" t="b">
        <f t="shared" si="188"/>
        <v>0</v>
      </c>
      <c r="AE564" s="21" t="b">
        <f t="shared" si="197"/>
        <v>0</v>
      </c>
      <c r="AF564" s="21" t="b">
        <f t="shared" si="198"/>
        <v>0</v>
      </c>
      <c r="AG564" s="23" t="b">
        <f t="shared" si="199"/>
        <v>0</v>
      </c>
      <c r="AH564" s="21" t="b">
        <f t="shared" si="200"/>
        <v>0</v>
      </c>
      <c r="AI564" s="21" t="b">
        <f t="shared" si="189"/>
        <v>0</v>
      </c>
      <c r="AJ564" s="21" t="b">
        <f t="shared" si="190"/>
        <v>1</v>
      </c>
      <c r="AK564" s="21">
        <f t="shared" si="201"/>
        <v>0</v>
      </c>
      <c r="AM564" s="21" t="b">
        <f t="shared" si="202"/>
        <v>1</v>
      </c>
      <c r="AN564" s="21" t="b">
        <f t="shared" si="206"/>
        <v>1</v>
      </c>
      <c r="AO564" s="21" t="str">
        <f t="shared" si="203"/>
        <v>0</v>
      </c>
    </row>
    <row r="565" spans="1:41" s="21" customFormat="1" ht="14.25" customHeight="1" x14ac:dyDescent="0.25">
      <c r="A565" s="26"/>
      <c r="B565" s="27"/>
      <c r="C565" s="27"/>
      <c r="D565" s="27"/>
      <c r="E565" s="26"/>
      <c r="F565" s="27"/>
      <c r="G565" s="27"/>
      <c r="H565" s="27"/>
      <c r="I565" s="28"/>
      <c r="J565" s="29"/>
      <c r="K565" s="29"/>
      <c r="L565" s="30"/>
      <c r="M565" s="31"/>
      <c r="N565" s="30"/>
      <c r="O565" s="18" t="str">
        <f t="shared" si="191"/>
        <v/>
      </c>
      <c r="P565" s="32" t="s">
        <v>51</v>
      </c>
      <c r="Q565" s="30"/>
      <c r="R565" s="27"/>
      <c r="S565" s="21">
        <f t="shared" si="192"/>
        <v>1</v>
      </c>
      <c r="T565" s="21" t="b">
        <f t="shared" si="204"/>
        <v>1</v>
      </c>
      <c r="U565" s="22" t="b">
        <f t="shared" si="193"/>
        <v>0</v>
      </c>
      <c r="V565" s="21" t="b">
        <f t="shared" si="184"/>
        <v>0</v>
      </c>
      <c r="W565" s="21" t="b">
        <f t="shared" si="194"/>
        <v>0</v>
      </c>
      <c r="X565" s="21" t="b">
        <f t="shared" si="195"/>
        <v>0</v>
      </c>
      <c r="Y565" s="21" t="b">
        <f t="shared" si="185"/>
        <v>0</v>
      </c>
      <c r="Z565" s="23" t="b">
        <f t="shared" si="205"/>
        <v>0</v>
      </c>
      <c r="AA565" s="21" t="b">
        <f t="shared" si="186"/>
        <v>0</v>
      </c>
      <c r="AB565" s="21" t="b">
        <f t="shared" si="196"/>
        <v>0</v>
      </c>
      <c r="AC565" s="21" t="b">
        <f t="shared" si="187"/>
        <v>0</v>
      </c>
      <c r="AD565" s="21" t="b">
        <f t="shared" si="188"/>
        <v>0</v>
      </c>
      <c r="AE565" s="21" t="b">
        <f t="shared" si="197"/>
        <v>0</v>
      </c>
      <c r="AF565" s="21" t="b">
        <f t="shared" si="198"/>
        <v>0</v>
      </c>
      <c r="AG565" s="23" t="b">
        <f t="shared" si="199"/>
        <v>0</v>
      </c>
      <c r="AH565" s="21" t="b">
        <f t="shared" si="200"/>
        <v>0</v>
      </c>
      <c r="AI565" s="21" t="b">
        <f t="shared" si="189"/>
        <v>0</v>
      </c>
      <c r="AJ565" s="21" t="b">
        <f t="shared" si="190"/>
        <v>1</v>
      </c>
      <c r="AK565" s="21">
        <f t="shared" si="201"/>
        <v>0</v>
      </c>
      <c r="AM565" s="21" t="b">
        <f t="shared" si="202"/>
        <v>1</v>
      </c>
      <c r="AN565" s="21" t="b">
        <f t="shared" si="206"/>
        <v>1</v>
      </c>
      <c r="AO565" s="21" t="str">
        <f t="shared" si="203"/>
        <v>0</v>
      </c>
    </row>
    <row r="566" spans="1:41" s="21" customFormat="1" ht="14.25" customHeight="1" x14ac:dyDescent="0.25">
      <c r="A566" s="26"/>
      <c r="B566" s="27"/>
      <c r="C566" s="27"/>
      <c r="D566" s="27"/>
      <c r="E566" s="26"/>
      <c r="F566" s="27"/>
      <c r="G566" s="27"/>
      <c r="H566" s="27"/>
      <c r="I566" s="28"/>
      <c r="J566" s="29"/>
      <c r="K566" s="29"/>
      <c r="L566" s="30"/>
      <c r="M566" s="31"/>
      <c r="N566" s="30"/>
      <c r="O566" s="18" t="str">
        <f t="shared" si="191"/>
        <v/>
      </c>
      <c r="P566" s="32" t="s">
        <v>51</v>
      </c>
      <c r="Q566" s="30"/>
      <c r="R566" s="27"/>
      <c r="S566" s="21">
        <f t="shared" si="192"/>
        <v>1</v>
      </c>
      <c r="T566" s="21" t="b">
        <f t="shared" si="204"/>
        <v>1</v>
      </c>
      <c r="U566" s="22" t="b">
        <f t="shared" si="193"/>
        <v>0</v>
      </c>
      <c r="V566" s="21" t="b">
        <f t="shared" si="184"/>
        <v>0</v>
      </c>
      <c r="W566" s="21" t="b">
        <f t="shared" si="194"/>
        <v>0</v>
      </c>
      <c r="X566" s="21" t="b">
        <f t="shared" si="195"/>
        <v>0</v>
      </c>
      <c r="Y566" s="21" t="b">
        <f t="shared" si="185"/>
        <v>0</v>
      </c>
      <c r="Z566" s="23" t="b">
        <f t="shared" si="205"/>
        <v>0</v>
      </c>
      <c r="AA566" s="21" t="b">
        <f t="shared" si="186"/>
        <v>0</v>
      </c>
      <c r="AB566" s="21" t="b">
        <f t="shared" si="196"/>
        <v>0</v>
      </c>
      <c r="AC566" s="21" t="b">
        <f t="shared" si="187"/>
        <v>0</v>
      </c>
      <c r="AD566" s="21" t="b">
        <f t="shared" si="188"/>
        <v>0</v>
      </c>
      <c r="AE566" s="21" t="b">
        <f t="shared" si="197"/>
        <v>0</v>
      </c>
      <c r="AF566" s="21" t="b">
        <f t="shared" si="198"/>
        <v>0</v>
      </c>
      <c r="AG566" s="23" t="b">
        <f t="shared" si="199"/>
        <v>0</v>
      </c>
      <c r="AH566" s="21" t="b">
        <f t="shared" si="200"/>
        <v>0</v>
      </c>
      <c r="AI566" s="21" t="b">
        <f t="shared" si="189"/>
        <v>0</v>
      </c>
      <c r="AJ566" s="21" t="b">
        <f t="shared" si="190"/>
        <v>1</v>
      </c>
      <c r="AK566" s="21">
        <f t="shared" si="201"/>
        <v>0</v>
      </c>
      <c r="AM566" s="21" t="b">
        <f t="shared" si="202"/>
        <v>1</v>
      </c>
      <c r="AN566" s="21" t="b">
        <f t="shared" si="206"/>
        <v>1</v>
      </c>
      <c r="AO566" s="21" t="str">
        <f t="shared" si="203"/>
        <v>0</v>
      </c>
    </row>
    <row r="567" spans="1:41" s="21" customFormat="1" ht="14.25" customHeight="1" x14ac:dyDescent="0.25">
      <c r="A567" s="26"/>
      <c r="B567" s="27"/>
      <c r="C567" s="27"/>
      <c r="D567" s="27"/>
      <c r="E567" s="26"/>
      <c r="F567" s="27"/>
      <c r="G567" s="27"/>
      <c r="H567" s="27"/>
      <c r="I567" s="28"/>
      <c r="J567" s="29"/>
      <c r="K567" s="29"/>
      <c r="L567" s="30"/>
      <c r="M567" s="31"/>
      <c r="N567" s="30"/>
      <c r="O567" s="18" t="str">
        <f t="shared" si="191"/>
        <v/>
      </c>
      <c r="P567" s="32" t="s">
        <v>51</v>
      </c>
      <c r="Q567" s="30"/>
      <c r="R567" s="27"/>
      <c r="S567" s="21">
        <f t="shared" si="192"/>
        <v>1</v>
      </c>
      <c r="T567" s="21" t="b">
        <f t="shared" si="204"/>
        <v>1</v>
      </c>
      <c r="U567" s="22" t="b">
        <f t="shared" si="193"/>
        <v>0</v>
      </c>
      <c r="V567" s="21" t="b">
        <f t="shared" si="184"/>
        <v>0</v>
      </c>
      <c r="W567" s="21" t="b">
        <f t="shared" si="194"/>
        <v>0</v>
      </c>
      <c r="X567" s="21" t="b">
        <f t="shared" si="195"/>
        <v>0</v>
      </c>
      <c r="Y567" s="21" t="b">
        <f t="shared" si="185"/>
        <v>0</v>
      </c>
      <c r="Z567" s="23" t="b">
        <f t="shared" si="205"/>
        <v>0</v>
      </c>
      <c r="AA567" s="21" t="b">
        <f t="shared" si="186"/>
        <v>0</v>
      </c>
      <c r="AB567" s="21" t="b">
        <f t="shared" si="196"/>
        <v>0</v>
      </c>
      <c r="AC567" s="21" t="b">
        <f t="shared" si="187"/>
        <v>0</v>
      </c>
      <c r="AD567" s="21" t="b">
        <f t="shared" si="188"/>
        <v>0</v>
      </c>
      <c r="AE567" s="21" t="b">
        <f t="shared" si="197"/>
        <v>0</v>
      </c>
      <c r="AF567" s="21" t="b">
        <f t="shared" si="198"/>
        <v>0</v>
      </c>
      <c r="AG567" s="23" t="b">
        <f t="shared" si="199"/>
        <v>0</v>
      </c>
      <c r="AH567" s="21" t="b">
        <f t="shared" si="200"/>
        <v>0</v>
      </c>
      <c r="AI567" s="21" t="b">
        <f t="shared" si="189"/>
        <v>0</v>
      </c>
      <c r="AJ567" s="21" t="b">
        <f t="shared" si="190"/>
        <v>1</v>
      </c>
      <c r="AK567" s="21">
        <f t="shared" si="201"/>
        <v>0</v>
      </c>
      <c r="AM567" s="21" t="b">
        <f t="shared" si="202"/>
        <v>1</v>
      </c>
      <c r="AN567" s="21" t="b">
        <f t="shared" si="206"/>
        <v>1</v>
      </c>
      <c r="AO567" s="21" t="str">
        <f t="shared" si="203"/>
        <v>0</v>
      </c>
    </row>
    <row r="568" spans="1:41" s="21" customFormat="1" ht="14.25" customHeight="1" x14ac:dyDescent="0.25">
      <c r="A568" s="26"/>
      <c r="B568" s="27"/>
      <c r="C568" s="27"/>
      <c r="D568" s="27"/>
      <c r="E568" s="26"/>
      <c r="F568" s="27"/>
      <c r="G568" s="27"/>
      <c r="H568" s="27"/>
      <c r="I568" s="28"/>
      <c r="J568" s="29"/>
      <c r="K568" s="29"/>
      <c r="L568" s="30"/>
      <c r="M568" s="31"/>
      <c r="N568" s="30"/>
      <c r="O568" s="18" t="str">
        <f t="shared" si="191"/>
        <v/>
      </c>
      <c r="P568" s="32" t="s">
        <v>51</v>
      </c>
      <c r="Q568" s="30"/>
      <c r="R568" s="27"/>
      <c r="S568" s="21">
        <f t="shared" si="192"/>
        <v>1</v>
      </c>
      <c r="T568" s="21" t="b">
        <f t="shared" si="204"/>
        <v>1</v>
      </c>
      <c r="U568" s="22" t="b">
        <f t="shared" si="193"/>
        <v>0</v>
      </c>
      <c r="V568" s="21" t="b">
        <f t="shared" si="184"/>
        <v>0</v>
      </c>
      <c r="W568" s="21" t="b">
        <f t="shared" si="194"/>
        <v>0</v>
      </c>
      <c r="X568" s="21" t="b">
        <f t="shared" si="195"/>
        <v>0</v>
      </c>
      <c r="Y568" s="21" t="b">
        <f t="shared" si="185"/>
        <v>0</v>
      </c>
      <c r="Z568" s="23" t="b">
        <f t="shared" si="205"/>
        <v>0</v>
      </c>
      <c r="AA568" s="21" t="b">
        <f t="shared" si="186"/>
        <v>0</v>
      </c>
      <c r="AB568" s="21" t="b">
        <f t="shared" si="196"/>
        <v>0</v>
      </c>
      <c r="AC568" s="21" t="b">
        <f t="shared" si="187"/>
        <v>0</v>
      </c>
      <c r="AD568" s="21" t="b">
        <f t="shared" si="188"/>
        <v>0</v>
      </c>
      <c r="AE568" s="21" t="b">
        <f t="shared" si="197"/>
        <v>0</v>
      </c>
      <c r="AF568" s="21" t="b">
        <f t="shared" si="198"/>
        <v>0</v>
      </c>
      <c r="AG568" s="23" t="b">
        <f t="shared" si="199"/>
        <v>0</v>
      </c>
      <c r="AH568" s="21" t="b">
        <f t="shared" si="200"/>
        <v>0</v>
      </c>
      <c r="AI568" s="21" t="b">
        <f t="shared" si="189"/>
        <v>0</v>
      </c>
      <c r="AJ568" s="21" t="b">
        <f t="shared" si="190"/>
        <v>1</v>
      </c>
      <c r="AK568" s="21">
        <f t="shared" si="201"/>
        <v>0</v>
      </c>
      <c r="AM568" s="21" t="b">
        <f t="shared" si="202"/>
        <v>1</v>
      </c>
      <c r="AN568" s="21" t="b">
        <f t="shared" si="206"/>
        <v>1</v>
      </c>
      <c r="AO568" s="21" t="str">
        <f t="shared" si="203"/>
        <v>0</v>
      </c>
    </row>
    <row r="569" spans="1:41" s="21" customFormat="1" ht="14.25" customHeight="1" x14ac:dyDescent="0.25">
      <c r="A569" s="26"/>
      <c r="B569" s="27"/>
      <c r="C569" s="27"/>
      <c r="D569" s="27"/>
      <c r="E569" s="26"/>
      <c r="F569" s="27"/>
      <c r="G569" s="27"/>
      <c r="H569" s="27"/>
      <c r="I569" s="28"/>
      <c r="J569" s="29"/>
      <c r="K569" s="29"/>
      <c r="L569" s="30"/>
      <c r="M569" s="31"/>
      <c r="N569" s="30"/>
      <c r="O569" s="18" t="str">
        <f t="shared" si="191"/>
        <v/>
      </c>
      <c r="P569" s="32" t="s">
        <v>51</v>
      </c>
      <c r="Q569" s="30"/>
      <c r="R569" s="27"/>
      <c r="S569" s="21">
        <f t="shared" si="192"/>
        <v>1</v>
      </c>
      <c r="T569" s="21" t="b">
        <f t="shared" si="204"/>
        <v>1</v>
      </c>
      <c r="U569" s="22" t="b">
        <f t="shared" si="193"/>
        <v>0</v>
      </c>
      <c r="V569" s="21" t="b">
        <f t="shared" si="184"/>
        <v>0</v>
      </c>
      <c r="W569" s="21" t="b">
        <f t="shared" si="194"/>
        <v>0</v>
      </c>
      <c r="X569" s="21" t="b">
        <f t="shared" si="195"/>
        <v>0</v>
      </c>
      <c r="Y569" s="21" t="b">
        <f t="shared" si="185"/>
        <v>0</v>
      </c>
      <c r="Z569" s="23" t="b">
        <f t="shared" si="205"/>
        <v>0</v>
      </c>
      <c r="AA569" s="21" t="b">
        <f t="shared" si="186"/>
        <v>0</v>
      </c>
      <c r="AB569" s="21" t="b">
        <f t="shared" si="196"/>
        <v>0</v>
      </c>
      <c r="AC569" s="21" t="b">
        <f t="shared" si="187"/>
        <v>0</v>
      </c>
      <c r="AD569" s="21" t="b">
        <f t="shared" si="188"/>
        <v>0</v>
      </c>
      <c r="AE569" s="21" t="b">
        <f t="shared" si="197"/>
        <v>0</v>
      </c>
      <c r="AF569" s="21" t="b">
        <f t="shared" si="198"/>
        <v>0</v>
      </c>
      <c r="AG569" s="23" t="b">
        <f t="shared" si="199"/>
        <v>0</v>
      </c>
      <c r="AH569" s="21" t="b">
        <f t="shared" si="200"/>
        <v>0</v>
      </c>
      <c r="AI569" s="21" t="b">
        <f t="shared" si="189"/>
        <v>0</v>
      </c>
      <c r="AJ569" s="21" t="b">
        <f t="shared" si="190"/>
        <v>1</v>
      </c>
      <c r="AK569" s="21">
        <f t="shared" si="201"/>
        <v>0</v>
      </c>
      <c r="AM569" s="21" t="b">
        <f t="shared" si="202"/>
        <v>1</v>
      </c>
      <c r="AN569" s="21" t="b">
        <f t="shared" si="206"/>
        <v>1</v>
      </c>
      <c r="AO569" s="21" t="str">
        <f t="shared" si="203"/>
        <v>0</v>
      </c>
    </row>
    <row r="570" spans="1:41" s="21" customFormat="1" ht="14.25" customHeight="1" x14ac:dyDescent="0.25">
      <c r="A570" s="26"/>
      <c r="B570" s="27"/>
      <c r="C570" s="27"/>
      <c r="D570" s="27"/>
      <c r="E570" s="26"/>
      <c r="F570" s="27"/>
      <c r="G570" s="27"/>
      <c r="H570" s="27"/>
      <c r="I570" s="28"/>
      <c r="J570" s="29"/>
      <c r="K570" s="29"/>
      <c r="L570" s="30"/>
      <c r="M570" s="31"/>
      <c r="N570" s="30"/>
      <c r="O570" s="18" t="str">
        <f t="shared" si="191"/>
        <v/>
      </c>
      <c r="P570" s="32" t="s">
        <v>51</v>
      </c>
      <c r="Q570" s="30"/>
      <c r="R570" s="27"/>
      <c r="S570" s="21">
        <f t="shared" si="192"/>
        <v>1</v>
      </c>
      <c r="T570" s="21" t="b">
        <f t="shared" si="204"/>
        <v>1</v>
      </c>
      <c r="U570" s="22" t="b">
        <f t="shared" si="193"/>
        <v>0</v>
      </c>
      <c r="V570" s="21" t="b">
        <f t="shared" si="184"/>
        <v>0</v>
      </c>
      <c r="W570" s="21" t="b">
        <f t="shared" si="194"/>
        <v>0</v>
      </c>
      <c r="X570" s="21" t="b">
        <f t="shared" si="195"/>
        <v>0</v>
      </c>
      <c r="Y570" s="21" t="b">
        <f t="shared" si="185"/>
        <v>0</v>
      </c>
      <c r="Z570" s="23" t="b">
        <f t="shared" si="205"/>
        <v>0</v>
      </c>
      <c r="AA570" s="21" t="b">
        <f t="shared" si="186"/>
        <v>0</v>
      </c>
      <c r="AB570" s="21" t="b">
        <f t="shared" si="196"/>
        <v>0</v>
      </c>
      <c r="AC570" s="21" t="b">
        <f t="shared" si="187"/>
        <v>0</v>
      </c>
      <c r="AD570" s="21" t="b">
        <f t="shared" si="188"/>
        <v>0</v>
      </c>
      <c r="AE570" s="21" t="b">
        <f t="shared" si="197"/>
        <v>0</v>
      </c>
      <c r="AF570" s="21" t="b">
        <f t="shared" si="198"/>
        <v>0</v>
      </c>
      <c r="AG570" s="23" t="b">
        <f t="shared" si="199"/>
        <v>0</v>
      </c>
      <c r="AH570" s="21" t="b">
        <f t="shared" si="200"/>
        <v>0</v>
      </c>
      <c r="AI570" s="21" t="b">
        <f t="shared" si="189"/>
        <v>0</v>
      </c>
      <c r="AJ570" s="21" t="b">
        <f t="shared" si="190"/>
        <v>1</v>
      </c>
      <c r="AK570" s="21">
        <f t="shared" si="201"/>
        <v>0</v>
      </c>
      <c r="AM570" s="21" t="b">
        <f t="shared" si="202"/>
        <v>1</v>
      </c>
      <c r="AN570" s="21" t="b">
        <f t="shared" si="206"/>
        <v>1</v>
      </c>
      <c r="AO570" s="21" t="str">
        <f t="shared" si="203"/>
        <v>0</v>
      </c>
    </row>
    <row r="571" spans="1:41" s="21" customFormat="1" ht="14.25" customHeight="1" x14ac:dyDescent="0.25">
      <c r="A571" s="26"/>
      <c r="B571" s="27"/>
      <c r="C571" s="27"/>
      <c r="D571" s="27"/>
      <c r="E571" s="26"/>
      <c r="F571" s="27"/>
      <c r="G571" s="27"/>
      <c r="H571" s="27"/>
      <c r="I571" s="28"/>
      <c r="J571" s="29"/>
      <c r="K571" s="29"/>
      <c r="L571" s="30"/>
      <c r="M571" s="31"/>
      <c r="N571" s="30"/>
      <c r="O571" s="18" t="str">
        <f t="shared" si="191"/>
        <v/>
      </c>
      <c r="P571" s="32" t="s">
        <v>51</v>
      </c>
      <c r="Q571" s="30"/>
      <c r="R571" s="27"/>
      <c r="S571" s="21">
        <f t="shared" si="192"/>
        <v>1</v>
      </c>
      <c r="T571" s="21" t="b">
        <f t="shared" si="204"/>
        <v>1</v>
      </c>
      <c r="U571" s="22" t="b">
        <f t="shared" si="193"/>
        <v>0</v>
      </c>
      <c r="V571" s="21" t="b">
        <f t="shared" si="184"/>
        <v>0</v>
      </c>
      <c r="W571" s="21" t="b">
        <f t="shared" si="194"/>
        <v>0</v>
      </c>
      <c r="X571" s="21" t="b">
        <f t="shared" si="195"/>
        <v>0</v>
      </c>
      <c r="Y571" s="21" t="b">
        <f t="shared" si="185"/>
        <v>0</v>
      </c>
      <c r="Z571" s="23" t="b">
        <f t="shared" si="205"/>
        <v>0</v>
      </c>
      <c r="AA571" s="21" t="b">
        <f t="shared" si="186"/>
        <v>0</v>
      </c>
      <c r="AB571" s="21" t="b">
        <f t="shared" si="196"/>
        <v>0</v>
      </c>
      <c r="AC571" s="21" t="b">
        <f t="shared" si="187"/>
        <v>0</v>
      </c>
      <c r="AD571" s="21" t="b">
        <f t="shared" si="188"/>
        <v>0</v>
      </c>
      <c r="AE571" s="21" t="b">
        <f t="shared" si="197"/>
        <v>0</v>
      </c>
      <c r="AF571" s="21" t="b">
        <f t="shared" si="198"/>
        <v>0</v>
      </c>
      <c r="AG571" s="23" t="b">
        <f t="shared" si="199"/>
        <v>0</v>
      </c>
      <c r="AH571" s="21" t="b">
        <f t="shared" si="200"/>
        <v>0</v>
      </c>
      <c r="AI571" s="21" t="b">
        <f t="shared" si="189"/>
        <v>0</v>
      </c>
      <c r="AJ571" s="21" t="b">
        <f t="shared" si="190"/>
        <v>1</v>
      </c>
      <c r="AK571" s="21">
        <f t="shared" si="201"/>
        <v>0</v>
      </c>
      <c r="AM571" s="21" t="b">
        <f t="shared" si="202"/>
        <v>1</v>
      </c>
      <c r="AN571" s="21" t="b">
        <f t="shared" si="206"/>
        <v>1</v>
      </c>
      <c r="AO571" s="21" t="str">
        <f t="shared" si="203"/>
        <v>0</v>
      </c>
    </row>
    <row r="572" spans="1:41" s="21" customFormat="1" ht="14.25" customHeight="1" x14ac:dyDescent="0.25">
      <c r="A572" s="26"/>
      <c r="B572" s="27"/>
      <c r="C572" s="27"/>
      <c r="D572" s="27"/>
      <c r="E572" s="26"/>
      <c r="F572" s="27"/>
      <c r="G572" s="27"/>
      <c r="H572" s="27"/>
      <c r="I572" s="28"/>
      <c r="J572" s="29"/>
      <c r="K572" s="29"/>
      <c r="L572" s="30"/>
      <c r="M572" s="31"/>
      <c r="N572" s="30"/>
      <c r="O572" s="18" t="str">
        <f t="shared" si="191"/>
        <v/>
      </c>
      <c r="P572" s="32" t="s">
        <v>51</v>
      </c>
      <c r="Q572" s="30"/>
      <c r="R572" s="27"/>
      <c r="S572" s="21">
        <f t="shared" si="192"/>
        <v>1</v>
      </c>
      <c r="T572" s="21" t="b">
        <f t="shared" si="204"/>
        <v>1</v>
      </c>
      <c r="U572" s="22" t="b">
        <f t="shared" si="193"/>
        <v>0</v>
      </c>
      <c r="V572" s="21" t="b">
        <f t="shared" si="184"/>
        <v>0</v>
      </c>
      <c r="W572" s="21" t="b">
        <f t="shared" si="194"/>
        <v>0</v>
      </c>
      <c r="X572" s="21" t="b">
        <f t="shared" si="195"/>
        <v>0</v>
      </c>
      <c r="Y572" s="21" t="b">
        <f t="shared" si="185"/>
        <v>0</v>
      </c>
      <c r="Z572" s="23" t="b">
        <f t="shared" si="205"/>
        <v>0</v>
      </c>
      <c r="AA572" s="21" t="b">
        <f t="shared" si="186"/>
        <v>0</v>
      </c>
      <c r="AB572" s="21" t="b">
        <f t="shared" si="196"/>
        <v>0</v>
      </c>
      <c r="AC572" s="21" t="b">
        <f t="shared" si="187"/>
        <v>0</v>
      </c>
      <c r="AD572" s="21" t="b">
        <f t="shared" si="188"/>
        <v>0</v>
      </c>
      <c r="AE572" s="21" t="b">
        <f t="shared" si="197"/>
        <v>0</v>
      </c>
      <c r="AF572" s="21" t="b">
        <f t="shared" si="198"/>
        <v>0</v>
      </c>
      <c r="AG572" s="23" t="b">
        <f t="shared" si="199"/>
        <v>0</v>
      </c>
      <c r="AH572" s="21" t="b">
        <f t="shared" si="200"/>
        <v>0</v>
      </c>
      <c r="AI572" s="21" t="b">
        <f t="shared" si="189"/>
        <v>0</v>
      </c>
      <c r="AJ572" s="21" t="b">
        <f t="shared" si="190"/>
        <v>1</v>
      </c>
      <c r="AK572" s="21">
        <f t="shared" si="201"/>
        <v>0</v>
      </c>
      <c r="AM572" s="21" t="b">
        <f t="shared" si="202"/>
        <v>1</v>
      </c>
      <c r="AN572" s="21" t="b">
        <f t="shared" si="206"/>
        <v>1</v>
      </c>
      <c r="AO572" s="21" t="str">
        <f t="shared" si="203"/>
        <v>0</v>
      </c>
    </row>
    <row r="573" spans="1:41" s="21" customFormat="1" ht="14.25" customHeight="1" x14ac:dyDescent="0.25">
      <c r="A573" s="26"/>
      <c r="B573" s="27"/>
      <c r="C573" s="27"/>
      <c r="D573" s="27"/>
      <c r="E573" s="26"/>
      <c r="F573" s="27"/>
      <c r="G573" s="27"/>
      <c r="H573" s="27"/>
      <c r="I573" s="28"/>
      <c r="J573" s="29"/>
      <c r="K573" s="29"/>
      <c r="L573" s="30"/>
      <c r="M573" s="31"/>
      <c r="N573" s="30"/>
      <c r="O573" s="18" t="str">
        <f t="shared" si="191"/>
        <v/>
      </c>
      <c r="P573" s="32" t="s">
        <v>51</v>
      </c>
      <c r="Q573" s="30"/>
      <c r="R573" s="27"/>
      <c r="S573" s="21">
        <f t="shared" si="192"/>
        <v>1</v>
      </c>
      <c r="T573" s="21" t="b">
        <f t="shared" si="204"/>
        <v>1</v>
      </c>
      <c r="U573" s="22" t="b">
        <f t="shared" si="193"/>
        <v>0</v>
      </c>
      <c r="V573" s="21" t="b">
        <f t="shared" si="184"/>
        <v>0</v>
      </c>
      <c r="W573" s="21" t="b">
        <f t="shared" si="194"/>
        <v>0</v>
      </c>
      <c r="X573" s="21" t="b">
        <f t="shared" si="195"/>
        <v>0</v>
      </c>
      <c r="Y573" s="21" t="b">
        <f t="shared" si="185"/>
        <v>0</v>
      </c>
      <c r="Z573" s="23" t="b">
        <f t="shared" si="205"/>
        <v>0</v>
      </c>
      <c r="AA573" s="21" t="b">
        <f t="shared" si="186"/>
        <v>0</v>
      </c>
      <c r="AB573" s="21" t="b">
        <f t="shared" si="196"/>
        <v>0</v>
      </c>
      <c r="AC573" s="21" t="b">
        <f t="shared" si="187"/>
        <v>0</v>
      </c>
      <c r="AD573" s="21" t="b">
        <f t="shared" si="188"/>
        <v>0</v>
      </c>
      <c r="AE573" s="21" t="b">
        <f t="shared" si="197"/>
        <v>0</v>
      </c>
      <c r="AF573" s="21" t="b">
        <f t="shared" si="198"/>
        <v>0</v>
      </c>
      <c r="AG573" s="23" t="b">
        <f t="shared" si="199"/>
        <v>0</v>
      </c>
      <c r="AH573" s="21" t="b">
        <f t="shared" si="200"/>
        <v>0</v>
      </c>
      <c r="AI573" s="21" t="b">
        <f t="shared" si="189"/>
        <v>0</v>
      </c>
      <c r="AJ573" s="21" t="b">
        <f t="shared" si="190"/>
        <v>1</v>
      </c>
      <c r="AK573" s="21">
        <f t="shared" si="201"/>
        <v>0</v>
      </c>
      <c r="AM573" s="21" t="b">
        <f t="shared" si="202"/>
        <v>1</v>
      </c>
      <c r="AN573" s="21" t="b">
        <f t="shared" si="206"/>
        <v>1</v>
      </c>
      <c r="AO573" s="21" t="str">
        <f t="shared" si="203"/>
        <v>0</v>
      </c>
    </row>
    <row r="574" spans="1:41" s="21" customFormat="1" ht="14.25" customHeight="1" x14ac:dyDescent="0.25">
      <c r="A574" s="26"/>
      <c r="B574" s="27"/>
      <c r="C574" s="27"/>
      <c r="D574" s="27"/>
      <c r="E574" s="26"/>
      <c r="F574" s="27"/>
      <c r="G574" s="27"/>
      <c r="H574" s="27"/>
      <c r="I574" s="28"/>
      <c r="J574" s="29"/>
      <c r="K574" s="29"/>
      <c r="L574" s="30"/>
      <c r="M574" s="31"/>
      <c r="N574" s="30"/>
      <c r="O574" s="18" t="str">
        <f t="shared" si="191"/>
        <v/>
      </c>
      <c r="P574" s="32" t="s">
        <v>51</v>
      </c>
      <c r="Q574" s="30"/>
      <c r="R574" s="27"/>
      <c r="S574" s="21">
        <f t="shared" si="192"/>
        <v>1</v>
      </c>
      <c r="T574" s="21" t="b">
        <f t="shared" si="204"/>
        <v>1</v>
      </c>
      <c r="U574" s="22" t="b">
        <f t="shared" si="193"/>
        <v>0</v>
      </c>
      <c r="V574" s="21" t="b">
        <f t="shared" si="184"/>
        <v>0</v>
      </c>
      <c r="W574" s="21" t="b">
        <f t="shared" si="194"/>
        <v>0</v>
      </c>
      <c r="X574" s="21" t="b">
        <f t="shared" si="195"/>
        <v>0</v>
      </c>
      <c r="Y574" s="21" t="b">
        <f t="shared" si="185"/>
        <v>0</v>
      </c>
      <c r="Z574" s="23" t="b">
        <f t="shared" si="205"/>
        <v>0</v>
      </c>
      <c r="AA574" s="21" t="b">
        <f t="shared" si="186"/>
        <v>0</v>
      </c>
      <c r="AB574" s="21" t="b">
        <f t="shared" si="196"/>
        <v>0</v>
      </c>
      <c r="AC574" s="21" t="b">
        <f t="shared" si="187"/>
        <v>0</v>
      </c>
      <c r="AD574" s="21" t="b">
        <f t="shared" si="188"/>
        <v>0</v>
      </c>
      <c r="AE574" s="21" t="b">
        <f t="shared" si="197"/>
        <v>0</v>
      </c>
      <c r="AF574" s="21" t="b">
        <f t="shared" si="198"/>
        <v>0</v>
      </c>
      <c r="AG574" s="23" t="b">
        <f t="shared" si="199"/>
        <v>0</v>
      </c>
      <c r="AH574" s="21" t="b">
        <f t="shared" si="200"/>
        <v>0</v>
      </c>
      <c r="AI574" s="21" t="b">
        <f t="shared" si="189"/>
        <v>0</v>
      </c>
      <c r="AJ574" s="21" t="b">
        <f t="shared" si="190"/>
        <v>1</v>
      </c>
      <c r="AK574" s="21">
        <f t="shared" si="201"/>
        <v>0</v>
      </c>
      <c r="AM574" s="21" t="b">
        <f t="shared" si="202"/>
        <v>1</v>
      </c>
      <c r="AN574" s="21" t="b">
        <f t="shared" si="206"/>
        <v>1</v>
      </c>
      <c r="AO574" s="21" t="str">
        <f t="shared" si="203"/>
        <v>0</v>
      </c>
    </row>
    <row r="575" spans="1:41" s="21" customFormat="1" ht="14.25" customHeight="1" x14ac:dyDescent="0.25">
      <c r="A575" s="26"/>
      <c r="B575" s="27"/>
      <c r="C575" s="27"/>
      <c r="D575" s="27"/>
      <c r="E575" s="26"/>
      <c r="F575" s="27"/>
      <c r="G575" s="27"/>
      <c r="H575" s="27"/>
      <c r="I575" s="28"/>
      <c r="J575" s="29"/>
      <c r="K575" s="29"/>
      <c r="L575" s="30"/>
      <c r="M575" s="31"/>
      <c r="N575" s="30"/>
      <c r="O575" s="18" t="str">
        <f t="shared" si="191"/>
        <v/>
      </c>
      <c r="P575" s="32" t="s">
        <v>51</v>
      </c>
      <c r="Q575" s="30"/>
      <c r="R575" s="27"/>
      <c r="S575" s="21">
        <f t="shared" si="192"/>
        <v>1</v>
      </c>
      <c r="T575" s="21" t="b">
        <f t="shared" si="204"/>
        <v>1</v>
      </c>
      <c r="U575" s="22" t="b">
        <f t="shared" si="193"/>
        <v>0</v>
      </c>
      <c r="V575" s="21" t="b">
        <f t="shared" si="184"/>
        <v>0</v>
      </c>
      <c r="W575" s="21" t="b">
        <f t="shared" si="194"/>
        <v>0</v>
      </c>
      <c r="X575" s="21" t="b">
        <f t="shared" si="195"/>
        <v>0</v>
      </c>
      <c r="Y575" s="21" t="b">
        <f t="shared" si="185"/>
        <v>0</v>
      </c>
      <c r="Z575" s="23" t="b">
        <f t="shared" si="205"/>
        <v>0</v>
      </c>
      <c r="AA575" s="21" t="b">
        <f t="shared" si="186"/>
        <v>0</v>
      </c>
      <c r="AB575" s="21" t="b">
        <f t="shared" si="196"/>
        <v>0</v>
      </c>
      <c r="AC575" s="21" t="b">
        <f t="shared" si="187"/>
        <v>0</v>
      </c>
      <c r="AD575" s="21" t="b">
        <f t="shared" si="188"/>
        <v>0</v>
      </c>
      <c r="AE575" s="21" t="b">
        <f t="shared" si="197"/>
        <v>0</v>
      </c>
      <c r="AF575" s="21" t="b">
        <f t="shared" si="198"/>
        <v>0</v>
      </c>
      <c r="AG575" s="23" t="b">
        <f t="shared" si="199"/>
        <v>0</v>
      </c>
      <c r="AH575" s="21" t="b">
        <f t="shared" si="200"/>
        <v>0</v>
      </c>
      <c r="AI575" s="21" t="b">
        <f t="shared" si="189"/>
        <v>0</v>
      </c>
      <c r="AJ575" s="21" t="b">
        <f t="shared" si="190"/>
        <v>1</v>
      </c>
      <c r="AK575" s="21">
        <f t="shared" si="201"/>
        <v>0</v>
      </c>
      <c r="AM575" s="21" t="b">
        <f t="shared" si="202"/>
        <v>1</v>
      </c>
      <c r="AN575" s="21" t="b">
        <f t="shared" si="206"/>
        <v>1</v>
      </c>
      <c r="AO575" s="21" t="str">
        <f t="shared" si="203"/>
        <v>0</v>
      </c>
    </row>
    <row r="576" spans="1:41" s="21" customFormat="1" ht="14.25" customHeight="1" x14ac:dyDescent="0.25">
      <c r="A576" s="26"/>
      <c r="B576" s="27"/>
      <c r="C576" s="27"/>
      <c r="D576" s="27"/>
      <c r="E576" s="26"/>
      <c r="F576" s="27"/>
      <c r="G576" s="27"/>
      <c r="H576" s="27"/>
      <c r="I576" s="28"/>
      <c r="J576" s="29"/>
      <c r="K576" s="29"/>
      <c r="L576" s="30"/>
      <c r="M576" s="31"/>
      <c r="N576" s="30"/>
      <c r="O576" s="18" t="str">
        <f t="shared" si="191"/>
        <v/>
      </c>
      <c r="P576" s="32" t="s">
        <v>51</v>
      </c>
      <c r="Q576" s="30"/>
      <c r="R576" s="27"/>
      <c r="S576" s="21">
        <f t="shared" si="192"/>
        <v>1</v>
      </c>
      <c r="T576" s="21" t="b">
        <f t="shared" si="204"/>
        <v>1</v>
      </c>
      <c r="U576" s="22" t="b">
        <f t="shared" si="193"/>
        <v>0</v>
      </c>
      <c r="V576" s="21" t="b">
        <f t="shared" si="184"/>
        <v>0</v>
      </c>
      <c r="W576" s="21" t="b">
        <f t="shared" si="194"/>
        <v>0</v>
      </c>
      <c r="X576" s="21" t="b">
        <f t="shared" si="195"/>
        <v>0</v>
      </c>
      <c r="Y576" s="21" t="b">
        <f t="shared" si="185"/>
        <v>0</v>
      </c>
      <c r="Z576" s="23" t="b">
        <f t="shared" si="205"/>
        <v>0</v>
      </c>
      <c r="AA576" s="21" t="b">
        <f t="shared" si="186"/>
        <v>0</v>
      </c>
      <c r="AB576" s="21" t="b">
        <f t="shared" si="196"/>
        <v>0</v>
      </c>
      <c r="AC576" s="21" t="b">
        <f t="shared" si="187"/>
        <v>0</v>
      </c>
      <c r="AD576" s="21" t="b">
        <f t="shared" si="188"/>
        <v>0</v>
      </c>
      <c r="AE576" s="21" t="b">
        <f t="shared" si="197"/>
        <v>0</v>
      </c>
      <c r="AF576" s="21" t="b">
        <f t="shared" si="198"/>
        <v>0</v>
      </c>
      <c r="AG576" s="23" t="b">
        <f t="shared" si="199"/>
        <v>0</v>
      </c>
      <c r="AH576" s="21" t="b">
        <f t="shared" si="200"/>
        <v>0</v>
      </c>
      <c r="AI576" s="21" t="b">
        <f t="shared" si="189"/>
        <v>0</v>
      </c>
      <c r="AJ576" s="21" t="b">
        <f t="shared" si="190"/>
        <v>1</v>
      </c>
      <c r="AK576" s="21">
        <f t="shared" si="201"/>
        <v>0</v>
      </c>
      <c r="AM576" s="21" t="b">
        <f t="shared" si="202"/>
        <v>1</v>
      </c>
      <c r="AN576" s="21" t="b">
        <f t="shared" si="206"/>
        <v>1</v>
      </c>
      <c r="AO576" s="21" t="str">
        <f t="shared" si="203"/>
        <v>0</v>
      </c>
    </row>
    <row r="577" spans="1:41" s="21" customFormat="1" ht="14.25" customHeight="1" x14ac:dyDescent="0.25">
      <c r="A577" s="26"/>
      <c r="B577" s="27"/>
      <c r="C577" s="27"/>
      <c r="D577" s="27"/>
      <c r="E577" s="26"/>
      <c r="F577" s="27"/>
      <c r="G577" s="27"/>
      <c r="H577" s="27"/>
      <c r="I577" s="28"/>
      <c r="J577" s="29"/>
      <c r="K577" s="29"/>
      <c r="L577" s="30"/>
      <c r="M577" s="31"/>
      <c r="N577" s="30"/>
      <c r="O577" s="18" t="str">
        <f t="shared" si="191"/>
        <v/>
      </c>
      <c r="P577" s="32" t="s">
        <v>51</v>
      </c>
      <c r="Q577" s="30"/>
      <c r="R577" s="27"/>
      <c r="S577" s="21">
        <f t="shared" si="192"/>
        <v>1</v>
      </c>
      <c r="T577" s="21" t="b">
        <f t="shared" si="204"/>
        <v>1</v>
      </c>
      <c r="U577" s="22" t="b">
        <f t="shared" si="193"/>
        <v>0</v>
      </c>
      <c r="V577" s="21" t="b">
        <f t="shared" si="184"/>
        <v>0</v>
      </c>
      <c r="W577" s="21" t="b">
        <f t="shared" si="194"/>
        <v>0</v>
      </c>
      <c r="X577" s="21" t="b">
        <f t="shared" si="195"/>
        <v>0</v>
      </c>
      <c r="Y577" s="21" t="b">
        <f t="shared" si="185"/>
        <v>0</v>
      </c>
      <c r="Z577" s="23" t="b">
        <f t="shared" si="205"/>
        <v>0</v>
      </c>
      <c r="AA577" s="21" t="b">
        <f t="shared" si="186"/>
        <v>0</v>
      </c>
      <c r="AB577" s="21" t="b">
        <f t="shared" si="196"/>
        <v>0</v>
      </c>
      <c r="AC577" s="21" t="b">
        <f t="shared" si="187"/>
        <v>0</v>
      </c>
      <c r="AD577" s="21" t="b">
        <f t="shared" si="188"/>
        <v>0</v>
      </c>
      <c r="AE577" s="21" t="b">
        <f t="shared" si="197"/>
        <v>0</v>
      </c>
      <c r="AF577" s="21" t="b">
        <f t="shared" si="198"/>
        <v>0</v>
      </c>
      <c r="AG577" s="23" t="b">
        <f t="shared" si="199"/>
        <v>0</v>
      </c>
      <c r="AH577" s="21" t="b">
        <f t="shared" si="200"/>
        <v>0</v>
      </c>
      <c r="AI577" s="21" t="b">
        <f t="shared" si="189"/>
        <v>0</v>
      </c>
      <c r="AJ577" s="21" t="b">
        <f t="shared" si="190"/>
        <v>1</v>
      </c>
      <c r="AK577" s="21">
        <f t="shared" si="201"/>
        <v>0</v>
      </c>
      <c r="AM577" s="21" t="b">
        <f t="shared" si="202"/>
        <v>1</v>
      </c>
      <c r="AN577" s="21" t="b">
        <f t="shared" si="206"/>
        <v>1</v>
      </c>
      <c r="AO577" s="21" t="str">
        <f t="shared" si="203"/>
        <v>0</v>
      </c>
    </row>
    <row r="578" spans="1:41" s="21" customFormat="1" ht="14.25" customHeight="1" x14ac:dyDescent="0.25">
      <c r="A578" s="26"/>
      <c r="B578" s="27"/>
      <c r="C578" s="27"/>
      <c r="D578" s="27"/>
      <c r="E578" s="26"/>
      <c r="F578" s="27"/>
      <c r="G578" s="27"/>
      <c r="H578" s="27"/>
      <c r="I578" s="28"/>
      <c r="J578" s="29"/>
      <c r="K578" s="29"/>
      <c r="L578" s="30"/>
      <c r="M578" s="31"/>
      <c r="N578" s="30"/>
      <c r="O578" s="18" t="str">
        <f t="shared" si="191"/>
        <v/>
      </c>
      <c r="P578" s="32" t="s">
        <v>51</v>
      </c>
      <c r="Q578" s="30"/>
      <c r="R578" s="27"/>
      <c r="S578" s="21">
        <f t="shared" si="192"/>
        <v>1</v>
      </c>
      <c r="T578" s="21" t="b">
        <f t="shared" si="204"/>
        <v>1</v>
      </c>
      <c r="U578" s="22" t="b">
        <f t="shared" si="193"/>
        <v>0</v>
      </c>
      <c r="V578" s="21" t="b">
        <f t="shared" ref="V578:V641" si="207">NOT(IF(ISBLANK($A578),TRUE,IF(ISBLANK($C578),FALSE,IF(ISNA(MATCH($C578,listSeniorGrades,0)),FALSE,TRUE))))</f>
        <v>0</v>
      </c>
      <c r="W578" s="21" t="b">
        <f t="shared" si="194"/>
        <v>0</v>
      </c>
      <c r="X578" s="21" t="b">
        <f t="shared" si="195"/>
        <v>0</v>
      </c>
      <c r="Y578" s="21" t="b">
        <f t="shared" ref="Y578:Y641" si="208">NOT(IF(ISBLANK($A578),TRUE,IF(ISBLANK($F578),FALSE,IF(ISNA(MATCH($F578,core24,0)),FALSE,TRUE))))</f>
        <v>0</v>
      </c>
      <c r="Z578" s="23" t="b">
        <f t="shared" si="205"/>
        <v>0</v>
      </c>
      <c r="AA578" s="21" t="b">
        <f t="shared" ref="AA578:AA641" si="209">NOT(IF(ISBLANK($A578),TRUE,IF(OR(ISBLANK($H578),$H578="N/D"),FALSE,IF($A578=0,IF($H578="N/A",TRUE,FALSE),IF($H578="N/A",FALSE,IF(ISNA(MATCH($H578,listUnits,0)),FALSE,TRUE))))))</f>
        <v>0</v>
      </c>
      <c r="AB578" s="21" t="b">
        <f t="shared" si="196"/>
        <v>0</v>
      </c>
      <c r="AC578" s="21" t="b">
        <f t="shared" ref="AC578:AC641" si="210">IF(AND(ISBLANK($A578),ISBLANK($J578)),FALSE,IF(AND(OR($A578=0,$A578="0",$B578="Vacant",$B578="VACANT",$B578="vacant",$B578="Eliminated",$B578="ELIMINATED",$B578="eliminated"),$J578="N/A"),FALSE,$AN578))</f>
        <v>0</v>
      </c>
      <c r="AD578" s="21" t="b">
        <f t="shared" ref="AD578:AD641" si="211">NOT(IF(ISBLANK($A578),TRUE,IF(ISBLANK($K578),FALSE,IF($K578="XX",TRUE,IF(ISNA(MATCH($K578,seniorPostUniqueReference,0)),FALSE,TRUE)))))</f>
        <v>0</v>
      </c>
      <c r="AE578" s="21" t="b">
        <f t="shared" si="197"/>
        <v>0</v>
      </c>
      <c r="AF578" s="21" t="b">
        <f t="shared" si="198"/>
        <v>0</v>
      </c>
      <c r="AG578" s="23" t="b">
        <f t="shared" si="199"/>
        <v>0</v>
      </c>
      <c r="AH578" s="21" t="b">
        <f t="shared" si="200"/>
        <v>0</v>
      </c>
      <c r="AI578" s="21" t="b">
        <f t="shared" ref="AI578:AI641" si="212">IF(ISBLANK($Q578),FALSE, IF(ISNA(MATCH($Q578,listProfessions,0)),TRUE,FALSE))</f>
        <v>0</v>
      </c>
      <c r="AJ578" s="21" t="b">
        <f t="shared" ref="AJ578:AJ641" si="213">OR($T578,$U578,$V578,$W578,$X578,$Y578,$Z578,$AA578,$AB578,$AC578,$AD578,$AE578,$AF578,$AG578,$AH578,$AI578)</f>
        <v>1</v>
      </c>
      <c r="AK578" s="21">
        <f t="shared" si="201"/>
        <v>0</v>
      </c>
      <c r="AM578" s="21" t="b">
        <f t="shared" si="202"/>
        <v>1</v>
      </c>
      <c r="AN578" s="21" t="b">
        <f t="shared" si="206"/>
        <v>1</v>
      </c>
      <c r="AO578" s="21" t="str">
        <f t="shared" si="203"/>
        <v>0</v>
      </c>
    </row>
    <row r="579" spans="1:41" s="21" customFormat="1" ht="14.25" customHeight="1" x14ac:dyDescent="0.25">
      <c r="A579" s="26"/>
      <c r="B579" s="27"/>
      <c r="C579" s="27"/>
      <c r="D579" s="27"/>
      <c r="E579" s="26"/>
      <c r="F579" s="27"/>
      <c r="G579" s="27"/>
      <c r="H579" s="27"/>
      <c r="I579" s="28"/>
      <c r="J579" s="29"/>
      <c r="K579" s="29"/>
      <c r="L579" s="30"/>
      <c r="M579" s="31"/>
      <c r="N579" s="30"/>
      <c r="O579" s="18" t="str">
        <f t="shared" ref="O579:O642" si="214">IF(ISBLANK($N579),"",IF(ISNUMBER($N579),IF($N579=0,0,$N579+4999),$N579))</f>
        <v/>
      </c>
      <c r="P579" s="32" t="s">
        <v>51</v>
      </c>
      <c r="Q579" s="30"/>
      <c r="R579" s="27"/>
      <c r="S579" s="21">
        <f t="shared" ref="S579:S642" si="215">IF(ISBLANK($A579),1,IF(AK579=1,1,0))</f>
        <v>1</v>
      </c>
      <c r="T579" s="21" t="b">
        <f t="shared" si="204"/>
        <v>1</v>
      </c>
      <c r="U579" s="22" t="b">
        <f t="shared" ref="U579:U642" si="216">NOT(IF(ISBLANK($A579),TRUE,IF(OR($A579="0",$A579=0),IF($B579="N/D",TRUE,  FALSE),IF(AND($P579&gt;0,OR($B579="N/D",$B579="N/A")),IF(AND($B579="N/D",OR($P579="N/D",$P579="N/A")),TRUE,FALSE),IF(ISBLANK($B579),FALSE,ISTEXT($B579))))))</f>
        <v>0</v>
      </c>
      <c r="V579" s="21" t="b">
        <f t="shared" si="207"/>
        <v>0</v>
      </c>
      <c r="W579" s="21" t="b">
        <f t="shared" ref="W579:W642" si="217">NOT(IF(ISBLANK($A579),TRUE,IF(ISBLANK($D579),FALSE,IF(AND(ISTEXT($D579),$D579&lt;&gt;"N/D"),IF(OR($A579=0,$A579="0"),IF($D579="Not in post",TRUE,FALSE),IF($D579="Not in post",FALSE,TRUE)),FALSE))))</f>
        <v>0</v>
      </c>
      <c r="X579" s="21" t="b">
        <f t="shared" ref="X579:X642" si="218">NOT(IF(ISBLANK($A579),TRUE,IF(ISBLANK($E579),FALSE,IF(AND(ISTEXT($E579),$E579&lt;&gt;"N/D"),IF($A579=0,IF($E579="N/A",TRUE,FALSE),IF($E579="N/A",FALSE,TRUE)),FALSE))))</f>
        <v>0</v>
      </c>
      <c r="Y579" s="21" t="b">
        <f t="shared" si="208"/>
        <v>0</v>
      </c>
      <c r="Z579" s="23" t="b">
        <f t="shared" si="205"/>
        <v>0</v>
      </c>
      <c r="AA579" s="21" t="b">
        <f t="shared" si="209"/>
        <v>0</v>
      </c>
      <c r="AB579" s="21" t="b">
        <f t="shared" ref="AB579:AB642" si="219">NOT(IF(ISBLANK($A579),TRUE,IF(ISBLANK($I579),FALSE,IF(AND(OR(ISNUMBER($I579),ISTEXT($I579)),OR($I579&lt;&gt;"N/D",$J579&lt;&gt;"N/D")),IF(OR($A579=0,$A579="0",$B579="Vacant",$B579="VACANT",$B579="vacant",$B579="Eliminated",$B579="ELIMINATED",$B579="eliminated"),IF($I579="N/A",TRUE,FALSE),IF($I579="N/A",FALSE,TRUE)),FALSE))))</f>
        <v>0</v>
      </c>
      <c r="AC579" s="21" t="b">
        <f t="shared" si="210"/>
        <v>0</v>
      </c>
      <c r="AD579" s="21" t="b">
        <f t="shared" si="211"/>
        <v>0</v>
      </c>
      <c r="AE579" s="21" t="b">
        <f t="shared" ref="AE579:AE642" si="220">NOT(IF(ISBLANK($A579),TRUE,IF(ISBLANK($L579),FALSE,IF(OR($L579="N/D",AND(ISNUMBER($L579),$L579&gt;=0)),TRUE,FALSE))))</f>
        <v>0</v>
      </c>
      <c r="AF579" s="21" t="b">
        <f t="shared" ref="AF579:AF642" si="221">NOT(IF(ISBLANK($A579),TRUE,IF(ISBLANK($M579),FALSE,IF(ISNUMBER($M579),IF($M579&lt;=1,(IF($M579&gt;0,IF($M579*100=ROUND($M579*100,0),TRUE,FALSE),FALSE)),FALSE),FALSE))))</f>
        <v>0</v>
      </c>
      <c r="AG579" s="23" t="b">
        <f t="shared" ref="AG579:AG642" si="222">IF(ISBLANK($A579),FALSE,IF(ISBLANK($N579),TRUE,IF(ISNUMBER($N579),IF($N579&gt;=0,IF(ROUNDDOWN($N579*2/10000,0)=($N579*2/10000),FALSE,TRUE),TRUE),IF($N579="N/D",IF($N579="N/A",FALSE,TRUE)))))</f>
        <v>0</v>
      </c>
      <c r="AH579" s="21" t="b">
        <f t="shared" ref="AH579:AH642" si="223">NOT(IF(ISBLANK($A579), TRUE, IF(ISBLANK($P579),FALSE,IF(ISNUMBER($P579),IF($P579&gt;=0,TRUE,FALSE),IF(OR($P579="N/A",$P579="N/D"),TRUE,FALSE)))))</f>
        <v>0</v>
      </c>
      <c r="AI579" s="21" t="b">
        <f t="shared" si="212"/>
        <v>0</v>
      </c>
      <c r="AJ579" s="21" t="b">
        <f t="shared" si="213"/>
        <v>1</v>
      </c>
      <c r="AK579" s="21">
        <f t="shared" ref="AK579:AK642" si="224">IF($AJ579=TRUE,0,1)</f>
        <v>0</v>
      </c>
      <c r="AM579" s="21" t="b">
        <f t="shared" ref="AM579:AM642" si="225">IF(OR(ISNUMBER(SEARCH(" ",$A579)),ISNUMBER(SEARCH("XX",$A579)),ISNUMBER(SEARCH("¬",$A579)),ISNUMBER(SEARCH("!",$A579)),ISNUMBER(SEARCH("""",$A579)),ISNUMBER(SEARCH("£",$A579)),ISNUMBER(SEARCH("$",$A579)),ISNUMBER(SEARCH("%",$A579)),ISNUMBER(SEARCH("^",$A579)),ISNUMBER(SEARCH("&amp;",$A579)),ISNUMBER(SEARCH("(",$A579)),ISNUMBER(SEARCH(")",$A579)),ISNUMBER(SEARCH("+",$A579)),ISNUMBER(SEARCH("=",$A579)),ISNUMBER(SEARCH("{",$A579)),ISNUMBER(SEARCH("}",$A579)),ISNUMBER(SEARCH("[",$A579)),ISNUMBER(SEARCH("]",$A579)),ISNUMBER(SEARCH(":",$A579)),ISNUMBER(SEARCH(";",$A579)),ISNUMBER(SEARCH("@",$A579)),ISNUMBER(SEARCH("'",$A579)),ISNUMBER(SEARCH("#",$A579)),ISNUMBER(SEARCH("&lt;",$A579)), ISNUMBER(SEARCH("&gt;",$A579)),ISNUMBER(SEARCH(",",$A579)),ISNUMBER(SEARCH(".",$A579)),ISNUMBER(SEARCH("\",$A579)),ISNUMBER(SEARCH("/",$A579))),FALSE,TRUE)</f>
        <v>1</v>
      </c>
      <c r="AN579" s="21" t="b">
        <f t="shared" si="206"/>
        <v>1</v>
      </c>
      <c r="AO579" s="21" t="str">
        <f t="shared" ref="AO579:AO642" si="226">TEXT(A579,0)</f>
        <v>0</v>
      </c>
    </row>
    <row r="580" spans="1:41" s="21" customFormat="1" ht="14.25" customHeight="1" x14ac:dyDescent="0.25">
      <c r="A580" s="26"/>
      <c r="B580" s="27"/>
      <c r="C580" s="27"/>
      <c r="D580" s="27"/>
      <c r="E580" s="26"/>
      <c r="F580" s="27"/>
      <c r="G580" s="27"/>
      <c r="H580" s="27"/>
      <c r="I580" s="28"/>
      <c r="J580" s="29"/>
      <c r="K580" s="29"/>
      <c r="L580" s="30"/>
      <c r="M580" s="31"/>
      <c r="N580" s="30"/>
      <c r="O580" s="18" t="str">
        <f t="shared" si="214"/>
        <v/>
      </c>
      <c r="P580" s="32" t="s">
        <v>51</v>
      </c>
      <c r="Q580" s="30"/>
      <c r="R580" s="27"/>
      <c r="S580" s="21">
        <f t="shared" si="215"/>
        <v>1</v>
      </c>
      <c r="T580" s="21" t="b">
        <f t="shared" ref="T580:T643" si="227">IF(AND(ISBLANK($B580),ISBLANK($C580),ISBLANK($D580),ISBLANK($E580),ISBLANK($F580),ISBLANK($G580),ISBLANK($H580),ISBLANK($I580),ISBLANK($J580),ISBLANK($K580),ISBLANK($L580),ISBLANK($M580),ISBLANK($N580),ISBLANK($P580),ISBLANK($Q580)),FALSE,IF(OR(ISBLANK($A580),ISNUMBER(SEARCH(" ",$A580)),ISNUMBER(SEARCH("XX",$A580)),ISNUMBER(SEARCH("¬",$A580)),ISNUMBER(SEARCH("!",$A580)),ISNUMBER(SEARCH("""",$A580)),ISNUMBER(SEARCH("£",$A580)),ISNUMBER(SEARCH("$",$A580)),ISNUMBER(SEARCH("%",$A580)),ISNUMBER(SEARCH("^",$A580)),ISNUMBER(SEARCH("&amp;",$A580)),ISNUMBER(SEARCH("(",$A580)),ISNUMBER(SEARCH(")",$A580)),ISNUMBER(SEARCH("+",$A580)),ISNUMBER(SEARCH("=",$A580)),ISNUMBER(SEARCH("{",$A580)),ISNUMBER(SEARCH("}",$A580)),ISNUMBER(SEARCH("[",$A580)),ISNUMBER(SEARCH("]",$A580)),ISNUMBER(SEARCH(":",$A580)),ISNUMBER(SEARCH(";",$A580)),ISNUMBER(SEARCH("@",$A580)),ISNUMBER(SEARCH("'",$A580)),ISNUMBER(SEARCH("#",$A580)),ISNUMBER(SEARCH("&lt;",$A580)), ISNUMBER(SEARCH("&gt;",$A580)), ISNUMBER(SEARCH(",",$A580)),ISNUMBER(SEARCH(".",$A580)),ISNUMBER(SEARCH("\",$A580)),ISNUMBER(SEARCH("/",$A580))),TRUE,FALSE))</f>
        <v>1</v>
      </c>
      <c r="U580" s="22" t="b">
        <f t="shared" si="216"/>
        <v>0</v>
      </c>
      <c r="V580" s="21" t="b">
        <f t="shared" si="207"/>
        <v>0</v>
      </c>
      <c r="W580" s="21" t="b">
        <f t="shared" si="217"/>
        <v>0</v>
      </c>
      <c r="X580" s="21" t="b">
        <f t="shared" si="218"/>
        <v>0</v>
      </c>
      <c r="Y580" s="21" t="b">
        <f t="shared" si="208"/>
        <v>0</v>
      </c>
      <c r="Z580" s="23" t="b">
        <f t="shared" ref="Z580:Z643" si="228">NOT(IF(ISBLANK($A580),TRUE,IF(OR(ISBLANK($G580),$G580="N/D"),FALSE,TRUE)))</f>
        <v>0</v>
      </c>
      <c r="AA580" s="21" t="b">
        <f t="shared" si="209"/>
        <v>0</v>
      </c>
      <c r="AB580" s="21" t="b">
        <f t="shared" si="219"/>
        <v>0</v>
      </c>
      <c r="AC580" s="21" t="b">
        <f t="shared" si="210"/>
        <v>0</v>
      </c>
      <c r="AD580" s="21" t="b">
        <f t="shared" si="211"/>
        <v>0</v>
      </c>
      <c r="AE580" s="21" t="b">
        <f t="shared" si="220"/>
        <v>0</v>
      </c>
      <c r="AF580" s="21" t="b">
        <f t="shared" si="221"/>
        <v>0</v>
      </c>
      <c r="AG580" s="23" t="b">
        <f t="shared" si="222"/>
        <v>0</v>
      </c>
      <c r="AH580" s="21" t="b">
        <f t="shared" si="223"/>
        <v>0</v>
      </c>
      <c r="AI580" s="21" t="b">
        <f t="shared" si="212"/>
        <v>0</v>
      </c>
      <c r="AJ580" s="21" t="b">
        <f t="shared" si="213"/>
        <v>1</v>
      </c>
      <c r="AK580" s="21">
        <f t="shared" si="224"/>
        <v>0</v>
      </c>
      <c r="AM580" s="21" t="b">
        <f t="shared" si="225"/>
        <v>1</v>
      </c>
      <c r="AN580" s="21" t="b">
        <f t="shared" ref="AN580:AN643" si="229">IF(AND(ISBLANK($J580),NOT(ISBLANK($A580))),TRUE,IF(AND($J580="N/A",$A580&lt;&gt;"0"),TRUE,IF(AND($I580="N/D",$J580="N/D"),TRUE,IF(OR($J580="N/D",AND(ISTEXT($J580),ISNUMBER(SEARCH("@",$J580)),ISNUMBER(SEARCH(".",$J580)))),FALSE,TRUE))))</f>
        <v>1</v>
      </c>
      <c r="AO580" s="21" t="str">
        <f t="shared" si="226"/>
        <v>0</v>
      </c>
    </row>
    <row r="581" spans="1:41" s="21" customFormat="1" ht="14.25" customHeight="1" x14ac:dyDescent="0.25">
      <c r="A581" s="26"/>
      <c r="B581" s="27"/>
      <c r="C581" s="27"/>
      <c r="D581" s="27"/>
      <c r="E581" s="26"/>
      <c r="F581" s="27"/>
      <c r="G581" s="27"/>
      <c r="H581" s="27"/>
      <c r="I581" s="28"/>
      <c r="J581" s="29"/>
      <c r="K581" s="29"/>
      <c r="L581" s="30"/>
      <c r="M581" s="31"/>
      <c r="N581" s="30"/>
      <c r="O581" s="18" t="str">
        <f t="shared" si="214"/>
        <v/>
      </c>
      <c r="P581" s="32" t="s">
        <v>51</v>
      </c>
      <c r="Q581" s="30"/>
      <c r="R581" s="27"/>
      <c r="S581" s="21">
        <f t="shared" si="215"/>
        <v>1</v>
      </c>
      <c r="T581" s="21" t="b">
        <f t="shared" si="227"/>
        <v>1</v>
      </c>
      <c r="U581" s="22" t="b">
        <f t="shared" si="216"/>
        <v>0</v>
      </c>
      <c r="V581" s="21" t="b">
        <f t="shared" si="207"/>
        <v>0</v>
      </c>
      <c r="W581" s="21" t="b">
        <f t="shared" si="217"/>
        <v>0</v>
      </c>
      <c r="X581" s="21" t="b">
        <f t="shared" si="218"/>
        <v>0</v>
      </c>
      <c r="Y581" s="21" t="b">
        <f t="shared" si="208"/>
        <v>0</v>
      </c>
      <c r="Z581" s="23" t="b">
        <f t="shared" si="228"/>
        <v>0</v>
      </c>
      <c r="AA581" s="21" t="b">
        <f t="shared" si="209"/>
        <v>0</v>
      </c>
      <c r="AB581" s="21" t="b">
        <f t="shared" si="219"/>
        <v>0</v>
      </c>
      <c r="AC581" s="21" t="b">
        <f t="shared" si="210"/>
        <v>0</v>
      </c>
      <c r="AD581" s="21" t="b">
        <f t="shared" si="211"/>
        <v>0</v>
      </c>
      <c r="AE581" s="21" t="b">
        <f t="shared" si="220"/>
        <v>0</v>
      </c>
      <c r="AF581" s="21" t="b">
        <f t="shared" si="221"/>
        <v>0</v>
      </c>
      <c r="AG581" s="23" t="b">
        <f t="shared" si="222"/>
        <v>0</v>
      </c>
      <c r="AH581" s="21" t="b">
        <f t="shared" si="223"/>
        <v>0</v>
      </c>
      <c r="AI581" s="21" t="b">
        <f t="shared" si="212"/>
        <v>0</v>
      </c>
      <c r="AJ581" s="21" t="b">
        <f t="shared" si="213"/>
        <v>1</v>
      </c>
      <c r="AK581" s="21">
        <f t="shared" si="224"/>
        <v>0</v>
      </c>
      <c r="AM581" s="21" t="b">
        <f t="shared" si="225"/>
        <v>1</v>
      </c>
      <c r="AN581" s="21" t="b">
        <f t="shared" si="229"/>
        <v>1</v>
      </c>
      <c r="AO581" s="21" t="str">
        <f t="shared" si="226"/>
        <v>0</v>
      </c>
    </row>
    <row r="582" spans="1:41" s="21" customFormat="1" ht="14.25" customHeight="1" x14ac:dyDescent="0.25">
      <c r="A582" s="26"/>
      <c r="B582" s="27"/>
      <c r="C582" s="27"/>
      <c r="D582" s="27"/>
      <c r="E582" s="26"/>
      <c r="F582" s="27"/>
      <c r="G582" s="27"/>
      <c r="H582" s="27"/>
      <c r="I582" s="28"/>
      <c r="J582" s="29"/>
      <c r="K582" s="29"/>
      <c r="L582" s="30"/>
      <c r="M582" s="31"/>
      <c r="N582" s="30"/>
      <c r="O582" s="18" t="str">
        <f t="shared" si="214"/>
        <v/>
      </c>
      <c r="P582" s="32" t="s">
        <v>51</v>
      </c>
      <c r="Q582" s="30"/>
      <c r="R582" s="27"/>
      <c r="S582" s="21">
        <f t="shared" si="215"/>
        <v>1</v>
      </c>
      <c r="T582" s="21" t="b">
        <f t="shared" si="227"/>
        <v>1</v>
      </c>
      <c r="U582" s="22" t="b">
        <f t="shared" si="216"/>
        <v>0</v>
      </c>
      <c r="V582" s="21" t="b">
        <f t="shared" si="207"/>
        <v>0</v>
      </c>
      <c r="W582" s="21" t="b">
        <f t="shared" si="217"/>
        <v>0</v>
      </c>
      <c r="X582" s="21" t="b">
        <f t="shared" si="218"/>
        <v>0</v>
      </c>
      <c r="Y582" s="21" t="b">
        <f t="shared" si="208"/>
        <v>0</v>
      </c>
      <c r="Z582" s="23" t="b">
        <f t="shared" si="228"/>
        <v>0</v>
      </c>
      <c r="AA582" s="21" t="b">
        <f t="shared" si="209"/>
        <v>0</v>
      </c>
      <c r="AB582" s="21" t="b">
        <f t="shared" si="219"/>
        <v>0</v>
      </c>
      <c r="AC582" s="21" t="b">
        <f t="shared" si="210"/>
        <v>0</v>
      </c>
      <c r="AD582" s="21" t="b">
        <f t="shared" si="211"/>
        <v>0</v>
      </c>
      <c r="AE582" s="21" t="b">
        <f t="shared" si="220"/>
        <v>0</v>
      </c>
      <c r="AF582" s="21" t="b">
        <f t="shared" si="221"/>
        <v>0</v>
      </c>
      <c r="AG582" s="23" t="b">
        <f t="shared" si="222"/>
        <v>0</v>
      </c>
      <c r="AH582" s="21" t="b">
        <f t="shared" si="223"/>
        <v>0</v>
      </c>
      <c r="AI582" s="21" t="b">
        <f t="shared" si="212"/>
        <v>0</v>
      </c>
      <c r="AJ582" s="21" t="b">
        <f t="shared" si="213"/>
        <v>1</v>
      </c>
      <c r="AK582" s="21">
        <f t="shared" si="224"/>
        <v>0</v>
      </c>
      <c r="AM582" s="21" t="b">
        <f t="shared" si="225"/>
        <v>1</v>
      </c>
      <c r="AN582" s="21" t="b">
        <f t="shared" si="229"/>
        <v>1</v>
      </c>
      <c r="AO582" s="21" t="str">
        <f t="shared" si="226"/>
        <v>0</v>
      </c>
    </row>
    <row r="583" spans="1:41" s="21" customFormat="1" ht="14.25" customHeight="1" x14ac:dyDescent="0.25">
      <c r="A583" s="26"/>
      <c r="B583" s="27"/>
      <c r="C583" s="27"/>
      <c r="D583" s="27"/>
      <c r="E583" s="26"/>
      <c r="F583" s="27"/>
      <c r="G583" s="27"/>
      <c r="H583" s="27"/>
      <c r="I583" s="28"/>
      <c r="J583" s="29"/>
      <c r="K583" s="29"/>
      <c r="L583" s="30"/>
      <c r="M583" s="31"/>
      <c r="N583" s="30"/>
      <c r="O583" s="18" t="str">
        <f t="shared" si="214"/>
        <v/>
      </c>
      <c r="P583" s="32" t="s">
        <v>51</v>
      </c>
      <c r="Q583" s="30"/>
      <c r="R583" s="27"/>
      <c r="S583" s="21">
        <f t="shared" si="215"/>
        <v>1</v>
      </c>
      <c r="T583" s="21" t="b">
        <f t="shared" si="227"/>
        <v>1</v>
      </c>
      <c r="U583" s="22" t="b">
        <f t="shared" si="216"/>
        <v>0</v>
      </c>
      <c r="V583" s="21" t="b">
        <f t="shared" si="207"/>
        <v>0</v>
      </c>
      <c r="W583" s="21" t="b">
        <f t="shared" si="217"/>
        <v>0</v>
      </c>
      <c r="X583" s="21" t="b">
        <f t="shared" si="218"/>
        <v>0</v>
      </c>
      <c r="Y583" s="21" t="b">
        <f t="shared" si="208"/>
        <v>0</v>
      </c>
      <c r="Z583" s="23" t="b">
        <f t="shared" si="228"/>
        <v>0</v>
      </c>
      <c r="AA583" s="21" t="b">
        <f t="shared" si="209"/>
        <v>0</v>
      </c>
      <c r="AB583" s="21" t="b">
        <f t="shared" si="219"/>
        <v>0</v>
      </c>
      <c r="AC583" s="21" t="b">
        <f t="shared" si="210"/>
        <v>0</v>
      </c>
      <c r="AD583" s="21" t="b">
        <f t="shared" si="211"/>
        <v>0</v>
      </c>
      <c r="AE583" s="21" t="b">
        <f t="shared" si="220"/>
        <v>0</v>
      </c>
      <c r="AF583" s="21" t="b">
        <f t="shared" si="221"/>
        <v>0</v>
      </c>
      <c r="AG583" s="23" t="b">
        <f t="shared" si="222"/>
        <v>0</v>
      </c>
      <c r="AH583" s="21" t="b">
        <f t="shared" si="223"/>
        <v>0</v>
      </c>
      <c r="AI583" s="21" t="b">
        <f t="shared" si="212"/>
        <v>0</v>
      </c>
      <c r="AJ583" s="21" t="b">
        <f t="shared" si="213"/>
        <v>1</v>
      </c>
      <c r="AK583" s="21">
        <f t="shared" si="224"/>
        <v>0</v>
      </c>
      <c r="AM583" s="21" t="b">
        <f t="shared" si="225"/>
        <v>1</v>
      </c>
      <c r="AN583" s="21" t="b">
        <f t="shared" si="229"/>
        <v>1</v>
      </c>
      <c r="AO583" s="21" t="str">
        <f t="shared" si="226"/>
        <v>0</v>
      </c>
    </row>
    <row r="584" spans="1:41" s="21" customFormat="1" ht="14.25" customHeight="1" x14ac:dyDescent="0.25">
      <c r="A584" s="26"/>
      <c r="B584" s="27"/>
      <c r="C584" s="27"/>
      <c r="D584" s="27"/>
      <c r="E584" s="26"/>
      <c r="F584" s="27"/>
      <c r="G584" s="27"/>
      <c r="H584" s="27"/>
      <c r="I584" s="28"/>
      <c r="J584" s="29"/>
      <c r="K584" s="29"/>
      <c r="L584" s="30"/>
      <c r="M584" s="31"/>
      <c r="N584" s="30"/>
      <c r="O584" s="18" t="str">
        <f t="shared" si="214"/>
        <v/>
      </c>
      <c r="P584" s="32" t="s">
        <v>51</v>
      </c>
      <c r="Q584" s="30"/>
      <c r="R584" s="27"/>
      <c r="S584" s="21">
        <f t="shared" si="215"/>
        <v>1</v>
      </c>
      <c r="T584" s="21" t="b">
        <f t="shared" si="227"/>
        <v>1</v>
      </c>
      <c r="U584" s="22" t="b">
        <f t="shared" si="216"/>
        <v>0</v>
      </c>
      <c r="V584" s="21" t="b">
        <f t="shared" si="207"/>
        <v>0</v>
      </c>
      <c r="W584" s="21" t="b">
        <f t="shared" si="217"/>
        <v>0</v>
      </c>
      <c r="X584" s="21" t="b">
        <f t="shared" si="218"/>
        <v>0</v>
      </c>
      <c r="Y584" s="21" t="b">
        <f t="shared" si="208"/>
        <v>0</v>
      </c>
      <c r="Z584" s="23" t="b">
        <f t="shared" si="228"/>
        <v>0</v>
      </c>
      <c r="AA584" s="21" t="b">
        <f t="shared" si="209"/>
        <v>0</v>
      </c>
      <c r="AB584" s="21" t="b">
        <f t="shared" si="219"/>
        <v>0</v>
      </c>
      <c r="AC584" s="21" t="b">
        <f t="shared" si="210"/>
        <v>0</v>
      </c>
      <c r="AD584" s="21" t="b">
        <f t="shared" si="211"/>
        <v>0</v>
      </c>
      <c r="AE584" s="21" t="b">
        <f t="shared" si="220"/>
        <v>0</v>
      </c>
      <c r="AF584" s="21" t="b">
        <f t="shared" si="221"/>
        <v>0</v>
      </c>
      <c r="AG584" s="23" t="b">
        <f t="shared" si="222"/>
        <v>0</v>
      </c>
      <c r="AH584" s="21" t="b">
        <f t="shared" si="223"/>
        <v>0</v>
      </c>
      <c r="AI584" s="21" t="b">
        <f t="shared" si="212"/>
        <v>0</v>
      </c>
      <c r="AJ584" s="21" t="b">
        <f t="shared" si="213"/>
        <v>1</v>
      </c>
      <c r="AK584" s="21">
        <f t="shared" si="224"/>
        <v>0</v>
      </c>
      <c r="AM584" s="21" t="b">
        <f t="shared" si="225"/>
        <v>1</v>
      </c>
      <c r="AN584" s="21" t="b">
        <f t="shared" si="229"/>
        <v>1</v>
      </c>
      <c r="AO584" s="21" t="str">
        <f t="shared" si="226"/>
        <v>0</v>
      </c>
    </row>
    <row r="585" spans="1:41" s="21" customFormat="1" ht="14.25" customHeight="1" x14ac:dyDescent="0.25">
      <c r="A585" s="26"/>
      <c r="B585" s="27"/>
      <c r="C585" s="27"/>
      <c r="D585" s="27"/>
      <c r="E585" s="26"/>
      <c r="F585" s="27"/>
      <c r="G585" s="27"/>
      <c r="H585" s="27"/>
      <c r="I585" s="28"/>
      <c r="J585" s="29"/>
      <c r="K585" s="29"/>
      <c r="L585" s="30"/>
      <c r="M585" s="31"/>
      <c r="N585" s="30"/>
      <c r="O585" s="18" t="str">
        <f t="shared" si="214"/>
        <v/>
      </c>
      <c r="P585" s="32" t="s">
        <v>51</v>
      </c>
      <c r="Q585" s="30"/>
      <c r="R585" s="27"/>
      <c r="S585" s="21">
        <f t="shared" si="215"/>
        <v>1</v>
      </c>
      <c r="T585" s="21" t="b">
        <f t="shared" si="227"/>
        <v>1</v>
      </c>
      <c r="U585" s="22" t="b">
        <f t="shared" si="216"/>
        <v>0</v>
      </c>
      <c r="V585" s="21" t="b">
        <f t="shared" si="207"/>
        <v>0</v>
      </c>
      <c r="W585" s="21" t="b">
        <f t="shared" si="217"/>
        <v>0</v>
      </c>
      <c r="X585" s="21" t="b">
        <f t="shared" si="218"/>
        <v>0</v>
      </c>
      <c r="Y585" s="21" t="b">
        <f t="shared" si="208"/>
        <v>0</v>
      </c>
      <c r="Z585" s="23" t="b">
        <f t="shared" si="228"/>
        <v>0</v>
      </c>
      <c r="AA585" s="21" t="b">
        <f t="shared" si="209"/>
        <v>0</v>
      </c>
      <c r="AB585" s="21" t="b">
        <f t="shared" si="219"/>
        <v>0</v>
      </c>
      <c r="AC585" s="21" t="b">
        <f t="shared" si="210"/>
        <v>0</v>
      </c>
      <c r="AD585" s="21" t="b">
        <f t="shared" si="211"/>
        <v>0</v>
      </c>
      <c r="AE585" s="21" t="b">
        <f t="shared" si="220"/>
        <v>0</v>
      </c>
      <c r="AF585" s="21" t="b">
        <f t="shared" si="221"/>
        <v>0</v>
      </c>
      <c r="AG585" s="23" t="b">
        <f t="shared" si="222"/>
        <v>0</v>
      </c>
      <c r="AH585" s="21" t="b">
        <f t="shared" si="223"/>
        <v>0</v>
      </c>
      <c r="AI585" s="21" t="b">
        <f t="shared" si="212"/>
        <v>0</v>
      </c>
      <c r="AJ585" s="21" t="b">
        <f t="shared" si="213"/>
        <v>1</v>
      </c>
      <c r="AK585" s="21">
        <f t="shared" si="224"/>
        <v>0</v>
      </c>
      <c r="AM585" s="21" t="b">
        <f t="shared" si="225"/>
        <v>1</v>
      </c>
      <c r="AN585" s="21" t="b">
        <f t="shared" si="229"/>
        <v>1</v>
      </c>
      <c r="AO585" s="21" t="str">
        <f t="shared" si="226"/>
        <v>0</v>
      </c>
    </row>
    <row r="586" spans="1:41" s="21" customFormat="1" ht="14.25" customHeight="1" x14ac:dyDescent="0.25">
      <c r="A586" s="26"/>
      <c r="B586" s="27"/>
      <c r="C586" s="27"/>
      <c r="D586" s="27"/>
      <c r="E586" s="26"/>
      <c r="F586" s="27"/>
      <c r="G586" s="27"/>
      <c r="H586" s="27"/>
      <c r="I586" s="28"/>
      <c r="J586" s="29"/>
      <c r="K586" s="29"/>
      <c r="L586" s="30"/>
      <c r="M586" s="31"/>
      <c r="N586" s="30"/>
      <c r="O586" s="18" t="str">
        <f t="shared" si="214"/>
        <v/>
      </c>
      <c r="P586" s="32" t="s">
        <v>51</v>
      </c>
      <c r="Q586" s="30"/>
      <c r="R586" s="27"/>
      <c r="S586" s="21">
        <f t="shared" si="215"/>
        <v>1</v>
      </c>
      <c r="T586" s="21" t="b">
        <f t="shared" si="227"/>
        <v>1</v>
      </c>
      <c r="U586" s="22" t="b">
        <f t="shared" si="216"/>
        <v>0</v>
      </c>
      <c r="V586" s="21" t="b">
        <f t="shared" si="207"/>
        <v>0</v>
      </c>
      <c r="W586" s="21" t="b">
        <f t="shared" si="217"/>
        <v>0</v>
      </c>
      <c r="X586" s="21" t="b">
        <f t="shared" si="218"/>
        <v>0</v>
      </c>
      <c r="Y586" s="21" t="b">
        <f t="shared" si="208"/>
        <v>0</v>
      </c>
      <c r="Z586" s="23" t="b">
        <f t="shared" si="228"/>
        <v>0</v>
      </c>
      <c r="AA586" s="21" t="b">
        <f t="shared" si="209"/>
        <v>0</v>
      </c>
      <c r="AB586" s="21" t="b">
        <f t="shared" si="219"/>
        <v>0</v>
      </c>
      <c r="AC586" s="21" t="b">
        <f t="shared" si="210"/>
        <v>0</v>
      </c>
      <c r="AD586" s="21" t="b">
        <f t="shared" si="211"/>
        <v>0</v>
      </c>
      <c r="AE586" s="21" t="b">
        <f t="shared" si="220"/>
        <v>0</v>
      </c>
      <c r="AF586" s="21" t="b">
        <f t="shared" si="221"/>
        <v>0</v>
      </c>
      <c r="AG586" s="23" t="b">
        <f t="shared" si="222"/>
        <v>0</v>
      </c>
      <c r="AH586" s="21" t="b">
        <f t="shared" si="223"/>
        <v>0</v>
      </c>
      <c r="AI586" s="21" t="b">
        <f t="shared" si="212"/>
        <v>0</v>
      </c>
      <c r="AJ586" s="21" t="b">
        <f t="shared" si="213"/>
        <v>1</v>
      </c>
      <c r="AK586" s="21">
        <f t="shared" si="224"/>
        <v>0</v>
      </c>
      <c r="AM586" s="21" t="b">
        <f t="shared" si="225"/>
        <v>1</v>
      </c>
      <c r="AN586" s="21" t="b">
        <f t="shared" si="229"/>
        <v>1</v>
      </c>
      <c r="AO586" s="21" t="str">
        <f t="shared" si="226"/>
        <v>0</v>
      </c>
    </row>
    <row r="587" spans="1:41" s="21" customFormat="1" ht="14.25" customHeight="1" x14ac:dyDescent="0.25">
      <c r="A587" s="26"/>
      <c r="B587" s="27"/>
      <c r="C587" s="27"/>
      <c r="D587" s="27"/>
      <c r="E587" s="26"/>
      <c r="F587" s="27"/>
      <c r="G587" s="27"/>
      <c r="H587" s="27"/>
      <c r="I587" s="28"/>
      <c r="J587" s="29"/>
      <c r="K587" s="29"/>
      <c r="L587" s="30"/>
      <c r="M587" s="31"/>
      <c r="N587" s="30"/>
      <c r="O587" s="18" t="str">
        <f t="shared" si="214"/>
        <v/>
      </c>
      <c r="P587" s="32" t="s">
        <v>51</v>
      </c>
      <c r="Q587" s="30"/>
      <c r="R587" s="27"/>
      <c r="S587" s="21">
        <f t="shared" si="215"/>
        <v>1</v>
      </c>
      <c r="T587" s="21" t="b">
        <f t="shared" si="227"/>
        <v>1</v>
      </c>
      <c r="U587" s="22" t="b">
        <f t="shared" si="216"/>
        <v>0</v>
      </c>
      <c r="V587" s="21" t="b">
        <f t="shared" si="207"/>
        <v>0</v>
      </c>
      <c r="W587" s="21" t="b">
        <f t="shared" si="217"/>
        <v>0</v>
      </c>
      <c r="X587" s="21" t="b">
        <f t="shared" si="218"/>
        <v>0</v>
      </c>
      <c r="Y587" s="21" t="b">
        <f t="shared" si="208"/>
        <v>0</v>
      </c>
      <c r="Z587" s="23" t="b">
        <f t="shared" si="228"/>
        <v>0</v>
      </c>
      <c r="AA587" s="21" t="b">
        <f t="shared" si="209"/>
        <v>0</v>
      </c>
      <c r="AB587" s="21" t="b">
        <f t="shared" si="219"/>
        <v>0</v>
      </c>
      <c r="AC587" s="21" t="b">
        <f t="shared" si="210"/>
        <v>0</v>
      </c>
      <c r="AD587" s="21" t="b">
        <f t="shared" si="211"/>
        <v>0</v>
      </c>
      <c r="AE587" s="21" t="b">
        <f t="shared" si="220"/>
        <v>0</v>
      </c>
      <c r="AF587" s="21" t="b">
        <f t="shared" si="221"/>
        <v>0</v>
      </c>
      <c r="AG587" s="23" t="b">
        <f t="shared" si="222"/>
        <v>0</v>
      </c>
      <c r="AH587" s="21" t="b">
        <f t="shared" si="223"/>
        <v>0</v>
      </c>
      <c r="AI587" s="21" t="b">
        <f t="shared" si="212"/>
        <v>0</v>
      </c>
      <c r="AJ587" s="21" t="b">
        <f t="shared" si="213"/>
        <v>1</v>
      </c>
      <c r="AK587" s="21">
        <f t="shared" si="224"/>
        <v>0</v>
      </c>
      <c r="AM587" s="21" t="b">
        <f t="shared" si="225"/>
        <v>1</v>
      </c>
      <c r="AN587" s="21" t="b">
        <f t="shared" si="229"/>
        <v>1</v>
      </c>
      <c r="AO587" s="21" t="str">
        <f t="shared" si="226"/>
        <v>0</v>
      </c>
    </row>
    <row r="588" spans="1:41" s="21" customFormat="1" ht="14.25" customHeight="1" x14ac:dyDescent="0.25">
      <c r="A588" s="26"/>
      <c r="B588" s="27"/>
      <c r="C588" s="27"/>
      <c r="D588" s="27"/>
      <c r="E588" s="26"/>
      <c r="F588" s="27"/>
      <c r="G588" s="27"/>
      <c r="H588" s="27"/>
      <c r="I588" s="28"/>
      <c r="J588" s="29"/>
      <c r="K588" s="29"/>
      <c r="L588" s="30"/>
      <c r="M588" s="31"/>
      <c r="N588" s="30"/>
      <c r="O588" s="18" t="str">
        <f t="shared" si="214"/>
        <v/>
      </c>
      <c r="P588" s="32" t="s">
        <v>51</v>
      </c>
      <c r="Q588" s="30"/>
      <c r="R588" s="27"/>
      <c r="S588" s="21">
        <f t="shared" si="215"/>
        <v>1</v>
      </c>
      <c r="T588" s="21" t="b">
        <f t="shared" si="227"/>
        <v>1</v>
      </c>
      <c r="U588" s="22" t="b">
        <f t="shared" si="216"/>
        <v>0</v>
      </c>
      <c r="V588" s="21" t="b">
        <f t="shared" si="207"/>
        <v>0</v>
      </c>
      <c r="W588" s="21" t="b">
        <f t="shared" si="217"/>
        <v>0</v>
      </c>
      <c r="X588" s="21" t="b">
        <f t="shared" si="218"/>
        <v>0</v>
      </c>
      <c r="Y588" s="21" t="b">
        <f t="shared" si="208"/>
        <v>0</v>
      </c>
      <c r="Z588" s="23" t="b">
        <f t="shared" si="228"/>
        <v>0</v>
      </c>
      <c r="AA588" s="21" t="b">
        <f t="shared" si="209"/>
        <v>0</v>
      </c>
      <c r="AB588" s="21" t="b">
        <f t="shared" si="219"/>
        <v>0</v>
      </c>
      <c r="AC588" s="21" t="b">
        <f t="shared" si="210"/>
        <v>0</v>
      </c>
      <c r="AD588" s="21" t="b">
        <f t="shared" si="211"/>
        <v>0</v>
      </c>
      <c r="AE588" s="21" t="b">
        <f t="shared" si="220"/>
        <v>0</v>
      </c>
      <c r="AF588" s="21" t="b">
        <f t="shared" si="221"/>
        <v>0</v>
      </c>
      <c r="AG588" s="23" t="b">
        <f t="shared" si="222"/>
        <v>0</v>
      </c>
      <c r="AH588" s="21" t="b">
        <f t="shared" si="223"/>
        <v>0</v>
      </c>
      <c r="AI588" s="21" t="b">
        <f t="shared" si="212"/>
        <v>0</v>
      </c>
      <c r="AJ588" s="21" t="b">
        <f t="shared" si="213"/>
        <v>1</v>
      </c>
      <c r="AK588" s="21">
        <f t="shared" si="224"/>
        <v>0</v>
      </c>
      <c r="AM588" s="21" t="b">
        <f t="shared" si="225"/>
        <v>1</v>
      </c>
      <c r="AN588" s="21" t="b">
        <f t="shared" si="229"/>
        <v>1</v>
      </c>
      <c r="AO588" s="21" t="str">
        <f t="shared" si="226"/>
        <v>0</v>
      </c>
    </row>
    <row r="589" spans="1:41" s="21" customFormat="1" ht="14.25" customHeight="1" x14ac:dyDescent="0.25">
      <c r="A589" s="26"/>
      <c r="B589" s="27"/>
      <c r="C589" s="27"/>
      <c r="D589" s="27"/>
      <c r="E589" s="26"/>
      <c r="F589" s="27"/>
      <c r="G589" s="27"/>
      <c r="H589" s="27"/>
      <c r="I589" s="28"/>
      <c r="J589" s="29"/>
      <c r="K589" s="29"/>
      <c r="L589" s="30"/>
      <c r="M589" s="31"/>
      <c r="N589" s="30"/>
      <c r="O589" s="18" t="str">
        <f t="shared" si="214"/>
        <v/>
      </c>
      <c r="P589" s="32" t="s">
        <v>51</v>
      </c>
      <c r="Q589" s="30"/>
      <c r="R589" s="27"/>
      <c r="S589" s="21">
        <f t="shared" si="215"/>
        <v>1</v>
      </c>
      <c r="T589" s="21" t="b">
        <f t="shared" si="227"/>
        <v>1</v>
      </c>
      <c r="U589" s="22" t="b">
        <f t="shared" si="216"/>
        <v>0</v>
      </c>
      <c r="V589" s="21" t="b">
        <f t="shared" si="207"/>
        <v>0</v>
      </c>
      <c r="W589" s="21" t="b">
        <f t="shared" si="217"/>
        <v>0</v>
      </c>
      <c r="X589" s="21" t="b">
        <f t="shared" si="218"/>
        <v>0</v>
      </c>
      <c r="Y589" s="21" t="b">
        <f t="shared" si="208"/>
        <v>0</v>
      </c>
      <c r="Z589" s="23" t="b">
        <f t="shared" si="228"/>
        <v>0</v>
      </c>
      <c r="AA589" s="21" t="b">
        <f t="shared" si="209"/>
        <v>0</v>
      </c>
      <c r="AB589" s="21" t="b">
        <f t="shared" si="219"/>
        <v>0</v>
      </c>
      <c r="AC589" s="21" t="b">
        <f t="shared" si="210"/>
        <v>0</v>
      </c>
      <c r="AD589" s="21" t="b">
        <f t="shared" si="211"/>
        <v>0</v>
      </c>
      <c r="AE589" s="21" t="b">
        <f t="shared" si="220"/>
        <v>0</v>
      </c>
      <c r="AF589" s="21" t="b">
        <f t="shared" si="221"/>
        <v>0</v>
      </c>
      <c r="AG589" s="23" t="b">
        <f t="shared" si="222"/>
        <v>0</v>
      </c>
      <c r="AH589" s="21" t="b">
        <f t="shared" si="223"/>
        <v>0</v>
      </c>
      <c r="AI589" s="21" t="b">
        <f t="shared" si="212"/>
        <v>0</v>
      </c>
      <c r="AJ589" s="21" t="b">
        <f t="shared" si="213"/>
        <v>1</v>
      </c>
      <c r="AK589" s="21">
        <f t="shared" si="224"/>
        <v>0</v>
      </c>
      <c r="AM589" s="21" t="b">
        <f t="shared" si="225"/>
        <v>1</v>
      </c>
      <c r="AN589" s="21" t="b">
        <f t="shared" si="229"/>
        <v>1</v>
      </c>
      <c r="AO589" s="21" t="str">
        <f t="shared" si="226"/>
        <v>0</v>
      </c>
    </row>
    <row r="590" spans="1:41" s="21" customFormat="1" ht="14.25" customHeight="1" x14ac:dyDescent="0.25">
      <c r="A590" s="26"/>
      <c r="B590" s="27"/>
      <c r="C590" s="27"/>
      <c r="D590" s="27"/>
      <c r="E590" s="26"/>
      <c r="F590" s="27"/>
      <c r="G590" s="27"/>
      <c r="H590" s="27"/>
      <c r="I590" s="28"/>
      <c r="J590" s="29"/>
      <c r="K590" s="29"/>
      <c r="L590" s="30"/>
      <c r="M590" s="31"/>
      <c r="N590" s="30"/>
      <c r="O590" s="18" t="str">
        <f t="shared" si="214"/>
        <v/>
      </c>
      <c r="P590" s="32" t="s">
        <v>51</v>
      </c>
      <c r="Q590" s="30"/>
      <c r="R590" s="27"/>
      <c r="S590" s="21">
        <f t="shared" si="215"/>
        <v>1</v>
      </c>
      <c r="T590" s="21" t="b">
        <f t="shared" si="227"/>
        <v>1</v>
      </c>
      <c r="U590" s="22" t="b">
        <f t="shared" si="216"/>
        <v>0</v>
      </c>
      <c r="V590" s="21" t="b">
        <f t="shared" si="207"/>
        <v>0</v>
      </c>
      <c r="W590" s="21" t="b">
        <f t="shared" si="217"/>
        <v>0</v>
      </c>
      <c r="X590" s="21" t="b">
        <f t="shared" si="218"/>
        <v>0</v>
      </c>
      <c r="Y590" s="21" t="b">
        <f t="shared" si="208"/>
        <v>0</v>
      </c>
      <c r="Z590" s="23" t="b">
        <f t="shared" si="228"/>
        <v>0</v>
      </c>
      <c r="AA590" s="21" t="b">
        <f t="shared" si="209"/>
        <v>0</v>
      </c>
      <c r="AB590" s="21" t="b">
        <f t="shared" si="219"/>
        <v>0</v>
      </c>
      <c r="AC590" s="21" t="b">
        <f t="shared" si="210"/>
        <v>0</v>
      </c>
      <c r="AD590" s="21" t="b">
        <f t="shared" si="211"/>
        <v>0</v>
      </c>
      <c r="AE590" s="21" t="b">
        <f t="shared" si="220"/>
        <v>0</v>
      </c>
      <c r="AF590" s="21" t="b">
        <f t="shared" si="221"/>
        <v>0</v>
      </c>
      <c r="AG590" s="23" t="b">
        <f t="shared" si="222"/>
        <v>0</v>
      </c>
      <c r="AH590" s="21" t="b">
        <f t="shared" si="223"/>
        <v>0</v>
      </c>
      <c r="AI590" s="21" t="b">
        <f t="shared" si="212"/>
        <v>0</v>
      </c>
      <c r="AJ590" s="21" t="b">
        <f t="shared" si="213"/>
        <v>1</v>
      </c>
      <c r="AK590" s="21">
        <f t="shared" si="224"/>
        <v>0</v>
      </c>
      <c r="AM590" s="21" t="b">
        <f t="shared" si="225"/>
        <v>1</v>
      </c>
      <c r="AN590" s="21" t="b">
        <f t="shared" si="229"/>
        <v>1</v>
      </c>
      <c r="AO590" s="21" t="str">
        <f t="shared" si="226"/>
        <v>0</v>
      </c>
    </row>
    <row r="591" spans="1:41" s="21" customFormat="1" ht="14.25" customHeight="1" x14ac:dyDescent="0.25">
      <c r="A591" s="26"/>
      <c r="B591" s="27"/>
      <c r="C591" s="27"/>
      <c r="D591" s="27"/>
      <c r="E591" s="26"/>
      <c r="F591" s="27"/>
      <c r="G591" s="27"/>
      <c r="H591" s="27"/>
      <c r="I591" s="28"/>
      <c r="J591" s="29"/>
      <c r="K591" s="29"/>
      <c r="L591" s="30"/>
      <c r="M591" s="31"/>
      <c r="N591" s="30"/>
      <c r="O591" s="18" t="str">
        <f t="shared" si="214"/>
        <v/>
      </c>
      <c r="P591" s="32" t="s">
        <v>51</v>
      </c>
      <c r="Q591" s="30"/>
      <c r="R591" s="27"/>
      <c r="S591" s="21">
        <f t="shared" si="215"/>
        <v>1</v>
      </c>
      <c r="T591" s="21" t="b">
        <f t="shared" si="227"/>
        <v>1</v>
      </c>
      <c r="U591" s="22" t="b">
        <f t="shared" si="216"/>
        <v>0</v>
      </c>
      <c r="V591" s="21" t="b">
        <f t="shared" si="207"/>
        <v>0</v>
      </c>
      <c r="W591" s="21" t="b">
        <f t="shared" si="217"/>
        <v>0</v>
      </c>
      <c r="X591" s="21" t="b">
        <f t="shared" si="218"/>
        <v>0</v>
      </c>
      <c r="Y591" s="21" t="b">
        <f t="shared" si="208"/>
        <v>0</v>
      </c>
      <c r="Z591" s="23" t="b">
        <f t="shared" si="228"/>
        <v>0</v>
      </c>
      <c r="AA591" s="21" t="b">
        <f t="shared" si="209"/>
        <v>0</v>
      </c>
      <c r="AB591" s="21" t="b">
        <f t="shared" si="219"/>
        <v>0</v>
      </c>
      <c r="AC591" s="21" t="b">
        <f t="shared" si="210"/>
        <v>0</v>
      </c>
      <c r="AD591" s="21" t="b">
        <f t="shared" si="211"/>
        <v>0</v>
      </c>
      <c r="AE591" s="21" t="b">
        <f t="shared" si="220"/>
        <v>0</v>
      </c>
      <c r="AF591" s="21" t="b">
        <f t="shared" si="221"/>
        <v>0</v>
      </c>
      <c r="AG591" s="23" t="b">
        <f t="shared" si="222"/>
        <v>0</v>
      </c>
      <c r="AH591" s="21" t="b">
        <f t="shared" si="223"/>
        <v>0</v>
      </c>
      <c r="AI591" s="21" t="b">
        <f t="shared" si="212"/>
        <v>0</v>
      </c>
      <c r="AJ591" s="21" t="b">
        <f t="shared" si="213"/>
        <v>1</v>
      </c>
      <c r="AK591" s="21">
        <f t="shared" si="224"/>
        <v>0</v>
      </c>
      <c r="AM591" s="21" t="b">
        <f t="shared" si="225"/>
        <v>1</v>
      </c>
      <c r="AN591" s="21" t="b">
        <f t="shared" si="229"/>
        <v>1</v>
      </c>
      <c r="AO591" s="21" t="str">
        <f t="shared" si="226"/>
        <v>0</v>
      </c>
    </row>
    <row r="592" spans="1:41" s="21" customFormat="1" ht="14.25" customHeight="1" x14ac:dyDescent="0.25">
      <c r="A592" s="26"/>
      <c r="B592" s="27"/>
      <c r="C592" s="27"/>
      <c r="D592" s="27"/>
      <c r="E592" s="26"/>
      <c r="F592" s="27"/>
      <c r="G592" s="27"/>
      <c r="H592" s="27"/>
      <c r="I592" s="28"/>
      <c r="J592" s="29"/>
      <c r="K592" s="29"/>
      <c r="L592" s="30"/>
      <c r="M592" s="31"/>
      <c r="N592" s="30"/>
      <c r="O592" s="18" t="str">
        <f t="shared" si="214"/>
        <v/>
      </c>
      <c r="P592" s="32" t="s">
        <v>51</v>
      </c>
      <c r="Q592" s="30"/>
      <c r="R592" s="27"/>
      <c r="S592" s="21">
        <f t="shared" si="215"/>
        <v>1</v>
      </c>
      <c r="T592" s="21" t="b">
        <f t="shared" si="227"/>
        <v>1</v>
      </c>
      <c r="U592" s="22" t="b">
        <f t="shared" si="216"/>
        <v>0</v>
      </c>
      <c r="V592" s="21" t="b">
        <f t="shared" si="207"/>
        <v>0</v>
      </c>
      <c r="W592" s="21" t="b">
        <f t="shared" si="217"/>
        <v>0</v>
      </c>
      <c r="X592" s="21" t="b">
        <f t="shared" si="218"/>
        <v>0</v>
      </c>
      <c r="Y592" s="21" t="b">
        <f t="shared" si="208"/>
        <v>0</v>
      </c>
      <c r="Z592" s="23" t="b">
        <f t="shared" si="228"/>
        <v>0</v>
      </c>
      <c r="AA592" s="21" t="b">
        <f t="shared" si="209"/>
        <v>0</v>
      </c>
      <c r="AB592" s="21" t="b">
        <f t="shared" si="219"/>
        <v>0</v>
      </c>
      <c r="AC592" s="21" t="b">
        <f t="shared" si="210"/>
        <v>0</v>
      </c>
      <c r="AD592" s="21" t="b">
        <f t="shared" si="211"/>
        <v>0</v>
      </c>
      <c r="AE592" s="21" t="b">
        <f t="shared" si="220"/>
        <v>0</v>
      </c>
      <c r="AF592" s="21" t="b">
        <f t="shared" si="221"/>
        <v>0</v>
      </c>
      <c r="AG592" s="23" t="b">
        <f t="shared" si="222"/>
        <v>0</v>
      </c>
      <c r="AH592" s="21" t="b">
        <f t="shared" si="223"/>
        <v>0</v>
      </c>
      <c r="AI592" s="21" t="b">
        <f t="shared" si="212"/>
        <v>0</v>
      </c>
      <c r="AJ592" s="21" t="b">
        <f t="shared" si="213"/>
        <v>1</v>
      </c>
      <c r="AK592" s="21">
        <f t="shared" si="224"/>
        <v>0</v>
      </c>
      <c r="AM592" s="21" t="b">
        <f t="shared" si="225"/>
        <v>1</v>
      </c>
      <c r="AN592" s="21" t="b">
        <f t="shared" si="229"/>
        <v>1</v>
      </c>
      <c r="AO592" s="21" t="str">
        <f t="shared" si="226"/>
        <v>0</v>
      </c>
    </row>
    <row r="593" spans="1:41" s="21" customFormat="1" ht="14.25" customHeight="1" x14ac:dyDescent="0.25">
      <c r="A593" s="26"/>
      <c r="B593" s="27"/>
      <c r="C593" s="27"/>
      <c r="D593" s="27"/>
      <c r="E593" s="26"/>
      <c r="F593" s="27"/>
      <c r="G593" s="27"/>
      <c r="H593" s="27"/>
      <c r="I593" s="28"/>
      <c r="J593" s="29"/>
      <c r="K593" s="29"/>
      <c r="L593" s="30"/>
      <c r="M593" s="31"/>
      <c r="N593" s="30"/>
      <c r="O593" s="18" t="str">
        <f t="shared" si="214"/>
        <v/>
      </c>
      <c r="P593" s="32" t="s">
        <v>51</v>
      </c>
      <c r="Q593" s="30"/>
      <c r="R593" s="27"/>
      <c r="S593" s="21">
        <f t="shared" si="215"/>
        <v>1</v>
      </c>
      <c r="T593" s="21" t="b">
        <f t="shared" si="227"/>
        <v>1</v>
      </c>
      <c r="U593" s="22" t="b">
        <f t="shared" si="216"/>
        <v>0</v>
      </c>
      <c r="V593" s="21" t="b">
        <f t="shared" si="207"/>
        <v>0</v>
      </c>
      <c r="W593" s="21" t="b">
        <f t="shared" si="217"/>
        <v>0</v>
      </c>
      <c r="X593" s="21" t="b">
        <f t="shared" si="218"/>
        <v>0</v>
      </c>
      <c r="Y593" s="21" t="b">
        <f t="shared" si="208"/>
        <v>0</v>
      </c>
      <c r="Z593" s="23" t="b">
        <f t="shared" si="228"/>
        <v>0</v>
      </c>
      <c r="AA593" s="21" t="b">
        <f t="shared" si="209"/>
        <v>0</v>
      </c>
      <c r="AB593" s="21" t="b">
        <f t="shared" si="219"/>
        <v>0</v>
      </c>
      <c r="AC593" s="21" t="b">
        <f t="shared" si="210"/>
        <v>0</v>
      </c>
      <c r="AD593" s="21" t="b">
        <f t="shared" si="211"/>
        <v>0</v>
      </c>
      <c r="AE593" s="21" t="b">
        <f t="shared" si="220"/>
        <v>0</v>
      </c>
      <c r="AF593" s="21" t="b">
        <f t="shared" si="221"/>
        <v>0</v>
      </c>
      <c r="AG593" s="23" t="b">
        <f t="shared" si="222"/>
        <v>0</v>
      </c>
      <c r="AH593" s="21" t="b">
        <f t="shared" si="223"/>
        <v>0</v>
      </c>
      <c r="AI593" s="21" t="b">
        <f t="shared" si="212"/>
        <v>0</v>
      </c>
      <c r="AJ593" s="21" t="b">
        <f t="shared" si="213"/>
        <v>1</v>
      </c>
      <c r="AK593" s="21">
        <f t="shared" si="224"/>
        <v>0</v>
      </c>
      <c r="AM593" s="21" t="b">
        <f t="shared" si="225"/>
        <v>1</v>
      </c>
      <c r="AN593" s="21" t="b">
        <f t="shared" si="229"/>
        <v>1</v>
      </c>
      <c r="AO593" s="21" t="str">
        <f t="shared" si="226"/>
        <v>0</v>
      </c>
    </row>
    <row r="594" spans="1:41" s="21" customFormat="1" ht="14.25" customHeight="1" x14ac:dyDescent="0.25">
      <c r="A594" s="26"/>
      <c r="B594" s="27"/>
      <c r="C594" s="27"/>
      <c r="D594" s="27"/>
      <c r="E594" s="26"/>
      <c r="F594" s="27"/>
      <c r="G594" s="27"/>
      <c r="H594" s="27"/>
      <c r="I594" s="28"/>
      <c r="J594" s="29"/>
      <c r="K594" s="29"/>
      <c r="L594" s="30"/>
      <c r="M594" s="31"/>
      <c r="N594" s="30"/>
      <c r="O594" s="18" t="str">
        <f t="shared" si="214"/>
        <v/>
      </c>
      <c r="P594" s="32" t="s">
        <v>51</v>
      </c>
      <c r="Q594" s="30"/>
      <c r="R594" s="27"/>
      <c r="S594" s="21">
        <f t="shared" si="215"/>
        <v>1</v>
      </c>
      <c r="T594" s="21" t="b">
        <f t="shared" si="227"/>
        <v>1</v>
      </c>
      <c r="U594" s="22" t="b">
        <f t="shared" si="216"/>
        <v>0</v>
      </c>
      <c r="V594" s="21" t="b">
        <f t="shared" si="207"/>
        <v>0</v>
      </c>
      <c r="W594" s="21" t="b">
        <f t="shared" si="217"/>
        <v>0</v>
      </c>
      <c r="X594" s="21" t="b">
        <f t="shared" si="218"/>
        <v>0</v>
      </c>
      <c r="Y594" s="21" t="b">
        <f t="shared" si="208"/>
        <v>0</v>
      </c>
      <c r="Z594" s="23" t="b">
        <f t="shared" si="228"/>
        <v>0</v>
      </c>
      <c r="AA594" s="21" t="b">
        <f t="shared" si="209"/>
        <v>0</v>
      </c>
      <c r="AB594" s="21" t="b">
        <f t="shared" si="219"/>
        <v>0</v>
      </c>
      <c r="AC594" s="21" t="b">
        <f t="shared" si="210"/>
        <v>0</v>
      </c>
      <c r="AD594" s="21" t="b">
        <f t="shared" si="211"/>
        <v>0</v>
      </c>
      <c r="AE594" s="21" t="b">
        <f t="shared" si="220"/>
        <v>0</v>
      </c>
      <c r="AF594" s="21" t="b">
        <f t="shared" si="221"/>
        <v>0</v>
      </c>
      <c r="AG594" s="23" t="b">
        <f t="shared" si="222"/>
        <v>0</v>
      </c>
      <c r="AH594" s="21" t="b">
        <f t="shared" si="223"/>
        <v>0</v>
      </c>
      <c r="AI594" s="21" t="b">
        <f t="shared" si="212"/>
        <v>0</v>
      </c>
      <c r="AJ594" s="21" t="b">
        <f t="shared" si="213"/>
        <v>1</v>
      </c>
      <c r="AK594" s="21">
        <f t="shared" si="224"/>
        <v>0</v>
      </c>
      <c r="AM594" s="21" t="b">
        <f t="shared" si="225"/>
        <v>1</v>
      </c>
      <c r="AN594" s="21" t="b">
        <f t="shared" si="229"/>
        <v>1</v>
      </c>
      <c r="AO594" s="21" t="str">
        <f t="shared" si="226"/>
        <v>0</v>
      </c>
    </row>
    <row r="595" spans="1:41" s="21" customFormat="1" ht="14.25" customHeight="1" x14ac:dyDescent="0.25">
      <c r="A595" s="26"/>
      <c r="B595" s="27"/>
      <c r="C595" s="27"/>
      <c r="D595" s="27"/>
      <c r="E595" s="26"/>
      <c r="F595" s="27"/>
      <c r="G595" s="27"/>
      <c r="H595" s="27"/>
      <c r="I595" s="28"/>
      <c r="J595" s="29"/>
      <c r="K595" s="29"/>
      <c r="L595" s="30"/>
      <c r="M595" s="31"/>
      <c r="N595" s="30"/>
      <c r="O595" s="18" t="str">
        <f t="shared" si="214"/>
        <v/>
      </c>
      <c r="P595" s="32" t="s">
        <v>51</v>
      </c>
      <c r="Q595" s="30"/>
      <c r="R595" s="27"/>
      <c r="S595" s="21">
        <f t="shared" si="215"/>
        <v>1</v>
      </c>
      <c r="T595" s="21" t="b">
        <f t="shared" si="227"/>
        <v>1</v>
      </c>
      <c r="U595" s="22" t="b">
        <f t="shared" si="216"/>
        <v>0</v>
      </c>
      <c r="V595" s="21" t="b">
        <f t="shared" si="207"/>
        <v>0</v>
      </c>
      <c r="W595" s="21" t="b">
        <f t="shared" si="217"/>
        <v>0</v>
      </c>
      <c r="X595" s="21" t="b">
        <f t="shared" si="218"/>
        <v>0</v>
      </c>
      <c r="Y595" s="21" t="b">
        <f t="shared" si="208"/>
        <v>0</v>
      </c>
      <c r="Z595" s="23" t="b">
        <f t="shared" si="228"/>
        <v>0</v>
      </c>
      <c r="AA595" s="21" t="b">
        <f t="shared" si="209"/>
        <v>0</v>
      </c>
      <c r="AB595" s="21" t="b">
        <f t="shared" si="219"/>
        <v>0</v>
      </c>
      <c r="AC595" s="21" t="b">
        <f t="shared" si="210"/>
        <v>0</v>
      </c>
      <c r="AD595" s="21" t="b">
        <f t="shared" si="211"/>
        <v>0</v>
      </c>
      <c r="AE595" s="21" t="b">
        <f t="shared" si="220"/>
        <v>0</v>
      </c>
      <c r="AF595" s="21" t="b">
        <f t="shared" si="221"/>
        <v>0</v>
      </c>
      <c r="AG595" s="23" t="b">
        <f t="shared" si="222"/>
        <v>0</v>
      </c>
      <c r="AH595" s="21" t="b">
        <f t="shared" si="223"/>
        <v>0</v>
      </c>
      <c r="AI595" s="21" t="b">
        <f t="shared" si="212"/>
        <v>0</v>
      </c>
      <c r="AJ595" s="21" t="b">
        <f t="shared" si="213"/>
        <v>1</v>
      </c>
      <c r="AK595" s="21">
        <f t="shared" si="224"/>
        <v>0</v>
      </c>
      <c r="AM595" s="21" t="b">
        <f t="shared" si="225"/>
        <v>1</v>
      </c>
      <c r="AN595" s="21" t="b">
        <f t="shared" si="229"/>
        <v>1</v>
      </c>
      <c r="AO595" s="21" t="str">
        <f t="shared" si="226"/>
        <v>0</v>
      </c>
    </row>
    <row r="596" spans="1:41" s="21" customFormat="1" ht="14.25" customHeight="1" x14ac:dyDescent="0.25">
      <c r="A596" s="26"/>
      <c r="B596" s="27"/>
      <c r="C596" s="27"/>
      <c r="D596" s="27"/>
      <c r="E596" s="26"/>
      <c r="F596" s="27"/>
      <c r="G596" s="27"/>
      <c r="H596" s="27"/>
      <c r="I596" s="28"/>
      <c r="J596" s="29"/>
      <c r="K596" s="29"/>
      <c r="L596" s="30"/>
      <c r="M596" s="31"/>
      <c r="N596" s="30"/>
      <c r="O596" s="18" t="str">
        <f t="shared" si="214"/>
        <v/>
      </c>
      <c r="P596" s="32" t="s">
        <v>51</v>
      </c>
      <c r="Q596" s="30"/>
      <c r="R596" s="27"/>
      <c r="S596" s="21">
        <f t="shared" si="215"/>
        <v>1</v>
      </c>
      <c r="T596" s="21" t="b">
        <f t="shared" si="227"/>
        <v>1</v>
      </c>
      <c r="U596" s="22" t="b">
        <f t="shared" si="216"/>
        <v>0</v>
      </c>
      <c r="V596" s="21" t="b">
        <f t="shared" si="207"/>
        <v>0</v>
      </c>
      <c r="W596" s="21" t="b">
        <f t="shared" si="217"/>
        <v>0</v>
      </c>
      <c r="X596" s="21" t="b">
        <f t="shared" si="218"/>
        <v>0</v>
      </c>
      <c r="Y596" s="21" t="b">
        <f t="shared" si="208"/>
        <v>0</v>
      </c>
      <c r="Z596" s="23" t="b">
        <f t="shared" si="228"/>
        <v>0</v>
      </c>
      <c r="AA596" s="21" t="b">
        <f t="shared" si="209"/>
        <v>0</v>
      </c>
      <c r="AB596" s="21" t="b">
        <f t="shared" si="219"/>
        <v>0</v>
      </c>
      <c r="AC596" s="21" t="b">
        <f t="shared" si="210"/>
        <v>0</v>
      </c>
      <c r="AD596" s="21" t="b">
        <f t="shared" si="211"/>
        <v>0</v>
      </c>
      <c r="AE596" s="21" t="b">
        <f t="shared" si="220"/>
        <v>0</v>
      </c>
      <c r="AF596" s="21" t="b">
        <f t="shared" si="221"/>
        <v>0</v>
      </c>
      <c r="AG596" s="23" t="b">
        <f t="shared" si="222"/>
        <v>0</v>
      </c>
      <c r="AH596" s="21" t="b">
        <f t="shared" si="223"/>
        <v>0</v>
      </c>
      <c r="AI596" s="21" t="b">
        <f t="shared" si="212"/>
        <v>0</v>
      </c>
      <c r="AJ596" s="21" t="b">
        <f t="shared" si="213"/>
        <v>1</v>
      </c>
      <c r="AK596" s="21">
        <f t="shared" si="224"/>
        <v>0</v>
      </c>
      <c r="AM596" s="21" t="b">
        <f t="shared" si="225"/>
        <v>1</v>
      </c>
      <c r="AN596" s="21" t="b">
        <f t="shared" si="229"/>
        <v>1</v>
      </c>
      <c r="AO596" s="21" t="str">
        <f t="shared" si="226"/>
        <v>0</v>
      </c>
    </row>
    <row r="597" spans="1:41" s="21" customFormat="1" ht="14.25" customHeight="1" x14ac:dyDescent="0.25">
      <c r="A597" s="26"/>
      <c r="B597" s="27"/>
      <c r="C597" s="27"/>
      <c r="D597" s="27"/>
      <c r="E597" s="26"/>
      <c r="F597" s="27"/>
      <c r="G597" s="27"/>
      <c r="H597" s="27"/>
      <c r="I597" s="28"/>
      <c r="J597" s="29"/>
      <c r="K597" s="29"/>
      <c r="L597" s="30"/>
      <c r="M597" s="31"/>
      <c r="N597" s="30"/>
      <c r="O597" s="18" t="str">
        <f t="shared" si="214"/>
        <v/>
      </c>
      <c r="P597" s="32" t="s">
        <v>51</v>
      </c>
      <c r="Q597" s="30"/>
      <c r="R597" s="27"/>
      <c r="S597" s="21">
        <f t="shared" si="215"/>
        <v>1</v>
      </c>
      <c r="T597" s="21" t="b">
        <f t="shared" si="227"/>
        <v>1</v>
      </c>
      <c r="U597" s="22" t="b">
        <f t="shared" si="216"/>
        <v>0</v>
      </c>
      <c r="V597" s="21" t="b">
        <f t="shared" si="207"/>
        <v>0</v>
      </c>
      <c r="W597" s="21" t="b">
        <f t="shared" si="217"/>
        <v>0</v>
      </c>
      <c r="X597" s="21" t="b">
        <f t="shared" si="218"/>
        <v>0</v>
      </c>
      <c r="Y597" s="21" t="b">
        <f t="shared" si="208"/>
        <v>0</v>
      </c>
      <c r="Z597" s="23" t="b">
        <f t="shared" si="228"/>
        <v>0</v>
      </c>
      <c r="AA597" s="21" t="b">
        <f t="shared" si="209"/>
        <v>0</v>
      </c>
      <c r="AB597" s="21" t="b">
        <f t="shared" si="219"/>
        <v>0</v>
      </c>
      <c r="AC597" s="21" t="b">
        <f t="shared" si="210"/>
        <v>0</v>
      </c>
      <c r="AD597" s="21" t="b">
        <f t="shared" si="211"/>
        <v>0</v>
      </c>
      <c r="AE597" s="21" t="b">
        <f t="shared" si="220"/>
        <v>0</v>
      </c>
      <c r="AF597" s="21" t="b">
        <f t="shared" si="221"/>
        <v>0</v>
      </c>
      <c r="AG597" s="23" t="b">
        <f t="shared" si="222"/>
        <v>0</v>
      </c>
      <c r="AH597" s="21" t="b">
        <f t="shared" si="223"/>
        <v>0</v>
      </c>
      <c r="AI597" s="21" t="b">
        <f t="shared" si="212"/>
        <v>0</v>
      </c>
      <c r="AJ597" s="21" t="b">
        <f t="shared" si="213"/>
        <v>1</v>
      </c>
      <c r="AK597" s="21">
        <f t="shared" si="224"/>
        <v>0</v>
      </c>
      <c r="AM597" s="21" t="b">
        <f t="shared" si="225"/>
        <v>1</v>
      </c>
      <c r="AN597" s="21" t="b">
        <f t="shared" si="229"/>
        <v>1</v>
      </c>
      <c r="AO597" s="21" t="str">
        <f t="shared" si="226"/>
        <v>0</v>
      </c>
    </row>
    <row r="598" spans="1:41" s="21" customFormat="1" ht="14.25" customHeight="1" x14ac:dyDescent="0.25">
      <c r="A598" s="26"/>
      <c r="B598" s="27"/>
      <c r="C598" s="27"/>
      <c r="D598" s="27"/>
      <c r="E598" s="26"/>
      <c r="F598" s="27"/>
      <c r="G598" s="27"/>
      <c r="H598" s="27"/>
      <c r="I598" s="28"/>
      <c r="J598" s="29"/>
      <c r="K598" s="29"/>
      <c r="L598" s="30"/>
      <c r="M598" s="31"/>
      <c r="N598" s="30"/>
      <c r="O598" s="18" t="str">
        <f t="shared" si="214"/>
        <v/>
      </c>
      <c r="P598" s="32" t="s">
        <v>51</v>
      </c>
      <c r="Q598" s="30"/>
      <c r="R598" s="27"/>
      <c r="S598" s="21">
        <f t="shared" si="215"/>
        <v>1</v>
      </c>
      <c r="T598" s="21" t="b">
        <f t="shared" si="227"/>
        <v>1</v>
      </c>
      <c r="U598" s="22" t="b">
        <f t="shared" si="216"/>
        <v>0</v>
      </c>
      <c r="V598" s="21" t="b">
        <f t="shared" si="207"/>
        <v>0</v>
      </c>
      <c r="W598" s="21" t="b">
        <f t="shared" si="217"/>
        <v>0</v>
      </c>
      <c r="X598" s="21" t="b">
        <f t="shared" si="218"/>
        <v>0</v>
      </c>
      <c r="Y598" s="21" t="b">
        <f t="shared" si="208"/>
        <v>0</v>
      </c>
      <c r="Z598" s="23" t="b">
        <f t="shared" si="228"/>
        <v>0</v>
      </c>
      <c r="AA598" s="21" t="b">
        <f t="shared" si="209"/>
        <v>0</v>
      </c>
      <c r="AB598" s="21" t="b">
        <f t="shared" si="219"/>
        <v>0</v>
      </c>
      <c r="AC598" s="21" t="b">
        <f t="shared" si="210"/>
        <v>0</v>
      </c>
      <c r="AD598" s="21" t="b">
        <f t="shared" si="211"/>
        <v>0</v>
      </c>
      <c r="AE598" s="21" t="b">
        <f t="shared" si="220"/>
        <v>0</v>
      </c>
      <c r="AF598" s="21" t="b">
        <f t="shared" si="221"/>
        <v>0</v>
      </c>
      <c r="AG598" s="23" t="b">
        <f t="shared" si="222"/>
        <v>0</v>
      </c>
      <c r="AH598" s="21" t="b">
        <f t="shared" si="223"/>
        <v>0</v>
      </c>
      <c r="AI598" s="21" t="b">
        <f t="shared" si="212"/>
        <v>0</v>
      </c>
      <c r="AJ598" s="21" t="b">
        <f t="shared" si="213"/>
        <v>1</v>
      </c>
      <c r="AK598" s="21">
        <f t="shared" si="224"/>
        <v>0</v>
      </c>
      <c r="AM598" s="21" t="b">
        <f t="shared" si="225"/>
        <v>1</v>
      </c>
      <c r="AN598" s="21" t="b">
        <f t="shared" si="229"/>
        <v>1</v>
      </c>
      <c r="AO598" s="21" t="str">
        <f t="shared" si="226"/>
        <v>0</v>
      </c>
    </row>
    <row r="599" spans="1:41" s="21" customFormat="1" ht="14.25" customHeight="1" x14ac:dyDescent="0.25">
      <c r="A599" s="26"/>
      <c r="B599" s="27"/>
      <c r="C599" s="27"/>
      <c r="D599" s="27"/>
      <c r="E599" s="26"/>
      <c r="F599" s="27"/>
      <c r="G599" s="27"/>
      <c r="H599" s="27"/>
      <c r="I599" s="28"/>
      <c r="J599" s="29"/>
      <c r="K599" s="29"/>
      <c r="L599" s="30"/>
      <c r="M599" s="31"/>
      <c r="N599" s="30"/>
      <c r="O599" s="18" t="str">
        <f t="shared" si="214"/>
        <v/>
      </c>
      <c r="P599" s="32" t="s">
        <v>51</v>
      </c>
      <c r="Q599" s="30"/>
      <c r="R599" s="27"/>
      <c r="S599" s="21">
        <f t="shared" si="215"/>
        <v>1</v>
      </c>
      <c r="T599" s="21" t="b">
        <f t="shared" si="227"/>
        <v>1</v>
      </c>
      <c r="U599" s="22" t="b">
        <f t="shared" si="216"/>
        <v>0</v>
      </c>
      <c r="V599" s="21" t="b">
        <f t="shared" si="207"/>
        <v>0</v>
      </c>
      <c r="W599" s="21" t="b">
        <f t="shared" si="217"/>
        <v>0</v>
      </c>
      <c r="X599" s="21" t="b">
        <f t="shared" si="218"/>
        <v>0</v>
      </c>
      <c r="Y599" s="21" t="b">
        <f t="shared" si="208"/>
        <v>0</v>
      </c>
      <c r="Z599" s="23" t="b">
        <f t="shared" si="228"/>
        <v>0</v>
      </c>
      <c r="AA599" s="21" t="b">
        <f t="shared" si="209"/>
        <v>0</v>
      </c>
      <c r="AB599" s="21" t="b">
        <f t="shared" si="219"/>
        <v>0</v>
      </c>
      <c r="AC599" s="21" t="b">
        <f t="shared" si="210"/>
        <v>0</v>
      </c>
      <c r="AD599" s="21" t="b">
        <f t="shared" si="211"/>
        <v>0</v>
      </c>
      <c r="AE599" s="21" t="b">
        <f t="shared" si="220"/>
        <v>0</v>
      </c>
      <c r="AF599" s="21" t="b">
        <f t="shared" si="221"/>
        <v>0</v>
      </c>
      <c r="AG599" s="23" t="b">
        <f t="shared" si="222"/>
        <v>0</v>
      </c>
      <c r="AH599" s="21" t="b">
        <f t="shared" si="223"/>
        <v>0</v>
      </c>
      <c r="AI599" s="21" t="b">
        <f t="shared" si="212"/>
        <v>0</v>
      </c>
      <c r="AJ599" s="21" t="b">
        <f t="shared" si="213"/>
        <v>1</v>
      </c>
      <c r="AK599" s="21">
        <f t="shared" si="224"/>
        <v>0</v>
      </c>
      <c r="AM599" s="21" t="b">
        <f t="shared" si="225"/>
        <v>1</v>
      </c>
      <c r="AN599" s="21" t="b">
        <f t="shared" si="229"/>
        <v>1</v>
      </c>
      <c r="AO599" s="21" t="str">
        <f t="shared" si="226"/>
        <v>0</v>
      </c>
    </row>
    <row r="600" spans="1:41" s="21" customFormat="1" ht="14.25" customHeight="1" x14ac:dyDescent="0.25">
      <c r="A600" s="26"/>
      <c r="B600" s="27"/>
      <c r="C600" s="27"/>
      <c r="D600" s="27"/>
      <c r="E600" s="26"/>
      <c r="F600" s="27"/>
      <c r="G600" s="27"/>
      <c r="H600" s="27"/>
      <c r="I600" s="28"/>
      <c r="J600" s="29"/>
      <c r="K600" s="29"/>
      <c r="L600" s="30"/>
      <c r="M600" s="31"/>
      <c r="N600" s="30"/>
      <c r="O600" s="18" t="str">
        <f t="shared" si="214"/>
        <v/>
      </c>
      <c r="P600" s="32" t="s">
        <v>51</v>
      </c>
      <c r="Q600" s="30"/>
      <c r="R600" s="27"/>
      <c r="S600" s="21">
        <f t="shared" si="215"/>
        <v>1</v>
      </c>
      <c r="T600" s="21" t="b">
        <f t="shared" si="227"/>
        <v>1</v>
      </c>
      <c r="U600" s="22" t="b">
        <f t="shared" si="216"/>
        <v>0</v>
      </c>
      <c r="V600" s="21" t="b">
        <f t="shared" si="207"/>
        <v>0</v>
      </c>
      <c r="W600" s="21" t="b">
        <f t="shared" si="217"/>
        <v>0</v>
      </c>
      <c r="X600" s="21" t="b">
        <f t="shared" si="218"/>
        <v>0</v>
      </c>
      <c r="Y600" s="21" t="b">
        <f t="shared" si="208"/>
        <v>0</v>
      </c>
      <c r="Z600" s="23" t="b">
        <f t="shared" si="228"/>
        <v>0</v>
      </c>
      <c r="AA600" s="21" t="b">
        <f t="shared" si="209"/>
        <v>0</v>
      </c>
      <c r="AB600" s="21" t="b">
        <f t="shared" si="219"/>
        <v>0</v>
      </c>
      <c r="AC600" s="21" t="b">
        <f t="shared" si="210"/>
        <v>0</v>
      </c>
      <c r="AD600" s="21" t="b">
        <f t="shared" si="211"/>
        <v>0</v>
      </c>
      <c r="AE600" s="21" t="b">
        <f t="shared" si="220"/>
        <v>0</v>
      </c>
      <c r="AF600" s="21" t="b">
        <f t="shared" si="221"/>
        <v>0</v>
      </c>
      <c r="AG600" s="23" t="b">
        <f t="shared" si="222"/>
        <v>0</v>
      </c>
      <c r="AH600" s="21" t="b">
        <f t="shared" si="223"/>
        <v>0</v>
      </c>
      <c r="AI600" s="21" t="b">
        <f t="shared" si="212"/>
        <v>0</v>
      </c>
      <c r="AJ600" s="21" t="b">
        <f t="shared" si="213"/>
        <v>1</v>
      </c>
      <c r="AK600" s="21">
        <f t="shared" si="224"/>
        <v>0</v>
      </c>
      <c r="AM600" s="21" t="b">
        <f t="shared" si="225"/>
        <v>1</v>
      </c>
      <c r="AN600" s="21" t="b">
        <f t="shared" si="229"/>
        <v>1</v>
      </c>
      <c r="AO600" s="21" t="str">
        <f t="shared" si="226"/>
        <v>0</v>
      </c>
    </row>
    <row r="601" spans="1:41" s="21" customFormat="1" ht="14.25" customHeight="1" x14ac:dyDescent="0.25">
      <c r="A601" s="26"/>
      <c r="B601" s="27"/>
      <c r="C601" s="27"/>
      <c r="D601" s="27"/>
      <c r="E601" s="26"/>
      <c r="F601" s="27"/>
      <c r="G601" s="27"/>
      <c r="H601" s="27"/>
      <c r="I601" s="28"/>
      <c r="J601" s="29"/>
      <c r="K601" s="29"/>
      <c r="L601" s="30"/>
      <c r="M601" s="31"/>
      <c r="N601" s="30"/>
      <c r="O601" s="18" t="str">
        <f t="shared" si="214"/>
        <v/>
      </c>
      <c r="P601" s="32" t="s">
        <v>51</v>
      </c>
      <c r="Q601" s="30"/>
      <c r="R601" s="27"/>
      <c r="S601" s="21">
        <f t="shared" si="215"/>
        <v>1</v>
      </c>
      <c r="T601" s="21" t="b">
        <f t="shared" si="227"/>
        <v>1</v>
      </c>
      <c r="U601" s="22" t="b">
        <f t="shared" si="216"/>
        <v>0</v>
      </c>
      <c r="V601" s="21" t="b">
        <f t="shared" si="207"/>
        <v>0</v>
      </c>
      <c r="W601" s="21" t="b">
        <f t="shared" si="217"/>
        <v>0</v>
      </c>
      <c r="X601" s="21" t="b">
        <f t="shared" si="218"/>
        <v>0</v>
      </c>
      <c r="Y601" s="21" t="b">
        <f t="shared" si="208"/>
        <v>0</v>
      </c>
      <c r="Z601" s="23" t="b">
        <f t="shared" si="228"/>
        <v>0</v>
      </c>
      <c r="AA601" s="21" t="b">
        <f t="shared" si="209"/>
        <v>0</v>
      </c>
      <c r="AB601" s="21" t="b">
        <f t="shared" si="219"/>
        <v>0</v>
      </c>
      <c r="AC601" s="21" t="b">
        <f t="shared" si="210"/>
        <v>0</v>
      </c>
      <c r="AD601" s="21" t="b">
        <f t="shared" si="211"/>
        <v>0</v>
      </c>
      <c r="AE601" s="21" t="b">
        <f t="shared" si="220"/>
        <v>0</v>
      </c>
      <c r="AF601" s="21" t="b">
        <f t="shared" si="221"/>
        <v>0</v>
      </c>
      <c r="AG601" s="23" t="b">
        <f t="shared" si="222"/>
        <v>0</v>
      </c>
      <c r="AH601" s="21" t="b">
        <f t="shared" si="223"/>
        <v>0</v>
      </c>
      <c r="AI601" s="21" t="b">
        <f t="shared" si="212"/>
        <v>0</v>
      </c>
      <c r="AJ601" s="21" t="b">
        <f t="shared" si="213"/>
        <v>1</v>
      </c>
      <c r="AK601" s="21">
        <f t="shared" si="224"/>
        <v>0</v>
      </c>
      <c r="AM601" s="21" t="b">
        <f t="shared" si="225"/>
        <v>1</v>
      </c>
      <c r="AN601" s="21" t="b">
        <f t="shared" si="229"/>
        <v>1</v>
      </c>
      <c r="AO601" s="21" t="str">
        <f t="shared" si="226"/>
        <v>0</v>
      </c>
    </row>
    <row r="602" spans="1:41" s="21" customFormat="1" ht="14.25" customHeight="1" x14ac:dyDescent="0.25">
      <c r="A602" s="26"/>
      <c r="B602" s="27"/>
      <c r="C602" s="27"/>
      <c r="D602" s="27"/>
      <c r="E602" s="26"/>
      <c r="F602" s="27"/>
      <c r="G602" s="27"/>
      <c r="H602" s="27"/>
      <c r="I602" s="28"/>
      <c r="J602" s="29"/>
      <c r="K602" s="29"/>
      <c r="L602" s="30"/>
      <c r="M602" s="31"/>
      <c r="N602" s="30"/>
      <c r="O602" s="18" t="str">
        <f t="shared" si="214"/>
        <v/>
      </c>
      <c r="P602" s="32" t="s">
        <v>51</v>
      </c>
      <c r="Q602" s="30"/>
      <c r="R602" s="27"/>
      <c r="S602" s="21">
        <f t="shared" si="215"/>
        <v>1</v>
      </c>
      <c r="T602" s="21" t="b">
        <f t="shared" si="227"/>
        <v>1</v>
      </c>
      <c r="U602" s="22" t="b">
        <f t="shared" si="216"/>
        <v>0</v>
      </c>
      <c r="V602" s="21" t="b">
        <f t="shared" si="207"/>
        <v>0</v>
      </c>
      <c r="W602" s="21" t="b">
        <f t="shared" si="217"/>
        <v>0</v>
      </c>
      <c r="X602" s="21" t="b">
        <f t="shared" si="218"/>
        <v>0</v>
      </c>
      <c r="Y602" s="21" t="b">
        <f t="shared" si="208"/>
        <v>0</v>
      </c>
      <c r="Z602" s="23" t="b">
        <f t="shared" si="228"/>
        <v>0</v>
      </c>
      <c r="AA602" s="21" t="b">
        <f t="shared" si="209"/>
        <v>0</v>
      </c>
      <c r="AB602" s="21" t="b">
        <f t="shared" si="219"/>
        <v>0</v>
      </c>
      <c r="AC602" s="21" t="b">
        <f t="shared" si="210"/>
        <v>0</v>
      </c>
      <c r="AD602" s="21" t="b">
        <f t="shared" si="211"/>
        <v>0</v>
      </c>
      <c r="AE602" s="21" t="b">
        <f t="shared" si="220"/>
        <v>0</v>
      </c>
      <c r="AF602" s="21" t="b">
        <f t="shared" si="221"/>
        <v>0</v>
      </c>
      <c r="AG602" s="23" t="b">
        <f t="shared" si="222"/>
        <v>0</v>
      </c>
      <c r="AH602" s="21" t="b">
        <f t="shared" si="223"/>
        <v>0</v>
      </c>
      <c r="AI602" s="21" t="b">
        <f t="shared" si="212"/>
        <v>0</v>
      </c>
      <c r="AJ602" s="21" t="b">
        <f t="shared" si="213"/>
        <v>1</v>
      </c>
      <c r="AK602" s="21">
        <f t="shared" si="224"/>
        <v>0</v>
      </c>
      <c r="AM602" s="21" t="b">
        <f t="shared" si="225"/>
        <v>1</v>
      </c>
      <c r="AN602" s="21" t="b">
        <f t="shared" si="229"/>
        <v>1</v>
      </c>
      <c r="AO602" s="21" t="str">
        <f t="shared" si="226"/>
        <v>0</v>
      </c>
    </row>
    <row r="603" spans="1:41" s="21" customFormat="1" ht="14.25" customHeight="1" x14ac:dyDescent="0.25">
      <c r="A603" s="26"/>
      <c r="B603" s="27"/>
      <c r="C603" s="27"/>
      <c r="D603" s="27"/>
      <c r="E603" s="26"/>
      <c r="F603" s="27"/>
      <c r="G603" s="27"/>
      <c r="H603" s="27"/>
      <c r="I603" s="28"/>
      <c r="J603" s="29"/>
      <c r="K603" s="29"/>
      <c r="L603" s="30"/>
      <c r="M603" s="31"/>
      <c r="N603" s="30"/>
      <c r="O603" s="18" t="str">
        <f t="shared" si="214"/>
        <v/>
      </c>
      <c r="P603" s="32" t="s">
        <v>51</v>
      </c>
      <c r="Q603" s="30"/>
      <c r="R603" s="27"/>
      <c r="S603" s="21">
        <f t="shared" si="215"/>
        <v>1</v>
      </c>
      <c r="T603" s="21" t="b">
        <f t="shared" si="227"/>
        <v>1</v>
      </c>
      <c r="U603" s="22" t="b">
        <f t="shared" si="216"/>
        <v>0</v>
      </c>
      <c r="V603" s="21" t="b">
        <f t="shared" si="207"/>
        <v>0</v>
      </c>
      <c r="W603" s="21" t="b">
        <f t="shared" si="217"/>
        <v>0</v>
      </c>
      <c r="X603" s="21" t="b">
        <f t="shared" si="218"/>
        <v>0</v>
      </c>
      <c r="Y603" s="21" t="b">
        <f t="shared" si="208"/>
        <v>0</v>
      </c>
      <c r="Z603" s="23" t="b">
        <f t="shared" si="228"/>
        <v>0</v>
      </c>
      <c r="AA603" s="21" t="b">
        <f t="shared" si="209"/>
        <v>0</v>
      </c>
      <c r="AB603" s="21" t="b">
        <f t="shared" si="219"/>
        <v>0</v>
      </c>
      <c r="AC603" s="21" t="b">
        <f t="shared" si="210"/>
        <v>0</v>
      </c>
      <c r="AD603" s="21" t="b">
        <f t="shared" si="211"/>
        <v>0</v>
      </c>
      <c r="AE603" s="21" t="b">
        <f t="shared" si="220"/>
        <v>0</v>
      </c>
      <c r="AF603" s="21" t="b">
        <f t="shared" si="221"/>
        <v>0</v>
      </c>
      <c r="AG603" s="23" t="b">
        <f t="shared" si="222"/>
        <v>0</v>
      </c>
      <c r="AH603" s="21" t="b">
        <f t="shared" si="223"/>
        <v>0</v>
      </c>
      <c r="AI603" s="21" t="b">
        <f t="shared" si="212"/>
        <v>0</v>
      </c>
      <c r="AJ603" s="21" t="b">
        <f t="shared" si="213"/>
        <v>1</v>
      </c>
      <c r="AK603" s="21">
        <f t="shared" si="224"/>
        <v>0</v>
      </c>
      <c r="AM603" s="21" t="b">
        <f t="shared" si="225"/>
        <v>1</v>
      </c>
      <c r="AN603" s="21" t="b">
        <f t="shared" si="229"/>
        <v>1</v>
      </c>
      <c r="AO603" s="21" t="str">
        <f t="shared" si="226"/>
        <v>0</v>
      </c>
    </row>
    <row r="604" spans="1:41" s="21" customFormat="1" ht="14.25" customHeight="1" x14ac:dyDescent="0.25">
      <c r="A604" s="26"/>
      <c r="B604" s="27"/>
      <c r="C604" s="27"/>
      <c r="D604" s="27"/>
      <c r="E604" s="26"/>
      <c r="F604" s="27"/>
      <c r="G604" s="27"/>
      <c r="H604" s="27"/>
      <c r="I604" s="28"/>
      <c r="J604" s="29"/>
      <c r="K604" s="29"/>
      <c r="L604" s="30"/>
      <c r="M604" s="31"/>
      <c r="N604" s="30"/>
      <c r="O604" s="18" t="str">
        <f t="shared" si="214"/>
        <v/>
      </c>
      <c r="P604" s="32" t="s">
        <v>51</v>
      </c>
      <c r="Q604" s="30"/>
      <c r="R604" s="27"/>
      <c r="S604" s="21">
        <f t="shared" si="215"/>
        <v>1</v>
      </c>
      <c r="T604" s="21" t="b">
        <f t="shared" si="227"/>
        <v>1</v>
      </c>
      <c r="U604" s="22" t="b">
        <f t="shared" si="216"/>
        <v>0</v>
      </c>
      <c r="V604" s="21" t="b">
        <f t="shared" si="207"/>
        <v>0</v>
      </c>
      <c r="W604" s="21" t="b">
        <f t="shared" si="217"/>
        <v>0</v>
      </c>
      <c r="X604" s="21" t="b">
        <f t="shared" si="218"/>
        <v>0</v>
      </c>
      <c r="Y604" s="21" t="b">
        <f t="shared" si="208"/>
        <v>0</v>
      </c>
      <c r="Z604" s="23" t="b">
        <f t="shared" si="228"/>
        <v>0</v>
      </c>
      <c r="AA604" s="21" t="b">
        <f t="shared" si="209"/>
        <v>0</v>
      </c>
      <c r="AB604" s="21" t="b">
        <f t="shared" si="219"/>
        <v>0</v>
      </c>
      <c r="AC604" s="21" t="b">
        <f t="shared" si="210"/>
        <v>0</v>
      </c>
      <c r="AD604" s="21" t="b">
        <f t="shared" si="211"/>
        <v>0</v>
      </c>
      <c r="AE604" s="21" t="b">
        <f t="shared" si="220"/>
        <v>0</v>
      </c>
      <c r="AF604" s="21" t="b">
        <f t="shared" si="221"/>
        <v>0</v>
      </c>
      <c r="AG604" s="23" t="b">
        <f t="shared" si="222"/>
        <v>0</v>
      </c>
      <c r="AH604" s="21" t="b">
        <f t="shared" si="223"/>
        <v>0</v>
      </c>
      <c r="AI604" s="21" t="b">
        <f t="shared" si="212"/>
        <v>0</v>
      </c>
      <c r="AJ604" s="21" t="b">
        <f t="shared" si="213"/>
        <v>1</v>
      </c>
      <c r="AK604" s="21">
        <f t="shared" si="224"/>
        <v>0</v>
      </c>
      <c r="AM604" s="21" t="b">
        <f t="shared" si="225"/>
        <v>1</v>
      </c>
      <c r="AN604" s="21" t="b">
        <f t="shared" si="229"/>
        <v>1</v>
      </c>
      <c r="AO604" s="21" t="str">
        <f t="shared" si="226"/>
        <v>0</v>
      </c>
    </row>
    <row r="605" spans="1:41" s="21" customFormat="1" ht="14.25" customHeight="1" x14ac:dyDescent="0.25">
      <c r="A605" s="26"/>
      <c r="B605" s="27"/>
      <c r="C605" s="27"/>
      <c r="D605" s="27"/>
      <c r="E605" s="26"/>
      <c r="F605" s="27"/>
      <c r="G605" s="27"/>
      <c r="H605" s="27"/>
      <c r="I605" s="28"/>
      <c r="J605" s="29"/>
      <c r="K605" s="29"/>
      <c r="L605" s="30"/>
      <c r="M605" s="31"/>
      <c r="N605" s="30"/>
      <c r="O605" s="18" t="str">
        <f t="shared" si="214"/>
        <v/>
      </c>
      <c r="P605" s="32" t="s">
        <v>51</v>
      </c>
      <c r="Q605" s="30"/>
      <c r="R605" s="27"/>
      <c r="S605" s="21">
        <f t="shared" si="215"/>
        <v>1</v>
      </c>
      <c r="T605" s="21" t="b">
        <f t="shared" si="227"/>
        <v>1</v>
      </c>
      <c r="U605" s="22" t="b">
        <f t="shared" si="216"/>
        <v>0</v>
      </c>
      <c r="V605" s="21" t="b">
        <f t="shared" si="207"/>
        <v>0</v>
      </c>
      <c r="W605" s="21" t="b">
        <f t="shared" si="217"/>
        <v>0</v>
      </c>
      <c r="X605" s="21" t="b">
        <f t="shared" si="218"/>
        <v>0</v>
      </c>
      <c r="Y605" s="21" t="b">
        <f t="shared" si="208"/>
        <v>0</v>
      </c>
      <c r="Z605" s="23" t="b">
        <f t="shared" si="228"/>
        <v>0</v>
      </c>
      <c r="AA605" s="21" t="b">
        <f t="shared" si="209"/>
        <v>0</v>
      </c>
      <c r="AB605" s="21" t="b">
        <f t="shared" si="219"/>
        <v>0</v>
      </c>
      <c r="AC605" s="21" t="b">
        <f t="shared" si="210"/>
        <v>0</v>
      </c>
      <c r="AD605" s="21" t="b">
        <f t="shared" si="211"/>
        <v>0</v>
      </c>
      <c r="AE605" s="21" t="b">
        <f t="shared" si="220"/>
        <v>0</v>
      </c>
      <c r="AF605" s="21" t="b">
        <f t="shared" si="221"/>
        <v>0</v>
      </c>
      <c r="AG605" s="23" t="b">
        <f t="shared" si="222"/>
        <v>0</v>
      </c>
      <c r="AH605" s="21" t="b">
        <f t="shared" si="223"/>
        <v>0</v>
      </c>
      <c r="AI605" s="21" t="b">
        <f t="shared" si="212"/>
        <v>0</v>
      </c>
      <c r="AJ605" s="21" t="b">
        <f t="shared" si="213"/>
        <v>1</v>
      </c>
      <c r="AK605" s="21">
        <f t="shared" si="224"/>
        <v>0</v>
      </c>
      <c r="AM605" s="21" t="b">
        <f t="shared" si="225"/>
        <v>1</v>
      </c>
      <c r="AN605" s="21" t="b">
        <f t="shared" si="229"/>
        <v>1</v>
      </c>
      <c r="AO605" s="21" t="str">
        <f t="shared" si="226"/>
        <v>0</v>
      </c>
    </row>
    <row r="606" spans="1:41" s="21" customFormat="1" ht="14.25" customHeight="1" x14ac:dyDescent="0.25">
      <c r="A606" s="26"/>
      <c r="B606" s="27"/>
      <c r="C606" s="27"/>
      <c r="D606" s="27"/>
      <c r="E606" s="26"/>
      <c r="F606" s="27"/>
      <c r="G606" s="27"/>
      <c r="H606" s="27"/>
      <c r="I606" s="28"/>
      <c r="J606" s="29"/>
      <c r="K606" s="29"/>
      <c r="L606" s="30"/>
      <c r="M606" s="31"/>
      <c r="N606" s="30"/>
      <c r="O606" s="18" t="str">
        <f t="shared" si="214"/>
        <v/>
      </c>
      <c r="P606" s="32" t="s">
        <v>51</v>
      </c>
      <c r="Q606" s="30"/>
      <c r="R606" s="27"/>
      <c r="S606" s="21">
        <f t="shared" si="215"/>
        <v>1</v>
      </c>
      <c r="T606" s="21" t="b">
        <f t="shared" si="227"/>
        <v>1</v>
      </c>
      <c r="U606" s="22" t="b">
        <f t="shared" si="216"/>
        <v>0</v>
      </c>
      <c r="V606" s="21" t="b">
        <f t="shared" si="207"/>
        <v>0</v>
      </c>
      <c r="W606" s="21" t="b">
        <f t="shared" si="217"/>
        <v>0</v>
      </c>
      <c r="X606" s="21" t="b">
        <f t="shared" si="218"/>
        <v>0</v>
      </c>
      <c r="Y606" s="21" t="b">
        <f t="shared" si="208"/>
        <v>0</v>
      </c>
      <c r="Z606" s="23" t="b">
        <f t="shared" si="228"/>
        <v>0</v>
      </c>
      <c r="AA606" s="21" t="b">
        <f t="shared" si="209"/>
        <v>0</v>
      </c>
      <c r="AB606" s="21" t="b">
        <f t="shared" si="219"/>
        <v>0</v>
      </c>
      <c r="AC606" s="21" t="b">
        <f t="shared" si="210"/>
        <v>0</v>
      </c>
      <c r="AD606" s="21" t="b">
        <f t="shared" si="211"/>
        <v>0</v>
      </c>
      <c r="AE606" s="21" t="b">
        <f t="shared" si="220"/>
        <v>0</v>
      </c>
      <c r="AF606" s="21" t="b">
        <f t="shared" si="221"/>
        <v>0</v>
      </c>
      <c r="AG606" s="23" t="b">
        <f t="shared" si="222"/>
        <v>0</v>
      </c>
      <c r="AH606" s="21" t="b">
        <f t="shared" si="223"/>
        <v>0</v>
      </c>
      <c r="AI606" s="21" t="b">
        <f t="shared" si="212"/>
        <v>0</v>
      </c>
      <c r="AJ606" s="21" t="b">
        <f t="shared" si="213"/>
        <v>1</v>
      </c>
      <c r="AK606" s="21">
        <f t="shared" si="224"/>
        <v>0</v>
      </c>
      <c r="AM606" s="21" t="b">
        <f t="shared" si="225"/>
        <v>1</v>
      </c>
      <c r="AN606" s="21" t="b">
        <f t="shared" si="229"/>
        <v>1</v>
      </c>
      <c r="AO606" s="21" t="str">
        <f t="shared" si="226"/>
        <v>0</v>
      </c>
    </row>
    <row r="607" spans="1:41" s="21" customFormat="1" ht="14.25" customHeight="1" x14ac:dyDescent="0.25">
      <c r="A607" s="26"/>
      <c r="B607" s="27"/>
      <c r="C607" s="27"/>
      <c r="D607" s="27"/>
      <c r="E607" s="26"/>
      <c r="F607" s="27"/>
      <c r="G607" s="27"/>
      <c r="H607" s="27"/>
      <c r="I607" s="28"/>
      <c r="J607" s="29"/>
      <c r="K607" s="29"/>
      <c r="L607" s="30"/>
      <c r="M607" s="31"/>
      <c r="N607" s="30"/>
      <c r="O607" s="18" t="str">
        <f t="shared" si="214"/>
        <v/>
      </c>
      <c r="P607" s="32" t="s">
        <v>51</v>
      </c>
      <c r="Q607" s="30"/>
      <c r="R607" s="27"/>
      <c r="S607" s="21">
        <f t="shared" si="215"/>
        <v>1</v>
      </c>
      <c r="T607" s="21" t="b">
        <f t="shared" si="227"/>
        <v>1</v>
      </c>
      <c r="U607" s="22" t="b">
        <f t="shared" si="216"/>
        <v>0</v>
      </c>
      <c r="V607" s="21" t="b">
        <f t="shared" si="207"/>
        <v>0</v>
      </c>
      <c r="W607" s="21" t="b">
        <f t="shared" si="217"/>
        <v>0</v>
      </c>
      <c r="X607" s="21" t="b">
        <f t="shared" si="218"/>
        <v>0</v>
      </c>
      <c r="Y607" s="21" t="b">
        <f t="shared" si="208"/>
        <v>0</v>
      </c>
      <c r="Z607" s="23" t="b">
        <f t="shared" si="228"/>
        <v>0</v>
      </c>
      <c r="AA607" s="21" t="b">
        <f t="shared" si="209"/>
        <v>0</v>
      </c>
      <c r="AB607" s="21" t="b">
        <f t="shared" si="219"/>
        <v>0</v>
      </c>
      <c r="AC607" s="21" t="b">
        <f t="shared" si="210"/>
        <v>0</v>
      </c>
      <c r="AD607" s="21" t="b">
        <f t="shared" si="211"/>
        <v>0</v>
      </c>
      <c r="AE607" s="21" t="b">
        <f t="shared" si="220"/>
        <v>0</v>
      </c>
      <c r="AF607" s="21" t="b">
        <f t="shared" si="221"/>
        <v>0</v>
      </c>
      <c r="AG607" s="23" t="b">
        <f t="shared" si="222"/>
        <v>0</v>
      </c>
      <c r="AH607" s="21" t="b">
        <f t="shared" si="223"/>
        <v>0</v>
      </c>
      <c r="AI607" s="21" t="b">
        <f t="shared" si="212"/>
        <v>0</v>
      </c>
      <c r="AJ607" s="21" t="b">
        <f t="shared" si="213"/>
        <v>1</v>
      </c>
      <c r="AK607" s="21">
        <f t="shared" si="224"/>
        <v>0</v>
      </c>
      <c r="AM607" s="21" t="b">
        <f t="shared" si="225"/>
        <v>1</v>
      </c>
      <c r="AN607" s="21" t="b">
        <f t="shared" si="229"/>
        <v>1</v>
      </c>
      <c r="AO607" s="21" t="str">
        <f t="shared" si="226"/>
        <v>0</v>
      </c>
    </row>
    <row r="608" spans="1:41" s="21" customFormat="1" ht="14.25" customHeight="1" x14ac:dyDescent="0.25">
      <c r="A608" s="26"/>
      <c r="B608" s="27"/>
      <c r="C608" s="27"/>
      <c r="D608" s="27"/>
      <c r="E608" s="26"/>
      <c r="F608" s="27"/>
      <c r="G608" s="27"/>
      <c r="H608" s="27"/>
      <c r="I608" s="28"/>
      <c r="J608" s="29"/>
      <c r="K608" s="29"/>
      <c r="L608" s="30"/>
      <c r="M608" s="31"/>
      <c r="N608" s="30"/>
      <c r="O608" s="18" t="str">
        <f t="shared" si="214"/>
        <v/>
      </c>
      <c r="P608" s="32" t="s">
        <v>51</v>
      </c>
      <c r="Q608" s="30"/>
      <c r="R608" s="27"/>
      <c r="S608" s="21">
        <f t="shared" si="215"/>
        <v>1</v>
      </c>
      <c r="T608" s="21" t="b">
        <f t="shared" si="227"/>
        <v>1</v>
      </c>
      <c r="U608" s="22" t="b">
        <f t="shared" si="216"/>
        <v>0</v>
      </c>
      <c r="V608" s="21" t="b">
        <f t="shared" si="207"/>
        <v>0</v>
      </c>
      <c r="W608" s="21" t="b">
        <f t="shared" si="217"/>
        <v>0</v>
      </c>
      <c r="X608" s="21" t="b">
        <f t="shared" si="218"/>
        <v>0</v>
      </c>
      <c r="Y608" s="21" t="b">
        <f t="shared" si="208"/>
        <v>0</v>
      </c>
      <c r="Z608" s="23" t="b">
        <f t="shared" si="228"/>
        <v>0</v>
      </c>
      <c r="AA608" s="21" t="b">
        <f t="shared" si="209"/>
        <v>0</v>
      </c>
      <c r="AB608" s="21" t="b">
        <f t="shared" si="219"/>
        <v>0</v>
      </c>
      <c r="AC608" s="21" t="b">
        <f t="shared" si="210"/>
        <v>0</v>
      </c>
      <c r="AD608" s="21" t="b">
        <f t="shared" si="211"/>
        <v>0</v>
      </c>
      <c r="AE608" s="21" t="b">
        <f t="shared" si="220"/>
        <v>0</v>
      </c>
      <c r="AF608" s="21" t="b">
        <f t="shared" si="221"/>
        <v>0</v>
      </c>
      <c r="AG608" s="23" t="b">
        <f t="shared" si="222"/>
        <v>0</v>
      </c>
      <c r="AH608" s="21" t="b">
        <f t="shared" si="223"/>
        <v>0</v>
      </c>
      <c r="AI608" s="21" t="b">
        <f t="shared" si="212"/>
        <v>0</v>
      </c>
      <c r="AJ608" s="21" t="b">
        <f t="shared" si="213"/>
        <v>1</v>
      </c>
      <c r="AK608" s="21">
        <f t="shared" si="224"/>
        <v>0</v>
      </c>
      <c r="AM608" s="21" t="b">
        <f t="shared" si="225"/>
        <v>1</v>
      </c>
      <c r="AN608" s="21" t="b">
        <f t="shared" si="229"/>
        <v>1</v>
      </c>
      <c r="AO608" s="21" t="str">
        <f t="shared" si="226"/>
        <v>0</v>
      </c>
    </row>
    <row r="609" spans="1:41" s="21" customFormat="1" ht="14.25" customHeight="1" x14ac:dyDescent="0.25">
      <c r="A609" s="26"/>
      <c r="B609" s="27"/>
      <c r="C609" s="27"/>
      <c r="D609" s="27"/>
      <c r="E609" s="26"/>
      <c r="F609" s="27"/>
      <c r="G609" s="27"/>
      <c r="H609" s="27"/>
      <c r="I609" s="28"/>
      <c r="J609" s="29"/>
      <c r="K609" s="29"/>
      <c r="L609" s="30"/>
      <c r="M609" s="31"/>
      <c r="N609" s="30"/>
      <c r="O609" s="18" t="str">
        <f t="shared" si="214"/>
        <v/>
      </c>
      <c r="P609" s="32" t="s">
        <v>51</v>
      </c>
      <c r="Q609" s="30"/>
      <c r="R609" s="27"/>
      <c r="S609" s="21">
        <f t="shared" si="215"/>
        <v>1</v>
      </c>
      <c r="T609" s="21" t="b">
        <f t="shared" si="227"/>
        <v>1</v>
      </c>
      <c r="U609" s="22" t="b">
        <f t="shared" si="216"/>
        <v>0</v>
      </c>
      <c r="V609" s="21" t="b">
        <f t="shared" si="207"/>
        <v>0</v>
      </c>
      <c r="W609" s="21" t="b">
        <f t="shared" si="217"/>
        <v>0</v>
      </c>
      <c r="X609" s="21" t="b">
        <f t="shared" si="218"/>
        <v>0</v>
      </c>
      <c r="Y609" s="21" t="b">
        <f t="shared" si="208"/>
        <v>0</v>
      </c>
      <c r="Z609" s="23" t="b">
        <f t="shared" si="228"/>
        <v>0</v>
      </c>
      <c r="AA609" s="21" t="b">
        <f t="shared" si="209"/>
        <v>0</v>
      </c>
      <c r="AB609" s="21" t="b">
        <f t="shared" si="219"/>
        <v>0</v>
      </c>
      <c r="AC609" s="21" t="b">
        <f t="shared" si="210"/>
        <v>0</v>
      </c>
      <c r="AD609" s="21" t="b">
        <f t="shared" si="211"/>
        <v>0</v>
      </c>
      <c r="AE609" s="21" t="b">
        <f t="shared" si="220"/>
        <v>0</v>
      </c>
      <c r="AF609" s="21" t="b">
        <f t="shared" si="221"/>
        <v>0</v>
      </c>
      <c r="AG609" s="23" t="b">
        <f t="shared" si="222"/>
        <v>0</v>
      </c>
      <c r="AH609" s="21" t="b">
        <f t="shared" si="223"/>
        <v>0</v>
      </c>
      <c r="AI609" s="21" t="b">
        <f t="shared" si="212"/>
        <v>0</v>
      </c>
      <c r="AJ609" s="21" t="b">
        <f t="shared" si="213"/>
        <v>1</v>
      </c>
      <c r="AK609" s="21">
        <f t="shared" si="224"/>
        <v>0</v>
      </c>
      <c r="AM609" s="21" t="b">
        <f t="shared" si="225"/>
        <v>1</v>
      </c>
      <c r="AN609" s="21" t="b">
        <f t="shared" si="229"/>
        <v>1</v>
      </c>
      <c r="AO609" s="21" t="str">
        <f t="shared" si="226"/>
        <v>0</v>
      </c>
    </row>
    <row r="610" spans="1:41" s="21" customFormat="1" ht="14.25" customHeight="1" x14ac:dyDescent="0.25">
      <c r="A610" s="26"/>
      <c r="B610" s="27"/>
      <c r="C610" s="27"/>
      <c r="D610" s="27"/>
      <c r="E610" s="26"/>
      <c r="F610" s="27"/>
      <c r="G610" s="27"/>
      <c r="H610" s="27"/>
      <c r="I610" s="28"/>
      <c r="J610" s="29"/>
      <c r="K610" s="29"/>
      <c r="L610" s="30"/>
      <c r="M610" s="31"/>
      <c r="N610" s="30"/>
      <c r="O610" s="18" t="str">
        <f t="shared" si="214"/>
        <v/>
      </c>
      <c r="P610" s="32" t="s">
        <v>51</v>
      </c>
      <c r="Q610" s="30"/>
      <c r="R610" s="27"/>
      <c r="S610" s="21">
        <f t="shared" si="215"/>
        <v>1</v>
      </c>
      <c r="T610" s="21" t="b">
        <f t="shared" si="227"/>
        <v>1</v>
      </c>
      <c r="U610" s="22" t="b">
        <f t="shared" si="216"/>
        <v>0</v>
      </c>
      <c r="V610" s="21" t="b">
        <f t="shared" si="207"/>
        <v>0</v>
      </c>
      <c r="W610" s="21" t="b">
        <f t="shared" si="217"/>
        <v>0</v>
      </c>
      <c r="X610" s="21" t="b">
        <f t="shared" si="218"/>
        <v>0</v>
      </c>
      <c r="Y610" s="21" t="b">
        <f t="shared" si="208"/>
        <v>0</v>
      </c>
      <c r="Z610" s="23" t="b">
        <f t="shared" si="228"/>
        <v>0</v>
      </c>
      <c r="AA610" s="21" t="b">
        <f t="shared" si="209"/>
        <v>0</v>
      </c>
      <c r="AB610" s="21" t="b">
        <f t="shared" si="219"/>
        <v>0</v>
      </c>
      <c r="AC610" s="21" t="b">
        <f t="shared" si="210"/>
        <v>0</v>
      </c>
      <c r="AD610" s="21" t="b">
        <f t="shared" si="211"/>
        <v>0</v>
      </c>
      <c r="AE610" s="21" t="b">
        <f t="shared" si="220"/>
        <v>0</v>
      </c>
      <c r="AF610" s="21" t="b">
        <f t="shared" si="221"/>
        <v>0</v>
      </c>
      <c r="AG610" s="23" t="b">
        <f t="shared" si="222"/>
        <v>0</v>
      </c>
      <c r="AH610" s="21" t="b">
        <f t="shared" si="223"/>
        <v>0</v>
      </c>
      <c r="AI610" s="21" t="b">
        <f t="shared" si="212"/>
        <v>0</v>
      </c>
      <c r="AJ610" s="21" t="b">
        <f t="shared" si="213"/>
        <v>1</v>
      </c>
      <c r="AK610" s="21">
        <f t="shared" si="224"/>
        <v>0</v>
      </c>
      <c r="AM610" s="21" t="b">
        <f t="shared" si="225"/>
        <v>1</v>
      </c>
      <c r="AN610" s="21" t="b">
        <f t="shared" si="229"/>
        <v>1</v>
      </c>
      <c r="AO610" s="21" t="str">
        <f t="shared" si="226"/>
        <v>0</v>
      </c>
    </row>
    <row r="611" spans="1:41" s="21" customFormat="1" ht="14.25" customHeight="1" x14ac:dyDescent="0.25">
      <c r="A611" s="26"/>
      <c r="B611" s="27"/>
      <c r="C611" s="27"/>
      <c r="D611" s="27"/>
      <c r="E611" s="26"/>
      <c r="F611" s="27"/>
      <c r="G611" s="27"/>
      <c r="H611" s="27"/>
      <c r="I611" s="28"/>
      <c r="J611" s="29"/>
      <c r="K611" s="29"/>
      <c r="L611" s="30"/>
      <c r="M611" s="31"/>
      <c r="N611" s="30"/>
      <c r="O611" s="18" t="str">
        <f t="shared" si="214"/>
        <v/>
      </c>
      <c r="P611" s="32" t="s">
        <v>51</v>
      </c>
      <c r="Q611" s="30"/>
      <c r="R611" s="27"/>
      <c r="S611" s="21">
        <f t="shared" si="215"/>
        <v>1</v>
      </c>
      <c r="T611" s="21" t="b">
        <f t="shared" si="227"/>
        <v>1</v>
      </c>
      <c r="U611" s="22" t="b">
        <f t="shared" si="216"/>
        <v>0</v>
      </c>
      <c r="V611" s="21" t="b">
        <f t="shared" si="207"/>
        <v>0</v>
      </c>
      <c r="W611" s="21" t="b">
        <f t="shared" si="217"/>
        <v>0</v>
      </c>
      <c r="X611" s="21" t="b">
        <f t="shared" si="218"/>
        <v>0</v>
      </c>
      <c r="Y611" s="21" t="b">
        <f t="shared" si="208"/>
        <v>0</v>
      </c>
      <c r="Z611" s="23" t="b">
        <f t="shared" si="228"/>
        <v>0</v>
      </c>
      <c r="AA611" s="21" t="b">
        <f t="shared" si="209"/>
        <v>0</v>
      </c>
      <c r="AB611" s="21" t="b">
        <f t="shared" si="219"/>
        <v>0</v>
      </c>
      <c r="AC611" s="21" t="b">
        <f t="shared" si="210"/>
        <v>0</v>
      </c>
      <c r="AD611" s="21" t="b">
        <f t="shared" si="211"/>
        <v>0</v>
      </c>
      <c r="AE611" s="21" t="b">
        <f t="shared" si="220"/>
        <v>0</v>
      </c>
      <c r="AF611" s="21" t="b">
        <f t="shared" si="221"/>
        <v>0</v>
      </c>
      <c r="AG611" s="23" t="b">
        <f t="shared" si="222"/>
        <v>0</v>
      </c>
      <c r="AH611" s="21" t="b">
        <f t="shared" si="223"/>
        <v>0</v>
      </c>
      <c r="AI611" s="21" t="b">
        <f t="shared" si="212"/>
        <v>0</v>
      </c>
      <c r="AJ611" s="21" t="b">
        <f t="shared" si="213"/>
        <v>1</v>
      </c>
      <c r="AK611" s="21">
        <f t="shared" si="224"/>
        <v>0</v>
      </c>
      <c r="AM611" s="21" t="b">
        <f t="shared" si="225"/>
        <v>1</v>
      </c>
      <c r="AN611" s="21" t="b">
        <f t="shared" si="229"/>
        <v>1</v>
      </c>
      <c r="AO611" s="21" t="str">
        <f t="shared" si="226"/>
        <v>0</v>
      </c>
    </row>
    <row r="612" spans="1:41" s="21" customFormat="1" ht="14.25" customHeight="1" x14ac:dyDescent="0.25">
      <c r="A612" s="26"/>
      <c r="B612" s="27"/>
      <c r="C612" s="27"/>
      <c r="D612" s="27"/>
      <c r="E612" s="26"/>
      <c r="F612" s="27"/>
      <c r="G612" s="27"/>
      <c r="H612" s="27"/>
      <c r="I612" s="28"/>
      <c r="J612" s="29"/>
      <c r="K612" s="29"/>
      <c r="L612" s="30"/>
      <c r="M612" s="31"/>
      <c r="N612" s="30"/>
      <c r="O612" s="18" t="str">
        <f t="shared" si="214"/>
        <v/>
      </c>
      <c r="P612" s="32" t="s">
        <v>51</v>
      </c>
      <c r="Q612" s="30"/>
      <c r="R612" s="27"/>
      <c r="S612" s="21">
        <f t="shared" si="215"/>
        <v>1</v>
      </c>
      <c r="T612" s="21" t="b">
        <f t="shared" si="227"/>
        <v>1</v>
      </c>
      <c r="U612" s="22" t="b">
        <f t="shared" si="216"/>
        <v>0</v>
      </c>
      <c r="V612" s="21" t="b">
        <f t="shared" si="207"/>
        <v>0</v>
      </c>
      <c r="W612" s="21" t="b">
        <f t="shared" si="217"/>
        <v>0</v>
      </c>
      <c r="X612" s="21" t="b">
        <f t="shared" si="218"/>
        <v>0</v>
      </c>
      <c r="Y612" s="21" t="b">
        <f t="shared" si="208"/>
        <v>0</v>
      </c>
      <c r="Z612" s="23" t="b">
        <f t="shared" si="228"/>
        <v>0</v>
      </c>
      <c r="AA612" s="21" t="b">
        <f t="shared" si="209"/>
        <v>0</v>
      </c>
      <c r="AB612" s="21" t="b">
        <f t="shared" si="219"/>
        <v>0</v>
      </c>
      <c r="AC612" s="21" t="b">
        <f t="shared" si="210"/>
        <v>0</v>
      </c>
      <c r="AD612" s="21" t="b">
        <f t="shared" si="211"/>
        <v>0</v>
      </c>
      <c r="AE612" s="21" t="b">
        <f t="shared" si="220"/>
        <v>0</v>
      </c>
      <c r="AF612" s="21" t="b">
        <f t="shared" si="221"/>
        <v>0</v>
      </c>
      <c r="AG612" s="23" t="b">
        <f t="shared" si="222"/>
        <v>0</v>
      </c>
      <c r="AH612" s="21" t="b">
        <f t="shared" si="223"/>
        <v>0</v>
      </c>
      <c r="AI612" s="21" t="b">
        <f t="shared" si="212"/>
        <v>0</v>
      </c>
      <c r="AJ612" s="21" t="b">
        <f t="shared" si="213"/>
        <v>1</v>
      </c>
      <c r="AK612" s="21">
        <f t="shared" si="224"/>
        <v>0</v>
      </c>
      <c r="AM612" s="21" t="b">
        <f t="shared" si="225"/>
        <v>1</v>
      </c>
      <c r="AN612" s="21" t="b">
        <f t="shared" si="229"/>
        <v>1</v>
      </c>
      <c r="AO612" s="21" t="str">
        <f t="shared" si="226"/>
        <v>0</v>
      </c>
    </row>
    <row r="613" spans="1:41" s="21" customFormat="1" ht="14.25" customHeight="1" x14ac:dyDescent="0.25">
      <c r="A613" s="26"/>
      <c r="B613" s="27"/>
      <c r="C613" s="27"/>
      <c r="D613" s="27"/>
      <c r="E613" s="26"/>
      <c r="F613" s="27"/>
      <c r="G613" s="27"/>
      <c r="H613" s="27"/>
      <c r="I613" s="28"/>
      <c r="J613" s="29"/>
      <c r="K613" s="29"/>
      <c r="L613" s="30"/>
      <c r="M613" s="31"/>
      <c r="N613" s="30"/>
      <c r="O613" s="18" t="str">
        <f t="shared" si="214"/>
        <v/>
      </c>
      <c r="P613" s="32" t="s">
        <v>51</v>
      </c>
      <c r="Q613" s="30"/>
      <c r="R613" s="27"/>
      <c r="S613" s="21">
        <f t="shared" si="215"/>
        <v>1</v>
      </c>
      <c r="T613" s="21" t="b">
        <f t="shared" si="227"/>
        <v>1</v>
      </c>
      <c r="U613" s="22" t="b">
        <f t="shared" si="216"/>
        <v>0</v>
      </c>
      <c r="V613" s="21" t="b">
        <f t="shared" si="207"/>
        <v>0</v>
      </c>
      <c r="W613" s="21" t="b">
        <f t="shared" si="217"/>
        <v>0</v>
      </c>
      <c r="X613" s="21" t="b">
        <f t="shared" si="218"/>
        <v>0</v>
      </c>
      <c r="Y613" s="21" t="b">
        <f t="shared" si="208"/>
        <v>0</v>
      </c>
      <c r="Z613" s="23" t="b">
        <f t="shared" si="228"/>
        <v>0</v>
      </c>
      <c r="AA613" s="21" t="b">
        <f t="shared" si="209"/>
        <v>0</v>
      </c>
      <c r="AB613" s="21" t="b">
        <f t="shared" si="219"/>
        <v>0</v>
      </c>
      <c r="AC613" s="21" t="b">
        <f t="shared" si="210"/>
        <v>0</v>
      </c>
      <c r="AD613" s="21" t="b">
        <f t="shared" si="211"/>
        <v>0</v>
      </c>
      <c r="AE613" s="21" t="b">
        <f t="shared" si="220"/>
        <v>0</v>
      </c>
      <c r="AF613" s="21" t="b">
        <f t="shared" si="221"/>
        <v>0</v>
      </c>
      <c r="AG613" s="23" t="b">
        <f t="shared" si="222"/>
        <v>0</v>
      </c>
      <c r="AH613" s="21" t="b">
        <f t="shared" si="223"/>
        <v>0</v>
      </c>
      <c r="AI613" s="21" t="b">
        <f t="shared" si="212"/>
        <v>0</v>
      </c>
      <c r="AJ613" s="21" t="b">
        <f t="shared" si="213"/>
        <v>1</v>
      </c>
      <c r="AK613" s="21">
        <f t="shared" si="224"/>
        <v>0</v>
      </c>
      <c r="AM613" s="21" t="b">
        <f t="shared" si="225"/>
        <v>1</v>
      </c>
      <c r="AN613" s="21" t="b">
        <f t="shared" si="229"/>
        <v>1</v>
      </c>
      <c r="AO613" s="21" t="str">
        <f t="shared" si="226"/>
        <v>0</v>
      </c>
    </row>
    <row r="614" spans="1:41" s="21" customFormat="1" ht="14.25" customHeight="1" x14ac:dyDescent="0.25">
      <c r="A614" s="26"/>
      <c r="B614" s="27"/>
      <c r="C614" s="27"/>
      <c r="D614" s="27"/>
      <c r="E614" s="26"/>
      <c r="F614" s="27"/>
      <c r="G614" s="27"/>
      <c r="H614" s="27"/>
      <c r="I614" s="28"/>
      <c r="J614" s="29"/>
      <c r="K614" s="29"/>
      <c r="L614" s="30"/>
      <c r="M614" s="31"/>
      <c r="N614" s="30"/>
      <c r="O614" s="18" t="str">
        <f t="shared" si="214"/>
        <v/>
      </c>
      <c r="P614" s="32" t="s">
        <v>51</v>
      </c>
      <c r="Q614" s="30"/>
      <c r="R614" s="27"/>
      <c r="S614" s="21">
        <f t="shared" si="215"/>
        <v>1</v>
      </c>
      <c r="T614" s="21" t="b">
        <f t="shared" si="227"/>
        <v>1</v>
      </c>
      <c r="U614" s="22" t="b">
        <f t="shared" si="216"/>
        <v>0</v>
      </c>
      <c r="V614" s="21" t="b">
        <f t="shared" si="207"/>
        <v>0</v>
      </c>
      <c r="W614" s="21" t="b">
        <f t="shared" si="217"/>
        <v>0</v>
      </c>
      <c r="X614" s="21" t="b">
        <f t="shared" si="218"/>
        <v>0</v>
      </c>
      <c r="Y614" s="21" t="b">
        <f t="shared" si="208"/>
        <v>0</v>
      </c>
      <c r="Z614" s="23" t="b">
        <f t="shared" si="228"/>
        <v>0</v>
      </c>
      <c r="AA614" s="21" t="b">
        <f t="shared" si="209"/>
        <v>0</v>
      </c>
      <c r="AB614" s="21" t="b">
        <f t="shared" si="219"/>
        <v>0</v>
      </c>
      <c r="AC614" s="21" t="b">
        <f t="shared" si="210"/>
        <v>0</v>
      </c>
      <c r="AD614" s="21" t="b">
        <f t="shared" si="211"/>
        <v>0</v>
      </c>
      <c r="AE614" s="21" t="b">
        <f t="shared" si="220"/>
        <v>0</v>
      </c>
      <c r="AF614" s="21" t="b">
        <f t="shared" si="221"/>
        <v>0</v>
      </c>
      <c r="AG614" s="23" t="b">
        <f t="shared" si="222"/>
        <v>0</v>
      </c>
      <c r="AH614" s="21" t="b">
        <f t="shared" si="223"/>
        <v>0</v>
      </c>
      <c r="AI614" s="21" t="b">
        <f t="shared" si="212"/>
        <v>0</v>
      </c>
      <c r="AJ614" s="21" t="b">
        <f t="shared" si="213"/>
        <v>1</v>
      </c>
      <c r="AK614" s="21">
        <f t="shared" si="224"/>
        <v>0</v>
      </c>
      <c r="AM614" s="21" t="b">
        <f t="shared" si="225"/>
        <v>1</v>
      </c>
      <c r="AN614" s="21" t="b">
        <f t="shared" si="229"/>
        <v>1</v>
      </c>
      <c r="AO614" s="21" t="str">
        <f t="shared" si="226"/>
        <v>0</v>
      </c>
    </row>
    <row r="615" spans="1:41" s="21" customFormat="1" ht="14.25" customHeight="1" x14ac:dyDescent="0.25">
      <c r="A615" s="26"/>
      <c r="B615" s="27"/>
      <c r="C615" s="27"/>
      <c r="D615" s="27"/>
      <c r="E615" s="26"/>
      <c r="F615" s="27"/>
      <c r="G615" s="27"/>
      <c r="H615" s="27"/>
      <c r="I615" s="28"/>
      <c r="J615" s="29"/>
      <c r="K615" s="29"/>
      <c r="L615" s="30"/>
      <c r="M615" s="31"/>
      <c r="N615" s="30"/>
      <c r="O615" s="18" t="str">
        <f t="shared" si="214"/>
        <v/>
      </c>
      <c r="P615" s="32" t="s">
        <v>51</v>
      </c>
      <c r="Q615" s="30"/>
      <c r="R615" s="27"/>
      <c r="S615" s="21">
        <f t="shared" si="215"/>
        <v>1</v>
      </c>
      <c r="T615" s="21" t="b">
        <f t="shared" si="227"/>
        <v>1</v>
      </c>
      <c r="U615" s="22" t="b">
        <f t="shared" si="216"/>
        <v>0</v>
      </c>
      <c r="V615" s="21" t="b">
        <f t="shared" si="207"/>
        <v>0</v>
      </c>
      <c r="W615" s="21" t="b">
        <f t="shared" si="217"/>
        <v>0</v>
      </c>
      <c r="X615" s="21" t="b">
        <f t="shared" si="218"/>
        <v>0</v>
      </c>
      <c r="Y615" s="21" t="b">
        <f t="shared" si="208"/>
        <v>0</v>
      </c>
      <c r="Z615" s="23" t="b">
        <f t="shared" si="228"/>
        <v>0</v>
      </c>
      <c r="AA615" s="21" t="b">
        <f t="shared" si="209"/>
        <v>0</v>
      </c>
      <c r="AB615" s="21" t="b">
        <f t="shared" si="219"/>
        <v>0</v>
      </c>
      <c r="AC615" s="21" t="b">
        <f t="shared" si="210"/>
        <v>0</v>
      </c>
      <c r="AD615" s="21" t="b">
        <f t="shared" si="211"/>
        <v>0</v>
      </c>
      <c r="AE615" s="21" t="b">
        <f t="shared" si="220"/>
        <v>0</v>
      </c>
      <c r="AF615" s="21" t="b">
        <f t="shared" si="221"/>
        <v>0</v>
      </c>
      <c r="AG615" s="23" t="b">
        <f t="shared" si="222"/>
        <v>0</v>
      </c>
      <c r="AH615" s="21" t="b">
        <f t="shared" si="223"/>
        <v>0</v>
      </c>
      <c r="AI615" s="21" t="b">
        <f t="shared" si="212"/>
        <v>0</v>
      </c>
      <c r="AJ615" s="21" t="b">
        <f t="shared" si="213"/>
        <v>1</v>
      </c>
      <c r="AK615" s="21">
        <f t="shared" si="224"/>
        <v>0</v>
      </c>
      <c r="AM615" s="21" t="b">
        <f t="shared" si="225"/>
        <v>1</v>
      </c>
      <c r="AN615" s="21" t="b">
        <f t="shared" si="229"/>
        <v>1</v>
      </c>
      <c r="AO615" s="21" t="str">
        <f t="shared" si="226"/>
        <v>0</v>
      </c>
    </row>
    <row r="616" spans="1:41" s="21" customFormat="1" ht="14.25" customHeight="1" x14ac:dyDescent="0.25">
      <c r="A616" s="26"/>
      <c r="B616" s="27"/>
      <c r="C616" s="27"/>
      <c r="D616" s="27"/>
      <c r="E616" s="26"/>
      <c r="F616" s="27"/>
      <c r="G616" s="27"/>
      <c r="H616" s="27"/>
      <c r="I616" s="28"/>
      <c r="J616" s="29"/>
      <c r="K616" s="29"/>
      <c r="L616" s="30"/>
      <c r="M616" s="31"/>
      <c r="N616" s="30"/>
      <c r="O616" s="18" t="str">
        <f t="shared" si="214"/>
        <v/>
      </c>
      <c r="P616" s="32" t="s">
        <v>51</v>
      </c>
      <c r="Q616" s="30"/>
      <c r="R616" s="27"/>
      <c r="S616" s="21">
        <f t="shared" si="215"/>
        <v>1</v>
      </c>
      <c r="T616" s="21" t="b">
        <f t="shared" si="227"/>
        <v>1</v>
      </c>
      <c r="U616" s="22" t="b">
        <f t="shared" si="216"/>
        <v>0</v>
      </c>
      <c r="V616" s="21" t="b">
        <f t="shared" si="207"/>
        <v>0</v>
      </c>
      <c r="W616" s="21" t="b">
        <f t="shared" si="217"/>
        <v>0</v>
      </c>
      <c r="X616" s="21" t="b">
        <f t="shared" si="218"/>
        <v>0</v>
      </c>
      <c r="Y616" s="21" t="b">
        <f t="shared" si="208"/>
        <v>0</v>
      </c>
      <c r="Z616" s="23" t="b">
        <f t="shared" si="228"/>
        <v>0</v>
      </c>
      <c r="AA616" s="21" t="b">
        <f t="shared" si="209"/>
        <v>0</v>
      </c>
      <c r="AB616" s="21" t="b">
        <f t="shared" si="219"/>
        <v>0</v>
      </c>
      <c r="AC616" s="21" t="b">
        <f t="shared" si="210"/>
        <v>0</v>
      </c>
      <c r="AD616" s="21" t="b">
        <f t="shared" si="211"/>
        <v>0</v>
      </c>
      <c r="AE616" s="21" t="b">
        <f t="shared" si="220"/>
        <v>0</v>
      </c>
      <c r="AF616" s="21" t="b">
        <f t="shared" si="221"/>
        <v>0</v>
      </c>
      <c r="AG616" s="23" t="b">
        <f t="shared" si="222"/>
        <v>0</v>
      </c>
      <c r="AH616" s="21" t="b">
        <f t="shared" si="223"/>
        <v>0</v>
      </c>
      <c r="AI616" s="21" t="b">
        <f t="shared" si="212"/>
        <v>0</v>
      </c>
      <c r="AJ616" s="21" t="b">
        <f t="shared" si="213"/>
        <v>1</v>
      </c>
      <c r="AK616" s="21">
        <f t="shared" si="224"/>
        <v>0</v>
      </c>
      <c r="AM616" s="21" t="b">
        <f t="shared" si="225"/>
        <v>1</v>
      </c>
      <c r="AN616" s="21" t="b">
        <f t="shared" si="229"/>
        <v>1</v>
      </c>
      <c r="AO616" s="21" t="str">
        <f t="shared" si="226"/>
        <v>0</v>
      </c>
    </row>
    <row r="617" spans="1:41" s="21" customFormat="1" ht="14.25" customHeight="1" x14ac:dyDescent="0.25">
      <c r="A617" s="26"/>
      <c r="B617" s="27"/>
      <c r="C617" s="27"/>
      <c r="D617" s="27"/>
      <c r="E617" s="26"/>
      <c r="F617" s="27"/>
      <c r="G617" s="27"/>
      <c r="H617" s="27"/>
      <c r="I617" s="28"/>
      <c r="J617" s="29"/>
      <c r="K617" s="29"/>
      <c r="L617" s="30"/>
      <c r="M617" s="31"/>
      <c r="N617" s="30"/>
      <c r="O617" s="18" t="str">
        <f t="shared" si="214"/>
        <v/>
      </c>
      <c r="P617" s="32" t="s">
        <v>51</v>
      </c>
      <c r="Q617" s="30"/>
      <c r="R617" s="27"/>
      <c r="S617" s="21">
        <f t="shared" si="215"/>
        <v>1</v>
      </c>
      <c r="T617" s="21" t="b">
        <f t="shared" si="227"/>
        <v>1</v>
      </c>
      <c r="U617" s="22" t="b">
        <f t="shared" si="216"/>
        <v>0</v>
      </c>
      <c r="V617" s="21" t="b">
        <f t="shared" si="207"/>
        <v>0</v>
      </c>
      <c r="W617" s="21" t="b">
        <f t="shared" si="217"/>
        <v>0</v>
      </c>
      <c r="X617" s="21" t="b">
        <f t="shared" si="218"/>
        <v>0</v>
      </c>
      <c r="Y617" s="21" t="b">
        <f t="shared" si="208"/>
        <v>0</v>
      </c>
      <c r="Z617" s="23" t="b">
        <f t="shared" si="228"/>
        <v>0</v>
      </c>
      <c r="AA617" s="21" t="b">
        <f t="shared" si="209"/>
        <v>0</v>
      </c>
      <c r="AB617" s="21" t="b">
        <f t="shared" si="219"/>
        <v>0</v>
      </c>
      <c r="AC617" s="21" t="b">
        <f t="shared" si="210"/>
        <v>0</v>
      </c>
      <c r="AD617" s="21" t="b">
        <f t="shared" si="211"/>
        <v>0</v>
      </c>
      <c r="AE617" s="21" t="b">
        <f t="shared" si="220"/>
        <v>0</v>
      </c>
      <c r="AF617" s="21" t="b">
        <f t="shared" si="221"/>
        <v>0</v>
      </c>
      <c r="AG617" s="23" t="b">
        <f t="shared" si="222"/>
        <v>0</v>
      </c>
      <c r="AH617" s="21" t="b">
        <f t="shared" si="223"/>
        <v>0</v>
      </c>
      <c r="AI617" s="21" t="b">
        <f t="shared" si="212"/>
        <v>0</v>
      </c>
      <c r="AJ617" s="21" t="b">
        <f t="shared" si="213"/>
        <v>1</v>
      </c>
      <c r="AK617" s="21">
        <f t="shared" si="224"/>
        <v>0</v>
      </c>
      <c r="AM617" s="21" t="b">
        <f t="shared" si="225"/>
        <v>1</v>
      </c>
      <c r="AN617" s="21" t="b">
        <f t="shared" si="229"/>
        <v>1</v>
      </c>
      <c r="AO617" s="21" t="str">
        <f t="shared" si="226"/>
        <v>0</v>
      </c>
    </row>
    <row r="618" spans="1:41" s="21" customFormat="1" ht="14.25" customHeight="1" x14ac:dyDescent="0.25">
      <c r="A618" s="26"/>
      <c r="B618" s="27"/>
      <c r="C618" s="27"/>
      <c r="D618" s="27"/>
      <c r="E618" s="26"/>
      <c r="F618" s="27"/>
      <c r="G618" s="27"/>
      <c r="H618" s="27"/>
      <c r="I618" s="28"/>
      <c r="J618" s="29"/>
      <c r="K618" s="29"/>
      <c r="L618" s="30"/>
      <c r="M618" s="31"/>
      <c r="N618" s="30"/>
      <c r="O618" s="18" t="str">
        <f t="shared" si="214"/>
        <v/>
      </c>
      <c r="P618" s="32" t="s">
        <v>51</v>
      </c>
      <c r="Q618" s="30"/>
      <c r="R618" s="27"/>
      <c r="S618" s="21">
        <f t="shared" si="215"/>
        <v>1</v>
      </c>
      <c r="T618" s="21" t="b">
        <f t="shared" si="227"/>
        <v>1</v>
      </c>
      <c r="U618" s="22" t="b">
        <f t="shared" si="216"/>
        <v>0</v>
      </c>
      <c r="V618" s="21" t="b">
        <f t="shared" si="207"/>
        <v>0</v>
      </c>
      <c r="W618" s="21" t="b">
        <f t="shared" si="217"/>
        <v>0</v>
      </c>
      <c r="X618" s="21" t="b">
        <f t="shared" si="218"/>
        <v>0</v>
      </c>
      <c r="Y618" s="21" t="b">
        <f t="shared" si="208"/>
        <v>0</v>
      </c>
      <c r="Z618" s="23" t="b">
        <f t="shared" si="228"/>
        <v>0</v>
      </c>
      <c r="AA618" s="21" t="b">
        <f t="shared" si="209"/>
        <v>0</v>
      </c>
      <c r="AB618" s="21" t="b">
        <f t="shared" si="219"/>
        <v>0</v>
      </c>
      <c r="AC618" s="21" t="b">
        <f t="shared" si="210"/>
        <v>0</v>
      </c>
      <c r="AD618" s="21" t="b">
        <f t="shared" si="211"/>
        <v>0</v>
      </c>
      <c r="AE618" s="21" t="b">
        <f t="shared" si="220"/>
        <v>0</v>
      </c>
      <c r="AF618" s="21" t="b">
        <f t="shared" si="221"/>
        <v>0</v>
      </c>
      <c r="AG618" s="23" t="b">
        <f t="shared" si="222"/>
        <v>0</v>
      </c>
      <c r="AH618" s="21" t="b">
        <f t="shared" si="223"/>
        <v>0</v>
      </c>
      <c r="AI618" s="21" t="b">
        <f t="shared" si="212"/>
        <v>0</v>
      </c>
      <c r="AJ618" s="21" t="b">
        <f t="shared" si="213"/>
        <v>1</v>
      </c>
      <c r="AK618" s="21">
        <f t="shared" si="224"/>
        <v>0</v>
      </c>
      <c r="AM618" s="21" t="b">
        <f t="shared" si="225"/>
        <v>1</v>
      </c>
      <c r="AN618" s="21" t="b">
        <f t="shared" si="229"/>
        <v>1</v>
      </c>
      <c r="AO618" s="21" t="str">
        <f t="shared" si="226"/>
        <v>0</v>
      </c>
    </row>
    <row r="619" spans="1:41" s="21" customFormat="1" ht="14.25" customHeight="1" x14ac:dyDescent="0.25">
      <c r="A619" s="26"/>
      <c r="B619" s="27"/>
      <c r="C619" s="27"/>
      <c r="D619" s="27"/>
      <c r="E619" s="26"/>
      <c r="F619" s="27"/>
      <c r="G619" s="27"/>
      <c r="H619" s="27"/>
      <c r="I619" s="28"/>
      <c r="J619" s="29"/>
      <c r="K619" s="29"/>
      <c r="L619" s="30"/>
      <c r="M619" s="31"/>
      <c r="N619" s="30"/>
      <c r="O619" s="18" t="str">
        <f t="shared" si="214"/>
        <v/>
      </c>
      <c r="P619" s="32" t="s">
        <v>51</v>
      </c>
      <c r="Q619" s="30"/>
      <c r="R619" s="27"/>
      <c r="S619" s="21">
        <f t="shared" si="215"/>
        <v>1</v>
      </c>
      <c r="T619" s="21" t="b">
        <f t="shared" si="227"/>
        <v>1</v>
      </c>
      <c r="U619" s="22" t="b">
        <f t="shared" si="216"/>
        <v>0</v>
      </c>
      <c r="V619" s="21" t="b">
        <f t="shared" si="207"/>
        <v>0</v>
      </c>
      <c r="W619" s="21" t="b">
        <f t="shared" si="217"/>
        <v>0</v>
      </c>
      <c r="X619" s="21" t="b">
        <f t="shared" si="218"/>
        <v>0</v>
      </c>
      <c r="Y619" s="21" t="b">
        <f t="shared" si="208"/>
        <v>0</v>
      </c>
      <c r="Z619" s="23" t="b">
        <f t="shared" si="228"/>
        <v>0</v>
      </c>
      <c r="AA619" s="21" t="b">
        <f t="shared" si="209"/>
        <v>0</v>
      </c>
      <c r="AB619" s="21" t="b">
        <f t="shared" si="219"/>
        <v>0</v>
      </c>
      <c r="AC619" s="21" t="b">
        <f t="shared" si="210"/>
        <v>0</v>
      </c>
      <c r="AD619" s="21" t="b">
        <f t="shared" si="211"/>
        <v>0</v>
      </c>
      <c r="AE619" s="21" t="b">
        <f t="shared" si="220"/>
        <v>0</v>
      </c>
      <c r="AF619" s="21" t="b">
        <f t="shared" si="221"/>
        <v>0</v>
      </c>
      <c r="AG619" s="23" t="b">
        <f t="shared" si="222"/>
        <v>0</v>
      </c>
      <c r="AH619" s="21" t="b">
        <f t="shared" si="223"/>
        <v>0</v>
      </c>
      <c r="AI619" s="21" t="b">
        <f t="shared" si="212"/>
        <v>0</v>
      </c>
      <c r="AJ619" s="21" t="b">
        <f t="shared" si="213"/>
        <v>1</v>
      </c>
      <c r="AK619" s="21">
        <f t="shared" si="224"/>
        <v>0</v>
      </c>
      <c r="AM619" s="21" t="b">
        <f t="shared" si="225"/>
        <v>1</v>
      </c>
      <c r="AN619" s="21" t="b">
        <f t="shared" si="229"/>
        <v>1</v>
      </c>
      <c r="AO619" s="21" t="str">
        <f t="shared" si="226"/>
        <v>0</v>
      </c>
    </row>
    <row r="620" spans="1:41" s="21" customFormat="1" ht="14.25" customHeight="1" x14ac:dyDescent="0.25">
      <c r="A620" s="26"/>
      <c r="B620" s="27"/>
      <c r="C620" s="27"/>
      <c r="D620" s="27"/>
      <c r="E620" s="26"/>
      <c r="F620" s="27"/>
      <c r="G620" s="27"/>
      <c r="H620" s="27"/>
      <c r="I620" s="28"/>
      <c r="J620" s="29"/>
      <c r="K620" s="29"/>
      <c r="L620" s="30"/>
      <c r="M620" s="31"/>
      <c r="N620" s="30"/>
      <c r="O620" s="18" t="str">
        <f t="shared" si="214"/>
        <v/>
      </c>
      <c r="P620" s="32" t="s">
        <v>51</v>
      </c>
      <c r="Q620" s="30"/>
      <c r="R620" s="27"/>
      <c r="S620" s="21">
        <f t="shared" si="215"/>
        <v>1</v>
      </c>
      <c r="T620" s="21" t="b">
        <f t="shared" si="227"/>
        <v>1</v>
      </c>
      <c r="U620" s="22" t="b">
        <f t="shared" si="216"/>
        <v>0</v>
      </c>
      <c r="V620" s="21" t="b">
        <f t="shared" si="207"/>
        <v>0</v>
      </c>
      <c r="W620" s="21" t="b">
        <f t="shared" si="217"/>
        <v>0</v>
      </c>
      <c r="X620" s="21" t="b">
        <f t="shared" si="218"/>
        <v>0</v>
      </c>
      <c r="Y620" s="21" t="b">
        <f t="shared" si="208"/>
        <v>0</v>
      </c>
      <c r="Z620" s="23" t="b">
        <f t="shared" si="228"/>
        <v>0</v>
      </c>
      <c r="AA620" s="21" t="b">
        <f t="shared" si="209"/>
        <v>0</v>
      </c>
      <c r="AB620" s="21" t="b">
        <f t="shared" si="219"/>
        <v>0</v>
      </c>
      <c r="AC620" s="21" t="b">
        <f t="shared" si="210"/>
        <v>0</v>
      </c>
      <c r="AD620" s="21" t="b">
        <f t="shared" si="211"/>
        <v>0</v>
      </c>
      <c r="AE620" s="21" t="b">
        <f t="shared" si="220"/>
        <v>0</v>
      </c>
      <c r="AF620" s="21" t="b">
        <f t="shared" si="221"/>
        <v>0</v>
      </c>
      <c r="AG620" s="23" t="b">
        <f t="shared" si="222"/>
        <v>0</v>
      </c>
      <c r="AH620" s="21" t="b">
        <f t="shared" si="223"/>
        <v>0</v>
      </c>
      <c r="AI620" s="21" t="b">
        <f t="shared" si="212"/>
        <v>0</v>
      </c>
      <c r="AJ620" s="21" t="b">
        <f t="shared" si="213"/>
        <v>1</v>
      </c>
      <c r="AK620" s="21">
        <f t="shared" si="224"/>
        <v>0</v>
      </c>
      <c r="AM620" s="21" t="b">
        <f t="shared" si="225"/>
        <v>1</v>
      </c>
      <c r="AN620" s="21" t="b">
        <f t="shared" si="229"/>
        <v>1</v>
      </c>
      <c r="AO620" s="21" t="str">
        <f t="shared" si="226"/>
        <v>0</v>
      </c>
    </row>
    <row r="621" spans="1:41" s="21" customFormat="1" ht="14.25" customHeight="1" x14ac:dyDescent="0.25">
      <c r="A621" s="26"/>
      <c r="B621" s="27"/>
      <c r="C621" s="27"/>
      <c r="D621" s="27"/>
      <c r="E621" s="26"/>
      <c r="F621" s="27"/>
      <c r="G621" s="27"/>
      <c r="H621" s="27"/>
      <c r="I621" s="28"/>
      <c r="J621" s="29"/>
      <c r="K621" s="29"/>
      <c r="L621" s="30"/>
      <c r="M621" s="31"/>
      <c r="N621" s="30"/>
      <c r="O621" s="18" t="str">
        <f t="shared" si="214"/>
        <v/>
      </c>
      <c r="P621" s="32" t="s">
        <v>51</v>
      </c>
      <c r="Q621" s="30"/>
      <c r="R621" s="27"/>
      <c r="S621" s="21">
        <f t="shared" si="215"/>
        <v>1</v>
      </c>
      <c r="T621" s="21" t="b">
        <f t="shared" si="227"/>
        <v>1</v>
      </c>
      <c r="U621" s="22" t="b">
        <f t="shared" si="216"/>
        <v>0</v>
      </c>
      <c r="V621" s="21" t="b">
        <f t="shared" si="207"/>
        <v>0</v>
      </c>
      <c r="W621" s="21" t="b">
        <f t="shared" si="217"/>
        <v>0</v>
      </c>
      <c r="X621" s="21" t="b">
        <f t="shared" si="218"/>
        <v>0</v>
      </c>
      <c r="Y621" s="21" t="b">
        <f t="shared" si="208"/>
        <v>0</v>
      </c>
      <c r="Z621" s="23" t="b">
        <f t="shared" si="228"/>
        <v>0</v>
      </c>
      <c r="AA621" s="21" t="b">
        <f t="shared" si="209"/>
        <v>0</v>
      </c>
      <c r="AB621" s="21" t="b">
        <f t="shared" si="219"/>
        <v>0</v>
      </c>
      <c r="AC621" s="21" t="b">
        <f t="shared" si="210"/>
        <v>0</v>
      </c>
      <c r="AD621" s="21" t="b">
        <f t="shared" si="211"/>
        <v>0</v>
      </c>
      <c r="AE621" s="21" t="b">
        <f t="shared" si="220"/>
        <v>0</v>
      </c>
      <c r="AF621" s="21" t="b">
        <f t="shared" si="221"/>
        <v>0</v>
      </c>
      <c r="AG621" s="23" t="b">
        <f t="shared" si="222"/>
        <v>0</v>
      </c>
      <c r="AH621" s="21" t="b">
        <f t="shared" si="223"/>
        <v>0</v>
      </c>
      <c r="AI621" s="21" t="b">
        <f t="shared" si="212"/>
        <v>0</v>
      </c>
      <c r="AJ621" s="21" t="b">
        <f t="shared" si="213"/>
        <v>1</v>
      </c>
      <c r="AK621" s="21">
        <f t="shared" si="224"/>
        <v>0</v>
      </c>
      <c r="AM621" s="21" t="b">
        <f t="shared" si="225"/>
        <v>1</v>
      </c>
      <c r="AN621" s="21" t="b">
        <f t="shared" si="229"/>
        <v>1</v>
      </c>
      <c r="AO621" s="21" t="str">
        <f t="shared" si="226"/>
        <v>0</v>
      </c>
    </row>
    <row r="622" spans="1:41" s="21" customFormat="1" ht="14.25" customHeight="1" x14ac:dyDescent="0.25">
      <c r="A622" s="26"/>
      <c r="B622" s="27"/>
      <c r="C622" s="27"/>
      <c r="D622" s="27"/>
      <c r="E622" s="26"/>
      <c r="F622" s="27"/>
      <c r="G622" s="27"/>
      <c r="H622" s="27"/>
      <c r="I622" s="28"/>
      <c r="J622" s="29"/>
      <c r="K622" s="29"/>
      <c r="L622" s="30"/>
      <c r="M622" s="31"/>
      <c r="N622" s="30"/>
      <c r="O622" s="18" t="str">
        <f t="shared" si="214"/>
        <v/>
      </c>
      <c r="P622" s="32" t="s">
        <v>51</v>
      </c>
      <c r="Q622" s="30"/>
      <c r="R622" s="27"/>
      <c r="S622" s="21">
        <f t="shared" si="215"/>
        <v>1</v>
      </c>
      <c r="T622" s="21" t="b">
        <f t="shared" si="227"/>
        <v>1</v>
      </c>
      <c r="U622" s="22" t="b">
        <f t="shared" si="216"/>
        <v>0</v>
      </c>
      <c r="V622" s="21" t="b">
        <f t="shared" si="207"/>
        <v>0</v>
      </c>
      <c r="W622" s="21" t="b">
        <f t="shared" si="217"/>
        <v>0</v>
      </c>
      <c r="X622" s="21" t="b">
        <f t="shared" si="218"/>
        <v>0</v>
      </c>
      <c r="Y622" s="21" t="b">
        <f t="shared" si="208"/>
        <v>0</v>
      </c>
      <c r="Z622" s="23" t="b">
        <f t="shared" si="228"/>
        <v>0</v>
      </c>
      <c r="AA622" s="21" t="b">
        <f t="shared" si="209"/>
        <v>0</v>
      </c>
      <c r="AB622" s="21" t="b">
        <f t="shared" si="219"/>
        <v>0</v>
      </c>
      <c r="AC622" s="21" t="b">
        <f t="shared" si="210"/>
        <v>0</v>
      </c>
      <c r="AD622" s="21" t="b">
        <f t="shared" si="211"/>
        <v>0</v>
      </c>
      <c r="AE622" s="21" t="b">
        <f t="shared" si="220"/>
        <v>0</v>
      </c>
      <c r="AF622" s="21" t="b">
        <f t="shared" si="221"/>
        <v>0</v>
      </c>
      <c r="AG622" s="23" t="b">
        <f t="shared" si="222"/>
        <v>0</v>
      </c>
      <c r="AH622" s="21" t="b">
        <f t="shared" si="223"/>
        <v>0</v>
      </c>
      <c r="AI622" s="21" t="b">
        <f t="shared" si="212"/>
        <v>0</v>
      </c>
      <c r="AJ622" s="21" t="b">
        <f t="shared" si="213"/>
        <v>1</v>
      </c>
      <c r="AK622" s="21">
        <f t="shared" si="224"/>
        <v>0</v>
      </c>
      <c r="AM622" s="21" t="b">
        <f t="shared" si="225"/>
        <v>1</v>
      </c>
      <c r="AN622" s="21" t="b">
        <f t="shared" si="229"/>
        <v>1</v>
      </c>
      <c r="AO622" s="21" t="str">
        <f t="shared" si="226"/>
        <v>0</v>
      </c>
    </row>
    <row r="623" spans="1:41" s="21" customFormat="1" ht="14.25" customHeight="1" x14ac:dyDescent="0.25">
      <c r="A623" s="26"/>
      <c r="B623" s="27"/>
      <c r="C623" s="27"/>
      <c r="D623" s="27"/>
      <c r="E623" s="26"/>
      <c r="F623" s="27"/>
      <c r="G623" s="27"/>
      <c r="H623" s="27"/>
      <c r="I623" s="28"/>
      <c r="J623" s="29"/>
      <c r="K623" s="29"/>
      <c r="L623" s="30"/>
      <c r="M623" s="31"/>
      <c r="N623" s="30"/>
      <c r="O623" s="18" t="str">
        <f t="shared" si="214"/>
        <v/>
      </c>
      <c r="P623" s="32" t="s">
        <v>51</v>
      </c>
      <c r="Q623" s="30"/>
      <c r="R623" s="27"/>
      <c r="S623" s="21">
        <f t="shared" si="215"/>
        <v>1</v>
      </c>
      <c r="T623" s="21" t="b">
        <f t="shared" si="227"/>
        <v>1</v>
      </c>
      <c r="U623" s="22" t="b">
        <f t="shared" si="216"/>
        <v>0</v>
      </c>
      <c r="V623" s="21" t="b">
        <f t="shared" si="207"/>
        <v>0</v>
      </c>
      <c r="W623" s="21" t="b">
        <f t="shared" si="217"/>
        <v>0</v>
      </c>
      <c r="X623" s="21" t="b">
        <f t="shared" si="218"/>
        <v>0</v>
      </c>
      <c r="Y623" s="21" t="b">
        <f t="shared" si="208"/>
        <v>0</v>
      </c>
      <c r="Z623" s="23" t="b">
        <f t="shared" si="228"/>
        <v>0</v>
      </c>
      <c r="AA623" s="21" t="b">
        <f t="shared" si="209"/>
        <v>0</v>
      </c>
      <c r="AB623" s="21" t="b">
        <f t="shared" si="219"/>
        <v>0</v>
      </c>
      <c r="AC623" s="21" t="b">
        <f t="shared" si="210"/>
        <v>0</v>
      </c>
      <c r="AD623" s="21" t="b">
        <f t="shared" si="211"/>
        <v>0</v>
      </c>
      <c r="AE623" s="21" t="b">
        <f t="shared" si="220"/>
        <v>0</v>
      </c>
      <c r="AF623" s="21" t="b">
        <f t="shared" si="221"/>
        <v>0</v>
      </c>
      <c r="AG623" s="23" t="b">
        <f t="shared" si="222"/>
        <v>0</v>
      </c>
      <c r="AH623" s="21" t="b">
        <f t="shared" si="223"/>
        <v>0</v>
      </c>
      <c r="AI623" s="21" t="b">
        <f t="shared" si="212"/>
        <v>0</v>
      </c>
      <c r="AJ623" s="21" t="b">
        <f t="shared" si="213"/>
        <v>1</v>
      </c>
      <c r="AK623" s="21">
        <f t="shared" si="224"/>
        <v>0</v>
      </c>
      <c r="AM623" s="21" t="b">
        <f t="shared" si="225"/>
        <v>1</v>
      </c>
      <c r="AN623" s="21" t="b">
        <f t="shared" si="229"/>
        <v>1</v>
      </c>
      <c r="AO623" s="21" t="str">
        <f t="shared" si="226"/>
        <v>0</v>
      </c>
    </row>
    <row r="624" spans="1:41" s="21" customFormat="1" ht="14.25" customHeight="1" x14ac:dyDescent="0.25">
      <c r="A624" s="26"/>
      <c r="B624" s="27"/>
      <c r="C624" s="27"/>
      <c r="D624" s="27"/>
      <c r="E624" s="26"/>
      <c r="F624" s="27"/>
      <c r="G624" s="27"/>
      <c r="H624" s="27"/>
      <c r="I624" s="28"/>
      <c r="J624" s="29"/>
      <c r="K624" s="29"/>
      <c r="L624" s="30"/>
      <c r="M624" s="31"/>
      <c r="N624" s="30"/>
      <c r="O624" s="18" t="str">
        <f t="shared" si="214"/>
        <v/>
      </c>
      <c r="P624" s="32" t="s">
        <v>51</v>
      </c>
      <c r="Q624" s="30"/>
      <c r="R624" s="27"/>
      <c r="S624" s="21">
        <f t="shared" si="215"/>
        <v>1</v>
      </c>
      <c r="T624" s="21" t="b">
        <f t="shared" si="227"/>
        <v>1</v>
      </c>
      <c r="U624" s="22" t="b">
        <f t="shared" si="216"/>
        <v>0</v>
      </c>
      <c r="V624" s="21" t="b">
        <f t="shared" si="207"/>
        <v>0</v>
      </c>
      <c r="W624" s="21" t="b">
        <f t="shared" si="217"/>
        <v>0</v>
      </c>
      <c r="X624" s="21" t="b">
        <f t="shared" si="218"/>
        <v>0</v>
      </c>
      <c r="Y624" s="21" t="b">
        <f t="shared" si="208"/>
        <v>0</v>
      </c>
      <c r="Z624" s="23" t="b">
        <f t="shared" si="228"/>
        <v>0</v>
      </c>
      <c r="AA624" s="21" t="b">
        <f t="shared" si="209"/>
        <v>0</v>
      </c>
      <c r="AB624" s="21" t="b">
        <f t="shared" si="219"/>
        <v>0</v>
      </c>
      <c r="AC624" s="21" t="b">
        <f t="shared" si="210"/>
        <v>0</v>
      </c>
      <c r="AD624" s="21" t="b">
        <f t="shared" si="211"/>
        <v>0</v>
      </c>
      <c r="AE624" s="21" t="b">
        <f t="shared" si="220"/>
        <v>0</v>
      </c>
      <c r="AF624" s="21" t="b">
        <f t="shared" si="221"/>
        <v>0</v>
      </c>
      <c r="AG624" s="23" t="b">
        <f t="shared" si="222"/>
        <v>0</v>
      </c>
      <c r="AH624" s="21" t="b">
        <f t="shared" si="223"/>
        <v>0</v>
      </c>
      <c r="AI624" s="21" t="b">
        <f t="shared" si="212"/>
        <v>0</v>
      </c>
      <c r="AJ624" s="21" t="b">
        <f t="shared" si="213"/>
        <v>1</v>
      </c>
      <c r="AK624" s="21">
        <f t="shared" si="224"/>
        <v>0</v>
      </c>
      <c r="AM624" s="21" t="b">
        <f t="shared" si="225"/>
        <v>1</v>
      </c>
      <c r="AN624" s="21" t="b">
        <f t="shared" si="229"/>
        <v>1</v>
      </c>
      <c r="AO624" s="21" t="str">
        <f t="shared" si="226"/>
        <v>0</v>
      </c>
    </row>
    <row r="625" spans="1:41" s="21" customFormat="1" ht="14.25" customHeight="1" x14ac:dyDescent="0.25">
      <c r="A625" s="26"/>
      <c r="B625" s="27"/>
      <c r="C625" s="27"/>
      <c r="D625" s="27"/>
      <c r="E625" s="26"/>
      <c r="F625" s="27"/>
      <c r="G625" s="27"/>
      <c r="H625" s="27"/>
      <c r="I625" s="28"/>
      <c r="J625" s="29"/>
      <c r="K625" s="29"/>
      <c r="L625" s="30"/>
      <c r="M625" s="31"/>
      <c r="N625" s="30"/>
      <c r="O625" s="18" t="str">
        <f t="shared" si="214"/>
        <v/>
      </c>
      <c r="P625" s="32" t="s">
        <v>51</v>
      </c>
      <c r="Q625" s="30"/>
      <c r="R625" s="27"/>
      <c r="S625" s="21">
        <f t="shared" si="215"/>
        <v>1</v>
      </c>
      <c r="T625" s="21" t="b">
        <f t="shared" si="227"/>
        <v>1</v>
      </c>
      <c r="U625" s="22" t="b">
        <f t="shared" si="216"/>
        <v>0</v>
      </c>
      <c r="V625" s="21" t="b">
        <f t="shared" si="207"/>
        <v>0</v>
      </c>
      <c r="W625" s="21" t="b">
        <f t="shared" si="217"/>
        <v>0</v>
      </c>
      <c r="X625" s="21" t="b">
        <f t="shared" si="218"/>
        <v>0</v>
      </c>
      <c r="Y625" s="21" t="b">
        <f t="shared" si="208"/>
        <v>0</v>
      </c>
      <c r="Z625" s="23" t="b">
        <f t="shared" si="228"/>
        <v>0</v>
      </c>
      <c r="AA625" s="21" t="b">
        <f t="shared" si="209"/>
        <v>0</v>
      </c>
      <c r="AB625" s="21" t="b">
        <f t="shared" si="219"/>
        <v>0</v>
      </c>
      <c r="AC625" s="21" t="b">
        <f t="shared" si="210"/>
        <v>0</v>
      </c>
      <c r="AD625" s="21" t="b">
        <f t="shared" si="211"/>
        <v>0</v>
      </c>
      <c r="AE625" s="21" t="b">
        <f t="shared" si="220"/>
        <v>0</v>
      </c>
      <c r="AF625" s="21" t="b">
        <f t="shared" si="221"/>
        <v>0</v>
      </c>
      <c r="AG625" s="23" t="b">
        <f t="shared" si="222"/>
        <v>0</v>
      </c>
      <c r="AH625" s="21" t="b">
        <f t="shared" si="223"/>
        <v>0</v>
      </c>
      <c r="AI625" s="21" t="b">
        <f t="shared" si="212"/>
        <v>0</v>
      </c>
      <c r="AJ625" s="21" t="b">
        <f t="shared" si="213"/>
        <v>1</v>
      </c>
      <c r="AK625" s="21">
        <f t="shared" si="224"/>
        <v>0</v>
      </c>
      <c r="AM625" s="21" t="b">
        <f t="shared" si="225"/>
        <v>1</v>
      </c>
      <c r="AN625" s="21" t="b">
        <f t="shared" si="229"/>
        <v>1</v>
      </c>
      <c r="AO625" s="21" t="str">
        <f t="shared" si="226"/>
        <v>0</v>
      </c>
    </row>
    <row r="626" spans="1:41" s="21" customFormat="1" ht="14.25" customHeight="1" x14ac:dyDescent="0.25">
      <c r="A626" s="26"/>
      <c r="B626" s="27"/>
      <c r="C626" s="27"/>
      <c r="D626" s="27"/>
      <c r="E626" s="26"/>
      <c r="F626" s="27"/>
      <c r="G626" s="27"/>
      <c r="H626" s="27"/>
      <c r="I626" s="28"/>
      <c r="J626" s="29"/>
      <c r="K626" s="29"/>
      <c r="L626" s="30"/>
      <c r="M626" s="31"/>
      <c r="N626" s="30"/>
      <c r="O626" s="18" t="str">
        <f t="shared" si="214"/>
        <v/>
      </c>
      <c r="P626" s="32" t="s">
        <v>51</v>
      </c>
      <c r="Q626" s="30"/>
      <c r="R626" s="27"/>
      <c r="S626" s="21">
        <f t="shared" si="215"/>
        <v>1</v>
      </c>
      <c r="T626" s="21" t="b">
        <f t="shared" si="227"/>
        <v>1</v>
      </c>
      <c r="U626" s="22" t="b">
        <f t="shared" si="216"/>
        <v>0</v>
      </c>
      <c r="V626" s="21" t="b">
        <f t="shared" si="207"/>
        <v>0</v>
      </c>
      <c r="W626" s="21" t="b">
        <f t="shared" si="217"/>
        <v>0</v>
      </c>
      <c r="X626" s="21" t="b">
        <f t="shared" si="218"/>
        <v>0</v>
      </c>
      <c r="Y626" s="21" t="b">
        <f t="shared" si="208"/>
        <v>0</v>
      </c>
      <c r="Z626" s="23" t="b">
        <f t="shared" si="228"/>
        <v>0</v>
      </c>
      <c r="AA626" s="21" t="b">
        <f t="shared" si="209"/>
        <v>0</v>
      </c>
      <c r="AB626" s="21" t="b">
        <f t="shared" si="219"/>
        <v>0</v>
      </c>
      <c r="AC626" s="21" t="b">
        <f t="shared" si="210"/>
        <v>0</v>
      </c>
      <c r="AD626" s="21" t="b">
        <f t="shared" si="211"/>
        <v>0</v>
      </c>
      <c r="AE626" s="21" t="b">
        <f t="shared" si="220"/>
        <v>0</v>
      </c>
      <c r="AF626" s="21" t="b">
        <f t="shared" si="221"/>
        <v>0</v>
      </c>
      <c r="AG626" s="23" t="b">
        <f t="shared" si="222"/>
        <v>0</v>
      </c>
      <c r="AH626" s="21" t="b">
        <f t="shared" si="223"/>
        <v>0</v>
      </c>
      <c r="AI626" s="21" t="b">
        <f t="shared" si="212"/>
        <v>0</v>
      </c>
      <c r="AJ626" s="21" t="b">
        <f t="shared" si="213"/>
        <v>1</v>
      </c>
      <c r="AK626" s="21">
        <f t="shared" si="224"/>
        <v>0</v>
      </c>
      <c r="AM626" s="21" t="b">
        <f t="shared" si="225"/>
        <v>1</v>
      </c>
      <c r="AN626" s="21" t="b">
        <f t="shared" si="229"/>
        <v>1</v>
      </c>
      <c r="AO626" s="21" t="str">
        <f t="shared" si="226"/>
        <v>0</v>
      </c>
    </row>
    <row r="627" spans="1:41" s="21" customFormat="1" ht="14.25" customHeight="1" x14ac:dyDescent="0.25">
      <c r="A627" s="26"/>
      <c r="B627" s="27"/>
      <c r="C627" s="27"/>
      <c r="D627" s="27"/>
      <c r="E627" s="26"/>
      <c r="F627" s="27"/>
      <c r="G627" s="27"/>
      <c r="H627" s="27"/>
      <c r="I627" s="28"/>
      <c r="J627" s="29"/>
      <c r="K627" s="29"/>
      <c r="L627" s="30"/>
      <c r="M627" s="31"/>
      <c r="N627" s="30"/>
      <c r="O627" s="18" t="str">
        <f t="shared" si="214"/>
        <v/>
      </c>
      <c r="P627" s="32" t="s">
        <v>51</v>
      </c>
      <c r="Q627" s="30"/>
      <c r="R627" s="27"/>
      <c r="S627" s="21">
        <f t="shared" si="215"/>
        <v>1</v>
      </c>
      <c r="T627" s="21" t="b">
        <f t="shared" si="227"/>
        <v>1</v>
      </c>
      <c r="U627" s="22" t="b">
        <f t="shared" si="216"/>
        <v>0</v>
      </c>
      <c r="V627" s="21" t="b">
        <f t="shared" si="207"/>
        <v>0</v>
      </c>
      <c r="W627" s="21" t="b">
        <f t="shared" si="217"/>
        <v>0</v>
      </c>
      <c r="X627" s="21" t="b">
        <f t="shared" si="218"/>
        <v>0</v>
      </c>
      <c r="Y627" s="21" t="b">
        <f t="shared" si="208"/>
        <v>0</v>
      </c>
      <c r="Z627" s="23" t="b">
        <f t="shared" si="228"/>
        <v>0</v>
      </c>
      <c r="AA627" s="21" t="b">
        <f t="shared" si="209"/>
        <v>0</v>
      </c>
      <c r="AB627" s="21" t="b">
        <f t="shared" si="219"/>
        <v>0</v>
      </c>
      <c r="AC627" s="21" t="b">
        <f t="shared" si="210"/>
        <v>0</v>
      </c>
      <c r="AD627" s="21" t="b">
        <f t="shared" si="211"/>
        <v>0</v>
      </c>
      <c r="AE627" s="21" t="b">
        <f t="shared" si="220"/>
        <v>0</v>
      </c>
      <c r="AF627" s="21" t="b">
        <f t="shared" si="221"/>
        <v>0</v>
      </c>
      <c r="AG627" s="23" t="b">
        <f t="shared" si="222"/>
        <v>0</v>
      </c>
      <c r="AH627" s="21" t="b">
        <f t="shared" si="223"/>
        <v>0</v>
      </c>
      <c r="AI627" s="21" t="b">
        <f t="shared" si="212"/>
        <v>0</v>
      </c>
      <c r="AJ627" s="21" t="b">
        <f t="shared" si="213"/>
        <v>1</v>
      </c>
      <c r="AK627" s="21">
        <f t="shared" si="224"/>
        <v>0</v>
      </c>
      <c r="AM627" s="21" t="b">
        <f t="shared" si="225"/>
        <v>1</v>
      </c>
      <c r="AN627" s="21" t="b">
        <f t="shared" si="229"/>
        <v>1</v>
      </c>
      <c r="AO627" s="21" t="str">
        <f t="shared" si="226"/>
        <v>0</v>
      </c>
    </row>
    <row r="628" spans="1:41" s="21" customFormat="1" ht="14.25" customHeight="1" x14ac:dyDescent="0.25">
      <c r="A628" s="26"/>
      <c r="B628" s="27"/>
      <c r="C628" s="27"/>
      <c r="D628" s="27"/>
      <c r="E628" s="26"/>
      <c r="F628" s="27"/>
      <c r="G628" s="27"/>
      <c r="H628" s="27"/>
      <c r="I628" s="28"/>
      <c r="J628" s="29"/>
      <c r="K628" s="29"/>
      <c r="L628" s="30"/>
      <c r="M628" s="31"/>
      <c r="N628" s="30"/>
      <c r="O628" s="18" t="str">
        <f t="shared" si="214"/>
        <v/>
      </c>
      <c r="P628" s="32" t="s">
        <v>51</v>
      </c>
      <c r="Q628" s="30"/>
      <c r="R628" s="27"/>
      <c r="S628" s="21">
        <f t="shared" si="215"/>
        <v>1</v>
      </c>
      <c r="T628" s="21" t="b">
        <f t="shared" si="227"/>
        <v>1</v>
      </c>
      <c r="U628" s="22" t="b">
        <f t="shared" si="216"/>
        <v>0</v>
      </c>
      <c r="V628" s="21" t="b">
        <f t="shared" si="207"/>
        <v>0</v>
      </c>
      <c r="W628" s="21" t="b">
        <f t="shared" si="217"/>
        <v>0</v>
      </c>
      <c r="X628" s="21" t="b">
        <f t="shared" si="218"/>
        <v>0</v>
      </c>
      <c r="Y628" s="21" t="b">
        <f t="shared" si="208"/>
        <v>0</v>
      </c>
      <c r="Z628" s="23" t="b">
        <f t="shared" si="228"/>
        <v>0</v>
      </c>
      <c r="AA628" s="21" t="b">
        <f t="shared" si="209"/>
        <v>0</v>
      </c>
      <c r="AB628" s="21" t="b">
        <f t="shared" si="219"/>
        <v>0</v>
      </c>
      <c r="AC628" s="21" t="b">
        <f t="shared" si="210"/>
        <v>0</v>
      </c>
      <c r="AD628" s="21" t="b">
        <f t="shared" si="211"/>
        <v>0</v>
      </c>
      <c r="AE628" s="21" t="b">
        <f t="shared" si="220"/>
        <v>0</v>
      </c>
      <c r="AF628" s="21" t="b">
        <f t="shared" si="221"/>
        <v>0</v>
      </c>
      <c r="AG628" s="23" t="b">
        <f t="shared" si="222"/>
        <v>0</v>
      </c>
      <c r="AH628" s="21" t="b">
        <f t="shared" si="223"/>
        <v>0</v>
      </c>
      <c r="AI628" s="21" t="b">
        <f t="shared" si="212"/>
        <v>0</v>
      </c>
      <c r="AJ628" s="21" t="b">
        <f t="shared" si="213"/>
        <v>1</v>
      </c>
      <c r="AK628" s="21">
        <f t="shared" si="224"/>
        <v>0</v>
      </c>
      <c r="AM628" s="21" t="b">
        <f t="shared" si="225"/>
        <v>1</v>
      </c>
      <c r="AN628" s="21" t="b">
        <f t="shared" si="229"/>
        <v>1</v>
      </c>
      <c r="AO628" s="21" t="str">
        <f t="shared" si="226"/>
        <v>0</v>
      </c>
    </row>
    <row r="629" spans="1:41" s="21" customFormat="1" ht="14.25" customHeight="1" x14ac:dyDescent="0.25">
      <c r="A629" s="26"/>
      <c r="B629" s="27"/>
      <c r="C629" s="27"/>
      <c r="D629" s="27"/>
      <c r="E629" s="26"/>
      <c r="F629" s="27"/>
      <c r="G629" s="27"/>
      <c r="H629" s="27"/>
      <c r="I629" s="28"/>
      <c r="J629" s="29"/>
      <c r="K629" s="29"/>
      <c r="L629" s="30"/>
      <c r="M629" s="31"/>
      <c r="N629" s="30"/>
      <c r="O629" s="18" t="str">
        <f t="shared" si="214"/>
        <v/>
      </c>
      <c r="P629" s="32" t="s">
        <v>51</v>
      </c>
      <c r="Q629" s="30"/>
      <c r="R629" s="27"/>
      <c r="S629" s="21">
        <f t="shared" si="215"/>
        <v>1</v>
      </c>
      <c r="T629" s="21" t="b">
        <f t="shared" si="227"/>
        <v>1</v>
      </c>
      <c r="U629" s="22" t="b">
        <f t="shared" si="216"/>
        <v>0</v>
      </c>
      <c r="V629" s="21" t="b">
        <f t="shared" si="207"/>
        <v>0</v>
      </c>
      <c r="W629" s="21" t="b">
        <f t="shared" si="217"/>
        <v>0</v>
      </c>
      <c r="X629" s="21" t="b">
        <f t="shared" si="218"/>
        <v>0</v>
      </c>
      <c r="Y629" s="21" t="b">
        <f t="shared" si="208"/>
        <v>0</v>
      </c>
      <c r="Z629" s="23" t="b">
        <f t="shared" si="228"/>
        <v>0</v>
      </c>
      <c r="AA629" s="21" t="b">
        <f t="shared" si="209"/>
        <v>0</v>
      </c>
      <c r="AB629" s="21" t="b">
        <f t="shared" si="219"/>
        <v>0</v>
      </c>
      <c r="AC629" s="21" t="b">
        <f t="shared" si="210"/>
        <v>0</v>
      </c>
      <c r="AD629" s="21" t="b">
        <f t="shared" si="211"/>
        <v>0</v>
      </c>
      <c r="AE629" s="21" t="b">
        <f t="shared" si="220"/>
        <v>0</v>
      </c>
      <c r="AF629" s="21" t="b">
        <f t="shared" si="221"/>
        <v>0</v>
      </c>
      <c r="AG629" s="23" t="b">
        <f t="shared" si="222"/>
        <v>0</v>
      </c>
      <c r="AH629" s="21" t="b">
        <f t="shared" si="223"/>
        <v>0</v>
      </c>
      <c r="AI629" s="21" t="b">
        <f t="shared" si="212"/>
        <v>0</v>
      </c>
      <c r="AJ629" s="21" t="b">
        <f t="shared" si="213"/>
        <v>1</v>
      </c>
      <c r="AK629" s="21">
        <f t="shared" si="224"/>
        <v>0</v>
      </c>
      <c r="AM629" s="21" t="b">
        <f t="shared" si="225"/>
        <v>1</v>
      </c>
      <c r="AN629" s="21" t="b">
        <f t="shared" si="229"/>
        <v>1</v>
      </c>
      <c r="AO629" s="21" t="str">
        <f t="shared" si="226"/>
        <v>0</v>
      </c>
    </row>
    <row r="630" spans="1:41" s="21" customFormat="1" ht="14.25" customHeight="1" x14ac:dyDescent="0.25">
      <c r="A630" s="26"/>
      <c r="B630" s="27"/>
      <c r="C630" s="27"/>
      <c r="D630" s="27"/>
      <c r="E630" s="26"/>
      <c r="F630" s="27"/>
      <c r="G630" s="27"/>
      <c r="H630" s="27"/>
      <c r="I630" s="28"/>
      <c r="J630" s="29"/>
      <c r="K630" s="29"/>
      <c r="L630" s="30"/>
      <c r="M630" s="31"/>
      <c r="N630" s="30"/>
      <c r="O630" s="18" t="str">
        <f t="shared" si="214"/>
        <v/>
      </c>
      <c r="P630" s="32" t="s">
        <v>51</v>
      </c>
      <c r="Q630" s="30"/>
      <c r="R630" s="27"/>
      <c r="S630" s="21">
        <f t="shared" si="215"/>
        <v>1</v>
      </c>
      <c r="T630" s="21" t="b">
        <f t="shared" si="227"/>
        <v>1</v>
      </c>
      <c r="U630" s="22" t="b">
        <f t="shared" si="216"/>
        <v>0</v>
      </c>
      <c r="V630" s="21" t="b">
        <f t="shared" si="207"/>
        <v>0</v>
      </c>
      <c r="W630" s="21" t="b">
        <f t="shared" si="217"/>
        <v>0</v>
      </c>
      <c r="X630" s="21" t="b">
        <f t="shared" si="218"/>
        <v>0</v>
      </c>
      <c r="Y630" s="21" t="b">
        <f t="shared" si="208"/>
        <v>0</v>
      </c>
      <c r="Z630" s="23" t="b">
        <f t="shared" si="228"/>
        <v>0</v>
      </c>
      <c r="AA630" s="21" t="b">
        <f t="shared" si="209"/>
        <v>0</v>
      </c>
      <c r="AB630" s="21" t="b">
        <f t="shared" si="219"/>
        <v>0</v>
      </c>
      <c r="AC630" s="21" t="b">
        <f t="shared" si="210"/>
        <v>0</v>
      </c>
      <c r="AD630" s="21" t="b">
        <f t="shared" si="211"/>
        <v>0</v>
      </c>
      <c r="AE630" s="21" t="b">
        <f t="shared" si="220"/>
        <v>0</v>
      </c>
      <c r="AF630" s="21" t="b">
        <f t="shared" si="221"/>
        <v>0</v>
      </c>
      <c r="AG630" s="23" t="b">
        <f t="shared" si="222"/>
        <v>0</v>
      </c>
      <c r="AH630" s="21" t="b">
        <f t="shared" si="223"/>
        <v>0</v>
      </c>
      <c r="AI630" s="21" t="b">
        <f t="shared" si="212"/>
        <v>0</v>
      </c>
      <c r="AJ630" s="21" t="b">
        <f t="shared" si="213"/>
        <v>1</v>
      </c>
      <c r="AK630" s="21">
        <f t="shared" si="224"/>
        <v>0</v>
      </c>
      <c r="AM630" s="21" t="b">
        <f t="shared" si="225"/>
        <v>1</v>
      </c>
      <c r="AN630" s="21" t="b">
        <f t="shared" si="229"/>
        <v>1</v>
      </c>
      <c r="AO630" s="21" t="str">
        <f t="shared" si="226"/>
        <v>0</v>
      </c>
    </row>
    <row r="631" spans="1:41" s="21" customFormat="1" ht="14.25" customHeight="1" x14ac:dyDescent="0.25">
      <c r="A631" s="26"/>
      <c r="B631" s="27"/>
      <c r="C631" s="27"/>
      <c r="D631" s="27"/>
      <c r="E631" s="26"/>
      <c r="F631" s="27"/>
      <c r="G631" s="27"/>
      <c r="H631" s="27"/>
      <c r="I631" s="28"/>
      <c r="J631" s="29"/>
      <c r="K631" s="29"/>
      <c r="L631" s="30"/>
      <c r="M631" s="31"/>
      <c r="N631" s="30"/>
      <c r="O631" s="18" t="str">
        <f t="shared" si="214"/>
        <v/>
      </c>
      <c r="P631" s="32" t="s">
        <v>51</v>
      </c>
      <c r="Q631" s="30"/>
      <c r="R631" s="27"/>
      <c r="S631" s="21">
        <f t="shared" si="215"/>
        <v>1</v>
      </c>
      <c r="T631" s="21" t="b">
        <f t="shared" si="227"/>
        <v>1</v>
      </c>
      <c r="U631" s="22" t="b">
        <f t="shared" si="216"/>
        <v>0</v>
      </c>
      <c r="V631" s="21" t="b">
        <f t="shared" si="207"/>
        <v>0</v>
      </c>
      <c r="W631" s="21" t="b">
        <f t="shared" si="217"/>
        <v>0</v>
      </c>
      <c r="X631" s="21" t="b">
        <f t="shared" si="218"/>
        <v>0</v>
      </c>
      <c r="Y631" s="21" t="b">
        <f t="shared" si="208"/>
        <v>0</v>
      </c>
      <c r="Z631" s="23" t="b">
        <f t="shared" si="228"/>
        <v>0</v>
      </c>
      <c r="AA631" s="21" t="b">
        <f t="shared" si="209"/>
        <v>0</v>
      </c>
      <c r="AB631" s="21" t="b">
        <f t="shared" si="219"/>
        <v>0</v>
      </c>
      <c r="AC631" s="21" t="b">
        <f t="shared" si="210"/>
        <v>0</v>
      </c>
      <c r="AD631" s="21" t="b">
        <f t="shared" si="211"/>
        <v>0</v>
      </c>
      <c r="AE631" s="21" t="b">
        <f t="shared" si="220"/>
        <v>0</v>
      </c>
      <c r="AF631" s="21" t="b">
        <f t="shared" si="221"/>
        <v>0</v>
      </c>
      <c r="AG631" s="23" t="b">
        <f t="shared" si="222"/>
        <v>0</v>
      </c>
      <c r="AH631" s="21" t="b">
        <f t="shared" si="223"/>
        <v>0</v>
      </c>
      <c r="AI631" s="21" t="b">
        <f t="shared" si="212"/>
        <v>0</v>
      </c>
      <c r="AJ631" s="21" t="b">
        <f t="shared" si="213"/>
        <v>1</v>
      </c>
      <c r="AK631" s="21">
        <f t="shared" si="224"/>
        <v>0</v>
      </c>
      <c r="AM631" s="21" t="b">
        <f t="shared" si="225"/>
        <v>1</v>
      </c>
      <c r="AN631" s="21" t="b">
        <f t="shared" si="229"/>
        <v>1</v>
      </c>
      <c r="AO631" s="21" t="str">
        <f t="shared" si="226"/>
        <v>0</v>
      </c>
    </row>
    <row r="632" spans="1:41" s="21" customFormat="1" ht="14.25" customHeight="1" x14ac:dyDescent="0.25">
      <c r="A632" s="26"/>
      <c r="B632" s="27"/>
      <c r="C632" s="27"/>
      <c r="D632" s="27"/>
      <c r="E632" s="26"/>
      <c r="F632" s="27"/>
      <c r="G632" s="27"/>
      <c r="H632" s="27"/>
      <c r="I632" s="28"/>
      <c r="J632" s="29"/>
      <c r="K632" s="29"/>
      <c r="L632" s="30"/>
      <c r="M632" s="31"/>
      <c r="N632" s="30"/>
      <c r="O632" s="18" t="str">
        <f t="shared" si="214"/>
        <v/>
      </c>
      <c r="P632" s="32" t="s">
        <v>51</v>
      </c>
      <c r="Q632" s="30"/>
      <c r="R632" s="27"/>
      <c r="S632" s="21">
        <f t="shared" si="215"/>
        <v>1</v>
      </c>
      <c r="T632" s="21" t="b">
        <f t="shared" si="227"/>
        <v>1</v>
      </c>
      <c r="U632" s="22" t="b">
        <f t="shared" si="216"/>
        <v>0</v>
      </c>
      <c r="V632" s="21" t="b">
        <f t="shared" si="207"/>
        <v>0</v>
      </c>
      <c r="W632" s="21" t="b">
        <f t="shared" si="217"/>
        <v>0</v>
      </c>
      <c r="X632" s="21" t="b">
        <f t="shared" si="218"/>
        <v>0</v>
      </c>
      <c r="Y632" s="21" t="b">
        <f t="shared" si="208"/>
        <v>0</v>
      </c>
      <c r="Z632" s="23" t="b">
        <f t="shared" si="228"/>
        <v>0</v>
      </c>
      <c r="AA632" s="21" t="b">
        <f t="shared" si="209"/>
        <v>0</v>
      </c>
      <c r="AB632" s="21" t="b">
        <f t="shared" si="219"/>
        <v>0</v>
      </c>
      <c r="AC632" s="21" t="b">
        <f t="shared" si="210"/>
        <v>0</v>
      </c>
      <c r="AD632" s="21" t="b">
        <f t="shared" si="211"/>
        <v>0</v>
      </c>
      <c r="AE632" s="21" t="b">
        <f t="shared" si="220"/>
        <v>0</v>
      </c>
      <c r="AF632" s="21" t="b">
        <f t="shared" si="221"/>
        <v>0</v>
      </c>
      <c r="AG632" s="23" t="b">
        <f t="shared" si="222"/>
        <v>0</v>
      </c>
      <c r="AH632" s="21" t="b">
        <f t="shared" si="223"/>
        <v>0</v>
      </c>
      <c r="AI632" s="21" t="b">
        <f t="shared" si="212"/>
        <v>0</v>
      </c>
      <c r="AJ632" s="21" t="b">
        <f t="shared" si="213"/>
        <v>1</v>
      </c>
      <c r="AK632" s="21">
        <f t="shared" si="224"/>
        <v>0</v>
      </c>
      <c r="AM632" s="21" t="b">
        <f t="shared" si="225"/>
        <v>1</v>
      </c>
      <c r="AN632" s="21" t="b">
        <f t="shared" si="229"/>
        <v>1</v>
      </c>
      <c r="AO632" s="21" t="str">
        <f t="shared" si="226"/>
        <v>0</v>
      </c>
    </row>
    <row r="633" spans="1:41" s="21" customFormat="1" ht="14.25" customHeight="1" x14ac:dyDescent="0.25">
      <c r="A633" s="26"/>
      <c r="B633" s="27"/>
      <c r="C633" s="27"/>
      <c r="D633" s="27"/>
      <c r="E633" s="26"/>
      <c r="F633" s="27"/>
      <c r="G633" s="27"/>
      <c r="H633" s="27"/>
      <c r="I633" s="28"/>
      <c r="J633" s="29"/>
      <c r="K633" s="29"/>
      <c r="L633" s="30"/>
      <c r="M633" s="31"/>
      <c r="N633" s="30"/>
      <c r="O633" s="18" t="str">
        <f t="shared" si="214"/>
        <v/>
      </c>
      <c r="P633" s="32" t="s">
        <v>51</v>
      </c>
      <c r="Q633" s="30"/>
      <c r="R633" s="27"/>
      <c r="S633" s="21">
        <f t="shared" si="215"/>
        <v>1</v>
      </c>
      <c r="T633" s="21" t="b">
        <f t="shared" si="227"/>
        <v>1</v>
      </c>
      <c r="U633" s="22" t="b">
        <f t="shared" si="216"/>
        <v>0</v>
      </c>
      <c r="V633" s="21" t="b">
        <f t="shared" si="207"/>
        <v>0</v>
      </c>
      <c r="W633" s="21" t="b">
        <f t="shared" si="217"/>
        <v>0</v>
      </c>
      <c r="X633" s="21" t="b">
        <f t="shared" si="218"/>
        <v>0</v>
      </c>
      <c r="Y633" s="21" t="b">
        <f t="shared" si="208"/>
        <v>0</v>
      </c>
      <c r="Z633" s="23" t="b">
        <f t="shared" si="228"/>
        <v>0</v>
      </c>
      <c r="AA633" s="21" t="b">
        <f t="shared" si="209"/>
        <v>0</v>
      </c>
      <c r="AB633" s="21" t="b">
        <f t="shared" si="219"/>
        <v>0</v>
      </c>
      <c r="AC633" s="21" t="b">
        <f t="shared" si="210"/>
        <v>0</v>
      </c>
      <c r="AD633" s="21" t="b">
        <f t="shared" si="211"/>
        <v>0</v>
      </c>
      <c r="AE633" s="21" t="b">
        <f t="shared" si="220"/>
        <v>0</v>
      </c>
      <c r="AF633" s="21" t="b">
        <f t="shared" si="221"/>
        <v>0</v>
      </c>
      <c r="AG633" s="23" t="b">
        <f t="shared" si="222"/>
        <v>0</v>
      </c>
      <c r="AH633" s="21" t="b">
        <f t="shared" si="223"/>
        <v>0</v>
      </c>
      <c r="AI633" s="21" t="b">
        <f t="shared" si="212"/>
        <v>0</v>
      </c>
      <c r="AJ633" s="21" t="b">
        <f t="shared" si="213"/>
        <v>1</v>
      </c>
      <c r="AK633" s="21">
        <f t="shared" si="224"/>
        <v>0</v>
      </c>
      <c r="AM633" s="21" t="b">
        <f t="shared" si="225"/>
        <v>1</v>
      </c>
      <c r="AN633" s="21" t="b">
        <f t="shared" si="229"/>
        <v>1</v>
      </c>
      <c r="AO633" s="21" t="str">
        <f t="shared" si="226"/>
        <v>0</v>
      </c>
    </row>
    <row r="634" spans="1:41" s="21" customFormat="1" ht="14.25" customHeight="1" x14ac:dyDescent="0.25">
      <c r="A634" s="26"/>
      <c r="B634" s="27"/>
      <c r="C634" s="27"/>
      <c r="D634" s="27"/>
      <c r="E634" s="26"/>
      <c r="F634" s="27"/>
      <c r="G634" s="27"/>
      <c r="H634" s="27"/>
      <c r="I634" s="28"/>
      <c r="J634" s="29"/>
      <c r="K634" s="29"/>
      <c r="L634" s="30"/>
      <c r="M634" s="31"/>
      <c r="N634" s="30"/>
      <c r="O634" s="18" t="str">
        <f t="shared" si="214"/>
        <v/>
      </c>
      <c r="P634" s="32" t="s">
        <v>51</v>
      </c>
      <c r="Q634" s="30"/>
      <c r="R634" s="27"/>
      <c r="S634" s="21">
        <f t="shared" si="215"/>
        <v>1</v>
      </c>
      <c r="T634" s="21" t="b">
        <f t="shared" si="227"/>
        <v>1</v>
      </c>
      <c r="U634" s="22" t="b">
        <f t="shared" si="216"/>
        <v>0</v>
      </c>
      <c r="V634" s="21" t="b">
        <f t="shared" si="207"/>
        <v>0</v>
      </c>
      <c r="W634" s="21" t="b">
        <f t="shared" si="217"/>
        <v>0</v>
      </c>
      <c r="X634" s="21" t="b">
        <f t="shared" si="218"/>
        <v>0</v>
      </c>
      <c r="Y634" s="21" t="b">
        <f t="shared" si="208"/>
        <v>0</v>
      </c>
      <c r="Z634" s="23" t="b">
        <f t="shared" si="228"/>
        <v>0</v>
      </c>
      <c r="AA634" s="21" t="b">
        <f t="shared" si="209"/>
        <v>0</v>
      </c>
      <c r="AB634" s="21" t="b">
        <f t="shared" si="219"/>
        <v>0</v>
      </c>
      <c r="AC634" s="21" t="b">
        <f t="shared" si="210"/>
        <v>0</v>
      </c>
      <c r="AD634" s="21" t="b">
        <f t="shared" si="211"/>
        <v>0</v>
      </c>
      <c r="AE634" s="21" t="b">
        <f t="shared" si="220"/>
        <v>0</v>
      </c>
      <c r="AF634" s="21" t="b">
        <f t="shared" si="221"/>
        <v>0</v>
      </c>
      <c r="AG634" s="23" t="b">
        <f t="shared" si="222"/>
        <v>0</v>
      </c>
      <c r="AH634" s="21" t="b">
        <f t="shared" si="223"/>
        <v>0</v>
      </c>
      <c r="AI634" s="21" t="b">
        <f t="shared" si="212"/>
        <v>0</v>
      </c>
      <c r="AJ634" s="21" t="b">
        <f t="shared" si="213"/>
        <v>1</v>
      </c>
      <c r="AK634" s="21">
        <f t="shared" si="224"/>
        <v>0</v>
      </c>
      <c r="AM634" s="21" t="b">
        <f t="shared" si="225"/>
        <v>1</v>
      </c>
      <c r="AN634" s="21" t="b">
        <f t="shared" si="229"/>
        <v>1</v>
      </c>
      <c r="AO634" s="21" t="str">
        <f t="shared" si="226"/>
        <v>0</v>
      </c>
    </row>
    <row r="635" spans="1:41" s="21" customFormat="1" ht="14.25" customHeight="1" x14ac:dyDescent="0.25">
      <c r="A635" s="26"/>
      <c r="B635" s="27"/>
      <c r="C635" s="27"/>
      <c r="D635" s="27"/>
      <c r="E635" s="26"/>
      <c r="F635" s="27"/>
      <c r="G635" s="27"/>
      <c r="H635" s="27"/>
      <c r="I635" s="28"/>
      <c r="J635" s="29"/>
      <c r="K635" s="29"/>
      <c r="L635" s="30"/>
      <c r="M635" s="31"/>
      <c r="N635" s="30"/>
      <c r="O635" s="18" t="str">
        <f t="shared" si="214"/>
        <v/>
      </c>
      <c r="P635" s="32" t="s">
        <v>51</v>
      </c>
      <c r="Q635" s="30"/>
      <c r="R635" s="27"/>
      <c r="S635" s="21">
        <f t="shared" si="215"/>
        <v>1</v>
      </c>
      <c r="T635" s="21" t="b">
        <f t="shared" si="227"/>
        <v>1</v>
      </c>
      <c r="U635" s="22" t="b">
        <f t="shared" si="216"/>
        <v>0</v>
      </c>
      <c r="V635" s="21" t="b">
        <f t="shared" si="207"/>
        <v>0</v>
      </c>
      <c r="W635" s="21" t="b">
        <f t="shared" si="217"/>
        <v>0</v>
      </c>
      <c r="X635" s="21" t="b">
        <f t="shared" si="218"/>
        <v>0</v>
      </c>
      <c r="Y635" s="21" t="b">
        <f t="shared" si="208"/>
        <v>0</v>
      </c>
      <c r="Z635" s="23" t="b">
        <f t="shared" si="228"/>
        <v>0</v>
      </c>
      <c r="AA635" s="21" t="b">
        <f t="shared" si="209"/>
        <v>0</v>
      </c>
      <c r="AB635" s="21" t="b">
        <f t="shared" si="219"/>
        <v>0</v>
      </c>
      <c r="AC635" s="21" t="b">
        <f t="shared" si="210"/>
        <v>0</v>
      </c>
      <c r="AD635" s="21" t="b">
        <f t="shared" si="211"/>
        <v>0</v>
      </c>
      <c r="AE635" s="21" t="b">
        <f t="shared" si="220"/>
        <v>0</v>
      </c>
      <c r="AF635" s="21" t="b">
        <f t="shared" si="221"/>
        <v>0</v>
      </c>
      <c r="AG635" s="23" t="b">
        <f t="shared" si="222"/>
        <v>0</v>
      </c>
      <c r="AH635" s="21" t="b">
        <f t="shared" si="223"/>
        <v>0</v>
      </c>
      <c r="AI635" s="21" t="b">
        <f t="shared" si="212"/>
        <v>0</v>
      </c>
      <c r="AJ635" s="21" t="b">
        <f t="shared" si="213"/>
        <v>1</v>
      </c>
      <c r="AK635" s="21">
        <f t="shared" si="224"/>
        <v>0</v>
      </c>
      <c r="AM635" s="21" t="b">
        <f t="shared" si="225"/>
        <v>1</v>
      </c>
      <c r="AN635" s="21" t="b">
        <f t="shared" si="229"/>
        <v>1</v>
      </c>
      <c r="AO635" s="21" t="str">
        <f t="shared" si="226"/>
        <v>0</v>
      </c>
    </row>
    <row r="636" spans="1:41" s="21" customFormat="1" ht="14.25" customHeight="1" x14ac:dyDescent="0.25">
      <c r="A636" s="26"/>
      <c r="B636" s="27"/>
      <c r="C636" s="27"/>
      <c r="D636" s="27"/>
      <c r="E636" s="26"/>
      <c r="F636" s="27"/>
      <c r="G636" s="27"/>
      <c r="H636" s="27"/>
      <c r="I636" s="28"/>
      <c r="J636" s="29"/>
      <c r="K636" s="29"/>
      <c r="L636" s="30"/>
      <c r="M636" s="31"/>
      <c r="N636" s="30"/>
      <c r="O636" s="18" t="str">
        <f t="shared" si="214"/>
        <v/>
      </c>
      <c r="P636" s="32" t="s">
        <v>51</v>
      </c>
      <c r="Q636" s="30"/>
      <c r="R636" s="27"/>
      <c r="S636" s="21">
        <f t="shared" si="215"/>
        <v>1</v>
      </c>
      <c r="T636" s="21" t="b">
        <f t="shared" si="227"/>
        <v>1</v>
      </c>
      <c r="U636" s="22" t="b">
        <f t="shared" si="216"/>
        <v>0</v>
      </c>
      <c r="V636" s="21" t="b">
        <f t="shared" si="207"/>
        <v>0</v>
      </c>
      <c r="W636" s="21" t="b">
        <f t="shared" si="217"/>
        <v>0</v>
      </c>
      <c r="X636" s="21" t="b">
        <f t="shared" si="218"/>
        <v>0</v>
      </c>
      <c r="Y636" s="21" t="b">
        <f t="shared" si="208"/>
        <v>0</v>
      </c>
      <c r="Z636" s="23" t="b">
        <f t="shared" si="228"/>
        <v>0</v>
      </c>
      <c r="AA636" s="21" t="b">
        <f t="shared" si="209"/>
        <v>0</v>
      </c>
      <c r="AB636" s="21" t="b">
        <f t="shared" si="219"/>
        <v>0</v>
      </c>
      <c r="AC636" s="21" t="b">
        <f t="shared" si="210"/>
        <v>0</v>
      </c>
      <c r="AD636" s="21" t="b">
        <f t="shared" si="211"/>
        <v>0</v>
      </c>
      <c r="AE636" s="21" t="b">
        <f t="shared" si="220"/>
        <v>0</v>
      </c>
      <c r="AF636" s="21" t="b">
        <f t="shared" si="221"/>
        <v>0</v>
      </c>
      <c r="AG636" s="23" t="b">
        <f t="shared" si="222"/>
        <v>0</v>
      </c>
      <c r="AH636" s="21" t="b">
        <f t="shared" si="223"/>
        <v>0</v>
      </c>
      <c r="AI636" s="21" t="b">
        <f t="shared" si="212"/>
        <v>0</v>
      </c>
      <c r="AJ636" s="21" t="b">
        <f t="shared" si="213"/>
        <v>1</v>
      </c>
      <c r="AK636" s="21">
        <f t="shared" si="224"/>
        <v>0</v>
      </c>
      <c r="AM636" s="21" t="b">
        <f t="shared" si="225"/>
        <v>1</v>
      </c>
      <c r="AN636" s="21" t="b">
        <f t="shared" si="229"/>
        <v>1</v>
      </c>
      <c r="AO636" s="21" t="str">
        <f t="shared" si="226"/>
        <v>0</v>
      </c>
    </row>
    <row r="637" spans="1:41" s="21" customFormat="1" ht="14.25" customHeight="1" x14ac:dyDescent="0.25">
      <c r="A637" s="26"/>
      <c r="B637" s="27"/>
      <c r="C637" s="27"/>
      <c r="D637" s="27"/>
      <c r="E637" s="26"/>
      <c r="F637" s="27"/>
      <c r="G637" s="27"/>
      <c r="H637" s="27"/>
      <c r="I637" s="28"/>
      <c r="J637" s="29"/>
      <c r="K637" s="29"/>
      <c r="L637" s="30"/>
      <c r="M637" s="31"/>
      <c r="N637" s="30"/>
      <c r="O637" s="18" t="str">
        <f t="shared" si="214"/>
        <v/>
      </c>
      <c r="P637" s="32" t="s">
        <v>51</v>
      </c>
      <c r="Q637" s="30"/>
      <c r="R637" s="27"/>
      <c r="S637" s="21">
        <f t="shared" si="215"/>
        <v>1</v>
      </c>
      <c r="T637" s="21" t="b">
        <f t="shared" si="227"/>
        <v>1</v>
      </c>
      <c r="U637" s="22" t="b">
        <f t="shared" si="216"/>
        <v>0</v>
      </c>
      <c r="V637" s="21" t="b">
        <f t="shared" si="207"/>
        <v>0</v>
      </c>
      <c r="W637" s="21" t="b">
        <f t="shared" si="217"/>
        <v>0</v>
      </c>
      <c r="X637" s="21" t="b">
        <f t="shared" si="218"/>
        <v>0</v>
      </c>
      <c r="Y637" s="21" t="b">
        <f t="shared" si="208"/>
        <v>0</v>
      </c>
      <c r="Z637" s="23" t="b">
        <f t="shared" si="228"/>
        <v>0</v>
      </c>
      <c r="AA637" s="21" t="b">
        <f t="shared" si="209"/>
        <v>0</v>
      </c>
      <c r="AB637" s="21" t="b">
        <f t="shared" si="219"/>
        <v>0</v>
      </c>
      <c r="AC637" s="21" t="b">
        <f t="shared" si="210"/>
        <v>0</v>
      </c>
      <c r="AD637" s="21" t="b">
        <f t="shared" si="211"/>
        <v>0</v>
      </c>
      <c r="AE637" s="21" t="b">
        <f t="shared" si="220"/>
        <v>0</v>
      </c>
      <c r="AF637" s="21" t="b">
        <f t="shared" si="221"/>
        <v>0</v>
      </c>
      <c r="AG637" s="23" t="b">
        <f t="shared" si="222"/>
        <v>0</v>
      </c>
      <c r="AH637" s="21" t="b">
        <f t="shared" si="223"/>
        <v>0</v>
      </c>
      <c r="AI637" s="21" t="b">
        <f t="shared" si="212"/>
        <v>0</v>
      </c>
      <c r="AJ637" s="21" t="b">
        <f t="shared" si="213"/>
        <v>1</v>
      </c>
      <c r="AK637" s="21">
        <f t="shared" si="224"/>
        <v>0</v>
      </c>
      <c r="AM637" s="21" t="b">
        <f t="shared" si="225"/>
        <v>1</v>
      </c>
      <c r="AN637" s="21" t="b">
        <f t="shared" si="229"/>
        <v>1</v>
      </c>
      <c r="AO637" s="21" t="str">
        <f t="shared" si="226"/>
        <v>0</v>
      </c>
    </row>
    <row r="638" spans="1:41" s="21" customFormat="1" ht="14.25" customHeight="1" x14ac:dyDescent="0.25">
      <c r="A638" s="26"/>
      <c r="B638" s="27"/>
      <c r="C638" s="27"/>
      <c r="D638" s="27"/>
      <c r="E638" s="26"/>
      <c r="F638" s="27"/>
      <c r="G638" s="27"/>
      <c r="H638" s="27"/>
      <c r="I638" s="28"/>
      <c r="J638" s="29"/>
      <c r="K638" s="29"/>
      <c r="L638" s="30"/>
      <c r="M638" s="31"/>
      <c r="N638" s="30"/>
      <c r="O638" s="18" t="str">
        <f t="shared" si="214"/>
        <v/>
      </c>
      <c r="P638" s="32" t="s">
        <v>51</v>
      </c>
      <c r="Q638" s="30"/>
      <c r="R638" s="27"/>
      <c r="S638" s="21">
        <f t="shared" si="215"/>
        <v>1</v>
      </c>
      <c r="T638" s="21" t="b">
        <f t="shared" si="227"/>
        <v>1</v>
      </c>
      <c r="U638" s="22" t="b">
        <f t="shared" si="216"/>
        <v>0</v>
      </c>
      <c r="V638" s="21" t="b">
        <f t="shared" si="207"/>
        <v>0</v>
      </c>
      <c r="W638" s="21" t="b">
        <f t="shared" si="217"/>
        <v>0</v>
      </c>
      <c r="X638" s="21" t="b">
        <f t="shared" si="218"/>
        <v>0</v>
      </c>
      <c r="Y638" s="21" t="b">
        <f t="shared" si="208"/>
        <v>0</v>
      </c>
      <c r="Z638" s="23" t="b">
        <f t="shared" si="228"/>
        <v>0</v>
      </c>
      <c r="AA638" s="21" t="b">
        <f t="shared" si="209"/>
        <v>0</v>
      </c>
      <c r="AB638" s="21" t="b">
        <f t="shared" si="219"/>
        <v>0</v>
      </c>
      <c r="AC638" s="21" t="b">
        <f t="shared" si="210"/>
        <v>0</v>
      </c>
      <c r="AD638" s="21" t="b">
        <f t="shared" si="211"/>
        <v>0</v>
      </c>
      <c r="AE638" s="21" t="b">
        <f t="shared" si="220"/>
        <v>0</v>
      </c>
      <c r="AF638" s="21" t="b">
        <f t="shared" si="221"/>
        <v>0</v>
      </c>
      <c r="AG638" s="23" t="b">
        <f t="shared" si="222"/>
        <v>0</v>
      </c>
      <c r="AH638" s="21" t="b">
        <f t="shared" si="223"/>
        <v>0</v>
      </c>
      <c r="AI638" s="21" t="b">
        <f t="shared" si="212"/>
        <v>0</v>
      </c>
      <c r="AJ638" s="21" t="b">
        <f t="shared" si="213"/>
        <v>1</v>
      </c>
      <c r="AK638" s="21">
        <f t="shared" si="224"/>
        <v>0</v>
      </c>
      <c r="AM638" s="21" t="b">
        <f t="shared" si="225"/>
        <v>1</v>
      </c>
      <c r="AN638" s="21" t="b">
        <f t="shared" si="229"/>
        <v>1</v>
      </c>
      <c r="AO638" s="21" t="str">
        <f t="shared" si="226"/>
        <v>0</v>
      </c>
    </row>
    <row r="639" spans="1:41" s="21" customFormat="1" ht="14.25" customHeight="1" x14ac:dyDescent="0.25">
      <c r="A639" s="26"/>
      <c r="B639" s="27"/>
      <c r="C639" s="27"/>
      <c r="D639" s="27"/>
      <c r="E639" s="26"/>
      <c r="F639" s="27"/>
      <c r="G639" s="27"/>
      <c r="H639" s="27"/>
      <c r="I639" s="28"/>
      <c r="J639" s="29"/>
      <c r="K639" s="29"/>
      <c r="L639" s="30"/>
      <c r="M639" s="31"/>
      <c r="N639" s="30"/>
      <c r="O639" s="18" t="str">
        <f t="shared" si="214"/>
        <v/>
      </c>
      <c r="P639" s="32" t="s">
        <v>51</v>
      </c>
      <c r="Q639" s="30"/>
      <c r="R639" s="27"/>
      <c r="S639" s="21">
        <f t="shared" si="215"/>
        <v>1</v>
      </c>
      <c r="T639" s="21" t="b">
        <f t="shared" si="227"/>
        <v>1</v>
      </c>
      <c r="U639" s="22" t="b">
        <f t="shared" si="216"/>
        <v>0</v>
      </c>
      <c r="V639" s="21" t="b">
        <f t="shared" si="207"/>
        <v>0</v>
      </c>
      <c r="W639" s="21" t="b">
        <f t="shared" si="217"/>
        <v>0</v>
      </c>
      <c r="X639" s="21" t="b">
        <f t="shared" si="218"/>
        <v>0</v>
      </c>
      <c r="Y639" s="21" t="b">
        <f t="shared" si="208"/>
        <v>0</v>
      </c>
      <c r="Z639" s="23" t="b">
        <f t="shared" si="228"/>
        <v>0</v>
      </c>
      <c r="AA639" s="21" t="b">
        <f t="shared" si="209"/>
        <v>0</v>
      </c>
      <c r="AB639" s="21" t="b">
        <f t="shared" si="219"/>
        <v>0</v>
      </c>
      <c r="AC639" s="21" t="b">
        <f t="shared" si="210"/>
        <v>0</v>
      </c>
      <c r="AD639" s="21" t="b">
        <f t="shared" si="211"/>
        <v>0</v>
      </c>
      <c r="AE639" s="21" t="b">
        <f t="shared" si="220"/>
        <v>0</v>
      </c>
      <c r="AF639" s="21" t="b">
        <f t="shared" si="221"/>
        <v>0</v>
      </c>
      <c r="AG639" s="23" t="b">
        <f t="shared" si="222"/>
        <v>0</v>
      </c>
      <c r="AH639" s="21" t="b">
        <f t="shared" si="223"/>
        <v>0</v>
      </c>
      <c r="AI639" s="21" t="b">
        <f t="shared" si="212"/>
        <v>0</v>
      </c>
      <c r="AJ639" s="21" t="b">
        <f t="shared" si="213"/>
        <v>1</v>
      </c>
      <c r="AK639" s="21">
        <f t="shared" si="224"/>
        <v>0</v>
      </c>
      <c r="AM639" s="21" t="b">
        <f t="shared" si="225"/>
        <v>1</v>
      </c>
      <c r="AN639" s="21" t="b">
        <f t="shared" si="229"/>
        <v>1</v>
      </c>
      <c r="AO639" s="21" t="str">
        <f t="shared" si="226"/>
        <v>0</v>
      </c>
    </row>
    <row r="640" spans="1:41" s="21" customFormat="1" ht="14.25" customHeight="1" x14ac:dyDescent="0.25">
      <c r="A640" s="26"/>
      <c r="B640" s="27"/>
      <c r="C640" s="27"/>
      <c r="D640" s="27"/>
      <c r="E640" s="26"/>
      <c r="F640" s="27"/>
      <c r="G640" s="27"/>
      <c r="H640" s="27"/>
      <c r="I640" s="28"/>
      <c r="J640" s="29"/>
      <c r="K640" s="29"/>
      <c r="L640" s="30"/>
      <c r="M640" s="31"/>
      <c r="N640" s="30"/>
      <c r="O640" s="18" t="str">
        <f t="shared" si="214"/>
        <v/>
      </c>
      <c r="P640" s="32" t="s">
        <v>51</v>
      </c>
      <c r="Q640" s="30"/>
      <c r="R640" s="27"/>
      <c r="S640" s="21">
        <f t="shared" si="215"/>
        <v>1</v>
      </c>
      <c r="T640" s="21" t="b">
        <f t="shared" si="227"/>
        <v>1</v>
      </c>
      <c r="U640" s="22" t="b">
        <f t="shared" si="216"/>
        <v>0</v>
      </c>
      <c r="V640" s="21" t="b">
        <f t="shared" si="207"/>
        <v>0</v>
      </c>
      <c r="W640" s="21" t="b">
        <f t="shared" si="217"/>
        <v>0</v>
      </c>
      <c r="X640" s="21" t="b">
        <f t="shared" si="218"/>
        <v>0</v>
      </c>
      <c r="Y640" s="21" t="b">
        <f t="shared" si="208"/>
        <v>0</v>
      </c>
      <c r="Z640" s="23" t="b">
        <f t="shared" si="228"/>
        <v>0</v>
      </c>
      <c r="AA640" s="21" t="b">
        <f t="shared" si="209"/>
        <v>0</v>
      </c>
      <c r="AB640" s="21" t="b">
        <f t="shared" si="219"/>
        <v>0</v>
      </c>
      <c r="AC640" s="21" t="b">
        <f t="shared" si="210"/>
        <v>0</v>
      </c>
      <c r="AD640" s="21" t="b">
        <f t="shared" si="211"/>
        <v>0</v>
      </c>
      <c r="AE640" s="21" t="b">
        <f t="shared" si="220"/>
        <v>0</v>
      </c>
      <c r="AF640" s="21" t="b">
        <f t="shared" si="221"/>
        <v>0</v>
      </c>
      <c r="AG640" s="23" t="b">
        <f t="shared" si="222"/>
        <v>0</v>
      </c>
      <c r="AH640" s="21" t="b">
        <f t="shared" si="223"/>
        <v>0</v>
      </c>
      <c r="AI640" s="21" t="b">
        <f t="shared" si="212"/>
        <v>0</v>
      </c>
      <c r="AJ640" s="21" t="b">
        <f t="shared" si="213"/>
        <v>1</v>
      </c>
      <c r="AK640" s="21">
        <f t="shared" si="224"/>
        <v>0</v>
      </c>
      <c r="AM640" s="21" t="b">
        <f t="shared" si="225"/>
        <v>1</v>
      </c>
      <c r="AN640" s="21" t="b">
        <f t="shared" si="229"/>
        <v>1</v>
      </c>
      <c r="AO640" s="21" t="str">
        <f t="shared" si="226"/>
        <v>0</v>
      </c>
    </row>
    <row r="641" spans="1:41" s="21" customFormat="1" ht="14.25" customHeight="1" x14ac:dyDescent="0.25">
      <c r="A641" s="26"/>
      <c r="B641" s="27"/>
      <c r="C641" s="27"/>
      <c r="D641" s="27"/>
      <c r="E641" s="26"/>
      <c r="F641" s="27"/>
      <c r="G641" s="27"/>
      <c r="H641" s="27"/>
      <c r="I641" s="28"/>
      <c r="J641" s="29"/>
      <c r="K641" s="29"/>
      <c r="L641" s="30"/>
      <c r="M641" s="31"/>
      <c r="N641" s="30"/>
      <c r="O641" s="18" t="str">
        <f t="shared" si="214"/>
        <v/>
      </c>
      <c r="P641" s="32" t="s">
        <v>51</v>
      </c>
      <c r="Q641" s="30"/>
      <c r="R641" s="27"/>
      <c r="S641" s="21">
        <f t="shared" si="215"/>
        <v>1</v>
      </c>
      <c r="T641" s="21" t="b">
        <f t="shared" si="227"/>
        <v>1</v>
      </c>
      <c r="U641" s="22" t="b">
        <f t="shared" si="216"/>
        <v>0</v>
      </c>
      <c r="V641" s="21" t="b">
        <f t="shared" si="207"/>
        <v>0</v>
      </c>
      <c r="W641" s="21" t="b">
        <f t="shared" si="217"/>
        <v>0</v>
      </c>
      <c r="X641" s="21" t="b">
        <f t="shared" si="218"/>
        <v>0</v>
      </c>
      <c r="Y641" s="21" t="b">
        <f t="shared" si="208"/>
        <v>0</v>
      </c>
      <c r="Z641" s="23" t="b">
        <f t="shared" si="228"/>
        <v>0</v>
      </c>
      <c r="AA641" s="21" t="b">
        <f t="shared" si="209"/>
        <v>0</v>
      </c>
      <c r="AB641" s="21" t="b">
        <f t="shared" si="219"/>
        <v>0</v>
      </c>
      <c r="AC641" s="21" t="b">
        <f t="shared" si="210"/>
        <v>0</v>
      </c>
      <c r="AD641" s="21" t="b">
        <f t="shared" si="211"/>
        <v>0</v>
      </c>
      <c r="AE641" s="21" t="b">
        <f t="shared" si="220"/>
        <v>0</v>
      </c>
      <c r="AF641" s="21" t="b">
        <f t="shared" si="221"/>
        <v>0</v>
      </c>
      <c r="AG641" s="23" t="b">
        <f t="shared" si="222"/>
        <v>0</v>
      </c>
      <c r="AH641" s="21" t="b">
        <f t="shared" si="223"/>
        <v>0</v>
      </c>
      <c r="AI641" s="21" t="b">
        <f t="shared" si="212"/>
        <v>0</v>
      </c>
      <c r="AJ641" s="21" t="b">
        <f t="shared" si="213"/>
        <v>1</v>
      </c>
      <c r="AK641" s="21">
        <f t="shared" si="224"/>
        <v>0</v>
      </c>
      <c r="AM641" s="21" t="b">
        <f t="shared" si="225"/>
        <v>1</v>
      </c>
      <c r="AN641" s="21" t="b">
        <f t="shared" si="229"/>
        <v>1</v>
      </c>
      <c r="AO641" s="21" t="str">
        <f t="shared" si="226"/>
        <v>0</v>
      </c>
    </row>
    <row r="642" spans="1:41" s="21" customFormat="1" ht="14.25" customHeight="1" x14ac:dyDescent="0.25">
      <c r="A642" s="26"/>
      <c r="B642" s="27"/>
      <c r="C642" s="27"/>
      <c r="D642" s="27"/>
      <c r="E642" s="26"/>
      <c r="F642" s="27"/>
      <c r="G642" s="27"/>
      <c r="H642" s="27"/>
      <c r="I642" s="28"/>
      <c r="J642" s="29"/>
      <c r="K642" s="29"/>
      <c r="L642" s="30"/>
      <c r="M642" s="31"/>
      <c r="N642" s="30"/>
      <c r="O642" s="18" t="str">
        <f t="shared" si="214"/>
        <v/>
      </c>
      <c r="P642" s="32" t="s">
        <v>51</v>
      </c>
      <c r="Q642" s="30"/>
      <c r="R642" s="27"/>
      <c r="S642" s="21">
        <f t="shared" si="215"/>
        <v>1</v>
      </c>
      <c r="T642" s="21" t="b">
        <f t="shared" si="227"/>
        <v>1</v>
      </c>
      <c r="U642" s="22" t="b">
        <f t="shared" si="216"/>
        <v>0</v>
      </c>
      <c r="V642" s="21" t="b">
        <f t="shared" ref="V642:V705" si="230">NOT(IF(ISBLANK($A642),TRUE,IF(ISBLANK($C642),FALSE,IF(ISNA(MATCH($C642,listSeniorGrades,0)),FALSE,TRUE))))</f>
        <v>0</v>
      </c>
      <c r="W642" s="21" t="b">
        <f t="shared" si="217"/>
        <v>0</v>
      </c>
      <c r="X642" s="21" t="b">
        <f t="shared" si="218"/>
        <v>0</v>
      </c>
      <c r="Y642" s="21" t="b">
        <f t="shared" ref="Y642:Y705" si="231">NOT(IF(ISBLANK($A642),TRUE,IF(ISBLANK($F642),FALSE,IF(ISNA(MATCH($F642,core24,0)),FALSE,TRUE))))</f>
        <v>0</v>
      </c>
      <c r="Z642" s="23" t="b">
        <f t="shared" si="228"/>
        <v>0</v>
      </c>
      <c r="AA642" s="21" t="b">
        <f t="shared" ref="AA642:AA705" si="232">NOT(IF(ISBLANK($A642),TRUE,IF(OR(ISBLANK($H642),$H642="N/D"),FALSE,IF($A642=0,IF($H642="N/A",TRUE,FALSE),IF($H642="N/A",FALSE,IF(ISNA(MATCH($H642,listUnits,0)),FALSE,TRUE))))))</f>
        <v>0</v>
      </c>
      <c r="AB642" s="21" t="b">
        <f t="shared" si="219"/>
        <v>0</v>
      </c>
      <c r="AC642" s="21" t="b">
        <f t="shared" ref="AC642:AC705" si="233">IF(AND(ISBLANK($A642),ISBLANK($J642)),FALSE,IF(AND(OR($A642=0,$A642="0",$B642="Vacant",$B642="VACANT",$B642="vacant",$B642="Eliminated",$B642="ELIMINATED",$B642="eliminated"),$J642="N/A"),FALSE,$AN642))</f>
        <v>0</v>
      </c>
      <c r="AD642" s="21" t="b">
        <f t="shared" ref="AD642:AD705" si="234">NOT(IF(ISBLANK($A642),TRUE,IF(ISBLANK($K642),FALSE,IF($K642="XX",TRUE,IF(ISNA(MATCH($K642,seniorPostUniqueReference,0)),FALSE,TRUE)))))</f>
        <v>0</v>
      </c>
      <c r="AE642" s="21" t="b">
        <f t="shared" si="220"/>
        <v>0</v>
      </c>
      <c r="AF642" s="21" t="b">
        <f t="shared" si="221"/>
        <v>0</v>
      </c>
      <c r="AG642" s="23" t="b">
        <f t="shared" si="222"/>
        <v>0</v>
      </c>
      <c r="AH642" s="21" t="b">
        <f t="shared" si="223"/>
        <v>0</v>
      </c>
      <c r="AI642" s="21" t="b">
        <f t="shared" ref="AI642:AI705" si="235">IF(ISBLANK($Q642),FALSE, IF(ISNA(MATCH($Q642,listProfessions,0)),TRUE,FALSE))</f>
        <v>0</v>
      </c>
      <c r="AJ642" s="21" t="b">
        <f t="shared" ref="AJ642:AJ705" si="236">OR($T642,$U642,$V642,$W642,$X642,$Y642,$Z642,$AA642,$AB642,$AC642,$AD642,$AE642,$AF642,$AG642,$AH642,$AI642)</f>
        <v>1</v>
      </c>
      <c r="AK642" s="21">
        <f t="shared" si="224"/>
        <v>0</v>
      </c>
      <c r="AM642" s="21" t="b">
        <f t="shared" si="225"/>
        <v>1</v>
      </c>
      <c r="AN642" s="21" t="b">
        <f t="shared" si="229"/>
        <v>1</v>
      </c>
      <c r="AO642" s="21" t="str">
        <f t="shared" si="226"/>
        <v>0</v>
      </c>
    </row>
    <row r="643" spans="1:41" s="21" customFormat="1" ht="14.25" customHeight="1" x14ac:dyDescent="0.25">
      <c r="A643" s="26"/>
      <c r="B643" s="27"/>
      <c r="C643" s="27"/>
      <c r="D643" s="27"/>
      <c r="E643" s="26"/>
      <c r="F643" s="27"/>
      <c r="G643" s="27"/>
      <c r="H643" s="27"/>
      <c r="I643" s="28"/>
      <c r="J643" s="29"/>
      <c r="K643" s="29"/>
      <c r="L643" s="30"/>
      <c r="M643" s="31"/>
      <c r="N643" s="30"/>
      <c r="O643" s="18" t="str">
        <f t="shared" ref="O643:O706" si="237">IF(ISBLANK($N643),"",IF(ISNUMBER($N643),IF($N643=0,0,$N643+4999),$N643))</f>
        <v/>
      </c>
      <c r="P643" s="32" t="s">
        <v>51</v>
      </c>
      <c r="Q643" s="30"/>
      <c r="R643" s="27"/>
      <c r="S643" s="21">
        <f t="shared" ref="S643:S706" si="238">IF(ISBLANK($A643),1,IF(AK643=1,1,0))</f>
        <v>1</v>
      </c>
      <c r="T643" s="21" t="b">
        <f t="shared" si="227"/>
        <v>1</v>
      </c>
      <c r="U643" s="22" t="b">
        <f t="shared" ref="U643:U706" si="239">NOT(IF(ISBLANK($A643),TRUE,IF(OR($A643="0",$A643=0),IF($B643="N/D",TRUE,  FALSE),IF(AND($P643&gt;0,OR($B643="N/D",$B643="N/A")),IF(AND($B643="N/D",OR($P643="N/D",$P643="N/A")),TRUE,FALSE),IF(ISBLANK($B643),FALSE,ISTEXT($B643))))))</f>
        <v>0</v>
      </c>
      <c r="V643" s="21" t="b">
        <f t="shared" si="230"/>
        <v>0</v>
      </c>
      <c r="W643" s="21" t="b">
        <f t="shared" ref="W643:W706" si="240">NOT(IF(ISBLANK($A643),TRUE,IF(ISBLANK($D643),FALSE,IF(AND(ISTEXT($D643),$D643&lt;&gt;"N/D"),IF(OR($A643=0,$A643="0"),IF($D643="Not in post",TRUE,FALSE),IF($D643="Not in post",FALSE,TRUE)),FALSE))))</f>
        <v>0</v>
      </c>
      <c r="X643" s="21" t="b">
        <f t="shared" ref="X643:X706" si="241">NOT(IF(ISBLANK($A643),TRUE,IF(ISBLANK($E643),FALSE,IF(AND(ISTEXT($E643),$E643&lt;&gt;"N/D"),IF($A643=0,IF($E643="N/A",TRUE,FALSE),IF($E643="N/A",FALSE,TRUE)),FALSE))))</f>
        <v>0</v>
      </c>
      <c r="Y643" s="21" t="b">
        <f t="shared" si="231"/>
        <v>0</v>
      </c>
      <c r="Z643" s="23" t="b">
        <f t="shared" si="228"/>
        <v>0</v>
      </c>
      <c r="AA643" s="21" t="b">
        <f t="shared" si="232"/>
        <v>0</v>
      </c>
      <c r="AB643" s="21" t="b">
        <f t="shared" ref="AB643:AB706" si="242">NOT(IF(ISBLANK($A643),TRUE,IF(ISBLANK($I643),FALSE,IF(AND(OR(ISNUMBER($I643),ISTEXT($I643)),OR($I643&lt;&gt;"N/D",$J643&lt;&gt;"N/D")),IF(OR($A643=0,$A643="0",$B643="Vacant",$B643="VACANT",$B643="vacant",$B643="Eliminated",$B643="ELIMINATED",$B643="eliminated"),IF($I643="N/A",TRUE,FALSE),IF($I643="N/A",FALSE,TRUE)),FALSE))))</f>
        <v>0</v>
      </c>
      <c r="AC643" s="21" t="b">
        <f t="shared" si="233"/>
        <v>0</v>
      </c>
      <c r="AD643" s="21" t="b">
        <f t="shared" si="234"/>
        <v>0</v>
      </c>
      <c r="AE643" s="21" t="b">
        <f t="shared" ref="AE643:AE706" si="243">NOT(IF(ISBLANK($A643),TRUE,IF(ISBLANK($L643),FALSE,IF(OR($L643="N/D",AND(ISNUMBER($L643),$L643&gt;=0)),TRUE,FALSE))))</f>
        <v>0</v>
      </c>
      <c r="AF643" s="21" t="b">
        <f t="shared" ref="AF643:AF706" si="244">NOT(IF(ISBLANK($A643),TRUE,IF(ISBLANK($M643),FALSE,IF(ISNUMBER($M643),IF($M643&lt;=1,(IF($M643&gt;0,IF($M643*100=ROUND($M643*100,0),TRUE,FALSE),FALSE)),FALSE),FALSE))))</f>
        <v>0</v>
      </c>
      <c r="AG643" s="23" t="b">
        <f t="shared" ref="AG643:AG706" si="245">IF(ISBLANK($A643),FALSE,IF(ISBLANK($N643),TRUE,IF(ISNUMBER($N643),IF($N643&gt;=0,IF(ROUNDDOWN($N643*2/10000,0)=($N643*2/10000),FALSE,TRUE),TRUE),IF($N643="N/D",IF($N643="N/A",FALSE,TRUE)))))</f>
        <v>0</v>
      </c>
      <c r="AH643" s="21" t="b">
        <f t="shared" ref="AH643:AH706" si="246">NOT(IF(ISBLANK($A643), TRUE, IF(ISBLANK($P643),FALSE,IF(ISNUMBER($P643),IF($P643&gt;=0,TRUE,FALSE),IF(OR($P643="N/A",$P643="N/D"),TRUE,FALSE)))))</f>
        <v>0</v>
      </c>
      <c r="AI643" s="21" t="b">
        <f t="shared" si="235"/>
        <v>0</v>
      </c>
      <c r="AJ643" s="21" t="b">
        <f t="shared" si="236"/>
        <v>1</v>
      </c>
      <c r="AK643" s="21">
        <f t="shared" ref="AK643:AK706" si="247">IF($AJ643=TRUE,0,1)</f>
        <v>0</v>
      </c>
      <c r="AM643" s="21" t="b">
        <f t="shared" ref="AM643:AM706" si="248">IF(OR(ISNUMBER(SEARCH(" ",$A643)),ISNUMBER(SEARCH("XX",$A643)),ISNUMBER(SEARCH("¬",$A643)),ISNUMBER(SEARCH("!",$A643)),ISNUMBER(SEARCH("""",$A643)),ISNUMBER(SEARCH("£",$A643)),ISNUMBER(SEARCH("$",$A643)),ISNUMBER(SEARCH("%",$A643)),ISNUMBER(SEARCH("^",$A643)),ISNUMBER(SEARCH("&amp;",$A643)),ISNUMBER(SEARCH("(",$A643)),ISNUMBER(SEARCH(")",$A643)),ISNUMBER(SEARCH("+",$A643)),ISNUMBER(SEARCH("=",$A643)),ISNUMBER(SEARCH("{",$A643)),ISNUMBER(SEARCH("}",$A643)),ISNUMBER(SEARCH("[",$A643)),ISNUMBER(SEARCH("]",$A643)),ISNUMBER(SEARCH(":",$A643)),ISNUMBER(SEARCH(";",$A643)),ISNUMBER(SEARCH("@",$A643)),ISNUMBER(SEARCH("'",$A643)),ISNUMBER(SEARCH("#",$A643)),ISNUMBER(SEARCH("&lt;",$A643)), ISNUMBER(SEARCH("&gt;",$A643)),ISNUMBER(SEARCH(",",$A643)),ISNUMBER(SEARCH(".",$A643)),ISNUMBER(SEARCH("\",$A643)),ISNUMBER(SEARCH("/",$A643))),FALSE,TRUE)</f>
        <v>1</v>
      </c>
      <c r="AN643" s="21" t="b">
        <f t="shared" si="229"/>
        <v>1</v>
      </c>
      <c r="AO643" s="21" t="str">
        <f t="shared" ref="AO643:AO706" si="249">TEXT(A643,0)</f>
        <v>0</v>
      </c>
    </row>
    <row r="644" spans="1:41" s="21" customFormat="1" ht="14.25" customHeight="1" x14ac:dyDescent="0.25">
      <c r="A644" s="26"/>
      <c r="B644" s="27"/>
      <c r="C644" s="27"/>
      <c r="D644" s="27"/>
      <c r="E644" s="26"/>
      <c r="F644" s="27"/>
      <c r="G644" s="27"/>
      <c r="H644" s="27"/>
      <c r="I644" s="28"/>
      <c r="J644" s="29"/>
      <c r="K644" s="29"/>
      <c r="L644" s="30"/>
      <c r="M644" s="31"/>
      <c r="N644" s="30"/>
      <c r="O644" s="18" t="str">
        <f t="shared" si="237"/>
        <v/>
      </c>
      <c r="P644" s="32" t="s">
        <v>51</v>
      </c>
      <c r="Q644" s="30"/>
      <c r="R644" s="27"/>
      <c r="S644" s="21">
        <f t="shared" si="238"/>
        <v>1</v>
      </c>
      <c r="T644" s="21" t="b">
        <f t="shared" ref="T644:T707" si="250">IF(AND(ISBLANK($B644),ISBLANK($C644),ISBLANK($D644),ISBLANK($E644),ISBLANK($F644),ISBLANK($G644),ISBLANK($H644),ISBLANK($I644),ISBLANK($J644),ISBLANK($K644),ISBLANK($L644),ISBLANK($M644),ISBLANK($N644),ISBLANK($P644),ISBLANK($Q644)),FALSE,IF(OR(ISBLANK($A644),ISNUMBER(SEARCH(" ",$A644)),ISNUMBER(SEARCH("XX",$A644)),ISNUMBER(SEARCH("¬",$A644)),ISNUMBER(SEARCH("!",$A644)),ISNUMBER(SEARCH("""",$A644)),ISNUMBER(SEARCH("£",$A644)),ISNUMBER(SEARCH("$",$A644)),ISNUMBER(SEARCH("%",$A644)),ISNUMBER(SEARCH("^",$A644)),ISNUMBER(SEARCH("&amp;",$A644)),ISNUMBER(SEARCH("(",$A644)),ISNUMBER(SEARCH(")",$A644)),ISNUMBER(SEARCH("+",$A644)),ISNUMBER(SEARCH("=",$A644)),ISNUMBER(SEARCH("{",$A644)),ISNUMBER(SEARCH("}",$A644)),ISNUMBER(SEARCH("[",$A644)),ISNUMBER(SEARCH("]",$A644)),ISNUMBER(SEARCH(":",$A644)),ISNUMBER(SEARCH(";",$A644)),ISNUMBER(SEARCH("@",$A644)),ISNUMBER(SEARCH("'",$A644)),ISNUMBER(SEARCH("#",$A644)),ISNUMBER(SEARCH("&lt;",$A644)), ISNUMBER(SEARCH("&gt;",$A644)), ISNUMBER(SEARCH(",",$A644)),ISNUMBER(SEARCH(".",$A644)),ISNUMBER(SEARCH("\",$A644)),ISNUMBER(SEARCH("/",$A644))),TRUE,FALSE))</f>
        <v>1</v>
      </c>
      <c r="U644" s="22" t="b">
        <f t="shared" si="239"/>
        <v>0</v>
      </c>
      <c r="V644" s="21" t="b">
        <f t="shared" si="230"/>
        <v>0</v>
      </c>
      <c r="W644" s="21" t="b">
        <f t="shared" si="240"/>
        <v>0</v>
      </c>
      <c r="X644" s="21" t="b">
        <f t="shared" si="241"/>
        <v>0</v>
      </c>
      <c r="Y644" s="21" t="b">
        <f t="shared" si="231"/>
        <v>0</v>
      </c>
      <c r="Z644" s="23" t="b">
        <f t="shared" ref="Z644:Z707" si="251">NOT(IF(ISBLANK($A644),TRUE,IF(OR(ISBLANK($G644),$G644="N/D"),FALSE,TRUE)))</f>
        <v>0</v>
      </c>
      <c r="AA644" s="21" t="b">
        <f t="shared" si="232"/>
        <v>0</v>
      </c>
      <c r="AB644" s="21" t="b">
        <f t="shared" si="242"/>
        <v>0</v>
      </c>
      <c r="AC644" s="21" t="b">
        <f t="shared" si="233"/>
        <v>0</v>
      </c>
      <c r="AD644" s="21" t="b">
        <f t="shared" si="234"/>
        <v>0</v>
      </c>
      <c r="AE644" s="21" t="b">
        <f t="shared" si="243"/>
        <v>0</v>
      </c>
      <c r="AF644" s="21" t="b">
        <f t="shared" si="244"/>
        <v>0</v>
      </c>
      <c r="AG644" s="23" t="b">
        <f t="shared" si="245"/>
        <v>0</v>
      </c>
      <c r="AH644" s="21" t="b">
        <f t="shared" si="246"/>
        <v>0</v>
      </c>
      <c r="AI644" s="21" t="b">
        <f t="shared" si="235"/>
        <v>0</v>
      </c>
      <c r="AJ644" s="21" t="b">
        <f t="shared" si="236"/>
        <v>1</v>
      </c>
      <c r="AK644" s="21">
        <f t="shared" si="247"/>
        <v>0</v>
      </c>
      <c r="AM644" s="21" t="b">
        <f t="shared" si="248"/>
        <v>1</v>
      </c>
      <c r="AN644" s="21" t="b">
        <f t="shared" ref="AN644:AN707" si="252">IF(AND(ISBLANK($J644),NOT(ISBLANK($A644))),TRUE,IF(AND($J644="N/A",$A644&lt;&gt;"0"),TRUE,IF(AND($I644="N/D",$J644="N/D"),TRUE,IF(OR($J644="N/D",AND(ISTEXT($J644),ISNUMBER(SEARCH("@",$J644)),ISNUMBER(SEARCH(".",$J644)))),FALSE,TRUE))))</f>
        <v>1</v>
      </c>
      <c r="AO644" s="21" t="str">
        <f t="shared" si="249"/>
        <v>0</v>
      </c>
    </row>
    <row r="645" spans="1:41" s="21" customFormat="1" ht="14.25" customHeight="1" x14ac:dyDescent="0.25">
      <c r="A645" s="26"/>
      <c r="B645" s="27"/>
      <c r="C645" s="27"/>
      <c r="D645" s="27"/>
      <c r="E645" s="26"/>
      <c r="F645" s="27"/>
      <c r="G645" s="27"/>
      <c r="H645" s="27"/>
      <c r="I645" s="28"/>
      <c r="J645" s="29"/>
      <c r="K645" s="29"/>
      <c r="L645" s="30"/>
      <c r="M645" s="31"/>
      <c r="N645" s="30"/>
      <c r="O645" s="18" t="str">
        <f t="shared" si="237"/>
        <v/>
      </c>
      <c r="P645" s="32" t="s">
        <v>51</v>
      </c>
      <c r="Q645" s="30"/>
      <c r="R645" s="27"/>
      <c r="S645" s="21">
        <f t="shared" si="238"/>
        <v>1</v>
      </c>
      <c r="T645" s="21" t="b">
        <f t="shared" si="250"/>
        <v>1</v>
      </c>
      <c r="U645" s="22" t="b">
        <f t="shared" si="239"/>
        <v>0</v>
      </c>
      <c r="V645" s="21" t="b">
        <f t="shared" si="230"/>
        <v>0</v>
      </c>
      <c r="W645" s="21" t="b">
        <f t="shared" si="240"/>
        <v>0</v>
      </c>
      <c r="X645" s="21" t="b">
        <f t="shared" si="241"/>
        <v>0</v>
      </c>
      <c r="Y645" s="21" t="b">
        <f t="shared" si="231"/>
        <v>0</v>
      </c>
      <c r="Z645" s="23" t="b">
        <f t="shared" si="251"/>
        <v>0</v>
      </c>
      <c r="AA645" s="21" t="b">
        <f t="shared" si="232"/>
        <v>0</v>
      </c>
      <c r="AB645" s="21" t="b">
        <f t="shared" si="242"/>
        <v>0</v>
      </c>
      <c r="AC645" s="21" t="b">
        <f t="shared" si="233"/>
        <v>0</v>
      </c>
      <c r="AD645" s="21" t="b">
        <f t="shared" si="234"/>
        <v>0</v>
      </c>
      <c r="AE645" s="21" t="b">
        <f t="shared" si="243"/>
        <v>0</v>
      </c>
      <c r="AF645" s="21" t="b">
        <f t="shared" si="244"/>
        <v>0</v>
      </c>
      <c r="AG645" s="23" t="b">
        <f t="shared" si="245"/>
        <v>0</v>
      </c>
      <c r="AH645" s="21" t="b">
        <f t="shared" si="246"/>
        <v>0</v>
      </c>
      <c r="AI645" s="21" t="b">
        <f t="shared" si="235"/>
        <v>0</v>
      </c>
      <c r="AJ645" s="21" t="b">
        <f t="shared" si="236"/>
        <v>1</v>
      </c>
      <c r="AK645" s="21">
        <f t="shared" si="247"/>
        <v>0</v>
      </c>
      <c r="AM645" s="21" t="b">
        <f t="shared" si="248"/>
        <v>1</v>
      </c>
      <c r="AN645" s="21" t="b">
        <f t="shared" si="252"/>
        <v>1</v>
      </c>
      <c r="AO645" s="21" t="str">
        <f t="shared" si="249"/>
        <v>0</v>
      </c>
    </row>
    <row r="646" spans="1:41" s="21" customFormat="1" ht="14.25" customHeight="1" x14ac:dyDescent="0.25">
      <c r="A646" s="26"/>
      <c r="B646" s="27"/>
      <c r="C646" s="27"/>
      <c r="D646" s="27"/>
      <c r="E646" s="26"/>
      <c r="F646" s="27"/>
      <c r="G646" s="27"/>
      <c r="H646" s="27"/>
      <c r="I646" s="28"/>
      <c r="J646" s="29"/>
      <c r="K646" s="29"/>
      <c r="L646" s="30"/>
      <c r="M646" s="31"/>
      <c r="N646" s="30"/>
      <c r="O646" s="18" t="str">
        <f t="shared" si="237"/>
        <v/>
      </c>
      <c r="P646" s="32" t="s">
        <v>51</v>
      </c>
      <c r="Q646" s="30"/>
      <c r="R646" s="27"/>
      <c r="S646" s="21">
        <f t="shared" si="238"/>
        <v>1</v>
      </c>
      <c r="T646" s="21" t="b">
        <f t="shared" si="250"/>
        <v>1</v>
      </c>
      <c r="U646" s="22" t="b">
        <f t="shared" si="239"/>
        <v>0</v>
      </c>
      <c r="V646" s="21" t="b">
        <f t="shared" si="230"/>
        <v>0</v>
      </c>
      <c r="W646" s="21" t="b">
        <f t="shared" si="240"/>
        <v>0</v>
      </c>
      <c r="X646" s="21" t="b">
        <f t="shared" si="241"/>
        <v>0</v>
      </c>
      <c r="Y646" s="21" t="b">
        <f t="shared" si="231"/>
        <v>0</v>
      </c>
      <c r="Z646" s="23" t="b">
        <f t="shared" si="251"/>
        <v>0</v>
      </c>
      <c r="AA646" s="21" t="b">
        <f t="shared" si="232"/>
        <v>0</v>
      </c>
      <c r="AB646" s="21" t="b">
        <f t="shared" si="242"/>
        <v>0</v>
      </c>
      <c r="AC646" s="21" t="b">
        <f t="shared" si="233"/>
        <v>0</v>
      </c>
      <c r="AD646" s="21" t="b">
        <f t="shared" si="234"/>
        <v>0</v>
      </c>
      <c r="AE646" s="21" t="b">
        <f t="shared" si="243"/>
        <v>0</v>
      </c>
      <c r="AF646" s="21" t="b">
        <f t="shared" si="244"/>
        <v>0</v>
      </c>
      <c r="AG646" s="23" t="b">
        <f t="shared" si="245"/>
        <v>0</v>
      </c>
      <c r="AH646" s="21" t="b">
        <f t="shared" si="246"/>
        <v>0</v>
      </c>
      <c r="AI646" s="21" t="b">
        <f t="shared" si="235"/>
        <v>0</v>
      </c>
      <c r="AJ646" s="21" t="b">
        <f t="shared" si="236"/>
        <v>1</v>
      </c>
      <c r="AK646" s="21">
        <f t="shared" si="247"/>
        <v>0</v>
      </c>
      <c r="AM646" s="21" t="b">
        <f t="shared" si="248"/>
        <v>1</v>
      </c>
      <c r="AN646" s="21" t="b">
        <f t="shared" si="252"/>
        <v>1</v>
      </c>
      <c r="AO646" s="21" t="str">
        <f t="shared" si="249"/>
        <v>0</v>
      </c>
    </row>
    <row r="647" spans="1:41" s="21" customFormat="1" ht="14.25" customHeight="1" x14ac:dyDescent="0.25">
      <c r="A647" s="26"/>
      <c r="B647" s="27"/>
      <c r="C647" s="27"/>
      <c r="D647" s="27"/>
      <c r="E647" s="26"/>
      <c r="F647" s="27"/>
      <c r="G647" s="27"/>
      <c r="H647" s="27"/>
      <c r="I647" s="28"/>
      <c r="J647" s="29"/>
      <c r="K647" s="29"/>
      <c r="L647" s="30"/>
      <c r="M647" s="31"/>
      <c r="N647" s="30"/>
      <c r="O647" s="18" t="str">
        <f t="shared" si="237"/>
        <v/>
      </c>
      <c r="P647" s="32" t="s">
        <v>51</v>
      </c>
      <c r="Q647" s="30"/>
      <c r="R647" s="27"/>
      <c r="S647" s="21">
        <f t="shared" si="238"/>
        <v>1</v>
      </c>
      <c r="T647" s="21" t="b">
        <f t="shared" si="250"/>
        <v>1</v>
      </c>
      <c r="U647" s="22" t="b">
        <f t="shared" si="239"/>
        <v>0</v>
      </c>
      <c r="V647" s="21" t="b">
        <f t="shared" si="230"/>
        <v>0</v>
      </c>
      <c r="W647" s="21" t="b">
        <f t="shared" si="240"/>
        <v>0</v>
      </c>
      <c r="X647" s="21" t="b">
        <f t="shared" si="241"/>
        <v>0</v>
      </c>
      <c r="Y647" s="21" t="b">
        <f t="shared" si="231"/>
        <v>0</v>
      </c>
      <c r="Z647" s="23" t="b">
        <f t="shared" si="251"/>
        <v>0</v>
      </c>
      <c r="AA647" s="21" t="b">
        <f t="shared" si="232"/>
        <v>0</v>
      </c>
      <c r="AB647" s="21" t="b">
        <f t="shared" si="242"/>
        <v>0</v>
      </c>
      <c r="AC647" s="21" t="b">
        <f t="shared" si="233"/>
        <v>0</v>
      </c>
      <c r="AD647" s="21" t="b">
        <f t="shared" si="234"/>
        <v>0</v>
      </c>
      <c r="AE647" s="21" t="b">
        <f t="shared" si="243"/>
        <v>0</v>
      </c>
      <c r="AF647" s="21" t="b">
        <f t="shared" si="244"/>
        <v>0</v>
      </c>
      <c r="AG647" s="23" t="b">
        <f t="shared" si="245"/>
        <v>0</v>
      </c>
      <c r="AH647" s="21" t="b">
        <f t="shared" si="246"/>
        <v>0</v>
      </c>
      <c r="AI647" s="21" t="b">
        <f t="shared" si="235"/>
        <v>0</v>
      </c>
      <c r="AJ647" s="21" t="b">
        <f t="shared" si="236"/>
        <v>1</v>
      </c>
      <c r="AK647" s="21">
        <f t="shared" si="247"/>
        <v>0</v>
      </c>
      <c r="AM647" s="21" t="b">
        <f t="shared" si="248"/>
        <v>1</v>
      </c>
      <c r="AN647" s="21" t="b">
        <f t="shared" si="252"/>
        <v>1</v>
      </c>
      <c r="AO647" s="21" t="str">
        <f t="shared" si="249"/>
        <v>0</v>
      </c>
    </row>
    <row r="648" spans="1:41" s="21" customFormat="1" ht="14.25" customHeight="1" x14ac:dyDescent="0.25">
      <c r="A648" s="26"/>
      <c r="B648" s="27"/>
      <c r="C648" s="27"/>
      <c r="D648" s="27"/>
      <c r="E648" s="26"/>
      <c r="F648" s="27"/>
      <c r="G648" s="27"/>
      <c r="H648" s="27"/>
      <c r="I648" s="28"/>
      <c r="J648" s="29"/>
      <c r="K648" s="29"/>
      <c r="L648" s="30"/>
      <c r="M648" s="31"/>
      <c r="N648" s="30"/>
      <c r="O648" s="18" t="str">
        <f t="shared" si="237"/>
        <v/>
      </c>
      <c r="P648" s="32" t="s">
        <v>51</v>
      </c>
      <c r="Q648" s="30"/>
      <c r="R648" s="27"/>
      <c r="S648" s="21">
        <f t="shared" si="238"/>
        <v>1</v>
      </c>
      <c r="T648" s="21" t="b">
        <f t="shared" si="250"/>
        <v>1</v>
      </c>
      <c r="U648" s="22" t="b">
        <f t="shared" si="239"/>
        <v>0</v>
      </c>
      <c r="V648" s="21" t="b">
        <f t="shared" si="230"/>
        <v>0</v>
      </c>
      <c r="W648" s="21" t="b">
        <f t="shared" si="240"/>
        <v>0</v>
      </c>
      <c r="X648" s="21" t="b">
        <f t="shared" si="241"/>
        <v>0</v>
      </c>
      <c r="Y648" s="21" t="b">
        <f t="shared" si="231"/>
        <v>0</v>
      </c>
      <c r="Z648" s="23" t="b">
        <f t="shared" si="251"/>
        <v>0</v>
      </c>
      <c r="AA648" s="21" t="b">
        <f t="shared" si="232"/>
        <v>0</v>
      </c>
      <c r="AB648" s="21" t="b">
        <f t="shared" si="242"/>
        <v>0</v>
      </c>
      <c r="AC648" s="21" t="b">
        <f t="shared" si="233"/>
        <v>0</v>
      </c>
      <c r="AD648" s="21" t="b">
        <f t="shared" si="234"/>
        <v>0</v>
      </c>
      <c r="AE648" s="21" t="b">
        <f t="shared" si="243"/>
        <v>0</v>
      </c>
      <c r="AF648" s="21" t="b">
        <f t="shared" si="244"/>
        <v>0</v>
      </c>
      <c r="AG648" s="23" t="b">
        <f t="shared" si="245"/>
        <v>0</v>
      </c>
      <c r="AH648" s="21" t="b">
        <f t="shared" si="246"/>
        <v>0</v>
      </c>
      <c r="AI648" s="21" t="b">
        <f t="shared" si="235"/>
        <v>0</v>
      </c>
      <c r="AJ648" s="21" t="b">
        <f t="shared" si="236"/>
        <v>1</v>
      </c>
      <c r="AK648" s="21">
        <f t="shared" si="247"/>
        <v>0</v>
      </c>
      <c r="AM648" s="21" t="b">
        <f t="shared" si="248"/>
        <v>1</v>
      </c>
      <c r="AN648" s="21" t="b">
        <f t="shared" si="252"/>
        <v>1</v>
      </c>
      <c r="AO648" s="21" t="str">
        <f t="shared" si="249"/>
        <v>0</v>
      </c>
    </row>
    <row r="649" spans="1:41" s="21" customFormat="1" ht="14.25" customHeight="1" x14ac:dyDescent="0.25">
      <c r="A649" s="26"/>
      <c r="B649" s="27"/>
      <c r="C649" s="27"/>
      <c r="D649" s="27"/>
      <c r="E649" s="26"/>
      <c r="F649" s="27"/>
      <c r="G649" s="27"/>
      <c r="H649" s="27"/>
      <c r="I649" s="28"/>
      <c r="J649" s="29"/>
      <c r="K649" s="29"/>
      <c r="L649" s="30"/>
      <c r="M649" s="31"/>
      <c r="N649" s="30"/>
      <c r="O649" s="18" t="str">
        <f t="shared" si="237"/>
        <v/>
      </c>
      <c r="P649" s="32" t="s">
        <v>51</v>
      </c>
      <c r="Q649" s="30"/>
      <c r="R649" s="27"/>
      <c r="S649" s="21">
        <f t="shared" si="238"/>
        <v>1</v>
      </c>
      <c r="T649" s="21" t="b">
        <f t="shared" si="250"/>
        <v>1</v>
      </c>
      <c r="U649" s="22" t="b">
        <f t="shared" si="239"/>
        <v>0</v>
      </c>
      <c r="V649" s="21" t="b">
        <f t="shared" si="230"/>
        <v>0</v>
      </c>
      <c r="W649" s="21" t="b">
        <f t="shared" si="240"/>
        <v>0</v>
      </c>
      <c r="X649" s="21" t="b">
        <f t="shared" si="241"/>
        <v>0</v>
      </c>
      <c r="Y649" s="21" t="b">
        <f t="shared" si="231"/>
        <v>0</v>
      </c>
      <c r="Z649" s="23" t="b">
        <f t="shared" si="251"/>
        <v>0</v>
      </c>
      <c r="AA649" s="21" t="b">
        <f t="shared" si="232"/>
        <v>0</v>
      </c>
      <c r="AB649" s="21" t="b">
        <f t="shared" si="242"/>
        <v>0</v>
      </c>
      <c r="AC649" s="21" t="b">
        <f t="shared" si="233"/>
        <v>0</v>
      </c>
      <c r="AD649" s="21" t="b">
        <f t="shared" si="234"/>
        <v>0</v>
      </c>
      <c r="AE649" s="21" t="b">
        <f t="shared" si="243"/>
        <v>0</v>
      </c>
      <c r="AF649" s="21" t="b">
        <f t="shared" si="244"/>
        <v>0</v>
      </c>
      <c r="AG649" s="23" t="b">
        <f t="shared" si="245"/>
        <v>0</v>
      </c>
      <c r="AH649" s="21" t="b">
        <f t="shared" si="246"/>
        <v>0</v>
      </c>
      <c r="AI649" s="21" t="b">
        <f t="shared" si="235"/>
        <v>0</v>
      </c>
      <c r="AJ649" s="21" t="b">
        <f t="shared" si="236"/>
        <v>1</v>
      </c>
      <c r="AK649" s="21">
        <f t="shared" si="247"/>
        <v>0</v>
      </c>
      <c r="AM649" s="21" t="b">
        <f t="shared" si="248"/>
        <v>1</v>
      </c>
      <c r="AN649" s="21" t="b">
        <f t="shared" si="252"/>
        <v>1</v>
      </c>
      <c r="AO649" s="21" t="str">
        <f t="shared" si="249"/>
        <v>0</v>
      </c>
    </row>
    <row r="650" spans="1:41" s="21" customFormat="1" ht="14.25" customHeight="1" x14ac:dyDescent="0.25">
      <c r="A650" s="26"/>
      <c r="B650" s="27"/>
      <c r="C650" s="27"/>
      <c r="D650" s="27"/>
      <c r="E650" s="26"/>
      <c r="F650" s="27"/>
      <c r="G650" s="27"/>
      <c r="H650" s="27"/>
      <c r="I650" s="28"/>
      <c r="J650" s="29"/>
      <c r="K650" s="29"/>
      <c r="L650" s="30"/>
      <c r="M650" s="31"/>
      <c r="N650" s="30"/>
      <c r="O650" s="18" t="str">
        <f t="shared" si="237"/>
        <v/>
      </c>
      <c r="P650" s="32" t="s">
        <v>51</v>
      </c>
      <c r="Q650" s="30"/>
      <c r="R650" s="27"/>
      <c r="S650" s="21">
        <f t="shared" si="238"/>
        <v>1</v>
      </c>
      <c r="T650" s="21" t="b">
        <f t="shared" si="250"/>
        <v>1</v>
      </c>
      <c r="U650" s="22" t="b">
        <f t="shared" si="239"/>
        <v>0</v>
      </c>
      <c r="V650" s="21" t="b">
        <f t="shared" si="230"/>
        <v>0</v>
      </c>
      <c r="W650" s="21" t="b">
        <f t="shared" si="240"/>
        <v>0</v>
      </c>
      <c r="X650" s="21" t="b">
        <f t="shared" si="241"/>
        <v>0</v>
      </c>
      <c r="Y650" s="21" t="b">
        <f t="shared" si="231"/>
        <v>0</v>
      </c>
      <c r="Z650" s="23" t="b">
        <f t="shared" si="251"/>
        <v>0</v>
      </c>
      <c r="AA650" s="21" t="b">
        <f t="shared" si="232"/>
        <v>0</v>
      </c>
      <c r="AB650" s="21" t="b">
        <f t="shared" si="242"/>
        <v>0</v>
      </c>
      <c r="AC650" s="21" t="b">
        <f t="shared" si="233"/>
        <v>0</v>
      </c>
      <c r="AD650" s="21" t="b">
        <f t="shared" si="234"/>
        <v>0</v>
      </c>
      <c r="AE650" s="21" t="b">
        <f t="shared" si="243"/>
        <v>0</v>
      </c>
      <c r="AF650" s="21" t="b">
        <f t="shared" si="244"/>
        <v>0</v>
      </c>
      <c r="AG650" s="23" t="b">
        <f t="shared" si="245"/>
        <v>0</v>
      </c>
      <c r="AH650" s="21" t="b">
        <f t="shared" si="246"/>
        <v>0</v>
      </c>
      <c r="AI650" s="21" t="b">
        <f t="shared" si="235"/>
        <v>0</v>
      </c>
      <c r="AJ650" s="21" t="b">
        <f t="shared" si="236"/>
        <v>1</v>
      </c>
      <c r="AK650" s="21">
        <f t="shared" si="247"/>
        <v>0</v>
      </c>
      <c r="AM650" s="21" t="b">
        <f t="shared" si="248"/>
        <v>1</v>
      </c>
      <c r="AN650" s="21" t="b">
        <f t="shared" si="252"/>
        <v>1</v>
      </c>
      <c r="AO650" s="21" t="str">
        <f t="shared" si="249"/>
        <v>0</v>
      </c>
    </row>
    <row r="651" spans="1:41" s="21" customFormat="1" ht="14.25" customHeight="1" x14ac:dyDescent="0.25">
      <c r="A651" s="26"/>
      <c r="B651" s="27"/>
      <c r="C651" s="27"/>
      <c r="D651" s="27"/>
      <c r="E651" s="26"/>
      <c r="F651" s="27"/>
      <c r="G651" s="27"/>
      <c r="H651" s="27"/>
      <c r="I651" s="28"/>
      <c r="J651" s="29"/>
      <c r="K651" s="29"/>
      <c r="L651" s="30"/>
      <c r="M651" s="31"/>
      <c r="N651" s="30"/>
      <c r="O651" s="18" t="str">
        <f t="shared" si="237"/>
        <v/>
      </c>
      <c r="P651" s="32" t="s">
        <v>51</v>
      </c>
      <c r="Q651" s="30"/>
      <c r="R651" s="27"/>
      <c r="S651" s="21">
        <f t="shared" si="238"/>
        <v>1</v>
      </c>
      <c r="T651" s="21" t="b">
        <f t="shared" si="250"/>
        <v>1</v>
      </c>
      <c r="U651" s="22" t="b">
        <f t="shared" si="239"/>
        <v>0</v>
      </c>
      <c r="V651" s="21" t="b">
        <f t="shared" si="230"/>
        <v>0</v>
      </c>
      <c r="W651" s="21" t="b">
        <f t="shared" si="240"/>
        <v>0</v>
      </c>
      <c r="X651" s="21" t="b">
        <f t="shared" si="241"/>
        <v>0</v>
      </c>
      <c r="Y651" s="21" t="b">
        <f t="shared" si="231"/>
        <v>0</v>
      </c>
      <c r="Z651" s="23" t="b">
        <f t="shared" si="251"/>
        <v>0</v>
      </c>
      <c r="AA651" s="21" t="b">
        <f t="shared" si="232"/>
        <v>0</v>
      </c>
      <c r="AB651" s="21" t="b">
        <f t="shared" si="242"/>
        <v>0</v>
      </c>
      <c r="AC651" s="21" t="b">
        <f t="shared" si="233"/>
        <v>0</v>
      </c>
      <c r="AD651" s="21" t="b">
        <f t="shared" si="234"/>
        <v>0</v>
      </c>
      <c r="AE651" s="21" t="b">
        <f t="shared" si="243"/>
        <v>0</v>
      </c>
      <c r="AF651" s="21" t="b">
        <f t="shared" si="244"/>
        <v>0</v>
      </c>
      <c r="AG651" s="23" t="b">
        <f t="shared" si="245"/>
        <v>0</v>
      </c>
      <c r="AH651" s="21" t="b">
        <f t="shared" si="246"/>
        <v>0</v>
      </c>
      <c r="AI651" s="21" t="b">
        <f t="shared" si="235"/>
        <v>0</v>
      </c>
      <c r="AJ651" s="21" t="b">
        <f t="shared" si="236"/>
        <v>1</v>
      </c>
      <c r="AK651" s="21">
        <f t="shared" si="247"/>
        <v>0</v>
      </c>
      <c r="AM651" s="21" t="b">
        <f t="shared" si="248"/>
        <v>1</v>
      </c>
      <c r="AN651" s="21" t="b">
        <f t="shared" si="252"/>
        <v>1</v>
      </c>
      <c r="AO651" s="21" t="str">
        <f t="shared" si="249"/>
        <v>0</v>
      </c>
    </row>
    <row r="652" spans="1:41" s="21" customFormat="1" ht="14.25" customHeight="1" x14ac:dyDescent="0.25">
      <c r="A652" s="26"/>
      <c r="B652" s="27"/>
      <c r="C652" s="27"/>
      <c r="D652" s="27"/>
      <c r="E652" s="26"/>
      <c r="F652" s="27"/>
      <c r="G652" s="27"/>
      <c r="H652" s="27"/>
      <c r="I652" s="28"/>
      <c r="J652" s="29"/>
      <c r="K652" s="29"/>
      <c r="L652" s="30"/>
      <c r="M652" s="31"/>
      <c r="N652" s="30"/>
      <c r="O652" s="18" t="str">
        <f t="shared" si="237"/>
        <v/>
      </c>
      <c r="P652" s="32" t="s">
        <v>51</v>
      </c>
      <c r="Q652" s="30"/>
      <c r="R652" s="27"/>
      <c r="S652" s="21">
        <f t="shared" si="238"/>
        <v>1</v>
      </c>
      <c r="T652" s="21" t="b">
        <f t="shared" si="250"/>
        <v>1</v>
      </c>
      <c r="U652" s="22" t="b">
        <f t="shared" si="239"/>
        <v>0</v>
      </c>
      <c r="V652" s="21" t="b">
        <f t="shared" si="230"/>
        <v>0</v>
      </c>
      <c r="W652" s="21" t="b">
        <f t="shared" si="240"/>
        <v>0</v>
      </c>
      <c r="X652" s="21" t="b">
        <f t="shared" si="241"/>
        <v>0</v>
      </c>
      <c r="Y652" s="21" t="b">
        <f t="shared" si="231"/>
        <v>0</v>
      </c>
      <c r="Z652" s="23" t="b">
        <f t="shared" si="251"/>
        <v>0</v>
      </c>
      <c r="AA652" s="21" t="b">
        <f t="shared" si="232"/>
        <v>0</v>
      </c>
      <c r="AB652" s="21" t="b">
        <f t="shared" si="242"/>
        <v>0</v>
      </c>
      <c r="AC652" s="21" t="b">
        <f t="shared" si="233"/>
        <v>0</v>
      </c>
      <c r="AD652" s="21" t="b">
        <f t="shared" si="234"/>
        <v>0</v>
      </c>
      <c r="AE652" s="21" t="b">
        <f t="shared" si="243"/>
        <v>0</v>
      </c>
      <c r="AF652" s="21" t="b">
        <f t="shared" si="244"/>
        <v>0</v>
      </c>
      <c r="AG652" s="23" t="b">
        <f t="shared" si="245"/>
        <v>0</v>
      </c>
      <c r="AH652" s="21" t="b">
        <f t="shared" si="246"/>
        <v>0</v>
      </c>
      <c r="AI652" s="21" t="b">
        <f t="shared" si="235"/>
        <v>0</v>
      </c>
      <c r="AJ652" s="21" t="b">
        <f t="shared" si="236"/>
        <v>1</v>
      </c>
      <c r="AK652" s="21">
        <f t="shared" si="247"/>
        <v>0</v>
      </c>
      <c r="AM652" s="21" t="b">
        <f t="shared" si="248"/>
        <v>1</v>
      </c>
      <c r="AN652" s="21" t="b">
        <f t="shared" si="252"/>
        <v>1</v>
      </c>
      <c r="AO652" s="21" t="str">
        <f t="shared" si="249"/>
        <v>0</v>
      </c>
    </row>
    <row r="653" spans="1:41" s="21" customFormat="1" ht="14.25" customHeight="1" x14ac:dyDescent="0.25">
      <c r="A653" s="26"/>
      <c r="B653" s="27"/>
      <c r="C653" s="27"/>
      <c r="D653" s="27"/>
      <c r="E653" s="26"/>
      <c r="F653" s="27"/>
      <c r="G653" s="27"/>
      <c r="H653" s="27"/>
      <c r="I653" s="28"/>
      <c r="J653" s="29"/>
      <c r="K653" s="29"/>
      <c r="L653" s="30"/>
      <c r="M653" s="31"/>
      <c r="N653" s="30"/>
      <c r="O653" s="18" t="str">
        <f t="shared" si="237"/>
        <v/>
      </c>
      <c r="P653" s="32" t="s">
        <v>51</v>
      </c>
      <c r="Q653" s="30"/>
      <c r="R653" s="27"/>
      <c r="S653" s="21">
        <f t="shared" si="238"/>
        <v>1</v>
      </c>
      <c r="T653" s="21" t="b">
        <f t="shared" si="250"/>
        <v>1</v>
      </c>
      <c r="U653" s="22" t="b">
        <f t="shared" si="239"/>
        <v>0</v>
      </c>
      <c r="V653" s="21" t="b">
        <f t="shared" si="230"/>
        <v>0</v>
      </c>
      <c r="W653" s="21" t="b">
        <f t="shared" si="240"/>
        <v>0</v>
      </c>
      <c r="X653" s="21" t="b">
        <f t="shared" si="241"/>
        <v>0</v>
      </c>
      <c r="Y653" s="21" t="b">
        <f t="shared" si="231"/>
        <v>0</v>
      </c>
      <c r="Z653" s="23" t="b">
        <f t="shared" si="251"/>
        <v>0</v>
      </c>
      <c r="AA653" s="21" t="b">
        <f t="shared" si="232"/>
        <v>0</v>
      </c>
      <c r="AB653" s="21" t="b">
        <f t="shared" si="242"/>
        <v>0</v>
      </c>
      <c r="AC653" s="21" t="b">
        <f t="shared" si="233"/>
        <v>0</v>
      </c>
      <c r="AD653" s="21" t="b">
        <f t="shared" si="234"/>
        <v>0</v>
      </c>
      <c r="AE653" s="21" t="b">
        <f t="shared" si="243"/>
        <v>0</v>
      </c>
      <c r="AF653" s="21" t="b">
        <f t="shared" si="244"/>
        <v>0</v>
      </c>
      <c r="AG653" s="23" t="b">
        <f t="shared" si="245"/>
        <v>0</v>
      </c>
      <c r="AH653" s="21" t="b">
        <f t="shared" si="246"/>
        <v>0</v>
      </c>
      <c r="AI653" s="21" t="b">
        <f t="shared" si="235"/>
        <v>0</v>
      </c>
      <c r="AJ653" s="21" t="b">
        <f t="shared" si="236"/>
        <v>1</v>
      </c>
      <c r="AK653" s="21">
        <f t="shared" si="247"/>
        <v>0</v>
      </c>
      <c r="AM653" s="21" t="b">
        <f t="shared" si="248"/>
        <v>1</v>
      </c>
      <c r="AN653" s="21" t="b">
        <f t="shared" si="252"/>
        <v>1</v>
      </c>
      <c r="AO653" s="21" t="str">
        <f t="shared" si="249"/>
        <v>0</v>
      </c>
    </row>
    <row r="654" spans="1:41" s="21" customFormat="1" ht="14.25" customHeight="1" x14ac:dyDescent="0.25">
      <c r="A654" s="26"/>
      <c r="B654" s="27"/>
      <c r="C654" s="27"/>
      <c r="D654" s="27"/>
      <c r="E654" s="26"/>
      <c r="F654" s="27"/>
      <c r="G654" s="27"/>
      <c r="H654" s="27"/>
      <c r="I654" s="28"/>
      <c r="J654" s="29"/>
      <c r="K654" s="29"/>
      <c r="L654" s="30"/>
      <c r="M654" s="31"/>
      <c r="N654" s="30"/>
      <c r="O654" s="18" t="str">
        <f t="shared" si="237"/>
        <v/>
      </c>
      <c r="P654" s="32" t="s">
        <v>51</v>
      </c>
      <c r="Q654" s="30"/>
      <c r="R654" s="27"/>
      <c r="S654" s="21">
        <f t="shared" si="238"/>
        <v>1</v>
      </c>
      <c r="T654" s="21" t="b">
        <f t="shared" si="250"/>
        <v>1</v>
      </c>
      <c r="U654" s="22" t="b">
        <f t="shared" si="239"/>
        <v>0</v>
      </c>
      <c r="V654" s="21" t="b">
        <f t="shared" si="230"/>
        <v>0</v>
      </c>
      <c r="W654" s="21" t="b">
        <f t="shared" si="240"/>
        <v>0</v>
      </c>
      <c r="X654" s="21" t="b">
        <f t="shared" si="241"/>
        <v>0</v>
      </c>
      <c r="Y654" s="21" t="b">
        <f t="shared" si="231"/>
        <v>0</v>
      </c>
      <c r="Z654" s="23" t="b">
        <f t="shared" si="251"/>
        <v>0</v>
      </c>
      <c r="AA654" s="21" t="b">
        <f t="shared" si="232"/>
        <v>0</v>
      </c>
      <c r="AB654" s="21" t="b">
        <f t="shared" si="242"/>
        <v>0</v>
      </c>
      <c r="AC654" s="21" t="b">
        <f t="shared" si="233"/>
        <v>0</v>
      </c>
      <c r="AD654" s="21" t="b">
        <f t="shared" si="234"/>
        <v>0</v>
      </c>
      <c r="AE654" s="21" t="b">
        <f t="shared" si="243"/>
        <v>0</v>
      </c>
      <c r="AF654" s="21" t="b">
        <f t="shared" si="244"/>
        <v>0</v>
      </c>
      <c r="AG654" s="23" t="b">
        <f t="shared" si="245"/>
        <v>0</v>
      </c>
      <c r="AH654" s="21" t="b">
        <f t="shared" si="246"/>
        <v>0</v>
      </c>
      <c r="AI654" s="21" t="b">
        <f t="shared" si="235"/>
        <v>0</v>
      </c>
      <c r="AJ654" s="21" t="b">
        <f t="shared" si="236"/>
        <v>1</v>
      </c>
      <c r="AK654" s="21">
        <f t="shared" si="247"/>
        <v>0</v>
      </c>
      <c r="AM654" s="21" t="b">
        <f t="shared" si="248"/>
        <v>1</v>
      </c>
      <c r="AN654" s="21" t="b">
        <f t="shared" si="252"/>
        <v>1</v>
      </c>
      <c r="AO654" s="21" t="str">
        <f t="shared" si="249"/>
        <v>0</v>
      </c>
    </row>
    <row r="655" spans="1:41" s="21" customFormat="1" ht="14.25" customHeight="1" x14ac:dyDescent="0.25">
      <c r="A655" s="26"/>
      <c r="B655" s="27"/>
      <c r="C655" s="27"/>
      <c r="D655" s="27"/>
      <c r="E655" s="26"/>
      <c r="F655" s="27"/>
      <c r="G655" s="27"/>
      <c r="H655" s="27"/>
      <c r="I655" s="28"/>
      <c r="J655" s="29"/>
      <c r="K655" s="29"/>
      <c r="L655" s="30"/>
      <c r="M655" s="31"/>
      <c r="N655" s="30"/>
      <c r="O655" s="18" t="str">
        <f t="shared" si="237"/>
        <v/>
      </c>
      <c r="P655" s="32" t="s">
        <v>51</v>
      </c>
      <c r="Q655" s="30"/>
      <c r="R655" s="27"/>
      <c r="S655" s="21">
        <f t="shared" si="238"/>
        <v>1</v>
      </c>
      <c r="T655" s="21" t="b">
        <f t="shared" si="250"/>
        <v>1</v>
      </c>
      <c r="U655" s="22" t="b">
        <f t="shared" si="239"/>
        <v>0</v>
      </c>
      <c r="V655" s="21" t="b">
        <f t="shared" si="230"/>
        <v>0</v>
      </c>
      <c r="W655" s="21" t="b">
        <f t="shared" si="240"/>
        <v>0</v>
      </c>
      <c r="X655" s="21" t="b">
        <f t="shared" si="241"/>
        <v>0</v>
      </c>
      <c r="Y655" s="21" t="b">
        <f t="shared" si="231"/>
        <v>0</v>
      </c>
      <c r="Z655" s="23" t="b">
        <f t="shared" si="251"/>
        <v>0</v>
      </c>
      <c r="AA655" s="21" t="b">
        <f t="shared" si="232"/>
        <v>0</v>
      </c>
      <c r="AB655" s="21" t="b">
        <f t="shared" si="242"/>
        <v>0</v>
      </c>
      <c r="AC655" s="21" t="b">
        <f t="shared" si="233"/>
        <v>0</v>
      </c>
      <c r="AD655" s="21" t="b">
        <f t="shared" si="234"/>
        <v>0</v>
      </c>
      <c r="AE655" s="21" t="b">
        <f t="shared" si="243"/>
        <v>0</v>
      </c>
      <c r="AF655" s="21" t="b">
        <f t="shared" si="244"/>
        <v>0</v>
      </c>
      <c r="AG655" s="23" t="b">
        <f t="shared" si="245"/>
        <v>0</v>
      </c>
      <c r="AH655" s="21" t="b">
        <f t="shared" si="246"/>
        <v>0</v>
      </c>
      <c r="AI655" s="21" t="b">
        <f t="shared" si="235"/>
        <v>0</v>
      </c>
      <c r="AJ655" s="21" t="b">
        <f t="shared" si="236"/>
        <v>1</v>
      </c>
      <c r="AK655" s="21">
        <f t="shared" si="247"/>
        <v>0</v>
      </c>
      <c r="AM655" s="21" t="b">
        <f t="shared" si="248"/>
        <v>1</v>
      </c>
      <c r="AN655" s="21" t="b">
        <f t="shared" si="252"/>
        <v>1</v>
      </c>
      <c r="AO655" s="21" t="str">
        <f t="shared" si="249"/>
        <v>0</v>
      </c>
    </row>
    <row r="656" spans="1:41" s="21" customFormat="1" ht="14.25" customHeight="1" x14ac:dyDescent="0.25">
      <c r="A656" s="26"/>
      <c r="B656" s="27"/>
      <c r="C656" s="27"/>
      <c r="D656" s="27"/>
      <c r="E656" s="26"/>
      <c r="F656" s="27"/>
      <c r="G656" s="27"/>
      <c r="H656" s="27"/>
      <c r="I656" s="28"/>
      <c r="J656" s="29"/>
      <c r="K656" s="29"/>
      <c r="L656" s="30"/>
      <c r="M656" s="31"/>
      <c r="N656" s="30"/>
      <c r="O656" s="18" t="str">
        <f t="shared" si="237"/>
        <v/>
      </c>
      <c r="P656" s="32" t="s">
        <v>51</v>
      </c>
      <c r="Q656" s="30"/>
      <c r="R656" s="27"/>
      <c r="S656" s="21">
        <f t="shared" si="238"/>
        <v>1</v>
      </c>
      <c r="T656" s="21" t="b">
        <f t="shared" si="250"/>
        <v>1</v>
      </c>
      <c r="U656" s="22" t="b">
        <f t="shared" si="239"/>
        <v>0</v>
      </c>
      <c r="V656" s="21" t="b">
        <f t="shared" si="230"/>
        <v>0</v>
      </c>
      <c r="W656" s="21" t="b">
        <f t="shared" si="240"/>
        <v>0</v>
      </c>
      <c r="X656" s="21" t="b">
        <f t="shared" si="241"/>
        <v>0</v>
      </c>
      <c r="Y656" s="21" t="b">
        <f t="shared" si="231"/>
        <v>0</v>
      </c>
      <c r="Z656" s="23" t="b">
        <f t="shared" si="251"/>
        <v>0</v>
      </c>
      <c r="AA656" s="21" t="b">
        <f t="shared" si="232"/>
        <v>0</v>
      </c>
      <c r="AB656" s="21" t="b">
        <f t="shared" si="242"/>
        <v>0</v>
      </c>
      <c r="AC656" s="21" t="b">
        <f t="shared" si="233"/>
        <v>0</v>
      </c>
      <c r="AD656" s="21" t="b">
        <f t="shared" si="234"/>
        <v>0</v>
      </c>
      <c r="AE656" s="21" t="b">
        <f t="shared" si="243"/>
        <v>0</v>
      </c>
      <c r="AF656" s="21" t="b">
        <f t="shared" si="244"/>
        <v>0</v>
      </c>
      <c r="AG656" s="23" t="b">
        <f t="shared" si="245"/>
        <v>0</v>
      </c>
      <c r="AH656" s="21" t="b">
        <f t="shared" si="246"/>
        <v>0</v>
      </c>
      <c r="AI656" s="21" t="b">
        <f t="shared" si="235"/>
        <v>0</v>
      </c>
      <c r="AJ656" s="21" t="b">
        <f t="shared" si="236"/>
        <v>1</v>
      </c>
      <c r="AK656" s="21">
        <f t="shared" si="247"/>
        <v>0</v>
      </c>
      <c r="AM656" s="21" t="b">
        <f t="shared" si="248"/>
        <v>1</v>
      </c>
      <c r="AN656" s="21" t="b">
        <f t="shared" si="252"/>
        <v>1</v>
      </c>
      <c r="AO656" s="21" t="str">
        <f t="shared" si="249"/>
        <v>0</v>
      </c>
    </row>
    <row r="657" spans="1:41" s="21" customFormat="1" ht="14.25" customHeight="1" x14ac:dyDescent="0.25">
      <c r="A657" s="26"/>
      <c r="B657" s="27"/>
      <c r="C657" s="27"/>
      <c r="D657" s="27"/>
      <c r="E657" s="26"/>
      <c r="F657" s="27"/>
      <c r="G657" s="27"/>
      <c r="H657" s="27"/>
      <c r="I657" s="28"/>
      <c r="J657" s="29"/>
      <c r="K657" s="29"/>
      <c r="L657" s="30"/>
      <c r="M657" s="31"/>
      <c r="N657" s="30"/>
      <c r="O657" s="18" t="str">
        <f t="shared" si="237"/>
        <v/>
      </c>
      <c r="P657" s="32" t="s">
        <v>51</v>
      </c>
      <c r="Q657" s="30"/>
      <c r="R657" s="27"/>
      <c r="S657" s="21">
        <f t="shared" si="238"/>
        <v>1</v>
      </c>
      <c r="T657" s="21" t="b">
        <f t="shared" si="250"/>
        <v>1</v>
      </c>
      <c r="U657" s="22" t="b">
        <f t="shared" si="239"/>
        <v>0</v>
      </c>
      <c r="V657" s="21" t="b">
        <f t="shared" si="230"/>
        <v>0</v>
      </c>
      <c r="W657" s="21" t="b">
        <f t="shared" si="240"/>
        <v>0</v>
      </c>
      <c r="X657" s="21" t="b">
        <f t="shared" si="241"/>
        <v>0</v>
      </c>
      <c r="Y657" s="21" t="b">
        <f t="shared" si="231"/>
        <v>0</v>
      </c>
      <c r="Z657" s="23" t="b">
        <f t="shared" si="251"/>
        <v>0</v>
      </c>
      <c r="AA657" s="21" t="b">
        <f t="shared" si="232"/>
        <v>0</v>
      </c>
      <c r="AB657" s="21" t="b">
        <f t="shared" si="242"/>
        <v>0</v>
      </c>
      <c r="AC657" s="21" t="b">
        <f t="shared" si="233"/>
        <v>0</v>
      </c>
      <c r="AD657" s="21" t="b">
        <f t="shared" si="234"/>
        <v>0</v>
      </c>
      <c r="AE657" s="21" t="b">
        <f t="shared" si="243"/>
        <v>0</v>
      </c>
      <c r="AF657" s="21" t="b">
        <f t="shared" si="244"/>
        <v>0</v>
      </c>
      <c r="AG657" s="23" t="b">
        <f t="shared" si="245"/>
        <v>0</v>
      </c>
      <c r="AH657" s="21" t="b">
        <f t="shared" si="246"/>
        <v>0</v>
      </c>
      <c r="AI657" s="21" t="b">
        <f t="shared" si="235"/>
        <v>0</v>
      </c>
      <c r="AJ657" s="21" t="b">
        <f t="shared" si="236"/>
        <v>1</v>
      </c>
      <c r="AK657" s="21">
        <f t="shared" si="247"/>
        <v>0</v>
      </c>
      <c r="AM657" s="21" t="b">
        <f t="shared" si="248"/>
        <v>1</v>
      </c>
      <c r="AN657" s="21" t="b">
        <f t="shared" si="252"/>
        <v>1</v>
      </c>
      <c r="AO657" s="21" t="str">
        <f t="shared" si="249"/>
        <v>0</v>
      </c>
    </row>
    <row r="658" spans="1:41" s="21" customFormat="1" ht="14.25" customHeight="1" x14ac:dyDescent="0.25">
      <c r="A658" s="26"/>
      <c r="B658" s="27"/>
      <c r="C658" s="27"/>
      <c r="D658" s="27"/>
      <c r="E658" s="26"/>
      <c r="F658" s="27"/>
      <c r="G658" s="27"/>
      <c r="H658" s="27"/>
      <c r="I658" s="28"/>
      <c r="J658" s="29"/>
      <c r="K658" s="29"/>
      <c r="L658" s="30"/>
      <c r="M658" s="31"/>
      <c r="N658" s="30"/>
      <c r="O658" s="18" t="str">
        <f t="shared" si="237"/>
        <v/>
      </c>
      <c r="P658" s="32" t="s">
        <v>51</v>
      </c>
      <c r="Q658" s="30"/>
      <c r="R658" s="27"/>
      <c r="S658" s="21">
        <f t="shared" si="238"/>
        <v>1</v>
      </c>
      <c r="T658" s="21" t="b">
        <f t="shared" si="250"/>
        <v>1</v>
      </c>
      <c r="U658" s="22" t="b">
        <f t="shared" si="239"/>
        <v>0</v>
      </c>
      <c r="V658" s="21" t="b">
        <f t="shared" si="230"/>
        <v>0</v>
      </c>
      <c r="W658" s="21" t="b">
        <f t="shared" si="240"/>
        <v>0</v>
      </c>
      <c r="X658" s="21" t="b">
        <f t="shared" si="241"/>
        <v>0</v>
      </c>
      <c r="Y658" s="21" t="b">
        <f t="shared" si="231"/>
        <v>0</v>
      </c>
      <c r="Z658" s="23" t="b">
        <f t="shared" si="251"/>
        <v>0</v>
      </c>
      <c r="AA658" s="21" t="b">
        <f t="shared" si="232"/>
        <v>0</v>
      </c>
      <c r="AB658" s="21" t="b">
        <f t="shared" si="242"/>
        <v>0</v>
      </c>
      <c r="AC658" s="21" t="b">
        <f t="shared" si="233"/>
        <v>0</v>
      </c>
      <c r="AD658" s="21" t="b">
        <f t="shared" si="234"/>
        <v>0</v>
      </c>
      <c r="AE658" s="21" t="b">
        <f t="shared" si="243"/>
        <v>0</v>
      </c>
      <c r="AF658" s="21" t="b">
        <f t="shared" si="244"/>
        <v>0</v>
      </c>
      <c r="AG658" s="23" t="b">
        <f t="shared" si="245"/>
        <v>0</v>
      </c>
      <c r="AH658" s="21" t="b">
        <f t="shared" si="246"/>
        <v>0</v>
      </c>
      <c r="AI658" s="21" t="b">
        <f t="shared" si="235"/>
        <v>0</v>
      </c>
      <c r="AJ658" s="21" t="b">
        <f t="shared" si="236"/>
        <v>1</v>
      </c>
      <c r="AK658" s="21">
        <f t="shared" si="247"/>
        <v>0</v>
      </c>
      <c r="AM658" s="21" t="b">
        <f t="shared" si="248"/>
        <v>1</v>
      </c>
      <c r="AN658" s="21" t="b">
        <f t="shared" si="252"/>
        <v>1</v>
      </c>
      <c r="AO658" s="21" t="str">
        <f t="shared" si="249"/>
        <v>0</v>
      </c>
    </row>
    <row r="659" spans="1:41" s="21" customFormat="1" ht="14.25" customHeight="1" x14ac:dyDescent="0.25">
      <c r="A659" s="26"/>
      <c r="B659" s="27"/>
      <c r="C659" s="27"/>
      <c r="D659" s="27"/>
      <c r="E659" s="26"/>
      <c r="F659" s="27"/>
      <c r="G659" s="27"/>
      <c r="H659" s="27"/>
      <c r="I659" s="28"/>
      <c r="J659" s="29"/>
      <c r="K659" s="29"/>
      <c r="L659" s="30"/>
      <c r="M659" s="31"/>
      <c r="N659" s="30"/>
      <c r="O659" s="18" t="str">
        <f t="shared" si="237"/>
        <v/>
      </c>
      <c r="P659" s="32" t="s">
        <v>51</v>
      </c>
      <c r="Q659" s="30"/>
      <c r="R659" s="27"/>
      <c r="S659" s="21">
        <f t="shared" si="238"/>
        <v>1</v>
      </c>
      <c r="T659" s="21" t="b">
        <f t="shared" si="250"/>
        <v>1</v>
      </c>
      <c r="U659" s="22" t="b">
        <f t="shared" si="239"/>
        <v>0</v>
      </c>
      <c r="V659" s="21" t="b">
        <f t="shared" si="230"/>
        <v>0</v>
      </c>
      <c r="W659" s="21" t="b">
        <f t="shared" si="240"/>
        <v>0</v>
      </c>
      <c r="X659" s="21" t="b">
        <f t="shared" si="241"/>
        <v>0</v>
      </c>
      <c r="Y659" s="21" t="b">
        <f t="shared" si="231"/>
        <v>0</v>
      </c>
      <c r="Z659" s="23" t="b">
        <f t="shared" si="251"/>
        <v>0</v>
      </c>
      <c r="AA659" s="21" t="b">
        <f t="shared" si="232"/>
        <v>0</v>
      </c>
      <c r="AB659" s="21" t="b">
        <f t="shared" si="242"/>
        <v>0</v>
      </c>
      <c r="AC659" s="21" t="b">
        <f t="shared" si="233"/>
        <v>0</v>
      </c>
      <c r="AD659" s="21" t="b">
        <f t="shared" si="234"/>
        <v>0</v>
      </c>
      <c r="AE659" s="21" t="b">
        <f t="shared" si="243"/>
        <v>0</v>
      </c>
      <c r="AF659" s="21" t="b">
        <f t="shared" si="244"/>
        <v>0</v>
      </c>
      <c r="AG659" s="23" t="b">
        <f t="shared" si="245"/>
        <v>0</v>
      </c>
      <c r="AH659" s="21" t="b">
        <f t="shared" si="246"/>
        <v>0</v>
      </c>
      <c r="AI659" s="21" t="b">
        <f t="shared" si="235"/>
        <v>0</v>
      </c>
      <c r="AJ659" s="21" t="b">
        <f t="shared" si="236"/>
        <v>1</v>
      </c>
      <c r="AK659" s="21">
        <f t="shared" si="247"/>
        <v>0</v>
      </c>
      <c r="AM659" s="21" t="b">
        <f t="shared" si="248"/>
        <v>1</v>
      </c>
      <c r="AN659" s="21" t="b">
        <f t="shared" si="252"/>
        <v>1</v>
      </c>
      <c r="AO659" s="21" t="str">
        <f t="shared" si="249"/>
        <v>0</v>
      </c>
    </row>
    <row r="660" spans="1:41" s="21" customFormat="1" ht="14.25" customHeight="1" x14ac:dyDescent="0.25">
      <c r="A660" s="26"/>
      <c r="B660" s="27"/>
      <c r="C660" s="27"/>
      <c r="D660" s="27"/>
      <c r="E660" s="26"/>
      <c r="F660" s="27"/>
      <c r="G660" s="27"/>
      <c r="H660" s="27"/>
      <c r="I660" s="28"/>
      <c r="J660" s="29"/>
      <c r="K660" s="29"/>
      <c r="L660" s="30"/>
      <c r="M660" s="31"/>
      <c r="N660" s="30"/>
      <c r="O660" s="18" t="str">
        <f t="shared" si="237"/>
        <v/>
      </c>
      <c r="P660" s="32" t="s">
        <v>51</v>
      </c>
      <c r="Q660" s="30"/>
      <c r="R660" s="27"/>
      <c r="S660" s="21">
        <f t="shared" si="238"/>
        <v>1</v>
      </c>
      <c r="T660" s="21" t="b">
        <f t="shared" si="250"/>
        <v>1</v>
      </c>
      <c r="U660" s="22" t="b">
        <f t="shared" si="239"/>
        <v>0</v>
      </c>
      <c r="V660" s="21" t="b">
        <f t="shared" si="230"/>
        <v>0</v>
      </c>
      <c r="W660" s="21" t="b">
        <f t="shared" si="240"/>
        <v>0</v>
      </c>
      <c r="X660" s="21" t="b">
        <f t="shared" si="241"/>
        <v>0</v>
      </c>
      <c r="Y660" s="21" t="b">
        <f t="shared" si="231"/>
        <v>0</v>
      </c>
      <c r="Z660" s="23" t="b">
        <f t="shared" si="251"/>
        <v>0</v>
      </c>
      <c r="AA660" s="21" t="b">
        <f t="shared" si="232"/>
        <v>0</v>
      </c>
      <c r="AB660" s="21" t="b">
        <f t="shared" si="242"/>
        <v>0</v>
      </c>
      <c r="AC660" s="21" t="b">
        <f t="shared" si="233"/>
        <v>0</v>
      </c>
      <c r="AD660" s="21" t="b">
        <f t="shared" si="234"/>
        <v>0</v>
      </c>
      <c r="AE660" s="21" t="b">
        <f t="shared" si="243"/>
        <v>0</v>
      </c>
      <c r="AF660" s="21" t="b">
        <f t="shared" si="244"/>
        <v>0</v>
      </c>
      <c r="AG660" s="23" t="b">
        <f t="shared" si="245"/>
        <v>0</v>
      </c>
      <c r="AH660" s="21" t="b">
        <f t="shared" si="246"/>
        <v>0</v>
      </c>
      <c r="AI660" s="21" t="b">
        <f t="shared" si="235"/>
        <v>0</v>
      </c>
      <c r="AJ660" s="21" t="b">
        <f t="shared" si="236"/>
        <v>1</v>
      </c>
      <c r="AK660" s="21">
        <f t="shared" si="247"/>
        <v>0</v>
      </c>
      <c r="AM660" s="21" t="b">
        <f t="shared" si="248"/>
        <v>1</v>
      </c>
      <c r="AN660" s="21" t="b">
        <f t="shared" si="252"/>
        <v>1</v>
      </c>
      <c r="AO660" s="21" t="str">
        <f t="shared" si="249"/>
        <v>0</v>
      </c>
    </row>
    <row r="661" spans="1:41" s="21" customFormat="1" ht="14.25" customHeight="1" x14ac:dyDescent="0.25">
      <c r="A661" s="26"/>
      <c r="B661" s="27"/>
      <c r="C661" s="27"/>
      <c r="D661" s="27"/>
      <c r="E661" s="26"/>
      <c r="F661" s="27"/>
      <c r="G661" s="27"/>
      <c r="H661" s="27"/>
      <c r="I661" s="28"/>
      <c r="J661" s="29"/>
      <c r="K661" s="29"/>
      <c r="L661" s="30"/>
      <c r="M661" s="31"/>
      <c r="N661" s="30"/>
      <c r="O661" s="18" t="str">
        <f t="shared" si="237"/>
        <v/>
      </c>
      <c r="P661" s="32" t="s">
        <v>51</v>
      </c>
      <c r="Q661" s="30"/>
      <c r="R661" s="27"/>
      <c r="S661" s="21">
        <f t="shared" si="238"/>
        <v>1</v>
      </c>
      <c r="T661" s="21" t="b">
        <f t="shared" si="250"/>
        <v>1</v>
      </c>
      <c r="U661" s="22" t="b">
        <f t="shared" si="239"/>
        <v>0</v>
      </c>
      <c r="V661" s="21" t="b">
        <f t="shared" si="230"/>
        <v>0</v>
      </c>
      <c r="W661" s="21" t="b">
        <f t="shared" si="240"/>
        <v>0</v>
      </c>
      <c r="X661" s="21" t="b">
        <f t="shared" si="241"/>
        <v>0</v>
      </c>
      <c r="Y661" s="21" t="b">
        <f t="shared" si="231"/>
        <v>0</v>
      </c>
      <c r="Z661" s="23" t="b">
        <f t="shared" si="251"/>
        <v>0</v>
      </c>
      <c r="AA661" s="21" t="b">
        <f t="shared" si="232"/>
        <v>0</v>
      </c>
      <c r="AB661" s="21" t="b">
        <f t="shared" si="242"/>
        <v>0</v>
      </c>
      <c r="AC661" s="21" t="b">
        <f t="shared" si="233"/>
        <v>0</v>
      </c>
      <c r="AD661" s="21" t="b">
        <f t="shared" si="234"/>
        <v>0</v>
      </c>
      <c r="AE661" s="21" t="b">
        <f t="shared" si="243"/>
        <v>0</v>
      </c>
      <c r="AF661" s="21" t="b">
        <f t="shared" si="244"/>
        <v>0</v>
      </c>
      <c r="AG661" s="23" t="b">
        <f t="shared" si="245"/>
        <v>0</v>
      </c>
      <c r="AH661" s="21" t="b">
        <f t="shared" si="246"/>
        <v>0</v>
      </c>
      <c r="AI661" s="21" t="b">
        <f t="shared" si="235"/>
        <v>0</v>
      </c>
      <c r="AJ661" s="21" t="b">
        <f t="shared" si="236"/>
        <v>1</v>
      </c>
      <c r="AK661" s="21">
        <f t="shared" si="247"/>
        <v>0</v>
      </c>
      <c r="AM661" s="21" t="b">
        <f t="shared" si="248"/>
        <v>1</v>
      </c>
      <c r="AN661" s="21" t="b">
        <f t="shared" si="252"/>
        <v>1</v>
      </c>
      <c r="AO661" s="21" t="str">
        <f t="shared" si="249"/>
        <v>0</v>
      </c>
    </row>
    <row r="662" spans="1:41" s="21" customFormat="1" ht="14.25" customHeight="1" x14ac:dyDescent="0.25">
      <c r="A662" s="26"/>
      <c r="B662" s="27"/>
      <c r="C662" s="27"/>
      <c r="D662" s="27"/>
      <c r="E662" s="26"/>
      <c r="F662" s="27"/>
      <c r="G662" s="27"/>
      <c r="H662" s="27"/>
      <c r="I662" s="28"/>
      <c r="J662" s="29"/>
      <c r="K662" s="29"/>
      <c r="L662" s="30"/>
      <c r="M662" s="31"/>
      <c r="N662" s="30"/>
      <c r="O662" s="18" t="str">
        <f t="shared" si="237"/>
        <v/>
      </c>
      <c r="P662" s="32" t="s">
        <v>51</v>
      </c>
      <c r="Q662" s="30"/>
      <c r="R662" s="27"/>
      <c r="S662" s="21">
        <f t="shared" si="238"/>
        <v>1</v>
      </c>
      <c r="T662" s="21" t="b">
        <f t="shared" si="250"/>
        <v>1</v>
      </c>
      <c r="U662" s="22" t="b">
        <f t="shared" si="239"/>
        <v>0</v>
      </c>
      <c r="V662" s="21" t="b">
        <f t="shared" si="230"/>
        <v>0</v>
      </c>
      <c r="W662" s="21" t="b">
        <f t="shared" si="240"/>
        <v>0</v>
      </c>
      <c r="X662" s="21" t="b">
        <f t="shared" si="241"/>
        <v>0</v>
      </c>
      <c r="Y662" s="21" t="b">
        <f t="shared" si="231"/>
        <v>0</v>
      </c>
      <c r="Z662" s="23" t="b">
        <f t="shared" si="251"/>
        <v>0</v>
      </c>
      <c r="AA662" s="21" t="b">
        <f t="shared" si="232"/>
        <v>0</v>
      </c>
      <c r="AB662" s="21" t="b">
        <f t="shared" si="242"/>
        <v>0</v>
      </c>
      <c r="AC662" s="21" t="b">
        <f t="shared" si="233"/>
        <v>0</v>
      </c>
      <c r="AD662" s="21" t="b">
        <f t="shared" si="234"/>
        <v>0</v>
      </c>
      <c r="AE662" s="21" t="b">
        <f t="shared" si="243"/>
        <v>0</v>
      </c>
      <c r="AF662" s="21" t="b">
        <f t="shared" si="244"/>
        <v>0</v>
      </c>
      <c r="AG662" s="23" t="b">
        <f t="shared" si="245"/>
        <v>0</v>
      </c>
      <c r="AH662" s="21" t="b">
        <f t="shared" si="246"/>
        <v>0</v>
      </c>
      <c r="AI662" s="21" t="b">
        <f t="shared" si="235"/>
        <v>0</v>
      </c>
      <c r="AJ662" s="21" t="b">
        <f t="shared" si="236"/>
        <v>1</v>
      </c>
      <c r="AK662" s="21">
        <f t="shared" si="247"/>
        <v>0</v>
      </c>
      <c r="AM662" s="21" t="b">
        <f t="shared" si="248"/>
        <v>1</v>
      </c>
      <c r="AN662" s="21" t="b">
        <f t="shared" si="252"/>
        <v>1</v>
      </c>
      <c r="AO662" s="21" t="str">
        <f t="shared" si="249"/>
        <v>0</v>
      </c>
    </row>
    <row r="663" spans="1:41" s="21" customFormat="1" ht="14.25" customHeight="1" x14ac:dyDescent="0.25">
      <c r="A663" s="26"/>
      <c r="B663" s="27"/>
      <c r="C663" s="27"/>
      <c r="D663" s="27"/>
      <c r="E663" s="26"/>
      <c r="F663" s="27"/>
      <c r="G663" s="27"/>
      <c r="H663" s="27"/>
      <c r="I663" s="28"/>
      <c r="J663" s="29"/>
      <c r="K663" s="29"/>
      <c r="L663" s="30"/>
      <c r="M663" s="31"/>
      <c r="N663" s="30"/>
      <c r="O663" s="18" t="str">
        <f t="shared" si="237"/>
        <v/>
      </c>
      <c r="P663" s="32" t="s">
        <v>51</v>
      </c>
      <c r="Q663" s="30"/>
      <c r="R663" s="27"/>
      <c r="S663" s="21">
        <f t="shared" si="238"/>
        <v>1</v>
      </c>
      <c r="T663" s="21" t="b">
        <f t="shared" si="250"/>
        <v>1</v>
      </c>
      <c r="U663" s="22" t="b">
        <f t="shared" si="239"/>
        <v>0</v>
      </c>
      <c r="V663" s="21" t="b">
        <f t="shared" si="230"/>
        <v>0</v>
      </c>
      <c r="W663" s="21" t="b">
        <f t="shared" si="240"/>
        <v>0</v>
      </c>
      <c r="X663" s="21" t="b">
        <f t="shared" si="241"/>
        <v>0</v>
      </c>
      <c r="Y663" s="21" t="b">
        <f t="shared" si="231"/>
        <v>0</v>
      </c>
      <c r="Z663" s="23" t="b">
        <f t="shared" si="251"/>
        <v>0</v>
      </c>
      <c r="AA663" s="21" t="b">
        <f t="shared" si="232"/>
        <v>0</v>
      </c>
      <c r="AB663" s="21" t="b">
        <f t="shared" si="242"/>
        <v>0</v>
      </c>
      <c r="AC663" s="21" t="b">
        <f t="shared" si="233"/>
        <v>0</v>
      </c>
      <c r="AD663" s="21" t="b">
        <f t="shared" si="234"/>
        <v>0</v>
      </c>
      <c r="AE663" s="21" t="b">
        <f t="shared" si="243"/>
        <v>0</v>
      </c>
      <c r="AF663" s="21" t="b">
        <f t="shared" si="244"/>
        <v>0</v>
      </c>
      <c r="AG663" s="23" t="b">
        <f t="shared" si="245"/>
        <v>0</v>
      </c>
      <c r="AH663" s="21" t="b">
        <f t="shared" si="246"/>
        <v>0</v>
      </c>
      <c r="AI663" s="21" t="b">
        <f t="shared" si="235"/>
        <v>0</v>
      </c>
      <c r="AJ663" s="21" t="b">
        <f t="shared" si="236"/>
        <v>1</v>
      </c>
      <c r="AK663" s="21">
        <f t="shared" si="247"/>
        <v>0</v>
      </c>
      <c r="AM663" s="21" t="b">
        <f t="shared" si="248"/>
        <v>1</v>
      </c>
      <c r="AN663" s="21" t="b">
        <f t="shared" si="252"/>
        <v>1</v>
      </c>
      <c r="AO663" s="21" t="str">
        <f t="shared" si="249"/>
        <v>0</v>
      </c>
    </row>
    <row r="664" spans="1:41" s="21" customFormat="1" ht="14.25" customHeight="1" x14ac:dyDescent="0.25">
      <c r="A664" s="26"/>
      <c r="B664" s="27"/>
      <c r="C664" s="27"/>
      <c r="D664" s="27"/>
      <c r="E664" s="26"/>
      <c r="F664" s="27"/>
      <c r="G664" s="27"/>
      <c r="H664" s="27"/>
      <c r="I664" s="28"/>
      <c r="J664" s="29"/>
      <c r="K664" s="29"/>
      <c r="L664" s="30"/>
      <c r="M664" s="31"/>
      <c r="N664" s="30"/>
      <c r="O664" s="18" t="str">
        <f t="shared" si="237"/>
        <v/>
      </c>
      <c r="P664" s="32" t="s">
        <v>51</v>
      </c>
      <c r="Q664" s="30"/>
      <c r="R664" s="27"/>
      <c r="S664" s="21">
        <f t="shared" si="238"/>
        <v>1</v>
      </c>
      <c r="T664" s="21" t="b">
        <f t="shared" si="250"/>
        <v>1</v>
      </c>
      <c r="U664" s="22" t="b">
        <f t="shared" si="239"/>
        <v>0</v>
      </c>
      <c r="V664" s="21" t="b">
        <f t="shared" si="230"/>
        <v>0</v>
      </c>
      <c r="W664" s="21" t="b">
        <f t="shared" si="240"/>
        <v>0</v>
      </c>
      <c r="X664" s="21" t="b">
        <f t="shared" si="241"/>
        <v>0</v>
      </c>
      <c r="Y664" s="21" t="b">
        <f t="shared" si="231"/>
        <v>0</v>
      </c>
      <c r="Z664" s="23" t="b">
        <f t="shared" si="251"/>
        <v>0</v>
      </c>
      <c r="AA664" s="21" t="b">
        <f t="shared" si="232"/>
        <v>0</v>
      </c>
      <c r="AB664" s="21" t="b">
        <f t="shared" si="242"/>
        <v>0</v>
      </c>
      <c r="AC664" s="21" t="b">
        <f t="shared" si="233"/>
        <v>0</v>
      </c>
      <c r="AD664" s="21" t="b">
        <f t="shared" si="234"/>
        <v>0</v>
      </c>
      <c r="AE664" s="21" t="b">
        <f t="shared" si="243"/>
        <v>0</v>
      </c>
      <c r="AF664" s="21" t="b">
        <f t="shared" si="244"/>
        <v>0</v>
      </c>
      <c r="AG664" s="23" t="b">
        <f t="shared" si="245"/>
        <v>0</v>
      </c>
      <c r="AH664" s="21" t="b">
        <f t="shared" si="246"/>
        <v>0</v>
      </c>
      <c r="AI664" s="21" t="b">
        <f t="shared" si="235"/>
        <v>0</v>
      </c>
      <c r="AJ664" s="21" t="b">
        <f t="shared" si="236"/>
        <v>1</v>
      </c>
      <c r="AK664" s="21">
        <f t="shared" si="247"/>
        <v>0</v>
      </c>
      <c r="AM664" s="21" t="b">
        <f t="shared" si="248"/>
        <v>1</v>
      </c>
      <c r="AN664" s="21" t="b">
        <f t="shared" si="252"/>
        <v>1</v>
      </c>
      <c r="AO664" s="21" t="str">
        <f t="shared" si="249"/>
        <v>0</v>
      </c>
    </row>
    <row r="665" spans="1:41" s="21" customFormat="1" ht="14.25" customHeight="1" x14ac:dyDescent="0.25">
      <c r="A665" s="26"/>
      <c r="B665" s="27"/>
      <c r="C665" s="27"/>
      <c r="D665" s="27"/>
      <c r="E665" s="26"/>
      <c r="F665" s="27"/>
      <c r="G665" s="27"/>
      <c r="H665" s="27"/>
      <c r="I665" s="28"/>
      <c r="J665" s="29"/>
      <c r="K665" s="29"/>
      <c r="L665" s="30"/>
      <c r="M665" s="31"/>
      <c r="N665" s="30"/>
      <c r="O665" s="18" t="str">
        <f t="shared" si="237"/>
        <v/>
      </c>
      <c r="P665" s="32" t="s">
        <v>51</v>
      </c>
      <c r="Q665" s="30"/>
      <c r="R665" s="27"/>
      <c r="S665" s="21">
        <f t="shared" si="238"/>
        <v>1</v>
      </c>
      <c r="T665" s="21" t="b">
        <f t="shared" si="250"/>
        <v>1</v>
      </c>
      <c r="U665" s="22" t="b">
        <f t="shared" si="239"/>
        <v>0</v>
      </c>
      <c r="V665" s="21" t="b">
        <f t="shared" si="230"/>
        <v>0</v>
      </c>
      <c r="W665" s="21" t="b">
        <f t="shared" si="240"/>
        <v>0</v>
      </c>
      <c r="X665" s="21" t="b">
        <f t="shared" si="241"/>
        <v>0</v>
      </c>
      <c r="Y665" s="21" t="b">
        <f t="shared" si="231"/>
        <v>0</v>
      </c>
      <c r="Z665" s="23" t="b">
        <f t="shared" si="251"/>
        <v>0</v>
      </c>
      <c r="AA665" s="21" t="b">
        <f t="shared" si="232"/>
        <v>0</v>
      </c>
      <c r="AB665" s="21" t="b">
        <f t="shared" si="242"/>
        <v>0</v>
      </c>
      <c r="AC665" s="21" t="b">
        <f t="shared" si="233"/>
        <v>0</v>
      </c>
      <c r="AD665" s="21" t="b">
        <f t="shared" si="234"/>
        <v>0</v>
      </c>
      <c r="AE665" s="21" t="b">
        <f t="shared" si="243"/>
        <v>0</v>
      </c>
      <c r="AF665" s="21" t="b">
        <f t="shared" si="244"/>
        <v>0</v>
      </c>
      <c r="AG665" s="23" t="b">
        <f t="shared" si="245"/>
        <v>0</v>
      </c>
      <c r="AH665" s="21" t="b">
        <f t="shared" si="246"/>
        <v>0</v>
      </c>
      <c r="AI665" s="21" t="b">
        <f t="shared" si="235"/>
        <v>0</v>
      </c>
      <c r="AJ665" s="21" t="b">
        <f t="shared" si="236"/>
        <v>1</v>
      </c>
      <c r="AK665" s="21">
        <f t="shared" si="247"/>
        <v>0</v>
      </c>
      <c r="AM665" s="21" t="b">
        <f t="shared" si="248"/>
        <v>1</v>
      </c>
      <c r="AN665" s="21" t="b">
        <f t="shared" si="252"/>
        <v>1</v>
      </c>
      <c r="AO665" s="21" t="str">
        <f t="shared" si="249"/>
        <v>0</v>
      </c>
    </row>
    <row r="666" spans="1:41" s="21" customFormat="1" ht="14.25" customHeight="1" x14ac:dyDescent="0.25">
      <c r="A666" s="26"/>
      <c r="B666" s="27"/>
      <c r="C666" s="27"/>
      <c r="D666" s="27"/>
      <c r="E666" s="26"/>
      <c r="F666" s="27"/>
      <c r="G666" s="27"/>
      <c r="H666" s="27"/>
      <c r="I666" s="28"/>
      <c r="J666" s="29"/>
      <c r="K666" s="29"/>
      <c r="L666" s="30"/>
      <c r="M666" s="31"/>
      <c r="N666" s="30"/>
      <c r="O666" s="18" t="str">
        <f t="shared" si="237"/>
        <v/>
      </c>
      <c r="P666" s="32" t="s">
        <v>51</v>
      </c>
      <c r="Q666" s="30"/>
      <c r="R666" s="27"/>
      <c r="S666" s="21">
        <f t="shared" si="238"/>
        <v>1</v>
      </c>
      <c r="T666" s="21" t="b">
        <f t="shared" si="250"/>
        <v>1</v>
      </c>
      <c r="U666" s="22" t="b">
        <f t="shared" si="239"/>
        <v>0</v>
      </c>
      <c r="V666" s="21" t="b">
        <f t="shared" si="230"/>
        <v>0</v>
      </c>
      <c r="W666" s="21" t="b">
        <f t="shared" si="240"/>
        <v>0</v>
      </c>
      <c r="X666" s="21" t="b">
        <f t="shared" si="241"/>
        <v>0</v>
      </c>
      <c r="Y666" s="21" t="b">
        <f t="shared" si="231"/>
        <v>0</v>
      </c>
      <c r="Z666" s="23" t="b">
        <f t="shared" si="251"/>
        <v>0</v>
      </c>
      <c r="AA666" s="21" t="b">
        <f t="shared" si="232"/>
        <v>0</v>
      </c>
      <c r="AB666" s="21" t="b">
        <f t="shared" si="242"/>
        <v>0</v>
      </c>
      <c r="AC666" s="21" t="b">
        <f t="shared" si="233"/>
        <v>0</v>
      </c>
      <c r="AD666" s="21" t="b">
        <f t="shared" si="234"/>
        <v>0</v>
      </c>
      <c r="AE666" s="21" t="b">
        <f t="shared" si="243"/>
        <v>0</v>
      </c>
      <c r="AF666" s="21" t="b">
        <f t="shared" si="244"/>
        <v>0</v>
      </c>
      <c r="AG666" s="23" t="b">
        <f t="shared" si="245"/>
        <v>0</v>
      </c>
      <c r="AH666" s="21" t="b">
        <f t="shared" si="246"/>
        <v>0</v>
      </c>
      <c r="AI666" s="21" t="b">
        <f t="shared" si="235"/>
        <v>0</v>
      </c>
      <c r="AJ666" s="21" t="b">
        <f t="shared" si="236"/>
        <v>1</v>
      </c>
      <c r="AK666" s="21">
        <f t="shared" si="247"/>
        <v>0</v>
      </c>
      <c r="AM666" s="21" t="b">
        <f t="shared" si="248"/>
        <v>1</v>
      </c>
      <c r="AN666" s="21" t="b">
        <f t="shared" si="252"/>
        <v>1</v>
      </c>
      <c r="AO666" s="21" t="str">
        <f t="shared" si="249"/>
        <v>0</v>
      </c>
    </row>
    <row r="667" spans="1:41" s="21" customFormat="1" ht="14.25" customHeight="1" x14ac:dyDescent="0.25">
      <c r="A667" s="26"/>
      <c r="B667" s="27"/>
      <c r="C667" s="27"/>
      <c r="D667" s="27"/>
      <c r="E667" s="26"/>
      <c r="F667" s="27"/>
      <c r="G667" s="27"/>
      <c r="H667" s="27"/>
      <c r="I667" s="28"/>
      <c r="J667" s="29"/>
      <c r="K667" s="29"/>
      <c r="L667" s="30"/>
      <c r="M667" s="31"/>
      <c r="N667" s="30"/>
      <c r="O667" s="18" t="str">
        <f t="shared" si="237"/>
        <v/>
      </c>
      <c r="P667" s="32" t="s">
        <v>51</v>
      </c>
      <c r="Q667" s="30"/>
      <c r="R667" s="27"/>
      <c r="S667" s="21">
        <f t="shared" si="238"/>
        <v>1</v>
      </c>
      <c r="T667" s="21" t="b">
        <f t="shared" si="250"/>
        <v>1</v>
      </c>
      <c r="U667" s="22" t="b">
        <f t="shared" si="239"/>
        <v>0</v>
      </c>
      <c r="V667" s="21" t="b">
        <f t="shared" si="230"/>
        <v>0</v>
      </c>
      <c r="W667" s="21" t="b">
        <f t="shared" si="240"/>
        <v>0</v>
      </c>
      <c r="X667" s="21" t="b">
        <f t="shared" si="241"/>
        <v>0</v>
      </c>
      <c r="Y667" s="21" t="b">
        <f t="shared" si="231"/>
        <v>0</v>
      </c>
      <c r="Z667" s="23" t="b">
        <f t="shared" si="251"/>
        <v>0</v>
      </c>
      <c r="AA667" s="21" t="b">
        <f t="shared" si="232"/>
        <v>0</v>
      </c>
      <c r="AB667" s="21" t="b">
        <f t="shared" si="242"/>
        <v>0</v>
      </c>
      <c r="AC667" s="21" t="b">
        <f t="shared" si="233"/>
        <v>0</v>
      </c>
      <c r="AD667" s="21" t="b">
        <f t="shared" si="234"/>
        <v>0</v>
      </c>
      <c r="AE667" s="21" t="b">
        <f t="shared" si="243"/>
        <v>0</v>
      </c>
      <c r="AF667" s="21" t="b">
        <f t="shared" si="244"/>
        <v>0</v>
      </c>
      <c r="AG667" s="23" t="b">
        <f t="shared" si="245"/>
        <v>0</v>
      </c>
      <c r="AH667" s="21" t="b">
        <f t="shared" si="246"/>
        <v>0</v>
      </c>
      <c r="AI667" s="21" t="b">
        <f t="shared" si="235"/>
        <v>0</v>
      </c>
      <c r="AJ667" s="21" t="b">
        <f t="shared" si="236"/>
        <v>1</v>
      </c>
      <c r="AK667" s="21">
        <f t="shared" si="247"/>
        <v>0</v>
      </c>
      <c r="AM667" s="21" t="b">
        <f t="shared" si="248"/>
        <v>1</v>
      </c>
      <c r="AN667" s="21" t="b">
        <f t="shared" si="252"/>
        <v>1</v>
      </c>
      <c r="AO667" s="21" t="str">
        <f t="shared" si="249"/>
        <v>0</v>
      </c>
    </row>
    <row r="668" spans="1:41" s="21" customFormat="1" ht="14.25" customHeight="1" x14ac:dyDescent="0.25">
      <c r="A668" s="26"/>
      <c r="B668" s="27"/>
      <c r="C668" s="27"/>
      <c r="D668" s="27"/>
      <c r="E668" s="26"/>
      <c r="F668" s="27"/>
      <c r="G668" s="27"/>
      <c r="H668" s="27"/>
      <c r="I668" s="28"/>
      <c r="J668" s="29"/>
      <c r="K668" s="29"/>
      <c r="L668" s="30"/>
      <c r="M668" s="31"/>
      <c r="N668" s="30"/>
      <c r="O668" s="18" t="str">
        <f t="shared" si="237"/>
        <v/>
      </c>
      <c r="P668" s="32" t="s">
        <v>51</v>
      </c>
      <c r="Q668" s="30"/>
      <c r="R668" s="27"/>
      <c r="S668" s="21">
        <f t="shared" si="238"/>
        <v>1</v>
      </c>
      <c r="T668" s="21" t="b">
        <f t="shared" si="250"/>
        <v>1</v>
      </c>
      <c r="U668" s="22" t="b">
        <f t="shared" si="239"/>
        <v>0</v>
      </c>
      <c r="V668" s="21" t="b">
        <f t="shared" si="230"/>
        <v>0</v>
      </c>
      <c r="W668" s="21" t="b">
        <f t="shared" si="240"/>
        <v>0</v>
      </c>
      <c r="X668" s="21" t="b">
        <f t="shared" si="241"/>
        <v>0</v>
      </c>
      <c r="Y668" s="21" t="b">
        <f t="shared" si="231"/>
        <v>0</v>
      </c>
      <c r="Z668" s="23" t="b">
        <f t="shared" si="251"/>
        <v>0</v>
      </c>
      <c r="AA668" s="21" t="b">
        <f t="shared" si="232"/>
        <v>0</v>
      </c>
      <c r="AB668" s="21" t="b">
        <f t="shared" si="242"/>
        <v>0</v>
      </c>
      <c r="AC668" s="21" t="b">
        <f t="shared" si="233"/>
        <v>0</v>
      </c>
      <c r="AD668" s="21" t="b">
        <f t="shared" si="234"/>
        <v>0</v>
      </c>
      <c r="AE668" s="21" t="b">
        <f t="shared" si="243"/>
        <v>0</v>
      </c>
      <c r="AF668" s="21" t="b">
        <f t="shared" si="244"/>
        <v>0</v>
      </c>
      <c r="AG668" s="23" t="b">
        <f t="shared" si="245"/>
        <v>0</v>
      </c>
      <c r="AH668" s="21" t="b">
        <f t="shared" si="246"/>
        <v>0</v>
      </c>
      <c r="AI668" s="21" t="b">
        <f t="shared" si="235"/>
        <v>0</v>
      </c>
      <c r="AJ668" s="21" t="b">
        <f t="shared" si="236"/>
        <v>1</v>
      </c>
      <c r="AK668" s="21">
        <f t="shared" si="247"/>
        <v>0</v>
      </c>
      <c r="AM668" s="21" t="b">
        <f t="shared" si="248"/>
        <v>1</v>
      </c>
      <c r="AN668" s="21" t="b">
        <f t="shared" si="252"/>
        <v>1</v>
      </c>
      <c r="AO668" s="21" t="str">
        <f t="shared" si="249"/>
        <v>0</v>
      </c>
    </row>
    <row r="669" spans="1:41" s="21" customFormat="1" ht="14.25" customHeight="1" x14ac:dyDescent="0.25">
      <c r="A669" s="26"/>
      <c r="B669" s="27"/>
      <c r="C669" s="27"/>
      <c r="D669" s="27"/>
      <c r="E669" s="26"/>
      <c r="F669" s="27"/>
      <c r="G669" s="27"/>
      <c r="H669" s="27"/>
      <c r="I669" s="28"/>
      <c r="J669" s="29"/>
      <c r="K669" s="29"/>
      <c r="L669" s="30"/>
      <c r="M669" s="31"/>
      <c r="N669" s="30"/>
      <c r="O669" s="18" t="str">
        <f t="shared" si="237"/>
        <v/>
      </c>
      <c r="P669" s="32" t="s">
        <v>51</v>
      </c>
      <c r="Q669" s="30"/>
      <c r="R669" s="27"/>
      <c r="S669" s="21">
        <f t="shared" si="238"/>
        <v>1</v>
      </c>
      <c r="T669" s="21" t="b">
        <f t="shared" si="250"/>
        <v>1</v>
      </c>
      <c r="U669" s="22" t="b">
        <f t="shared" si="239"/>
        <v>0</v>
      </c>
      <c r="V669" s="21" t="b">
        <f t="shared" si="230"/>
        <v>0</v>
      </c>
      <c r="W669" s="21" t="b">
        <f t="shared" si="240"/>
        <v>0</v>
      </c>
      <c r="X669" s="21" t="b">
        <f t="shared" si="241"/>
        <v>0</v>
      </c>
      <c r="Y669" s="21" t="b">
        <f t="shared" si="231"/>
        <v>0</v>
      </c>
      <c r="Z669" s="23" t="b">
        <f t="shared" si="251"/>
        <v>0</v>
      </c>
      <c r="AA669" s="21" t="b">
        <f t="shared" si="232"/>
        <v>0</v>
      </c>
      <c r="AB669" s="21" t="b">
        <f t="shared" si="242"/>
        <v>0</v>
      </c>
      <c r="AC669" s="21" t="b">
        <f t="shared" si="233"/>
        <v>0</v>
      </c>
      <c r="AD669" s="21" t="b">
        <f t="shared" si="234"/>
        <v>0</v>
      </c>
      <c r="AE669" s="21" t="b">
        <f t="shared" si="243"/>
        <v>0</v>
      </c>
      <c r="AF669" s="21" t="b">
        <f t="shared" si="244"/>
        <v>0</v>
      </c>
      <c r="AG669" s="23" t="b">
        <f t="shared" si="245"/>
        <v>0</v>
      </c>
      <c r="AH669" s="21" t="b">
        <f t="shared" si="246"/>
        <v>0</v>
      </c>
      <c r="AI669" s="21" t="b">
        <f t="shared" si="235"/>
        <v>0</v>
      </c>
      <c r="AJ669" s="21" t="b">
        <f t="shared" si="236"/>
        <v>1</v>
      </c>
      <c r="AK669" s="21">
        <f t="shared" si="247"/>
        <v>0</v>
      </c>
      <c r="AM669" s="21" t="b">
        <f t="shared" si="248"/>
        <v>1</v>
      </c>
      <c r="AN669" s="21" t="b">
        <f t="shared" si="252"/>
        <v>1</v>
      </c>
      <c r="AO669" s="21" t="str">
        <f t="shared" si="249"/>
        <v>0</v>
      </c>
    </row>
    <row r="670" spans="1:41" s="21" customFormat="1" ht="14.25" customHeight="1" x14ac:dyDescent="0.25">
      <c r="A670" s="26"/>
      <c r="B670" s="27"/>
      <c r="C670" s="27"/>
      <c r="D670" s="27"/>
      <c r="E670" s="26"/>
      <c r="F670" s="27"/>
      <c r="G670" s="27"/>
      <c r="H670" s="27"/>
      <c r="I670" s="28"/>
      <c r="J670" s="29"/>
      <c r="K670" s="29"/>
      <c r="L670" s="30"/>
      <c r="M670" s="31"/>
      <c r="N670" s="30"/>
      <c r="O670" s="18" t="str">
        <f t="shared" si="237"/>
        <v/>
      </c>
      <c r="P670" s="32" t="s">
        <v>51</v>
      </c>
      <c r="Q670" s="30"/>
      <c r="R670" s="27"/>
      <c r="S670" s="21">
        <f t="shared" si="238"/>
        <v>1</v>
      </c>
      <c r="T670" s="21" t="b">
        <f t="shared" si="250"/>
        <v>1</v>
      </c>
      <c r="U670" s="22" t="b">
        <f t="shared" si="239"/>
        <v>0</v>
      </c>
      <c r="V670" s="21" t="b">
        <f t="shared" si="230"/>
        <v>0</v>
      </c>
      <c r="W670" s="21" t="b">
        <f t="shared" si="240"/>
        <v>0</v>
      </c>
      <c r="X670" s="21" t="b">
        <f t="shared" si="241"/>
        <v>0</v>
      </c>
      <c r="Y670" s="21" t="b">
        <f t="shared" si="231"/>
        <v>0</v>
      </c>
      <c r="Z670" s="23" t="b">
        <f t="shared" si="251"/>
        <v>0</v>
      </c>
      <c r="AA670" s="21" t="b">
        <f t="shared" si="232"/>
        <v>0</v>
      </c>
      <c r="AB670" s="21" t="b">
        <f t="shared" si="242"/>
        <v>0</v>
      </c>
      <c r="AC670" s="21" t="b">
        <f t="shared" si="233"/>
        <v>0</v>
      </c>
      <c r="AD670" s="21" t="b">
        <f t="shared" si="234"/>
        <v>0</v>
      </c>
      <c r="AE670" s="21" t="b">
        <f t="shared" si="243"/>
        <v>0</v>
      </c>
      <c r="AF670" s="21" t="b">
        <f t="shared" si="244"/>
        <v>0</v>
      </c>
      <c r="AG670" s="23" t="b">
        <f t="shared" si="245"/>
        <v>0</v>
      </c>
      <c r="AH670" s="21" t="b">
        <f t="shared" si="246"/>
        <v>0</v>
      </c>
      <c r="AI670" s="21" t="b">
        <f t="shared" si="235"/>
        <v>0</v>
      </c>
      <c r="AJ670" s="21" t="b">
        <f t="shared" si="236"/>
        <v>1</v>
      </c>
      <c r="AK670" s="21">
        <f t="shared" si="247"/>
        <v>0</v>
      </c>
      <c r="AM670" s="21" t="b">
        <f t="shared" si="248"/>
        <v>1</v>
      </c>
      <c r="AN670" s="21" t="b">
        <f t="shared" si="252"/>
        <v>1</v>
      </c>
      <c r="AO670" s="21" t="str">
        <f t="shared" si="249"/>
        <v>0</v>
      </c>
    </row>
    <row r="671" spans="1:41" s="21" customFormat="1" ht="14.25" customHeight="1" x14ac:dyDescent="0.25">
      <c r="A671" s="26"/>
      <c r="B671" s="27"/>
      <c r="C671" s="27"/>
      <c r="D671" s="27"/>
      <c r="E671" s="26"/>
      <c r="F671" s="27"/>
      <c r="G671" s="27"/>
      <c r="H671" s="27"/>
      <c r="I671" s="28"/>
      <c r="J671" s="29"/>
      <c r="K671" s="29"/>
      <c r="L671" s="30"/>
      <c r="M671" s="31"/>
      <c r="N671" s="30"/>
      <c r="O671" s="18" t="str">
        <f t="shared" si="237"/>
        <v/>
      </c>
      <c r="P671" s="32" t="s">
        <v>51</v>
      </c>
      <c r="Q671" s="30"/>
      <c r="R671" s="27"/>
      <c r="S671" s="21">
        <f t="shared" si="238"/>
        <v>1</v>
      </c>
      <c r="T671" s="21" t="b">
        <f t="shared" si="250"/>
        <v>1</v>
      </c>
      <c r="U671" s="22" t="b">
        <f t="shared" si="239"/>
        <v>0</v>
      </c>
      <c r="V671" s="21" t="b">
        <f t="shared" si="230"/>
        <v>0</v>
      </c>
      <c r="W671" s="21" t="b">
        <f t="shared" si="240"/>
        <v>0</v>
      </c>
      <c r="X671" s="21" t="b">
        <f t="shared" si="241"/>
        <v>0</v>
      </c>
      <c r="Y671" s="21" t="b">
        <f t="shared" si="231"/>
        <v>0</v>
      </c>
      <c r="Z671" s="23" t="b">
        <f t="shared" si="251"/>
        <v>0</v>
      </c>
      <c r="AA671" s="21" t="b">
        <f t="shared" si="232"/>
        <v>0</v>
      </c>
      <c r="AB671" s="21" t="b">
        <f t="shared" si="242"/>
        <v>0</v>
      </c>
      <c r="AC671" s="21" t="b">
        <f t="shared" si="233"/>
        <v>0</v>
      </c>
      <c r="AD671" s="21" t="b">
        <f t="shared" si="234"/>
        <v>0</v>
      </c>
      <c r="AE671" s="21" t="b">
        <f t="shared" si="243"/>
        <v>0</v>
      </c>
      <c r="AF671" s="21" t="b">
        <f t="shared" si="244"/>
        <v>0</v>
      </c>
      <c r="AG671" s="23" t="b">
        <f t="shared" si="245"/>
        <v>0</v>
      </c>
      <c r="AH671" s="21" t="b">
        <f t="shared" si="246"/>
        <v>0</v>
      </c>
      <c r="AI671" s="21" t="b">
        <f t="shared" si="235"/>
        <v>0</v>
      </c>
      <c r="AJ671" s="21" t="b">
        <f t="shared" si="236"/>
        <v>1</v>
      </c>
      <c r="AK671" s="21">
        <f t="shared" si="247"/>
        <v>0</v>
      </c>
      <c r="AM671" s="21" t="b">
        <f t="shared" si="248"/>
        <v>1</v>
      </c>
      <c r="AN671" s="21" t="b">
        <f t="shared" si="252"/>
        <v>1</v>
      </c>
      <c r="AO671" s="21" t="str">
        <f t="shared" si="249"/>
        <v>0</v>
      </c>
    </row>
    <row r="672" spans="1:41" s="21" customFormat="1" ht="14.25" customHeight="1" x14ac:dyDescent="0.25">
      <c r="A672" s="26"/>
      <c r="B672" s="27"/>
      <c r="C672" s="27"/>
      <c r="D672" s="27"/>
      <c r="E672" s="26"/>
      <c r="F672" s="27"/>
      <c r="G672" s="27"/>
      <c r="H672" s="27"/>
      <c r="I672" s="28"/>
      <c r="J672" s="29"/>
      <c r="K672" s="29"/>
      <c r="L672" s="30"/>
      <c r="M672" s="31"/>
      <c r="N672" s="30"/>
      <c r="O672" s="18" t="str">
        <f t="shared" si="237"/>
        <v/>
      </c>
      <c r="P672" s="32" t="s">
        <v>51</v>
      </c>
      <c r="Q672" s="30"/>
      <c r="R672" s="27"/>
      <c r="S672" s="21">
        <f t="shared" si="238"/>
        <v>1</v>
      </c>
      <c r="T672" s="21" t="b">
        <f t="shared" si="250"/>
        <v>1</v>
      </c>
      <c r="U672" s="22" t="b">
        <f t="shared" si="239"/>
        <v>0</v>
      </c>
      <c r="V672" s="21" t="b">
        <f t="shared" si="230"/>
        <v>0</v>
      </c>
      <c r="W672" s="21" t="b">
        <f t="shared" si="240"/>
        <v>0</v>
      </c>
      <c r="X672" s="21" t="b">
        <f t="shared" si="241"/>
        <v>0</v>
      </c>
      <c r="Y672" s="21" t="b">
        <f t="shared" si="231"/>
        <v>0</v>
      </c>
      <c r="Z672" s="23" t="b">
        <f t="shared" si="251"/>
        <v>0</v>
      </c>
      <c r="AA672" s="21" t="b">
        <f t="shared" si="232"/>
        <v>0</v>
      </c>
      <c r="AB672" s="21" t="b">
        <f t="shared" si="242"/>
        <v>0</v>
      </c>
      <c r="AC672" s="21" t="b">
        <f t="shared" si="233"/>
        <v>0</v>
      </c>
      <c r="AD672" s="21" t="b">
        <f t="shared" si="234"/>
        <v>0</v>
      </c>
      <c r="AE672" s="21" t="b">
        <f t="shared" si="243"/>
        <v>0</v>
      </c>
      <c r="AF672" s="21" t="b">
        <f t="shared" si="244"/>
        <v>0</v>
      </c>
      <c r="AG672" s="23" t="b">
        <f t="shared" si="245"/>
        <v>0</v>
      </c>
      <c r="AH672" s="21" t="b">
        <f t="shared" si="246"/>
        <v>0</v>
      </c>
      <c r="AI672" s="21" t="b">
        <f t="shared" si="235"/>
        <v>0</v>
      </c>
      <c r="AJ672" s="21" t="b">
        <f t="shared" si="236"/>
        <v>1</v>
      </c>
      <c r="AK672" s="21">
        <f t="shared" si="247"/>
        <v>0</v>
      </c>
      <c r="AM672" s="21" t="b">
        <f t="shared" si="248"/>
        <v>1</v>
      </c>
      <c r="AN672" s="21" t="b">
        <f t="shared" si="252"/>
        <v>1</v>
      </c>
      <c r="AO672" s="21" t="str">
        <f t="shared" si="249"/>
        <v>0</v>
      </c>
    </row>
    <row r="673" spans="1:41" s="21" customFormat="1" ht="14.25" customHeight="1" x14ac:dyDescent="0.25">
      <c r="A673" s="26"/>
      <c r="B673" s="27"/>
      <c r="C673" s="27"/>
      <c r="D673" s="27"/>
      <c r="E673" s="26"/>
      <c r="F673" s="27"/>
      <c r="G673" s="27"/>
      <c r="H673" s="27"/>
      <c r="I673" s="28"/>
      <c r="J673" s="29"/>
      <c r="K673" s="29"/>
      <c r="L673" s="30"/>
      <c r="M673" s="31"/>
      <c r="N673" s="30"/>
      <c r="O673" s="18" t="str">
        <f t="shared" si="237"/>
        <v/>
      </c>
      <c r="P673" s="32" t="s">
        <v>51</v>
      </c>
      <c r="Q673" s="30"/>
      <c r="R673" s="27"/>
      <c r="S673" s="21">
        <f t="shared" si="238"/>
        <v>1</v>
      </c>
      <c r="T673" s="21" t="b">
        <f t="shared" si="250"/>
        <v>1</v>
      </c>
      <c r="U673" s="22" t="b">
        <f t="shared" si="239"/>
        <v>0</v>
      </c>
      <c r="V673" s="21" t="b">
        <f t="shared" si="230"/>
        <v>0</v>
      </c>
      <c r="W673" s="21" t="b">
        <f t="shared" si="240"/>
        <v>0</v>
      </c>
      <c r="X673" s="21" t="b">
        <f t="shared" si="241"/>
        <v>0</v>
      </c>
      <c r="Y673" s="21" t="b">
        <f t="shared" si="231"/>
        <v>0</v>
      </c>
      <c r="Z673" s="23" t="b">
        <f t="shared" si="251"/>
        <v>0</v>
      </c>
      <c r="AA673" s="21" t="b">
        <f t="shared" si="232"/>
        <v>0</v>
      </c>
      <c r="AB673" s="21" t="b">
        <f t="shared" si="242"/>
        <v>0</v>
      </c>
      <c r="AC673" s="21" t="b">
        <f t="shared" si="233"/>
        <v>0</v>
      </c>
      <c r="AD673" s="21" t="b">
        <f t="shared" si="234"/>
        <v>0</v>
      </c>
      <c r="AE673" s="21" t="b">
        <f t="shared" si="243"/>
        <v>0</v>
      </c>
      <c r="AF673" s="21" t="b">
        <f t="shared" si="244"/>
        <v>0</v>
      </c>
      <c r="AG673" s="23" t="b">
        <f t="shared" si="245"/>
        <v>0</v>
      </c>
      <c r="AH673" s="21" t="b">
        <f t="shared" si="246"/>
        <v>0</v>
      </c>
      <c r="AI673" s="21" t="b">
        <f t="shared" si="235"/>
        <v>0</v>
      </c>
      <c r="AJ673" s="21" t="b">
        <f t="shared" si="236"/>
        <v>1</v>
      </c>
      <c r="AK673" s="21">
        <f t="shared" si="247"/>
        <v>0</v>
      </c>
      <c r="AM673" s="21" t="b">
        <f t="shared" si="248"/>
        <v>1</v>
      </c>
      <c r="AN673" s="21" t="b">
        <f t="shared" si="252"/>
        <v>1</v>
      </c>
      <c r="AO673" s="21" t="str">
        <f t="shared" si="249"/>
        <v>0</v>
      </c>
    </row>
    <row r="674" spans="1:41" s="21" customFormat="1" ht="14.25" customHeight="1" x14ac:dyDescent="0.25">
      <c r="A674" s="26"/>
      <c r="B674" s="27"/>
      <c r="C674" s="27"/>
      <c r="D674" s="27"/>
      <c r="E674" s="26"/>
      <c r="F674" s="27"/>
      <c r="G674" s="27"/>
      <c r="H674" s="27"/>
      <c r="I674" s="28"/>
      <c r="J674" s="29"/>
      <c r="K674" s="29"/>
      <c r="L674" s="30"/>
      <c r="M674" s="31"/>
      <c r="N674" s="30"/>
      <c r="O674" s="18" t="str">
        <f t="shared" si="237"/>
        <v/>
      </c>
      <c r="P674" s="32" t="s">
        <v>51</v>
      </c>
      <c r="Q674" s="30"/>
      <c r="R674" s="27"/>
      <c r="S674" s="21">
        <f t="shared" si="238"/>
        <v>1</v>
      </c>
      <c r="T674" s="21" t="b">
        <f t="shared" si="250"/>
        <v>1</v>
      </c>
      <c r="U674" s="22" t="b">
        <f t="shared" si="239"/>
        <v>0</v>
      </c>
      <c r="V674" s="21" t="b">
        <f t="shared" si="230"/>
        <v>0</v>
      </c>
      <c r="W674" s="21" t="b">
        <f t="shared" si="240"/>
        <v>0</v>
      </c>
      <c r="X674" s="21" t="b">
        <f t="shared" si="241"/>
        <v>0</v>
      </c>
      <c r="Y674" s="21" t="b">
        <f t="shared" si="231"/>
        <v>0</v>
      </c>
      <c r="Z674" s="23" t="b">
        <f t="shared" si="251"/>
        <v>0</v>
      </c>
      <c r="AA674" s="21" t="b">
        <f t="shared" si="232"/>
        <v>0</v>
      </c>
      <c r="AB674" s="21" t="b">
        <f t="shared" si="242"/>
        <v>0</v>
      </c>
      <c r="AC674" s="21" t="b">
        <f t="shared" si="233"/>
        <v>0</v>
      </c>
      <c r="AD674" s="21" t="b">
        <f t="shared" si="234"/>
        <v>0</v>
      </c>
      <c r="AE674" s="21" t="b">
        <f t="shared" si="243"/>
        <v>0</v>
      </c>
      <c r="AF674" s="21" t="b">
        <f t="shared" si="244"/>
        <v>0</v>
      </c>
      <c r="AG674" s="23" t="b">
        <f t="shared" si="245"/>
        <v>0</v>
      </c>
      <c r="AH674" s="21" t="b">
        <f t="shared" si="246"/>
        <v>0</v>
      </c>
      <c r="AI674" s="21" t="b">
        <f t="shared" si="235"/>
        <v>0</v>
      </c>
      <c r="AJ674" s="21" t="b">
        <f t="shared" si="236"/>
        <v>1</v>
      </c>
      <c r="AK674" s="21">
        <f t="shared" si="247"/>
        <v>0</v>
      </c>
      <c r="AM674" s="21" t="b">
        <f t="shared" si="248"/>
        <v>1</v>
      </c>
      <c r="AN674" s="21" t="b">
        <f t="shared" si="252"/>
        <v>1</v>
      </c>
      <c r="AO674" s="21" t="str">
        <f t="shared" si="249"/>
        <v>0</v>
      </c>
    </row>
    <row r="675" spans="1:41" s="21" customFormat="1" ht="14.25" customHeight="1" x14ac:dyDescent="0.25">
      <c r="A675" s="26"/>
      <c r="B675" s="27"/>
      <c r="C675" s="27"/>
      <c r="D675" s="27"/>
      <c r="E675" s="26"/>
      <c r="F675" s="27"/>
      <c r="G675" s="27"/>
      <c r="H675" s="27"/>
      <c r="I675" s="28"/>
      <c r="J675" s="29"/>
      <c r="K675" s="29"/>
      <c r="L675" s="30"/>
      <c r="M675" s="31"/>
      <c r="N675" s="30"/>
      <c r="O675" s="18" t="str">
        <f t="shared" si="237"/>
        <v/>
      </c>
      <c r="P675" s="32" t="s">
        <v>51</v>
      </c>
      <c r="Q675" s="30"/>
      <c r="R675" s="27"/>
      <c r="S675" s="21">
        <f t="shared" si="238"/>
        <v>1</v>
      </c>
      <c r="T675" s="21" t="b">
        <f t="shared" si="250"/>
        <v>1</v>
      </c>
      <c r="U675" s="22" t="b">
        <f t="shared" si="239"/>
        <v>0</v>
      </c>
      <c r="V675" s="21" t="b">
        <f t="shared" si="230"/>
        <v>0</v>
      </c>
      <c r="W675" s="21" t="b">
        <f t="shared" si="240"/>
        <v>0</v>
      </c>
      <c r="X675" s="21" t="b">
        <f t="shared" si="241"/>
        <v>0</v>
      </c>
      <c r="Y675" s="21" t="b">
        <f t="shared" si="231"/>
        <v>0</v>
      </c>
      <c r="Z675" s="23" t="b">
        <f t="shared" si="251"/>
        <v>0</v>
      </c>
      <c r="AA675" s="21" t="b">
        <f t="shared" si="232"/>
        <v>0</v>
      </c>
      <c r="AB675" s="21" t="b">
        <f t="shared" si="242"/>
        <v>0</v>
      </c>
      <c r="AC675" s="21" t="b">
        <f t="shared" si="233"/>
        <v>0</v>
      </c>
      <c r="AD675" s="21" t="b">
        <f t="shared" si="234"/>
        <v>0</v>
      </c>
      <c r="AE675" s="21" t="b">
        <f t="shared" si="243"/>
        <v>0</v>
      </c>
      <c r="AF675" s="21" t="b">
        <f t="shared" si="244"/>
        <v>0</v>
      </c>
      <c r="AG675" s="23" t="b">
        <f t="shared" si="245"/>
        <v>0</v>
      </c>
      <c r="AH675" s="21" t="b">
        <f t="shared" si="246"/>
        <v>0</v>
      </c>
      <c r="AI675" s="21" t="b">
        <f t="shared" si="235"/>
        <v>0</v>
      </c>
      <c r="AJ675" s="21" t="b">
        <f t="shared" si="236"/>
        <v>1</v>
      </c>
      <c r="AK675" s="21">
        <f t="shared" si="247"/>
        <v>0</v>
      </c>
      <c r="AM675" s="21" t="b">
        <f t="shared" si="248"/>
        <v>1</v>
      </c>
      <c r="AN675" s="21" t="b">
        <f t="shared" si="252"/>
        <v>1</v>
      </c>
      <c r="AO675" s="21" t="str">
        <f t="shared" si="249"/>
        <v>0</v>
      </c>
    </row>
    <row r="676" spans="1:41" s="21" customFormat="1" ht="14.25" customHeight="1" x14ac:dyDescent="0.25">
      <c r="A676" s="26"/>
      <c r="B676" s="27"/>
      <c r="C676" s="27"/>
      <c r="D676" s="27"/>
      <c r="E676" s="26"/>
      <c r="F676" s="27"/>
      <c r="G676" s="27"/>
      <c r="H676" s="27"/>
      <c r="I676" s="28"/>
      <c r="J676" s="29"/>
      <c r="K676" s="29"/>
      <c r="L676" s="30"/>
      <c r="M676" s="31"/>
      <c r="N676" s="30"/>
      <c r="O676" s="18" t="str">
        <f t="shared" si="237"/>
        <v/>
      </c>
      <c r="P676" s="32" t="s">
        <v>51</v>
      </c>
      <c r="Q676" s="30"/>
      <c r="R676" s="27"/>
      <c r="S676" s="21">
        <f t="shared" si="238"/>
        <v>1</v>
      </c>
      <c r="T676" s="21" t="b">
        <f t="shared" si="250"/>
        <v>1</v>
      </c>
      <c r="U676" s="22" t="b">
        <f t="shared" si="239"/>
        <v>0</v>
      </c>
      <c r="V676" s="21" t="b">
        <f t="shared" si="230"/>
        <v>0</v>
      </c>
      <c r="W676" s="21" t="b">
        <f t="shared" si="240"/>
        <v>0</v>
      </c>
      <c r="X676" s="21" t="b">
        <f t="shared" si="241"/>
        <v>0</v>
      </c>
      <c r="Y676" s="21" t="b">
        <f t="shared" si="231"/>
        <v>0</v>
      </c>
      <c r="Z676" s="23" t="b">
        <f t="shared" si="251"/>
        <v>0</v>
      </c>
      <c r="AA676" s="21" t="b">
        <f t="shared" si="232"/>
        <v>0</v>
      </c>
      <c r="AB676" s="21" t="b">
        <f t="shared" si="242"/>
        <v>0</v>
      </c>
      <c r="AC676" s="21" t="b">
        <f t="shared" si="233"/>
        <v>0</v>
      </c>
      <c r="AD676" s="21" t="b">
        <f t="shared" si="234"/>
        <v>0</v>
      </c>
      <c r="AE676" s="21" t="b">
        <f t="shared" si="243"/>
        <v>0</v>
      </c>
      <c r="AF676" s="21" t="b">
        <f t="shared" si="244"/>
        <v>0</v>
      </c>
      <c r="AG676" s="23" t="b">
        <f t="shared" si="245"/>
        <v>0</v>
      </c>
      <c r="AH676" s="21" t="b">
        <f t="shared" si="246"/>
        <v>0</v>
      </c>
      <c r="AI676" s="21" t="b">
        <f t="shared" si="235"/>
        <v>0</v>
      </c>
      <c r="AJ676" s="21" t="b">
        <f t="shared" si="236"/>
        <v>1</v>
      </c>
      <c r="AK676" s="21">
        <f t="shared" si="247"/>
        <v>0</v>
      </c>
      <c r="AM676" s="21" t="b">
        <f t="shared" si="248"/>
        <v>1</v>
      </c>
      <c r="AN676" s="21" t="b">
        <f t="shared" si="252"/>
        <v>1</v>
      </c>
      <c r="AO676" s="21" t="str">
        <f t="shared" si="249"/>
        <v>0</v>
      </c>
    </row>
    <row r="677" spans="1:41" s="21" customFormat="1" ht="14.25" customHeight="1" x14ac:dyDescent="0.25">
      <c r="A677" s="26"/>
      <c r="B677" s="27"/>
      <c r="C677" s="27"/>
      <c r="D677" s="27"/>
      <c r="E677" s="26"/>
      <c r="F677" s="27"/>
      <c r="G677" s="27"/>
      <c r="H677" s="27"/>
      <c r="I677" s="28"/>
      <c r="J677" s="29"/>
      <c r="K677" s="29"/>
      <c r="L677" s="30"/>
      <c r="M677" s="31"/>
      <c r="N677" s="30"/>
      <c r="O677" s="18" t="str">
        <f t="shared" si="237"/>
        <v/>
      </c>
      <c r="P677" s="32" t="s">
        <v>51</v>
      </c>
      <c r="Q677" s="30"/>
      <c r="R677" s="27"/>
      <c r="S677" s="21">
        <f t="shared" si="238"/>
        <v>1</v>
      </c>
      <c r="T677" s="21" t="b">
        <f t="shared" si="250"/>
        <v>1</v>
      </c>
      <c r="U677" s="22" t="b">
        <f t="shared" si="239"/>
        <v>0</v>
      </c>
      <c r="V677" s="21" t="b">
        <f t="shared" si="230"/>
        <v>0</v>
      </c>
      <c r="W677" s="21" t="b">
        <f t="shared" si="240"/>
        <v>0</v>
      </c>
      <c r="X677" s="21" t="b">
        <f t="shared" si="241"/>
        <v>0</v>
      </c>
      <c r="Y677" s="21" t="b">
        <f t="shared" si="231"/>
        <v>0</v>
      </c>
      <c r="Z677" s="23" t="b">
        <f t="shared" si="251"/>
        <v>0</v>
      </c>
      <c r="AA677" s="21" t="b">
        <f t="shared" si="232"/>
        <v>0</v>
      </c>
      <c r="AB677" s="21" t="b">
        <f t="shared" si="242"/>
        <v>0</v>
      </c>
      <c r="AC677" s="21" t="b">
        <f t="shared" si="233"/>
        <v>0</v>
      </c>
      <c r="AD677" s="21" t="b">
        <f t="shared" si="234"/>
        <v>0</v>
      </c>
      <c r="AE677" s="21" t="b">
        <f t="shared" si="243"/>
        <v>0</v>
      </c>
      <c r="AF677" s="21" t="b">
        <f t="shared" si="244"/>
        <v>0</v>
      </c>
      <c r="AG677" s="23" t="b">
        <f t="shared" si="245"/>
        <v>0</v>
      </c>
      <c r="AH677" s="21" t="b">
        <f t="shared" si="246"/>
        <v>0</v>
      </c>
      <c r="AI677" s="21" t="b">
        <f t="shared" si="235"/>
        <v>0</v>
      </c>
      <c r="AJ677" s="21" t="b">
        <f t="shared" si="236"/>
        <v>1</v>
      </c>
      <c r="AK677" s="21">
        <f t="shared" si="247"/>
        <v>0</v>
      </c>
      <c r="AM677" s="21" t="b">
        <f t="shared" si="248"/>
        <v>1</v>
      </c>
      <c r="AN677" s="21" t="b">
        <f t="shared" si="252"/>
        <v>1</v>
      </c>
      <c r="AO677" s="21" t="str">
        <f t="shared" si="249"/>
        <v>0</v>
      </c>
    </row>
    <row r="678" spans="1:41" s="21" customFormat="1" ht="14.25" customHeight="1" x14ac:dyDescent="0.25">
      <c r="A678" s="26"/>
      <c r="B678" s="27"/>
      <c r="C678" s="27"/>
      <c r="D678" s="27"/>
      <c r="E678" s="26"/>
      <c r="F678" s="27"/>
      <c r="G678" s="27"/>
      <c r="H678" s="27"/>
      <c r="I678" s="28"/>
      <c r="J678" s="29"/>
      <c r="K678" s="29"/>
      <c r="L678" s="30"/>
      <c r="M678" s="31"/>
      <c r="N678" s="30"/>
      <c r="O678" s="18" t="str">
        <f t="shared" si="237"/>
        <v/>
      </c>
      <c r="P678" s="32" t="s">
        <v>51</v>
      </c>
      <c r="Q678" s="30"/>
      <c r="R678" s="27"/>
      <c r="S678" s="21">
        <f t="shared" si="238"/>
        <v>1</v>
      </c>
      <c r="T678" s="21" t="b">
        <f t="shared" si="250"/>
        <v>1</v>
      </c>
      <c r="U678" s="22" t="b">
        <f t="shared" si="239"/>
        <v>0</v>
      </c>
      <c r="V678" s="21" t="b">
        <f t="shared" si="230"/>
        <v>0</v>
      </c>
      <c r="W678" s="21" t="b">
        <f t="shared" si="240"/>
        <v>0</v>
      </c>
      <c r="X678" s="21" t="b">
        <f t="shared" si="241"/>
        <v>0</v>
      </c>
      <c r="Y678" s="21" t="b">
        <f t="shared" si="231"/>
        <v>0</v>
      </c>
      <c r="Z678" s="23" t="b">
        <f t="shared" si="251"/>
        <v>0</v>
      </c>
      <c r="AA678" s="21" t="b">
        <f t="shared" si="232"/>
        <v>0</v>
      </c>
      <c r="AB678" s="21" t="b">
        <f t="shared" si="242"/>
        <v>0</v>
      </c>
      <c r="AC678" s="21" t="b">
        <f t="shared" si="233"/>
        <v>0</v>
      </c>
      <c r="AD678" s="21" t="b">
        <f t="shared" si="234"/>
        <v>0</v>
      </c>
      <c r="AE678" s="21" t="b">
        <f t="shared" si="243"/>
        <v>0</v>
      </c>
      <c r="AF678" s="21" t="b">
        <f t="shared" si="244"/>
        <v>0</v>
      </c>
      <c r="AG678" s="23" t="b">
        <f t="shared" si="245"/>
        <v>0</v>
      </c>
      <c r="AH678" s="21" t="b">
        <f t="shared" si="246"/>
        <v>0</v>
      </c>
      <c r="AI678" s="21" t="b">
        <f t="shared" si="235"/>
        <v>0</v>
      </c>
      <c r="AJ678" s="21" t="b">
        <f t="shared" si="236"/>
        <v>1</v>
      </c>
      <c r="AK678" s="21">
        <f t="shared" si="247"/>
        <v>0</v>
      </c>
      <c r="AM678" s="21" t="b">
        <f t="shared" si="248"/>
        <v>1</v>
      </c>
      <c r="AN678" s="21" t="b">
        <f t="shared" si="252"/>
        <v>1</v>
      </c>
      <c r="AO678" s="21" t="str">
        <f t="shared" si="249"/>
        <v>0</v>
      </c>
    </row>
    <row r="679" spans="1:41" s="21" customFormat="1" ht="14.25" customHeight="1" x14ac:dyDescent="0.25">
      <c r="A679" s="26"/>
      <c r="B679" s="27"/>
      <c r="C679" s="27"/>
      <c r="D679" s="27"/>
      <c r="E679" s="26"/>
      <c r="F679" s="27"/>
      <c r="G679" s="27"/>
      <c r="H679" s="27"/>
      <c r="I679" s="28"/>
      <c r="J679" s="29"/>
      <c r="K679" s="29"/>
      <c r="L679" s="30"/>
      <c r="M679" s="31"/>
      <c r="N679" s="30"/>
      <c r="O679" s="18" t="str">
        <f t="shared" si="237"/>
        <v/>
      </c>
      <c r="P679" s="32" t="s">
        <v>51</v>
      </c>
      <c r="Q679" s="30"/>
      <c r="R679" s="27"/>
      <c r="S679" s="21">
        <f t="shared" si="238"/>
        <v>1</v>
      </c>
      <c r="T679" s="21" t="b">
        <f t="shared" si="250"/>
        <v>1</v>
      </c>
      <c r="U679" s="22" t="b">
        <f t="shared" si="239"/>
        <v>0</v>
      </c>
      <c r="V679" s="21" t="b">
        <f t="shared" si="230"/>
        <v>0</v>
      </c>
      <c r="W679" s="21" t="b">
        <f t="shared" si="240"/>
        <v>0</v>
      </c>
      <c r="X679" s="21" t="b">
        <f t="shared" si="241"/>
        <v>0</v>
      </c>
      <c r="Y679" s="21" t="b">
        <f t="shared" si="231"/>
        <v>0</v>
      </c>
      <c r="Z679" s="23" t="b">
        <f t="shared" si="251"/>
        <v>0</v>
      </c>
      <c r="AA679" s="21" t="b">
        <f t="shared" si="232"/>
        <v>0</v>
      </c>
      <c r="AB679" s="21" t="b">
        <f t="shared" si="242"/>
        <v>0</v>
      </c>
      <c r="AC679" s="21" t="b">
        <f t="shared" si="233"/>
        <v>0</v>
      </c>
      <c r="AD679" s="21" t="b">
        <f t="shared" si="234"/>
        <v>0</v>
      </c>
      <c r="AE679" s="21" t="b">
        <f t="shared" si="243"/>
        <v>0</v>
      </c>
      <c r="AF679" s="21" t="b">
        <f t="shared" si="244"/>
        <v>0</v>
      </c>
      <c r="AG679" s="23" t="b">
        <f t="shared" si="245"/>
        <v>0</v>
      </c>
      <c r="AH679" s="21" t="b">
        <f t="shared" si="246"/>
        <v>0</v>
      </c>
      <c r="AI679" s="21" t="b">
        <f t="shared" si="235"/>
        <v>0</v>
      </c>
      <c r="AJ679" s="21" t="b">
        <f t="shared" si="236"/>
        <v>1</v>
      </c>
      <c r="AK679" s="21">
        <f t="shared" si="247"/>
        <v>0</v>
      </c>
      <c r="AM679" s="21" t="b">
        <f t="shared" si="248"/>
        <v>1</v>
      </c>
      <c r="AN679" s="21" t="b">
        <f t="shared" si="252"/>
        <v>1</v>
      </c>
      <c r="AO679" s="21" t="str">
        <f t="shared" si="249"/>
        <v>0</v>
      </c>
    </row>
    <row r="680" spans="1:41" s="21" customFormat="1" ht="14.25" customHeight="1" x14ac:dyDescent="0.25">
      <c r="A680" s="26"/>
      <c r="B680" s="27"/>
      <c r="C680" s="27"/>
      <c r="D680" s="27"/>
      <c r="E680" s="26"/>
      <c r="F680" s="27"/>
      <c r="G680" s="27"/>
      <c r="H680" s="27"/>
      <c r="I680" s="28"/>
      <c r="J680" s="29"/>
      <c r="K680" s="29"/>
      <c r="L680" s="30"/>
      <c r="M680" s="31"/>
      <c r="N680" s="30"/>
      <c r="O680" s="18" t="str">
        <f t="shared" si="237"/>
        <v/>
      </c>
      <c r="P680" s="32" t="s">
        <v>51</v>
      </c>
      <c r="Q680" s="30"/>
      <c r="R680" s="27"/>
      <c r="S680" s="21">
        <f t="shared" si="238"/>
        <v>1</v>
      </c>
      <c r="T680" s="21" t="b">
        <f t="shared" si="250"/>
        <v>1</v>
      </c>
      <c r="U680" s="22" t="b">
        <f t="shared" si="239"/>
        <v>0</v>
      </c>
      <c r="V680" s="21" t="b">
        <f t="shared" si="230"/>
        <v>0</v>
      </c>
      <c r="W680" s="21" t="b">
        <f t="shared" si="240"/>
        <v>0</v>
      </c>
      <c r="X680" s="21" t="b">
        <f t="shared" si="241"/>
        <v>0</v>
      </c>
      <c r="Y680" s="21" t="b">
        <f t="shared" si="231"/>
        <v>0</v>
      </c>
      <c r="Z680" s="23" t="b">
        <f t="shared" si="251"/>
        <v>0</v>
      </c>
      <c r="AA680" s="21" t="b">
        <f t="shared" si="232"/>
        <v>0</v>
      </c>
      <c r="AB680" s="21" t="b">
        <f t="shared" si="242"/>
        <v>0</v>
      </c>
      <c r="AC680" s="21" t="b">
        <f t="shared" si="233"/>
        <v>0</v>
      </c>
      <c r="AD680" s="21" t="b">
        <f t="shared" si="234"/>
        <v>0</v>
      </c>
      <c r="AE680" s="21" t="b">
        <f t="shared" si="243"/>
        <v>0</v>
      </c>
      <c r="AF680" s="21" t="b">
        <f t="shared" si="244"/>
        <v>0</v>
      </c>
      <c r="AG680" s="23" t="b">
        <f t="shared" si="245"/>
        <v>0</v>
      </c>
      <c r="AH680" s="21" t="b">
        <f t="shared" si="246"/>
        <v>0</v>
      </c>
      <c r="AI680" s="21" t="b">
        <f t="shared" si="235"/>
        <v>0</v>
      </c>
      <c r="AJ680" s="21" t="b">
        <f t="shared" si="236"/>
        <v>1</v>
      </c>
      <c r="AK680" s="21">
        <f t="shared" si="247"/>
        <v>0</v>
      </c>
      <c r="AM680" s="21" t="b">
        <f t="shared" si="248"/>
        <v>1</v>
      </c>
      <c r="AN680" s="21" t="b">
        <f t="shared" si="252"/>
        <v>1</v>
      </c>
      <c r="AO680" s="21" t="str">
        <f t="shared" si="249"/>
        <v>0</v>
      </c>
    </row>
    <row r="681" spans="1:41" s="21" customFormat="1" ht="14.25" customHeight="1" x14ac:dyDescent="0.25">
      <c r="A681" s="26"/>
      <c r="B681" s="27"/>
      <c r="C681" s="27"/>
      <c r="D681" s="27"/>
      <c r="E681" s="26"/>
      <c r="F681" s="27"/>
      <c r="G681" s="27"/>
      <c r="H681" s="27"/>
      <c r="I681" s="28"/>
      <c r="J681" s="29"/>
      <c r="K681" s="29"/>
      <c r="L681" s="30"/>
      <c r="M681" s="31"/>
      <c r="N681" s="30"/>
      <c r="O681" s="18" t="str">
        <f t="shared" si="237"/>
        <v/>
      </c>
      <c r="P681" s="32" t="s">
        <v>51</v>
      </c>
      <c r="Q681" s="30"/>
      <c r="R681" s="27"/>
      <c r="S681" s="21">
        <f t="shared" si="238"/>
        <v>1</v>
      </c>
      <c r="T681" s="21" t="b">
        <f t="shared" si="250"/>
        <v>1</v>
      </c>
      <c r="U681" s="22" t="b">
        <f t="shared" si="239"/>
        <v>0</v>
      </c>
      <c r="V681" s="21" t="b">
        <f t="shared" si="230"/>
        <v>0</v>
      </c>
      <c r="W681" s="21" t="b">
        <f t="shared" si="240"/>
        <v>0</v>
      </c>
      <c r="X681" s="21" t="b">
        <f t="shared" si="241"/>
        <v>0</v>
      </c>
      <c r="Y681" s="21" t="b">
        <f t="shared" si="231"/>
        <v>0</v>
      </c>
      <c r="Z681" s="23" t="b">
        <f t="shared" si="251"/>
        <v>0</v>
      </c>
      <c r="AA681" s="21" t="b">
        <f t="shared" si="232"/>
        <v>0</v>
      </c>
      <c r="AB681" s="21" t="b">
        <f t="shared" si="242"/>
        <v>0</v>
      </c>
      <c r="AC681" s="21" t="b">
        <f t="shared" si="233"/>
        <v>0</v>
      </c>
      <c r="AD681" s="21" t="b">
        <f t="shared" si="234"/>
        <v>0</v>
      </c>
      <c r="AE681" s="21" t="b">
        <f t="shared" si="243"/>
        <v>0</v>
      </c>
      <c r="AF681" s="21" t="b">
        <f t="shared" si="244"/>
        <v>0</v>
      </c>
      <c r="AG681" s="23" t="b">
        <f t="shared" si="245"/>
        <v>0</v>
      </c>
      <c r="AH681" s="21" t="b">
        <f t="shared" si="246"/>
        <v>0</v>
      </c>
      <c r="AI681" s="21" t="b">
        <f t="shared" si="235"/>
        <v>0</v>
      </c>
      <c r="AJ681" s="21" t="b">
        <f t="shared" si="236"/>
        <v>1</v>
      </c>
      <c r="AK681" s="21">
        <f t="shared" si="247"/>
        <v>0</v>
      </c>
      <c r="AM681" s="21" t="b">
        <f t="shared" si="248"/>
        <v>1</v>
      </c>
      <c r="AN681" s="21" t="b">
        <f t="shared" si="252"/>
        <v>1</v>
      </c>
      <c r="AO681" s="21" t="str">
        <f t="shared" si="249"/>
        <v>0</v>
      </c>
    </row>
    <row r="682" spans="1:41" s="21" customFormat="1" ht="14.25" customHeight="1" x14ac:dyDescent="0.25">
      <c r="A682" s="26"/>
      <c r="B682" s="27"/>
      <c r="C682" s="27"/>
      <c r="D682" s="27"/>
      <c r="E682" s="26"/>
      <c r="F682" s="27"/>
      <c r="G682" s="27"/>
      <c r="H682" s="27"/>
      <c r="I682" s="28"/>
      <c r="J682" s="29"/>
      <c r="K682" s="29"/>
      <c r="L682" s="30"/>
      <c r="M682" s="31"/>
      <c r="N682" s="30"/>
      <c r="O682" s="18" t="str">
        <f t="shared" si="237"/>
        <v/>
      </c>
      <c r="P682" s="32" t="s">
        <v>51</v>
      </c>
      <c r="Q682" s="30"/>
      <c r="R682" s="27"/>
      <c r="S682" s="21">
        <f t="shared" si="238"/>
        <v>1</v>
      </c>
      <c r="T682" s="21" t="b">
        <f t="shared" si="250"/>
        <v>1</v>
      </c>
      <c r="U682" s="22" t="b">
        <f t="shared" si="239"/>
        <v>0</v>
      </c>
      <c r="V682" s="21" t="b">
        <f t="shared" si="230"/>
        <v>0</v>
      </c>
      <c r="W682" s="21" t="b">
        <f t="shared" si="240"/>
        <v>0</v>
      </c>
      <c r="X682" s="21" t="b">
        <f t="shared" si="241"/>
        <v>0</v>
      </c>
      <c r="Y682" s="21" t="b">
        <f t="shared" si="231"/>
        <v>0</v>
      </c>
      <c r="Z682" s="23" t="b">
        <f t="shared" si="251"/>
        <v>0</v>
      </c>
      <c r="AA682" s="21" t="b">
        <f t="shared" si="232"/>
        <v>0</v>
      </c>
      <c r="AB682" s="21" t="b">
        <f t="shared" si="242"/>
        <v>0</v>
      </c>
      <c r="AC682" s="21" t="b">
        <f t="shared" si="233"/>
        <v>0</v>
      </c>
      <c r="AD682" s="21" t="b">
        <f t="shared" si="234"/>
        <v>0</v>
      </c>
      <c r="AE682" s="21" t="b">
        <f t="shared" si="243"/>
        <v>0</v>
      </c>
      <c r="AF682" s="21" t="b">
        <f t="shared" si="244"/>
        <v>0</v>
      </c>
      <c r="AG682" s="23" t="b">
        <f t="shared" si="245"/>
        <v>0</v>
      </c>
      <c r="AH682" s="21" t="b">
        <f t="shared" si="246"/>
        <v>0</v>
      </c>
      <c r="AI682" s="21" t="b">
        <f t="shared" si="235"/>
        <v>0</v>
      </c>
      <c r="AJ682" s="21" t="b">
        <f t="shared" si="236"/>
        <v>1</v>
      </c>
      <c r="AK682" s="21">
        <f t="shared" si="247"/>
        <v>0</v>
      </c>
      <c r="AM682" s="21" t="b">
        <f t="shared" si="248"/>
        <v>1</v>
      </c>
      <c r="AN682" s="21" t="b">
        <f t="shared" si="252"/>
        <v>1</v>
      </c>
      <c r="AO682" s="21" t="str">
        <f t="shared" si="249"/>
        <v>0</v>
      </c>
    </row>
    <row r="683" spans="1:41" s="21" customFormat="1" ht="14.25" customHeight="1" x14ac:dyDescent="0.25">
      <c r="A683" s="26"/>
      <c r="B683" s="27"/>
      <c r="C683" s="27"/>
      <c r="D683" s="27"/>
      <c r="E683" s="26"/>
      <c r="F683" s="27"/>
      <c r="G683" s="27"/>
      <c r="H683" s="27"/>
      <c r="I683" s="28"/>
      <c r="J683" s="29"/>
      <c r="K683" s="29"/>
      <c r="L683" s="30"/>
      <c r="M683" s="31"/>
      <c r="N683" s="30"/>
      <c r="O683" s="18" t="str">
        <f t="shared" si="237"/>
        <v/>
      </c>
      <c r="P683" s="32" t="s">
        <v>51</v>
      </c>
      <c r="Q683" s="30"/>
      <c r="R683" s="27"/>
      <c r="S683" s="21">
        <f t="shared" si="238"/>
        <v>1</v>
      </c>
      <c r="T683" s="21" t="b">
        <f t="shared" si="250"/>
        <v>1</v>
      </c>
      <c r="U683" s="22" t="b">
        <f t="shared" si="239"/>
        <v>0</v>
      </c>
      <c r="V683" s="21" t="b">
        <f t="shared" si="230"/>
        <v>0</v>
      </c>
      <c r="W683" s="21" t="b">
        <f t="shared" si="240"/>
        <v>0</v>
      </c>
      <c r="X683" s="21" t="b">
        <f t="shared" si="241"/>
        <v>0</v>
      </c>
      <c r="Y683" s="21" t="b">
        <f t="shared" si="231"/>
        <v>0</v>
      </c>
      <c r="Z683" s="23" t="b">
        <f t="shared" si="251"/>
        <v>0</v>
      </c>
      <c r="AA683" s="21" t="b">
        <f t="shared" si="232"/>
        <v>0</v>
      </c>
      <c r="AB683" s="21" t="b">
        <f t="shared" si="242"/>
        <v>0</v>
      </c>
      <c r="AC683" s="21" t="b">
        <f t="shared" si="233"/>
        <v>0</v>
      </c>
      <c r="AD683" s="21" t="b">
        <f t="shared" si="234"/>
        <v>0</v>
      </c>
      <c r="AE683" s="21" t="b">
        <f t="shared" si="243"/>
        <v>0</v>
      </c>
      <c r="AF683" s="21" t="b">
        <f t="shared" si="244"/>
        <v>0</v>
      </c>
      <c r="AG683" s="23" t="b">
        <f t="shared" si="245"/>
        <v>0</v>
      </c>
      <c r="AH683" s="21" t="b">
        <f t="shared" si="246"/>
        <v>0</v>
      </c>
      <c r="AI683" s="21" t="b">
        <f t="shared" si="235"/>
        <v>0</v>
      </c>
      <c r="AJ683" s="21" t="b">
        <f t="shared" si="236"/>
        <v>1</v>
      </c>
      <c r="AK683" s="21">
        <f t="shared" si="247"/>
        <v>0</v>
      </c>
      <c r="AM683" s="21" t="b">
        <f t="shared" si="248"/>
        <v>1</v>
      </c>
      <c r="AN683" s="21" t="b">
        <f t="shared" si="252"/>
        <v>1</v>
      </c>
      <c r="AO683" s="21" t="str">
        <f t="shared" si="249"/>
        <v>0</v>
      </c>
    </row>
    <row r="684" spans="1:41" s="21" customFormat="1" ht="14.25" customHeight="1" x14ac:dyDescent="0.25">
      <c r="A684" s="26"/>
      <c r="B684" s="27"/>
      <c r="C684" s="27"/>
      <c r="D684" s="27"/>
      <c r="E684" s="26"/>
      <c r="F684" s="27"/>
      <c r="G684" s="27"/>
      <c r="H684" s="27"/>
      <c r="I684" s="28"/>
      <c r="J684" s="29"/>
      <c r="K684" s="29"/>
      <c r="L684" s="30"/>
      <c r="M684" s="31"/>
      <c r="N684" s="30"/>
      <c r="O684" s="18" t="str">
        <f t="shared" si="237"/>
        <v/>
      </c>
      <c r="P684" s="32" t="s">
        <v>51</v>
      </c>
      <c r="Q684" s="30"/>
      <c r="R684" s="27"/>
      <c r="S684" s="21">
        <f t="shared" si="238"/>
        <v>1</v>
      </c>
      <c r="T684" s="21" t="b">
        <f t="shared" si="250"/>
        <v>1</v>
      </c>
      <c r="U684" s="22" t="b">
        <f t="shared" si="239"/>
        <v>0</v>
      </c>
      <c r="V684" s="21" t="b">
        <f t="shared" si="230"/>
        <v>0</v>
      </c>
      <c r="W684" s="21" t="b">
        <f t="shared" si="240"/>
        <v>0</v>
      </c>
      <c r="X684" s="21" t="b">
        <f t="shared" si="241"/>
        <v>0</v>
      </c>
      <c r="Y684" s="21" t="b">
        <f t="shared" si="231"/>
        <v>0</v>
      </c>
      <c r="Z684" s="23" t="b">
        <f t="shared" si="251"/>
        <v>0</v>
      </c>
      <c r="AA684" s="21" t="b">
        <f t="shared" si="232"/>
        <v>0</v>
      </c>
      <c r="AB684" s="21" t="b">
        <f t="shared" si="242"/>
        <v>0</v>
      </c>
      <c r="AC684" s="21" t="b">
        <f t="shared" si="233"/>
        <v>0</v>
      </c>
      <c r="AD684" s="21" t="b">
        <f t="shared" si="234"/>
        <v>0</v>
      </c>
      <c r="AE684" s="21" t="b">
        <f t="shared" si="243"/>
        <v>0</v>
      </c>
      <c r="AF684" s="21" t="b">
        <f t="shared" si="244"/>
        <v>0</v>
      </c>
      <c r="AG684" s="23" t="b">
        <f t="shared" si="245"/>
        <v>0</v>
      </c>
      <c r="AH684" s="21" t="b">
        <f t="shared" si="246"/>
        <v>0</v>
      </c>
      <c r="AI684" s="21" t="b">
        <f t="shared" si="235"/>
        <v>0</v>
      </c>
      <c r="AJ684" s="21" t="b">
        <f t="shared" si="236"/>
        <v>1</v>
      </c>
      <c r="AK684" s="21">
        <f t="shared" si="247"/>
        <v>0</v>
      </c>
      <c r="AM684" s="21" t="b">
        <f t="shared" si="248"/>
        <v>1</v>
      </c>
      <c r="AN684" s="21" t="b">
        <f t="shared" si="252"/>
        <v>1</v>
      </c>
      <c r="AO684" s="21" t="str">
        <f t="shared" si="249"/>
        <v>0</v>
      </c>
    </row>
    <row r="685" spans="1:41" s="21" customFormat="1" ht="14.25" customHeight="1" x14ac:dyDescent="0.25">
      <c r="A685" s="26"/>
      <c r="B685" s="27"/>
      <c r="C685" s="27"/>
      <c r="D685" s="27"/>
      <c r="E685" s="26"/>
      <c r="F685" s="27"/>
      <c r="G685" s="27"/>
      <c r="H685" s="27"/>
      <c r="I685" s="28"/>
      <c r="J685" s="29"/>
      <c r="K685" s="29"/>
      <c r="L685" s="30"/>
      <c r="M685" s="31"/>
      <c r="N685" s="30"/>
      <c r="O685" s="18" t="str">
        <f t="shared" si="237"/>
        <v/>
      </c>
      <c r="P685" s="32" t="s">
        <v>51</v>
      </c>
      <c r="Q685" s="30"/>
      <c r="R685" s="27"/>
      <c r="S685" s="21">
        <f t="shared" si="238"/>
        <v>1</v>
      </c>
      <c r="T685" s="21" t="b">
        <f t="shared" si="250"/>
        <v>1</v>
      </c>
      <c r="U685" s="22" t="b">
        <f t="shared" si="239"/>
        <v>0</v>
      </c>
      <c r="V685" s="21" t="b">
        <f t="shared" si="230"/>
        <v>0</v>
      </c>
      <c r="W685" s="21" t="b">
        <f t="shared" si="240"/>
        <v>0</v>
      </c>
      <c r="X685" s="21" t="b">
        <f t="shared" si="241"/>
        <v>0</v>
      </c>
      <c r="Y685" s="21" t="b">
        <f t="shared" si="231"/>
        <v>0</v>
      </c>
      <c r="Z685" s="23" t="b">
        <f t="shared" si="251"/>
        <v>0</v>
      </c>
      <c r="AA685" s="21" t="b">
        <f t="shared" si="232"/>
        <v>0</v>
      </c>
      <c r="AB685" s="21" t="b">
        <f t="shared" si="242"/>
        <v>0</v>
      </c>
      <c r="AC685" s="21" t="b">
        <f t="shared" si="233"/>
        <v>0</v>
      </c>
      <c r="AD685" s="21" t="b">
        <f t="shared" si="234"/>
        <v>0</v>
      </c>
      <c r="AE685" s="21" t="b">
        <f t="shared" si="243"/>
        <v>0</v>
      </c>
      <c r="AF685" s="21" t="b">
        <f t="shared" si="244"/>
        <v>0</v>
      </c>
      <c r="AG685" s="23" t="b">
        <f t="shared" si="245"/>
        <v>0</v>
      </c>
      <c r="AH685" s="21" t="b">
        <f t="shared" si="246"/>
        <v>0</v>
      </c>
      <c r="AI685" s="21" t="b">
        <f t="shared" si="235"/>
        <v>0</v>
      </c>
      <c r="AJ685" s="21" t="b">
        <f t="shared" si="236"/>
        <v>1</v>
      </c>
      <c r="AK685" s="21">
        <f t="shared" si="247"/>
        <v>0</v>
      </c>
      <c r="AM685" s="21" t="b">
        <f t="shared" si="248"/>
        <v>1</v>
      </c>
      <c r="AN685" s="21" t="b">
        <f t="shared" si="252"/>
        <v>1</v>
      </c>
      <c r="AO685" s="21" t="str">
        <f t="shared" si="249"/>
        <v>0</v>
      </c>
    </row>
    <row r="686" spans="1:41" s="21" customFormat="1" ht="14.25" customHeight="1" x14ac:dyDescent="0.25">
      <c r="A686" s="26"/>
      <c r="B686" s="27"/>
      <c r="C686" s="27"/>
      <c r="D686" s="27"/>
      <c r="E686" s="26"/>
      <c r="F686" s="27"/>
      <c r="G686" s="27"/>
      <c r="H686" s="27"/>
      <c r="I686" s="28"/>
      <c r="J686" s="29"/>
      <c r="K686" s="29"/>
      <c r="L686" s="30"/>
      <c r="M686" s="31"/>
      <c r="N686" s="30"/>
      <c r="O686" s="18" t="str">
        <f t="shared" si="237"/>
        <v/>
      </c>
      <c r="P686" s="32" t="s">
        <v>51</v>
      </c>
      <c r="Q686" s="30"/>
      <c r="R686" s="27"/>
      <c r="S686" s="21">
        <f t="shared" si="238"/>
        <v>1</v>
      </c>
      <c r="T686" s="21" t="b">
        <f t="shared" si="250"/>
        <v>1</v>
      </c>
      <c r="U686" s="22" t="b">
        <f t="shared" si="239"/>
        <v>0</v>
      </c>
      <c r="V686" s="21" t="b">
        <f t="shared" si="230"/>
        <v>0</v>
      </c>
      <c r="W686" s="21" t="b">
        <f t="shared" si="240"/>
        <v>0</v>
      </c>
      <c r="X686" s="21" t="b">
        <f t="shared" si="241"/>
        <v>0</v>
      </c>
      <c r="Y686" s="21" t="b">
        <f t="shared" si="231"/>
        <v>0</v>
      </c>
      <c r="Z686" s="23" t="b">
        <f t="shared" si="251"/>
        <v>0</v>
      </c>
      <c r="AA686" s="21" t="b">
        <f t="shared" si="232"/>
        <v>0</v>
      </c>
      <c r="AB686" s="21" t="b">
        <f t="shared" si="242"/>
        <v>0</v>
      </c>
      <c r="AC686" s="21" t="b">
        <f t="shared" si="233"/>
        <v>0</v>
      </c>
      <c r="AD686" s="21" t="b">
        <f t="shared" si="234"/>
        <v>0</v>
      </c>
      <c r="AE686" s="21" t="b">
        <f t="shared" si="243"/>
        <v>0</v>
      </c>
      <c r="AF686" s="21" t="b">
        <f t="shared" si="244"/>
        <v>0</v>
      </c>
      <c r="AG686" s="23" t="b">
        <f t="shared" si="245"/>
        <v>0</v>
      </c>
      <c r="AH686" s="21" t="b">
        <f t="shared" si="246"/>
        <v>0</v>
      </c>
      <c r="AI686" s="21" t="b">
        <f t="shared" si="235"/>
        <v>0</v>
      </c>
      <c r="AJ686" s="21" t="b">
        <f t="shared" si="236"/>
        <v>1</v>
      </c>
      <c r="AK686" s="21">
        <f t="shared" si="247"/>
        <v>0</v>
      </c>
      <c r="AM686" s="21" t="b">
        <f t="shared" si="248"/>
        <v>1</v>
      </c>
      <c r="AN686" s="21" t="b">
        <f t="shared" si="252"/>
        <v>1</v>
      </c>
      <c r="AO686" s="21" t="str">
        <f t="shared" si="249"/>
        <v>0</v>
      </c>
    </row>
    <row r="687" spans="1:41" s="21" customFormat="1" ht="14.25" customHeight="1" x14ac:dyDescent="0.25">
      <c r="A687" s="26"/>
      <c r="B687" s="27"/>
      <c r="C687" s="27"/>
      <c r="D687" s="27"/>
      <c r="E687" s="26"/>
      <c r="F687" s="27"/>
      <c r="G687" s="27"/>
      <c r="H687" s="27"/>
      <c r="I687" s="28"/>
      <c r="J687" s="29"/>
      <c r="K687" s="29"/>
      <c r="L687" s="30"/>
      <c r="M687" s="31"/>
      <c r="N687" s="30"/>
      <c r="O687" s="18" t="str">
        <f t="shared" si="237"/>
        <v/>
      </c>
      <c r="P687" s="32" t="s">
        <v>51</v>
      </c>
      <c r="Q687" s="30"/>
      <c r="R687" s="27"/>
      <c r="S687" s="21">
        <f t="shared" si="238"/>
        <v>1</v>
      </c>
      <c r="T687" s="21" t="b">
        <f t="shared" si="250"/>
        <v>1</v>
      </c>
      <c r="U687" s="22" t="b">
        <f t="shared" si="239"/>
        <v>0</v>
      </c>
      <c r="V687" s="21" t="b">
        <f t="shared" si="230"/>
        <v>0</v>
      </c>
      <c r="W687" s="21" t="b">
        <f t="shared" si="240"/>
        <v>0</v>
      </c>
      <c r="X687" s="21" t="b">
        <f t="shared" si="241"/>
        <v>0</v>
      </c>
      <c r="Y687" s="21" t="b">
        <f t="shared" si="231"/>
        <v>0</v>
      </c>
      <c r="Z687" s="23" t="b">
        <f t="shared" si="251"/>
        <v>0</v>
      </c>
      <c r="AA687" s="21" t="b">
        <f t="shared" si="232"/>
        <v>0</v>
      </c>
      <c r="AB687" s="21" t="b">
        <f t="shared" si="242"/>
        <v>0</v>
      </c>
      <c r="AC687" s="21" t="b">
        <f t="shared" si="233"/>
        <v>0</v>
      </c>
      <c r="AD687" s="21" t="b">
        <f t="shared" si="234"/>
        <v>0</v>
      </c>
      <c r="AE687" s="21" t="b">
        <f t="shared" si="243"/>
        <v>0</v>
      </c>
      <c r="AF687" s="21" t="b">
        <f t="shared" si="244"/>
        <v>0</v>
      </c>
      <c r="AG687" s="23" t="b">
        <f t="shared" si="245"/>
        <v>0</v>
      </c>
      <c r="AH687" s="21" t="b">
        <f t="shared" si="246"/>
        <v>0</v>
      </c>
      <c r="AI687" s="21" t="b">
        <f t="shared" si="235"/>
        <v>0</v>
      </c>
      <c r="AJ687" s="21" t="b">
        <f t="shared" si="236"/>
        <v>1</v>
      </c>
      <c r="AK687" s="21">
        <f t="shared" si="247"/>
        <v>0</v>
      </c>
      <c r="AM687" s="21" t="b">
        <f t="shared" si="248"/>
        <v>1</v>
      </c>
      <c r="AN687" s="21" t="b">
        <f t="shared" si="252"/>
        <v>1</v>
      </c>
      <c r="AO687" s="21" t="str">
        <f t="shared" si="249"/>
        <v>0</v>
      </c>
    </row>
    <row r="688" spans="1:41" s="21" customFormat="1" ht="14.25" customHeight="1" x14ac:dyDescent="0.25">
      <c r="A688" s="26"/>
      <c r="B688" s="27"/>
      <c r="C688" s="27"/>
      <c r="D688" s="27"/>
      <c r="E688" s="26"/>
      <c r="F688" s="27"/>
      <c r="G688" s="27"/>
      <c r="H688" s="27"/>
      <c r="I688" s="28"/>
      <c r="J688" s="29"/>
      <c r="K688" s="29"/>
      <c r="L688" s="30"/>
      <c r="M688" s="31"/>
      <c r="N688" s="30"/>
      <c r="O688" s="18" t="str">
        <f t="shared" si="237"/>
        <v/>
      </c>
      <c r="P688" s="32" t="s">
        <v>51</v>
      </c>
      <c r="Q688" s="30"/>
      <c r="R688" s="27"/>
      <c r="S688" s="21">
        <f t="shared" si="238"/>
        <v>1</v>
      </c>
      <c r="T688" s="21" t="b">
        <f t="shared" si="250"/>
        <v>1</v>
      </c>
      <c r="U688" s="22" t="b">
        <f t="shared" si="239"/>
        <v>0</v>
      </c>
      <c r="V688" s="21" t="b">
        <f t="shared" si="230"/>
        <v>0</v>
      </c>
      <c r="W688" s="21" t="b">
        <f t="shared" si="240"/>
        <v>0</v>
      </c>
      <c r="X688" s="21" t="b">
        <f t="shared" si="241"/>
        <v>0</v>
      </c>
      <c r="Y688" s="21" t="b">
        <f t="shared" si="231"/>
        <v>0</v>
      </c>
      <c r="Z688" s="23" t="b">
        <f t="shared" si="251"/>
        <v>0</v>
      </c>
      <c r="AA688" s="21" t="b">
        <f t="shared" si="232"/>
        <v>0</v>
      </c>
      <c r="AB688" s="21" t="b">
        <f t="shared" si="242"/>
        <v>0</v>
      </c>
      <c r="AC688" s="21" t="b">
        <f t="shared" si="233"/>
        <v>0</v>
      </c>
      <c r="AD688" s="21" t="b">
        <f t="shared" si="234"/>
        <v>0</v>
      </c>
      <c r="AE688" s="21" t="b">
        <f t="shared" si="243"/>
        <v>0</v>
      </c>
      <c r="AF688" s="21" t="b">
        <f t="shared" si="244"/>
        <v>0</v>
      </c>
      <c r="AG688" s="23" t="b">
        <f t="shared" si="245"/>
        <v>0</v>
      </c>
      <c r="AH688" s="21" t="b">
        <f t="shared" si="246"/>
        <v>0</v>
      </c>
      <c r="AI688" s="21" t="b">
        <f t="shared" si="235"/>
        <v>0</v>
      </c>
      <c r="AJ688" s="21" t="b">
        <f t="shared" si="236"/>
        <v>1</v>
      </c>
      <c r="AK688" s="21">
        <f t="shared" si="247"/>
        <v>0</v>
      </c>
      <c r="AM688" s="21" t="b">
        <f t="shared" si="248"/>
        <v>1</v>
      </c>
      <c r="AN688" s="21" t="b">
        <f t="shared" si="252"/>
        <v>1</v>
      </c>
      <c r="AO688" s="21" t="str">
        <f t="shared" si="249"/>
        <v>0</v>
      </c>
    </row>
    <row r="689" spans="1:41" s="21" customFormat="1" ht="14.25" customHeight="1" x14ac:dyDescent="0.25">
      <c r="A689" s="26"/>
      <c r="B689" s="27"/>
      <c r="C689" s="27"/>
      <c r="D689" s="27"/>
      <c r="E689" s="26"/>
      <c r="F689" s="27"/>
      <c r="G689" s="27"/>
      <c r="H689" s="27"/>
      <c r="I689" s="28"/>
      <c r="J689" s="29"/>
      <c r="K689" s="29"/>
      <c r="L689" s="30"/>
      <c r="M689" s="31"/>
      <c r="N689" s="30"/>
      <c r="O689" s="18" t="str">
        <f t="shared" si="237"/>
        <v/>
      </c>
      <c r="P689" s="32" t="s">
        <v>51</v>
      </c>
      <c r="Q689" s="30"/>
      <c r="R689" s="27"/>
      <c r="S689" s="21">
        <f t="shared" si="238"/>
        <v>1</v>
      </c>
      <c r="T689" s="21" t="b">
        <f t="shared" si="250"/>
        <v>1</v>
      </c>
      <c r="U689" s="22" t="b">
        <f t="shared" si="239"/>
        <v>0</v>
      </c>
      <c r="V689" s="21" t="b">
        <f t="shared" si="230"/>
        <v>0</v>
      </c>
      <c r="W689" s="21" t="b">
        <f t="shared" si="240"/>
        <v>0</v>
      </c>
      <c r="X689" s="21" t="b">
        <f t="shared" si="241"/>
        <v>0</v>
      </c>
      <c r="Y689" s="21" t="b">
        <f t="shared" si="231"/>
        <v>0</v>
      </c>
      <c r="Z689" s="23" t="b">
        <f t="shared" si="251"/>
        <v>0</v>
      </c>
      <c r="AA689" s="21" t="b">
        <f t="shared" si="232"/>
        <v>0</v>
      </c>
      <c r="AB689" s="21" t="b">
        <f t="shared" si="242"/>
        <v>0</v>
      </c>
      <c r="AC689" s="21" t="b">
        <f t="shared" si="233"/>
        <v>0</v>
      </c>
      <c r="AD689" s="21" t="b">
        <f t="shared" si="234"/>
        <v>0</v>
      </c>
      <c r="AE689" s="21" t="b">
        <f t="shared" si="243"/>
        <v>0</v>
      </c>
      <c r="AF689" s="21" t="b">
        <f t="shared" si="244"/>
        <v>0</v>
      </c>
      <c r="AG689" s="23" t="b">
        <f t="shared" si="245"/>
        <v>0</v>
      </c>
      <c r="AH689" s="21" t="b">
        <f t="shared" si="246"/>
        <v>0</v>
      </c>
      <c r="AI689" s="21" t="b">
        <f t="shared" si="235"/>
        <v>0</v>
      </c>
      <c r="AJ689" s="21" t="b">
        <f t="shared" si="236"/>
        <v>1</v>
      </c>
      <c r="AK689" s="21">
        <f t="shared" si="247"/>
        <v>0</v>
      </c>
      <c r="AM689" s="21" t="b">
        <f t="shared" si="248"/>
        <v>1</v>
      </c>
      <c r="AN689" s="21" t="b">
        <f t="shared" si="252"/>
        <v>1</v>
      </c>
      <c r="AO689" s="21" t="str">
        <f t="shared" si="249"/>
        <v>0</v>
      </c>
    </row>
    <row r="690" spans="1:41" s="21" customFormat="1" ht="14.25" customHeight="1" x14ac:dyDescent="0.25">
      <c r="A690" s="26"/>
      <c r="B690" s="27"/>
      <c r="C690" s="27"/>
      <c r="D690" s="27"/>
      <c r="E690" s="26"/>
      <c r="F690" s="27"/>
      <c r="G690" s="27"/>
      <c r="H690" s="27"/>
      <c r="I690" s="28"/>
      <c r="J690" s="29"/>
      <c r="K690" s="29"/>
      <c r="L690" s="30"/>
      <c r="M690" s="31"/>
      <c r="N690" s="30"/>
      <c r="O690" s="18" t="str">
        <f t="shared" si="237"/>
        <v/>
      </c>
      <c r="P690" s="32" t="s">
        <v>51</v>
      </c>
      <c r="Q690" s="30"/>
      <c r="R690" s="27"/>
      <c r="S690" s="21">
        <f t="shared" si="238"/>
        <v>1</v>
      </c>
      <c r="T690" s="21" t="b">
        <f t="shared" si="250"/>
        <v>1</v>
      </c>
      <c r="U690" s="22" t="b">
        <f t="shared" si="239"/>
        <v>0</v>
      </c>
      <c r="V690" s="21" t="b">
        <f t="shared" si="230"/>
        <v>0</v>
      </c>
      <c r="W690" s="21" t="b">
        <f t="shared" si="240"/>
        <v>0</v>
      </c>
      <c r="X690" s="21" t="b">
        <f t="shared" si="241"/>
        <v>0</v>
      </c>
      <c r="Y690" s="21" t="b">
        <f t="shared" si="231"/>
        <v>0</v>
      </c>
      <c r="Z690" s="23" t="b">
        <f t="shared" si="251"/>
        <v>0</v>
      </c>
      <c r="AA690" s="21" t="b">
        <f t="shared" si="232"/>
        <v>0</v>
      </c>
      <c r="AB690" s="21" t="b">
        <f t="shared" si="242"/>
        <v>0</v>
      </c>
      <c r="AC690" s="21" t="b">
        <f t="shared" si="233"/>
        <v>0</v>
      </c>
      <c r="AD690" s="21" t="b">
        <f t="shared" si="234"/>
        <v>0</v>
      </c>
      <c r="AE690" s="21" t="b">
        <f t="shared" si="243"/>
        <v>0</v>
      </c>
      <c r="AF690" s="21" t="b">
        <f t="shared" si="244"/>
        <v>0</v>
      </c>
      <c r="AG690" s="23" t="b">
        <f t="shared" si="245"/>
        <v>0</v>
      </c>
      <c r="AH690" s="21" t="b">
        <f t="shared" si="246"/>
        <v>0</v>
      </c>
      <c r="AI690" s="21" t="b">
        <f t="shared" si="235"/>
        <v>0</v>
      </c>
      <c r="AJ690" s="21" t="b">
        <f t="shared" si="236"/>
        <v>1</v>
      </c>
      <c r="AK690" s="21">
        <f t="shared" si="247"/>
        <v>0</v>
      </c>
      <c r="AM690" s="21" t="b">
        <f t="shared" si="248"/>
        <v>1</v>
      </c>
      <c r="AN690" s="21" t="b">
        <f t="shared" si="252"/>
        <v>1</v>
      </c>
      <c r="AO690" s="21" t="str">
        <f t="shared" si="249"/>
        <v>0</v>
      </c>
    </row>
    <row r="691" spans="1:41" s="21" customFormat="1" ht="14.25" customHeight="1" x14ac:dyDescent="0.25">
      <c r="A691" s="26"/>
      <c r="B691" s="27"/>
      <c r="C691" s="27"/>
      <c r="D691" s="27"/>
      <c r="E691" s="26"/>
      <c r="F691" s="27"/>
      <c r="G691" s="27"/>
      <c r="H691" s="27"/>
      <c r="I691" s="28"/>
      <c r="J691" s="29"/>
      <c r="K691" s="29"/>
      <c r="L691" s="30"/>
      <c r="M691" s="31"/>
      <c r="N691" s="30"/>
      <c r="O691" s="18" t="str">
        <f t="shared" si="237"/>
        <v/>
      </c>
      <c r="P691" s="32" t="s">
        <v>51</v>
      </c>
      <c r="Q691" s="30"/>
      <c r="R691" s="27"/>
      <c r="S691" s="21">
        <f t="shared" si="238"/>
        <v>1</v>
      </c>
      <c r="T691" s="21" t="b">
        <f t="shared" si="250"/>
        <v>1</v>
      </c>
      <c r="U691" s="22" t="b">
        <f t="shared" si="239"/>
        <v>0</v>
      </c>
      <c r="V691" s="21" t="b">
        <f t="shared" si="230"/>
        <v>0</v>
      </c>
      <c r="W691" s="21" t="b">
        <f t="shared" si="240"/>
        <v>0</v>
      </c>
      <c r="X691" s="21" t="b">
        <f t="shared" si="241"/>
        <v>0</v>
      </c>
      <c r="Y691" s="21" t="b">
        <f t="shared" si="231"/>
        <v>0</v>
      </c>
      <c r="Z691" s="23" t="b">
        <f t="shared" si="251"/>
        <v>0</v>
      </c>
      <c r="AA691" s="21" t="b">
        <f t="shared" si="232"/>
        <v>0</v>
      </c>
      <c r="AB691" s="21" t="b">
        <f t="shared" si="242"/>
        <v>0</v>
      </c>
      <c r="AC691" s="21" t="b">
        <f t="shared" si="233"/>
        <v>0</v>
      </c>
      <c r="AD691" s="21" t="b">
        <f t="shared" si="234"/>
        <v>0</v>
      </c>
      <c r="AE691" s="21" t="b">
        <f t="shared" si="243"/>
        <v>0</v>
      </c>
      <c r="AF691" s="21" t="b">
        <f t="shared" si="244"/>
        <v>0</v>
      </c>
      <c r="AG691" s="23" t="b">
        <f t="shared" si="245"/>
        <v>0</v>
      </c>
      <c r="AH691" s="21" t="b">
        <f t="shared" si="246"/>
        <v>0</v>
      </c>
      <c r="AI691" s="21" t="b">
        <f t="shared" si="235"/>
        <v>0</v>
      </c>
      <c r="AJ691" s="21" t="b">
        <f t="shared" si="236"/>
        <v>1</v>
      </c>
      <c r="AK691" s="21">
        <f t="shared" si="247"/>
        <v>0</v>
      </c>
      <c r="AM691" s="21" t="b">
        <f t="shared" si="248"/>
        <v>1</v>
      </c>
      <c r="AN691" s="21" t="b">
        <f t="shared" si="252"/>
        <v>1</v>
      </c>
      <c r="AO691" s="21" t="str">
        <f t="shared" si="249"/>
        <v>0</v>
      </c>
    </row>
    <row r="692" spans="1:41" s="21" customFormat="1" ht="14.25" customHeight="1" x14ac:dyDescent="0.25">
      <c r="A692" s="26"/>
      <c r="B692" s="27"/>
      <c r="C692" s="27"/>
      <c r="D692" s="27"/>
      <c r="E692" s="26"/>
      <c r="F692" s="27"/>
      <c r="G692" s="27"/>
      <c r="H692" s="27"/>
      <c r="I692" s="28"/>
      <c r="J692" s="29"/>
      <c r="K692" s="29"/>
      <c r="L692" s="30"/>
      <c r="M692" s="31"/>
      <c r="N692" s="30"/>
      <c r="O692" s="18" t="str">
        <f t="shared" si="237"/>
        <v/>
      </c>
      <c r="P692" s="32" t="s">
        <v>51</v>
      </c>
      <c r="Q692" s="30"/>
      <c r="R692" s="27"/>
      <c r="S692" s="21">
        <f t="shared" si="238"/>
        <v>1</v>
      </c>
      <c r="T692" s="21" t="b">
        <f t="shared" si="250"/>
        <v>1</v>
      </c>
      <c r="U692" s="22" t="b">
        <f t="shared" si="239"/>
        <v>0</v>
      </c>
      <c r="V692" s="21" t="b">
        <f t="shared" si="230"/>
        <v>0</v>
      </c>
      <c r="W692" s="21" t="b">
        <f t="shared" si="240"/>
        <v>0</v>
      </c>
      <c r="X692" s="21" t="b">
        <f t="shared" si="241"/>
        <v>0</v>
      </c>
      <c r="Y692" s="21" t="b">
        <f t="shared" si="231"/>
        <v>0</v>
      </c>
      <c r="Z692" s="23" t="b">
        <f t="shared" si="251"/>
        <v>0</v>
      </c>
      <c r="AA692" s="21" t="b">
        <f t="shared" si="232"/>
        <v>0</v>
      </c>
      <c r="AB692" s="21" t="b">
        <f t="shared" si="242"/>
        <v>0</v>
      </c>
      <c r="AC692" s="21" t="b">
        <f t="shared" si="233"/>
        <v>0</v>
      </c>
      <c r="AD692" s="21" t="b">
        <f t="shared" si="234"/>
        <v>0</v>
      </c>
      <c r="AE692" s="21" t="b">
        <f t="shared" si="243"/>
        <v>0</v>
      </c>
      <c r="AF692" s="21" t="b">
        <f t="shared" si="244"/>
        <v>0</v>
      </c>
      <c r="AG692" s="23" t="b">
        <f t="shared" si="245"/>
        <v>0</v>
      </c>
      <c r="AH692" s="21" t="b">
        <f t="shared" si="246"/>
        <v>0</v>
      </c>
      <c r="AI692" s="21" t="b">
        <f t="shared" si="235"/>
        <v>0</v>
      </c>
      <c r="AJ692" s="21" t="b">
        <f t="shared" si="236"/>
        <v>1</v>
      </c>
      <c r="AK692" s="21">
        <f t="shared" si="247"/>
        <v>0</v>
      </c>
      <c r="AM692" s="21" t="b">
        <f t="shared" si="248"/>
        <v>1</v>
      </c>
      <c r="AN692" s="21" t="b">
        <f t="shared" si="252"/>
        <v>1</v>
      </c>
      <c r="AO692" s="21" t="str">
        <f t="shared" si="249"/>
        <v>0</v>
      </c>
    </row>
    <row r="693" spans="1:41" s="21" customFormat="1" ht="14.25" customHeight="1" x14ac:dyDescent="0.25">
      <c r="A693" s="26"/>
      <c r="B693" s="27"/>
      <c r="C693" s="27"/>
      <c r="D693" s="27"/>
      <c r="E693" s="26"/>
      <c r="F693" s="27"/>
      <c r="G693" s="27"/>
      <c r="H693" s="27"/>
      <c r="I693" s="28"/>
      <c r="J693" s="29"/>
      <c r="K693" s="29"/>
      <c r="L693" s="30"/>
      <c r="M693" s="31"/>
      <c r="N693" s="30"/>
      <c r="O693" s="18" t="str">
        <f t="shared" si="237"/>
        <v/>
      </c>
      <c r="P693" s="32" t="s">
        <v>51</v>
      </c>
      <c r="Q693" s="30"/>
      <c r="R693" s="27"/>
      <c r="S693" s="21">
        <f t="shared" si="238"/>
        <v>1</v>
      </c>
      <c r="T693" s="21" t="b">
        <f t="shared" si="250"/>
        <v>1</v>
      </c>
      <c r="U693" s="22" t="b">
        <f t="shared" si="239"/>
        <v>0</v>
      </c>
      <c r="V693" s="21" t="b">
        <f t="shared" si="230"/>
        <v>0</v>
      </c>
      <c r="W693" s="21" t="b">
        <f t="shared" si="240"/>
        <v>0</v>
      </c>
      <c r="X693" s="21" t="b">
        <f t="shared" si="241"/>
        <v>0</v>
      </c>
      <c r="Y693" s="21" t="b">
        <f t="shared" si="231"/>
        <v>0</v>
      </c>
      <c r="Z693" s="23" t="b">
        <f t="shared" si="251"/>
        <v>0</v>
      </c>
      <c r="AA693" s="21" t="b">
        <f t="shared" si="232"/>
        <v>0</v>
      </c>
      <c r="AB693" s="21" t="b">
        <f t="shared" si="242"/>
        <v>0</v>
      </c>
      <c r="AC693" s="21" t="b">
        <f t="shared" si="233"/>
        <v>0</v>
      </c>
      <c r="AD693" s="21" t="b">
        <f t="shared" si="234"/>
        <v>0</v>
      </c>
      <c r="AE693" s="21" t="b">
        <f t="shared" si="243"/>
        <v>0</v>
      </c>
      <c r="AF693" s="21" t="b">
        <f t="shared" si="244"/>
        <v>0</v>
      </c>
      <c r="AG693" s="23" t="b">
        <f t="shared" si="245"/>
        <v>0</v>
      </c>
      <c r="AH693" s="21" t="b">
        <f t="shared" si="246"/>
        <v>0</v>
      </c>
      <c r="AI693" s="21" t="b">
        <f t="shared" si="235"/>
        <v>0</v>
      </c>
      <c r="AJ693" s="21" t="b">
        <f t="shared" si="236"/>
        <v>1</v>
      </c>
      <c r="AK693" s="21">
        <f t="shared" si="247"/>
        <v>0</v>
      </c>
      <c r="AM693" s="21" t="b">
        <f t="shared" si="248"/>
        <v>1</v>
      </c>
      <c r="AN693" s="21" t="b">
        <f t="shared" si="252"/>
        <v>1</v>
      </c>
      <c r="AO693" s="21" t="str">
        <f t="shared" si="249"/>
        <v>0</v>
      </c>
    </row>
    <row r="694" spans="1:41" s="21" customFormat="1" ht="14.25" customHeight="1" x14ac:dyDescent="0.25">
      <c r="A694" s="26"/>
      <c r="B694" s="27"/>
      <c r="C694" s="27"/>
      <c r="D694" s="27"/>
      <c r="E694" s="26"/>
      <c r="F694" s="27"/>
      <c r="G694" s="27"/>
      <c r="H694" s="27"/>
      <c r="I694" s="28"/>
      <c r="J694" s="29"/>
      <c r="K694" s="29"/>
      <c r="L694" s="30"/>
      <c r="M694" s="31"/>
      <c r="N694" s="30"/>
      <c r="O694" s="18" t="str">
        <f t="shared" si="237"/>
        <v/>
      </c>
      <c r="P694" s="32" t="s">
        <v>51</v>
      </c>
      <c r="Q694" s="30"/>
      <c r="R694" s="27"/>
      <c r="S694" s="21">
        <f t="shared" si="238"/>
        <v>1</v>
      </c>
      <c r="T694" s="21" t="b">
        <f t="shared" si="250"/>
        <v>1</v>
      </c>
      <c r="U694" s="22" t="b">
        <f t="shared" si="239"/>
        <v>0</v>
      </c>
      <c r="V694" s="21" t="b">
        <f t="shared" si="230"/>
        <v>0</v>
      </c>
      <c r="W694" s="21" t="b">
        <f t="shared" si="240"/>
        <v>0</v>
      </c>
      <c r="X694" s="21" t="b">
        <f t="shared" si="241"/>
        <v>0</v>
      </c>
      <c r="Y694" s="21" t="b">
        <f t="shared" si="231"/>
        <v>0</v>
      </c>
      <c r="Z694" s="23" t="b">
        <f t="shared" si="251"/>
        <v>0</v>
      </c>
      <c r="AA694" s="21" t="b">
        <f t="shared" si="232"/>
        <v>0</v>
      </c>
      <c r="AB694" s="21" t="b">
        <f t="shared" si="242"/>
        <v>0</v>
      </c>
      <c r="AC694" s="21" t="b">
        <f t="shared" si="233"/>
        <v>0</v>
      </c>
      <c r="AD694" s="21" t="b">
        <f t="shared" si="234"/>
        <v>0</v>
      </c>
      <c r="AE694" s="21" t="b">
        <f t="shared" si="243"/>
        <v>0</v>
      </c>
      <c r="AF694" s="21" t="b">
        <f t="shared" si="244"/>
        <v>0</v>
      </c>
      <c r="AG694" s="23" t="b">
        <f t="shared" si="245"/>
        <v>0</v>
      </c>
      <c r="AH694" s="21" t="b">
        <f t="shared" si="246"/>
        <v>0</v>
      </c>
      <c r="AI694" s="21" t="b">
        <f t="shared" si="235"/>
        <v>0</v>
      </c>
      <c r="AJ694" s="21" t="b">
        <f t="shared" si="236"/>
        <v>1</v>
      </c>
      <c r="AK694" s="21">
        <f t="shared" si="247"/>
        <v>0</v>
      </c>
      <c r="AM694" s="21" t="b">
        <f t="shared" si="248"/>
        <v>1</v>
      </c>
      <c r="AN694" s="21" t="b">
        <f t="shared" si="252"/>
        <v>1</v>
      </c>
      <c r="AO694" s="21" t="str">
        <f t="shared" si="249"/>
        <v>0</v>
      </c>
    </row>
    <row r="695" spans="1:41" s="21" customFormat="1" ht="14.25" customHeight="1" x14ac:dyDescent="0.25">
      <c r="A695" s="26"/>
      <c r="B695" s="27"/>
      <c r="C695" s="27"/>
      <c r="D695" s="27"/>
      <c r="E695" s="26"/>
      <c r="F695" s="27"/>
      <c r="G695" s="27"/>
      <c r="H695" s="27"/>
      <c r="I695" s="28"/>
      <c r="J695" s="29"/>
      <c r="K695" s="29"/>
      <c r="L695" s="30"/>
      <c r="M695" s="31"/>
      <c r="N695" s="30"/>
      <c r="O695" s="18" t="str">
        <f t="shared" si="237"/>
        <v/>
      </c>
      <c r="P695" s="32" t="s">
        <v>51</v>
      </c>
      <c r="Q695" s="30"/>
      <c r="R695" s="27"/>
      <c r="S695" s="21">
        <f t="shared" si="238"/>
        <v>1</v>
      </c>
      <c r="T695" s="21" t="b">
        <f t="shared" si="250"/>
        <v>1</v>
      </c>
      <c r="U695" s="22" t="b">
        <f t="shared" si="239"/>
        <v>0</v>
      </c>
      <c r="V695" s="21" t="b">
        <f t="shared" si="230"/>
        <v>0</v>
      </c>
      <c r="W695" s="21" t="b">
        <f t="shared" si="240"/>
        <v>0</v>
      </c>
      <c r="X695" s="21" t="b">
        <f t="shared" si="241"/>
        <v>0</v>
      </c>
      <c r="Y695" s="21" t="b">
        <f t="shared" si="231"/>
        <v>0</v>
      </c>
      <c r="Z695" s="23" t="b">
        <f t="shared" si="251"/>
        <v>0</v>
      </c>
      <c r="AA695" s="21" t="b">
        <f t="shared" si="232"/>
        <v>0</v>
      </c>
      <c r="AB695" s="21" t="b">
        <f t="shared" si="242"/>
        <v>0</v>
      </c>
      <c r="AC695" s="21" t="b">
        <f t="shared" si="233"/>
        <v>0</v>
      </c>
      <c r="AD695" s="21" t="b">
        <f t="shared" si="234"/>
        <v>0</v>
      </c>
      <c r="AE695" s="21" t="b">
        <f t="shared" si="243"/>
        <v>0</v>
      </c>
      <c r="AF695" s="21" t="b">
        <f t="shared" si="244"/>
        <v>0</v>
      </c>
      <c r="AG695" s="23" t="b">
        <f t="shared" si="245"/>
        <v>0</v>
      </c>
      <c r="AH695" s="21" t="b">
        <f t="shared" si="246"/>
        <v>0</v>
      </c>
      <c r="AI695" s="21" t="b">
        <f t="shared" si="235"/>
        <v>0</v>
      </c>
      <c r="AJ695" s="21" t="b">
        <f t="shared" si="236"/>
        <v>1</v>
      </c>
      <c r="AK695" s="21">
        <f t="shared" si="247"/>
        <v>0</v>
      </c>
      <c r="AM695" s="21" t="b">
        <f t="shared" si="248"/>
        <v>1</v>
      </c>
      <c r="AN695" s="21" t="b">
        <f t="shared" si="252"/>
        <v>1</v>
      </c>
      <c r="AO695" s="21" t="str">
        <f t="shared" si="249"/>
        <v>0</v>
      </c>
    </row>
    <row r="696" spans="1:41" s="21" customFormat="1" ht="14.25" customHeight="1" x14ac:dyDescent="0.25">
      <c r="A696" s="26"/>
      <c r="B696" s="27"/>
      <c r="C696" s="27"/>
      <c r="D696" s="27"/>
      <c r="E696" s="26"/>
      <c r="F696" s="27"/>
      <c r="G696" s="27"/>
      <c r="H696" s="27"/>
      <c r="I696" s="28"/>
      <c r="J696" s="29"/>
      <c r="K696" s="29"/>
      <c r="L696" s="30"/>
      <c r="M696" s="31"/>
      <c r="N696" s="30"/>
      <c r="O696" s="18" t="str">
        <f t="shared" si="237"/>
        <v/>
      </c>
      <c r="P696" s="32" t="s">
        <v>51</v>
      </c>
      <c r="Q696" s="30"/>
      <c r="R696" s="27"/>
      <c r="S696" s="21">
        <f t="shared" si="238"/>
        <v>1</v>
      </c>
      <c r="T696" s="21" t="b">
        <f t="shared" si="250"/>
        <v>1</v>
      </c>
      <c r="U696" s="22" t="b">
        <f t="shared" si="239"/>
        <v>0</v>
      </c>
      <c r="V696" s="21" t="b">
        <f t="shared" si="230"/>
        <v>0</v>
      </c>
      <c r="W696" s="21" t="b">
        <f t="shared" si="240"/>
        <v>0</v>
      </c>
      <c r="X696" s="21" t="b">
        <f t="shared" si="241"/>
        <v>0</v>
      </c>
      <c r="Y696" s="21" t="b">
        <f t="shared" si="231"/>
        <v>0</v>
      </c>
      <c r="Z696" s="23" t="b">
        <f t="shared" si="251"/>
        <v>0</v>
      </c>
      <c r="AA696" s="21" t="b">
        <f t="shared" si="232"/>
        <v>0</v>
      </c>
      <c r="AB696" s="21" t="b">
        <f t="shared" si="242"/>
        <v>0</v>
      </c>
      <c r="AC696" s="21" t="b">
        <f t="shared" si="233"/>
        <v>0</v>
      </c>
      <c r="AD696" s="21" t="b">
        <f t="shared" si="234"/>
        <v>0</v>
      </c>
      <c r="AE696" s="21" t="b">
        <f t="shared" si="243"/>
        <v>0</v>
      </c>
      <c r="AF696" s="21" t="b">
        <f t="shared" si="244"/>
        <v>0</v>
      </c>
      <c r="AG696" s="23" t="b">
        <f t="shared" si="245"/>
        <v>0</v>
      </c>
      <c r="AH696" s="21" t="b">
        <f t="shared" si="246"/>
        <v>0</v>
      </c>
      <c r="AI696" s="21" t="b">
        <f t="shared" si="235"/>
        <v>0</v>
      </c>
      <c r="AJ696" s="21" t="b">
        <f t="shared" si="236"/>
        <v>1</v>
      </c>
      <c r="AK696" s="21">
        <f t="shared" si="247"/>
        <v>0</v>
      </c>
      <c r="AM696" s="21" t="b">
        <f t="shared" si="248"/>
        <v>1</v>
      </c>
      <c r="AN696" s="21" t="b">
        <f t="shared" si="252"/>
        <v>1</v>
      </c>
      <c r="AO696" s="21" t="str">
        <f t="shared" si="249"/>
        <v>0</v>
      </c>
    </row>
    <row r="697" spans="1:41" s="21" customFormat="1" ht="14.25" customHeight="1" x14ac:dyDescent="0.25">
      <c r="A697" s="26"/>
      <c r="B697" s="27"/>
      <c r="C697" s="27"/>
      <c r="D697" s="27"/>
      <c r="E697" s="26"/>
      <c r="F697" s="27"/>
      <c r="G697" s="27"/>
      <c r="H697" s="27"/>
      <c r="I697" s="28"/>
      <c r="J697" s="29"/>
      <c r="K697" s="29"/>
      <c r="L697" s="30"/>
      <c r="M697" s="31"/>
      <c r="N697" s="30"/>
      <c r="O697" s="18" t="str">
        <f t="shared" si="237"/>
        <v/>
      </c>
      <c r="P697" s="32" t="s">
        <v>51</v>
      </c>
      <c r="Q697" s="30"/>
      <c r="R697" s="27"/>
      <c r="S697" s="21">
        <f t="shared" si="238"/>
        <v>1</v>
      </c>
      <c r="T697" s="21" t="b">
        <f t="shared" si="250"/>
        <v>1</v>
      </c>
      <c r="U697" s="22" t="b">
        <f t="shared" si="239"/>
        <v>0</v>
      </c>
      <c r="V697" s="21" t="b">
        <f t="shared" si="230"/>
        <v>0</v>
      </c>
      <c r="W697" s="21" t="b">
        <f t="shared" si="240"/>
        <v>0</v>
      </c>
      <c r="X697" s="21" t="b">
        <f t="shared" si="241"/>
        <v>0</v>
      </c>
      <c r="Y697" s="21" t="b">
        <f t="shared" si="231"/>
        <v>0</v>
      </c>
      <c r="Z697" s="23" t="b">
        <f t="shared" si="251"/>
        <v>0</v>
      </c>
      <c r="AA697" s="21" t="b">
        <f t="shared" si="232"/>
        <v>0</v>
      </c>
      <c r="AB697" s="21" t="b">
        <f t="shared" si="242"/>
        <v>0</v>
      </c>
      <c r="AC697" s="21" t="b">
        <f t="shared" si="233"/>
        <v>0</v>
      </c>
      <c r="AD697" s="21" t="b">
        <f t="shared" si="234"/>
        <v>0</v>
      </c>
      <c r="AE697" s="21" t="b">
        <f t="shared" si="243"/>
        <v>0</v>
      </c>
      <c r="AF697" s="21" t="b">
        <f t="shared" si="244"/>
        <v>0</v>
      </c>
      <c r="AG697" s="23" t="b">
        <f t="shared" si="245"/>
        <v>0</v>
      </c>
      <c r="AH697" s="21" t="b">
        <f t="shared" si="246"/>
        <v>0</v>
      </c>
      <c r="AI697" s="21" t="b">
        <f t="shared" si="235"/>
        <v>0</v>
      </c>
      <c r="AJ697" s="21" t="b">
        <f t="shared" si="236"/>
        <v>1</v>
      </c>
      <c r="AK697" s="21">
        <f t="shared" si="247"/>
        <v>0</v>
      </c>
      <c r="AM697" s="21" t="b">
        <f t="shared" si="248"/>
        <v>1</v>
      </c>
      <c r="AN697" s="21" t="b">
        <f t="shared" si="252"/>
        <v>1</v>
      </c>
      <c r="AO697" s="21" t="str">
        <f t="shared" si="249"/>
        <v>0</v>
      </c>
    </row>
    <row r="698" spans="1:41" s="21" customFormat="1" ht="14.25" customHeight="1" x14ac:dyDescent="0.25">
      <c r="A698" s="26"/>
      <c r="B698" s="27"/>
      <c r="C698" s="27"/>
      <c r="D698" s="27"/>
      <c r="E698" s="26"/>
      <c r="F698" s="27"/>
      <c r="G698" s="27"/>
      <c r="H698" s="27"/>
      <c r="I698" s="28"/>
      <c r="J698" s="29"/>
      <c r="K698" s="29"/>
      <c r="L698" s="30"/>
      <c r="M698" s="31"/>
      <c r="N698" s="30"/>
      <c r="O698" s="18" t="str">
        <f t="shared" si="237"/>
        <v/>
      </c>
      <c r="P698" s="32" t="s">
        <v>51</v>
      </c>
      <c r="Q698" s="30"/>
      <c r="R698" s="27"/>
      <c r="S698" s="21">
        <f t="shared" si="238"/>
        <v>1</v>
      </c>
      <c r="T698" s="21" t="b">
        <f t="shared" si="250"/>
        <v>1</v>
      </c>
      <c r="U698" s="22" t="b">
        <f t="shared" si="239"/>
        <v>0</v>
      </c>
      <c r="V698" s="21" t="b">
        <f t="shared" si="230"/>
        <v>0</v>
      </c>
      <c r="W698" s="21" t="b">
        <f t="shared" si="240"/>
        <v>0</v>
      </c>
      <c r="X698" s="21" t="b">
        <f t="shared" si="241"/>
        <v>0</v>
      </c>
      <c r="Y698" s="21" t="b">
        <f t="shared" si="231"/>
        <v>0</v>
      </c>
      <c r="Z698" s="23" t="b">
        <f t="shared" si="251"/>
        <v>0</v>
      </c>
      <c r="AA698" s="21" t="b">
        <f t="shared" si="232"/>
        <v>0</v>
      </c>
      <c r="AB698" s="21" t="b">
        <f t="shared" si="242"/>
        <v>0</v>
      </c>
      <c r="AC698" s="21" t="b">
        <f t="shared" si="233"/>
        <v>0</v>
      </c>
      <c r="AD698" s="21" t="b">
        <f t="shared" si="234"/>
        <v>0</v>
      </c>
      <c r="AE698" s="21" t="b">
        <f t="shared" si="243"/>
        <v>0</v>
      </c>
      <c r="AF698" s="21" t="b">
        <f t="shared" si="244"/>
        <v>0</v>
      </c>
      <c r="AG698" s="23" t="b">
        <f t="shared" si="245"/>
        <v>0</v>
      </c>
      <c r="AH698" s="21" t="b">
        <f t="shared" si="246"/>
        <v>0</v>
      </c>
      <c r="AI698" s="21" t="b">
        <f t="shared" si="235"/>
        <v>0</v>
      </c>
      <c r="AJ698" s="21" t="b">
        <f t="shared" si="236"/>
        <v>1</v>
      </c>
      <c r="AK698" s="21">
        <f t="shared" si="247"/>
        <v>0</v>
      </c>
      <c r="AM698" s="21" t="b">
        <f t="shared" si="248"/>
        <v>1</v>
      </c>
      <c r="AN698" s="21" t="b">
        <f t="shared" si="252"/>
        <v>1</v>
      </c>
      <c r="AO698" s="21" t="str">
        <f t="shared" si="249"/>
        <v>0</v>
      </c>
    </row>
    <row r="699" spans="1:41" s="21" customFormat="1" ht="14.25" customHeight="1" x14ac:dyDescent="0.25">
      <c r="A699" s="26"/>
      <c r="B699" s="27"/>
      <c r="C699" s="27"/>
      <c r="D699" s="27"/>
      <c r="E699" s="26"/>
      <c r="F699" s="27"/>
      <c r="G699" s="27"/>
      <c r="H699" s="27"/>
      <c r="I699" s="28"/>
      <c r="J699" s="29"/>
      <c r="K699" s="29"/>
      <c r="L699" s="30"/>
      <c r="M699" s="31"/>
      <c r="N699" s="30"/>
      <c r="O699" s="18" t="str">
        <f t="shared" si="237"/>
        <v/>
      </c>
      <c r="P699" s="32" t="s">
        <v>51</v>
      </c>
      <c r="Q699" s="30"/>
      <c r="R699" s="27"/>
      <c r="S699" s="21">
        <f t="shared" si="238"/>
        <v>1</v>
      </c>
      <c r="T699" s="21" t="b">
        <f t="shared" si="250"/>
        <v>1</v>
      </c>
      <c r="U699" s="22" t="b">
        <f t="shared" si="239"/>
        <v>0</v>
      </c>
      <c r="V699" s="21" t="b">
        <f t="shared" si="230"/>
        <v>0</v>
      </c>
      <c r="W699" s="21" t="b">
        <f t="shared" si="240"/>
        <v>0</v>
      </c>
      <c r="X699" s="21" t="b">
        <f t="shared" si="241"/>
        <v>0</v>
      </c>
      <c r="Y699" s="21" t="b">
        <f t="shared" si="231"/>
        <v>0</v>
      </c>
      <c r="Z699" s="23" t="b">
        <f t="shared" si="251"/>
        <v>0</v>
      </c>
      <c r="AA699" s="21" t="b">
        <f t="shared" si="232"/>
        <v>0</v>
      </c>
      <c r="AB699" s="21" t="b">
        <f t="shared" si="242"/>
        <v>0</v>
      </c>
      <c r="AC699" s="21" t="b">
        <f t="shared" si="233"/>
        <v>0</v>
      </c>
      <c r="AD699" s="21" t="b">
        <f t="shared" si="234"/>
        <v>0</v>
      </c>
      <c r="AE699" s="21" t="b">
        <f t="shared" si="243"/>
        <v>0</v>
      </c>
      <c r="AF699" s="21" t="b">
        <f t="shared" si="244"/>
        <v>0</v>
      </c>
      <c r="AG699" s="23" t="b">
        <f t="shared" si="245"/>
        <v>0</v>
      </c>
      <c r="AH699" s="21" t="b">
        <f t="shared" si="246"/>
        <v>0</v>
      </c>
      <c r="AI699" s="21" t="b">
        <f t="shared" si="235"/>
        <v>0</v>
      </c>
      <c r="AJ699" s="21" t="b">
        <f t="shared" si="236"/>
        <v>1</v>
      </c>
      <c r="AK699" s="21">
        <f t="shared" si="247"/>
        <v>0</v>
      </c>
      <c r="AM699" s="21" t="b">
        <f t="shared" si="248"/>
        <v>1</v>
      </c>
      <c r="AN699" s="21" t="b">
        <f t="shared" si="252"/>
        <v>1</v>
      </c>
      <c r="AO699" s="21" t="str">
        <f t="shared" si="249"/>
        <v>0</v>
      </c>
    </row>
    <row r="700" spans="1:41" s="21" customFormat="1" ht="14.25" customHeight="1" x14ac:dyDescent="0.25">
      <c r="A700" s="26"/>
      <c r="B700" s="27"/>
      <c r="C700" s="27"/>
      <c r="D700" s="27"/>
      <c r="E700" s="26"/>
      <c r="F700" s="27"/>
      <c r="G700" s="27"/>
      <c r="H700" s="27"/>
      <c r="I700" s="28"/>
      <c r="J700" s="29"/>
      <c r="K700" s="29"/>
      <c r="L700" s="30"/>
      <c r="M700" s="31"/>
      <c r="N700" s="30"/>
      <c r="O700" s="18" t="str">
        <f t="shared" si="237"/>
        <v/>
      </c>
      <c r="P700" s="32" t="s">
        <v>51</v>
      </c>
      <c r="Q700" s="30"/>
      <c r="R700" s="27"/>
      <c r="S700" s="21">
        <f t="shared" si="238"/>
        <v>1</v>
      </c>
      <c r="T700" s="21" t="b">
        <f t="shared" si="250"/>
        <v>1</v>
      </c>
      <c r="U700" s="22" t="b">
        <f t="shared" si="239"/>
        <v>0</v>
      </c>
      <c r="V700" s="21" t="b">
        <f t="shared" si="230"/>
        <v>0</v>
      </c>
      <c r="W700" s="21" t="b">
        <f t="shared" si="240"/>
        <v>0</v>
      </c>
      <c r="X700" s="21" t="b">
        <f t="shared" si="241"/>
        <v>0</v>
      </c>
      <c r="Y700" s="21" t="b">
        <f t="shared" si="231"/>
        <v>0</v>
      </c>
      <c r="Z700" s="23" t="b">
        <f t="shared" si="251"/>
        <v>0</v>
      </c>
      <c r="AA700" s="21" t="b">
        <f t="shared" si="232"/>
        <v>0</v>
      </c>
      <c r="AB700" s="21" t="b">
        <f t="shared" si="242"/>
        <v>0</v>
      </c>
      <c r="AC700" s="21" t="b">
        <f t="shared" si="233"/>
        <v>0</v>
      </c>
      <c r="AD700" s="21" t="b">
        <f t="shared" si="234"/>
        <v>0</v>
      </c>
      <c r="AE700" s="21" t="b">
        <f t="shared" si="243"/>
        <v>0</v>
      </c>
      <c r="AF700" s="21" t="b">
        <f t="shared" si="244"/>
        <v>0</v>
      </c>
      <c r="AG700" s="23" t="b">
        <f t="shared" si="245"/>
        <v>0</v>
      </c>
      <c r="AH700" s="21" t="b">
        <f t="shared" si="246"/>
        <v>0</v>
      </c>
      <c r="AI700" s="21" t="b">
        <f t="shared" si="235"/>
        <v>0</v>
      </c>
      <c r="AJ700" s="21" t="b">
        <f t="shared" si="236"/>
        <v>1</v>
      </c>
      <c r="AK700" s="21">
        <f t="shared" si="247"/>
        <v>0</v>
      </c>
      <c r="AM700" s="21" t="b">
        <f t="shared" si="248"/>
        <v>1</v>
      </c>
      <c r="AN700" s="21" t="b">
        <f t="shared" si="252"/>
        <v>1</v>
      </c>
      <c r="AO700" s="21" t="str">
        <f t="shared" si="249"/>
        <v>0</v>
      </c>
    </row>
    <row r="701" spans="1:41" s="21" customFormat="1" ht="14.25" customHeight="1" x14ac:dyDescent="0.25">
      <c r="A701" s="26"/>
      <c r="B701" s="27"/>
      <c r="C701" s="27"/>
      <c r="D701" s="27"/>
      <c r="E701" s="26"/>
      <c r="F701" s="27"/>
      <c r="G701" s="27"/>
      <c r="H701" s="27"/>
      <c r="I701" s="28"/>
      <c r="J701" s="29"/>
      <c r="K701" s="29"/>
      <c r="L701" s="30"/>
      <c r="M701" s="31"/>
      <c r="N701" s="30"/>
      <c r="O701" s="18" t="str">
        <f t="shared" si="237"/>
        <v/>
      </c>
      <c r="P701" s="32" t="s">
        <v>51</v>
      </c>
      <c r="Q701" s="30"/>
      <c r="R701" s="27"/>
      <c r="S701" s="21">
        <f t="shared" si="238"/>
        <v>1</v>
      </c>
      <c r="T701" s="21" t="b">
        <f t="shared" si="250"/>
        <v>1</v>
      </c>
      <c r="U701" s="22" t="b">
        <f t="shared" si="239"/>
        <v>0</v>
      </c>
      <c r="V701" s="21" t="b">
        <f t="shared" si="230"/>
        <v>0</v>
      </c>
      <c r="W701" s="21" t="b">
        <f t="shared" si="240"/>
        <v>0</v>
      </c>
      <c r="X701" s="21" t="b">
        <f t="shared" si="241"/>
        <v>0</v>
      </c>
      <c r="Y701" s="21" t="b">
        <f t="shared" si="231"/>
        <v>0</v>
      </c>
      <c r="Z701" s="23" t="b">
        <f t="shared" si="251"/>
        <v>0</v>
      </c>
      <c r="AA701" s="21" t="b">
        <f t="shared" si="232"/>
        <v>0</v>
      </c>
      <c r="AB701" s="21" t="b">
        <f t="shared" si="242"/>
        <v>0</v>
      </c>
      <c r="AC701" s="21" t="b">
        <f t="shared" si="233"/>
        <v>0</v>
      </c>
      <c r="AD701" s="21" t="b">
        <f t="shared" si="234"/>
        <v>0</v>
      </c>
      <c r="AE701" s="21" t="b">
        <f t="shared" si="243"/>
        <v>0</v>
      </c>
      <c r="AF701" s="21" t="b">
        <f t="shared" si="244"/>
        <v>0</v>
      </c>
      <c r="AG701" s="23" t="b">
        <f t="shared" si="245"/>
        <v>0</v>
      </c>
      <c r="AH701" s="21" t="b">
        <f t="shared" si="246"/>
        <v>0</v>
      </c>
      <c r="AI701" s="21" t="b">
        <f t="shared" si="235"/>
        <v>0</v>
      </c>
      <c r="AJ701" s="21" t="b">
        <f t="shared" si="236"/>
        <v>1</v>
      </c>
      <c r="AK701" s="21">
        <f t="shared" si="247"/>
        <v>0</v>
      </c>
      <c r="AM701" s="21" t="b">
        <f t="shared" si="248"/>
        <v>1</v>
      </c>
      <c r="AN701" s="21" t="b">
        <f t="shared" si="252"/>
        <v>1</v>
      </c>
      <c r="AO701" s="21" t="str">
        <f t="shared" si="249"/>
        <v>0</v>
      </c>
    </row>
    <row r="702" spans="1:41" s="21" customFormat="1" ht="14.25" customHeight="1" x14ac:dyDescent="0.25">
      <c r="A702" s="26"/>
      <c r="B702" s="27"/>
      <c r="C702" s="27"/>
      <c r="D702" s="27"/>
      <c r="E702" s="26"/>
      <c r="F702" s="27"/>
      <c r="G702" s="27"/>
      <c r="H702" s="27"/>
      <c r="I702" s="28"/>
      <c r="J702" s="29"/>
      <c r="K702" s="29"/>
      <c r="L702" s="30"/>
      <c r="M702" s="31"/>
      <c r="N702" s="30"/>
      <c r="O702" s="18" t="str">
        <f t="shared" si="237"/>
        <v/>
      </c>
      <c r="P702" s="32" t="s">
        <v>51</v>
      </c>
      <c r="Q702" s="30"/>
      <c r="R702" s="27"/>
      <c r="S702" s="21">
        <f t="shared" si="238"/>
        <v>1</v>
      </c>
      <c r="T702" s="21" t="b">
        <f t="shared" si="250"/>
        <v>1</v>
      </c>
      <c r="U702" s="22" t="b">
        <f t="shared" si="239"/>
        <v>0</v>
      </c>
      <c r="V702" s="21" t="b">
        <f t="shared" si="230"/>
        <v>0</v>
      </c>
      <c r="W702" s="21" t="b">
        <f t="shared" si="240"/>
        <v>0</v>
      </c>
      <c r="X702" s="21" t="b">
        <f t="shared" si="241"/>
        <v>0</v>
      </c>
      <c r="Y702" s="21" t="b">
        <f t="shared" si="231"/>
        <v>0</v>
      </c>
      <c r="Z702" s="23" t="b">
        <f t="shared" si="251"/>
        <v>0</v>
      </c>
      <c r="AA702" s="21" t="b">
        <f t="shared" si="232"/>
        <v>0</v>
      </c>
      <c r="AB702" s="21" t="b">
        <f t="shared" si="242"/>
        <v>0</v>
      </c>
      <c r="AC702" s="21" t="b">
        <f t="shared" si="233"/>
        <v>0</v>
      </c>
      <c r="AD702" s="21" t="b">
        <f t="shared" si="234"/>
        <v>0</v>
      </c>
      <c r="AE702" s="21" t="b">
        <f t="shared" si="243"/>
        <v>0</v>
      </c>
      <c r="AF702" s="21" t="b">
        <f t="shared" si="244"/>
        <v>0</v>
      </c>
      <c r="AG702" s="23" t="b">
        <f t="shared" si="245"/>
        <v>0</v>
      </c>
      <c r="AH702" s="21" t="b">
        <f t="shared" si="246"/>
        <v>0</v>
      </c>
      <c r="AI702" s="21" t="b">
        <f t="shared" si="235"/>
        <v>0</v>
      </c>
      <c r="AJ702" s="21" t="b">
        <f t="shared" si="236"/>
        <v>1</v>
      </c>
      <c r="AK702" s="21">
        <f t="shared" si="247"/>
        <v>0</v>
      </c>
      <c r="AM702" s="21" t="b">
        <f t="shared" si="248"/>
        <v>1</v>
      </c>
      <c r="AN702" s="21" t="b">
        <f t="shared" si="252"/>
        <v>1</v>
      </c>
      <c r="AO702" s="21" t="str">
        <f t="shared" si="249"/>
        <v>0</v>
      </c>
    </row>
    <row r="703" spans="1:41" s="21" customFormat="1" ht="14.25" customHeight="1" x14ac:dyDescent="0.25">
      <c r="A703" s="26"/>
      <c r="B703" s="27"/>
      <c r="C703" s="27"/>
      <c r="D703" s="27"/>
      <c r="E703" s="26"/>
      <c r="F703" s="27"/>
      <c r="G703" s="27"/>
      <c r="H703" s="27"/>
      <c r="I703" s="28"/>
      <c r="J703" s="29"/>
      <c r="K703" s="29"/>
      <c r="L703" s="30"/>
      <c r="M703" s="31"/>
      <c r="N703" s="30"/>
      <c r="O703" s="18" t="str">
        <f t="shared" si="237"/>
        <v/>
      </c>
      <c r="P703" s="32" t="s">
        <v>51</v>
      </c>
      <c r="Q703" s="30"/>
      <c r="R703" s="27"/>
      <c r="S703" s="21">
        <f t="shared" si="238"/>
        <v>1</v>
      </c>
      <c r="T703" s="21" t="b">
        <f t="shared" si="250"/>
        <v>1</v>
      </c>
      <c r="U703" s="22" t="b">
        <f t="shared" si="239"/>
        <v>0</v>
      </c>
      <c r="V703" s="21" t="b">
        <f t="shared" si="230"/>
        <v>0</v>
      </c>
      <c r="W703" s="21" t="b">
        <f t="shared" si="240"/>
        <v>0</v>
      </c>
      <c r="X703" s="21" t="b">
        <f t="shared" si="241"/>
        <v>0</v>
      </c>
      <c r="Y703" s="21" t="b">
        <f t="shared" si="231"/>
        <v>0</v>
      </c>
      <c r="Z703" s="23" t="b">
        <f t="shared" si="251"/>
        <v>0</v>
      </c>
      <c r="AA703" s="21" t="b">
        <f t="shared" si="232"/>
        <v>0</v>
      </c>
      <c r="AB703" s="21" t="b">
        <f t="shared" si="242"/>
        <v>0</v>
      </c>
      <c r="AC703" s="21" t="b">
        <f t="shared" si="233"/>
        <v>0</v>
      </c>
      <c r="AD703" s="21" t="b">
        <f t="shared" si="234"/>
        <v>0</v>
      </c>
      <c r="AE703" s="21" t="b">
        <f t="shared" si="243"/>
        <v>0</v>
      </c>
      <c r="AF703" s="21" t="b">
        <f t="shared" si="244"/>
        <v>0</v>
      </c>
      <c r="AG703" s="23" t="b">
        <f t="shared" si="245"/>
        <v>0</v>
      </c>
      <c r="AH703" s="21" t="b">
        <f t="shared" si="246"/>
        <v>0</v>
      </c>
      <c r="AI703" s="21" t="b">
        <f t="shared" si="235"/>
        <v>0</v>
      </c>
      <c r="AJ703" s="21" t="b">
        <f t="shared" si="236"/>
        <v>1</v>
      </c>
      <c r="AK703" s="21">
        <f t="shared" si="247"/>
        <v>0</v>
      </c>
      <c r="AM703" s="21" t="b">
        <f t="shared" si="248"/>
        <v>1</v>
      </c>
      <c r="AN703" s="21" t="b">
        <f t="shared" si="252"/>
        <v>1</v>
      </c>
      <c r="AO703" s="21" t="str">
        <f t="shared" si="249"/>
        <v>0</v>
      </c>
    </row>
    <row r="704" spans="1:41" s="21" customFormat="1" ht="14.25" customHeight="1" x14ac:dyDescent="0.25">
      <c r="A704" s="26"/>
      <c r="B704" s="27"/>
      <c r="C704" s="27"/>
      <c r="D704" s="27"/>
      <c r="E704" s="26"/>
      <c r="F704" s="27"/>
      <c r="G704" s="27"/>
      <c r="H704" s="27"/>
      <c r="I704" s="28"/>
      <c r="J704" s="29"/>
      <c r="K704" s="29"/>
      <c r="L704" s="30"/>
      <c r="M704" s="31"/>
      <c r="N704" s="30"/>
      <c r="O704" s="18" t="str">
        <f t="shared" si="237"/>
        <v/>
      </c>
      <c r="P704" s="32" t="s">
        <v>51</v>
      </c>
      <c r="Q704" s="30"/>
      <c r="R704" s="27"/>
      <c r="S704" s="21">
        <f t="shared" si="238"/>
        <v>1</v>
      </c>
      <c r="T704" s="21" t="b">
        <f t="shared" si="250"/>
        <v>1</v>
      </c>
      <c r="U704" s="22" t="b">
        <f t="shared" si="239"/>
        <v>0</v>
      </c>
      <c r="V704" s="21" t="b">
        <f t="shared" si="230"/>
        <v>0</v>
      </c>
      <c r="W704" s="21" t="b">
        <f t="shared" si="240"/>
        <v>0</v>
      </c>
      <c r="X704" s="21" t="b">
        <f t="shared" si="241"/>
        <v>0</v>
      </c>
      <c r="Y704" s="21" t="b">
        <f t="shared" si="231"/>
        <v>0</v>
      </c>
      <c r="Z704" s="23" t="b">
        <f t="shared" si="251"/>
        <v>0</v>
      </c>
      <c r="AA704" s="21" t="b">
        <f t="shared" si="232"/>
        <v>0</v>
      </c>
      <c r="AB704" s="21" t="b">
        <f t="shared" si="242"/>
        <v>0</v>
      </c>
      <c r="AC704" s="21" t="b">
        <f t="shared" si="233"/>
        <v>0</v>
      </c>
      <c r="AD704" s="21" t="b">
        <f t="shared" si="234"/>
        <v>0</v>
      </c>
      <c r="AE704" s="21" t="b">
        <f t="shared" si="243"/>
        <v>0</v>
      </c>
      <c r="AF704" s="21" t="b">
        <f t="shared" si="244"/>
        <v>0</v>
      </c>
      <c r="AG704" s="23" t="b">
        <f t="shared" si="245"/>
        <v>0</v>
      </c>
      <c r="AH704" s="21" t="b">
        <f t="shared" si="246"/>
        <v>0</v>
      </c>
      <c r="AI704" s="21" t="b">
        <f t="shared" si="235"/>
        <v>0</v>
      </c>
      <c r="AJ704" s="21" t="b">
        <f t="shared" si="236"/>
        <v>1</v>
      </c>
      <c r="AK704" s="21">
        <f t="shared" si="247"/>
        <v>0</v>
      </c>
      <c r="AM704" s="21" t="b">
        <f t="shared" si="248"/>
        <v>1</v>
      </c>
      <c r="AN704" s="21" t="b">
        <f t="shared" si="252"/>
        <v>1</v>
      </c>
      <c r="AO704" s="21" t="str">
        <f t="shared" si="249"/>
        <v>0</v>
      </c>
    </row>
    <row r="705" spans="1:41" s="21" customFormat="1" ht="14.25" customHeight="1" x14ac:dyDescent="0.25">
      <c r="A705" s="26"/>
      <c r="B705" s="27"/>
      <c r="C705" s="27"/>
      <c r="D705" s="27"/>
      <c r="E705" s="26"/>
      <c r="F705" s="27"/>
      <c r="G705" s="27"/>
      <c r="H705" s="27"/>
      <c r="I705" s="28"/>
      <c r="J705" s="29"/>
      <c r="K705" s="29"/>
      <c r="L705" s="30"/>
      <c r="M705" s="31"/>
      <c r="N705" s="30"/>
      <c r="O705" s="18" t="str">
        <f t="shared" si="237"/>
        <v/>
      </c>
      <c r="P705" s="32" t="s">
        <v>51</v>
      </c>
      <c r="Q705" s="30"/>
      <c r="R705" s="27"/>
      <c r="S705" s="21">
        <f t="shared" si="238"/>
        <v>1</v>
      </c>
      <c r="T705" s="21" t="b">
        <f t="shared" si="250"/>
        <v>1</v>
      </c>
      <c r="U705" s="22" t="b">
        <f t="shared" si="239"/>
        <v>0</v>
      </c>
      <c r="V705" s="21" t="b">
        <f t="shared" si="230"/>
        <v>0</v>
      </c>
      <c r="W705" s="21" t="b">
        <f t="shared" si="240"/>
        <v>0</v>
      </c>
      <c r="X705" s="21" t="b">
        <f t="shared" si="241"/>
        <v>0</v>
      </c>
      <c r="Y705" s="21" t="b">
        <f t="shared" si="231"/>
        <v>0</v>
      </c>
      <c r="Z705" s="23" t="b">
        <f t="shared" si="251"/>
        <v>0</v>
      </c>
      <c r="AA705" s="21" t="b">
        <f t="shared" si="232"/>
        <v>0</v>
      </c>
      <c r="AB705" s="21" t="b">
        <f t="shared" si="242"/>
        <v>0</v>
      </c>
      <c r="AC705" s="21" t="b">
        <f t="shared" si="233"/>
        <v>0</v>
      </c>
      <c r="AD705" s="21" t="b">
        <f t="shared" si="234"/>
        <v>0</v>
      </c>
      <c r="AE705" s="21" t="b">
        <f t="shared" si="243"/>
        <v>0</v>
      </c>
      <c r="AF705" s="21" t="b">
        <f t="shared" si="244"/>
        <v>0</v>
      </c>
      <c r="AG705" s="23" t="b">
        <f t="shared" si="245"/>
        <v>0</v>
      </c>
      <c r="AH705" s="21" t="b">
        <f t="shared" si="246"/>
        <v>0</v>
      </c>
      <c r="AI705" s="21" t="b">
        <f t="shared" si="235"/>
        <v>0</v>
      </c>
      <c r="AJ705" s="21" t="b">
        <f t="shared" si="236"/>
        <v>1</v>
      </c>
      <c r="AK705" s="21">
        <f t="shared" si="247"/>
        <v>0</v>
      </c>
      <c r="AM705" s="21" t="b">
        <f t="shared" si="248"/>
        <v>1</v>
      </c>
      <c r="AN705" s="21" t="b">
        <f t="shared" si="252"/>
        <v>1</v>
      </c>
      <c r="AO705" s="21" t="str">
        <f t="shared" si="249"/>
        <v>0</v>
      </c>
    </row>
    <row r="706" spans="1:41" s="21" customFormat="1" ht="14.25" customHeight="1" x14ac:dyDescent="0.25">
      <c r="A706" s="26"/>
      <c r="B706" s="27"/>
      <c r="C706" s="27"/>
      <c r="D706" s="27"/>
      <c r="E706" s="26"/>
      <c r="F706" s="27"/>
      <c r="G706" s="27"/>
      <c r="H706" s="27"/>
      <c r="I706" s="28"/>
      <c r="J706" s="29"/>
      <c r="K706" s="29"/>
      <c r="L706" s="30"/>
      <c r="M706" s="31"/>
      <c r="N706" s="30"/>
      <c r="O706" s="18" t="str">
        <f t="shared" si="237"/>
        <v/>
      </c>
      <c r="P706" s="32" t="s">
        <v>51</v>
      </c>
      <c r="Q706" s="30"/>
      <c r="R706" s="27"/>
      <c r="S706" s="21">
        <f t="shared" si="238"/>
        <v>1</v>
      </c>
      <c r="T706" s="21" t="b">
        <f t="shared" si="250"/>
        <v>1</v>
      </c>
      <c r="U706" s="22" t="b">
        <f t="shared" si="239"/>
        <v>0</v>
      </c>
      <c r="V706" s="21" t="b">
        <f t="shared" ref="V706:V769" si="253">NOT(IF(ISBLANK($A706),TRUE,IF(ISBLANK($C706),FALSE,IF(ISNA(MATCH($C706,listSeniorGrades,0)),FALSE,TRUE))))</f>
        <v>0</v>
      </c>
      <c r="W706" s="21" t="b">
        <f t="shared" si="240"/>
        <v>0</v>
      </c>
      <c r="X706" s="21" t="b">
        <f t="shared" si="241"/>
        <v>0</v>
      </c>
      <c r="Y706" s="21" t="b">
        <f t="shared" ref="Y706:Y769" si="254">NOT(IF(ISBLANK($A706),TRUE,IF(ISBLANK($F706),FALSE,IF(ISNA(MATCH($F706,core24,0)),FALSE,TRUE))))</f>
        <v>0</v>
      </c>
      <c r="Z706" s="23" t="b">
        <f t="shared" si="251"/>
        <v>0</v>
      </c>
      <c r="AA706" s="21" t="b">
        <f t="shared" ref="AA706:AA769" si="255">NOT(IF(ISBLANK($A706),TRUE,IF(OR(ISBLANK($H706),$H706="N/D"),FALSE,IF($A706=0,IF($H706="N/A",TRUE,FALSE),IF($H706="N/A",FALSE,IF(ISNA(MATCH($H706,listUnits,0)),FALSE,TRUE))))))</f>
        <v>0</v>
      </c>
      <c r="AB706" s="21" t="b">
        <f t="shared" si="242"/>
        <v>0</v>
      </c>
      <c r="AC706" s="21" t="b">
        <f t="shared" ref="AC706:AC769" si="256">IF(AND(ISBLANK($A706),ISBLANK($J706)),FALSE,IF(AND(OR($A706=0,$A706="0",$B706="Vacant",$B706="VACANT",$B706="vacant",$B706="Eliminated",$B706="ELIMINATED",$B706="eliminated"),$J706="N/A"),FALSE,$AN706))</f>
        <v>0</v>
      </c>
      <c r="AD706" s="21" t="b">
        <f t="shared" ref="AD706:AD769" si="257">NOT(IF(ISBLANK($A706),TRUE,IF(ISBLANK($K706),FALSE,IF($K706="XX",TRUE,IF(ISNA(MATCH($K706,seniorPostUniqueReference,0)),FALSE,TRUE)))))</f>
        <v>0</v>
      </c>
      <c r="AE706" s="21" t="b">
        <f t="shared" si="243"/>
        <v>0</v>
      </c>
      <c r="AF706" s="21" t="b">
        <f t="shared" si="244"/>
        <v>0</v>
      </c>
      <c r="AG706" s="23" t="b">
        <f t="shared" si="245"/>
        <v>0</v>
      </c>
      <c r="AH706" s="21" t="b">
        <f t="shared" si="246"/>
        <v>0</v>
      </c>
      <c r="AI706" s="21" t="b">
        <f t="shared" ref="AI706:AI769" si="258">IF(ISBLANK($Q706),FALSE, IF(ISNA(MATCH($Q706,listProfessions,0)),TRUE,FALSE))</f>
        <v>0</v>
      </c>
      <c r="AJ706" s="21" t="b">
        <f t="shared" ref="AJ706:AJ769" si="259">OR($T706,$U706,$V706,$W706,$X706,$Y706,$Z706,$AA706,$AB706,$AC706,$AD706,$AE706,$AF706,$AG706,$AH706,$AI706)</f>
        <v>1</v>
      </c>
      <c r="AK706" s="21">
        <f t="shared" si="247"/>
        <v>0</v>
      </c>
      <c r="AM706" s="21" t="b">
        <f t="shared" si="248"/>
        <v>1</v>
      </c>
      <c r="AN706" s="21" t="b">
        <f t="shared" si="252"/>
        <v>1</v>
      </c>
      <c r="AO706" s="21" t="str">
        <f t="shared" si="249"/>
        <v>0</v>
      </c>
    </row>
    <row r="707" spans="1:41" s="21" customFormat="1" ht="14.25" customHeight="1" x14ac:dyDescent="0.25">
      <c r="A707" s="26"/>
      <c r="B707" s="27"/>
      <c r="C707" s="27"/>
      <c r="D707" s="27"/>
      <c r="E707" s="26"/>
      <c r="F707" s="27"/>
      <c r="G707" s="27"/>
      <c r="H707" s="27"/>
      <c r="I707" s="28"/>
      <c r="J707" s="29"/>
      <c r="K707" s="29"/>
      <c r="L707" s="30"/>
      <c r="M707" s="31"/>
      <c r="N707" s="30"/>
      <c r="O707" s="18" t="str">
        <f t="shared" ref="O707:O770" si="260">IF(ISBLANK($N707),"",IF(ISNUMBER($N707),IF($N707=0,0,$N707+4999),$N707))</f>
        <v/>
      </c>
      <c r="P707" s="32" t="s">
        <v>51</v>
      </c>
      <c r="Q707" s="30"/>
      <c r="R707" s="27"/>
      <c r="S707" s="21">
        <f t="shared" ref="S707:S770" si="261">IF(ISBLANK($A707),1,IF(AK707=1,1,0))</f>
        <v>1</v>
      </c>
      <c r="T707" s="21" t="b">
        <f t="shared" si="250"/>
        <v>1</v>
      </c>
      <c r="U707" s="22" t="b">
        <f t="shared" ref="U707:U770" si="262">NOT(IF(ISBLANK($A707),TRUE,IF(OR($A707="0",$A707=0),IF($B707="N/D",TRUE,  FALSE),IF(AND($P707&gt;0,OR($B707="N/D",$B707="N/A")),IF(AND($B707="N/D",OR($P707="N/D",$P707="N/A")),TRUE,FALSE),IF(ISBLANK($B707),FALSE,ISTEXT($B707))))))</f>
        <v>0</v>
      </c>
      <c r="V707" s="21" t="b">
        <f t="shared" si="253"/>
        <v>0</v>
      </c>
      <c r="W707" s="21" t="b">
        <f t="shared" ref="W707:W770" si="263">NOT(IF(ISBLANK($A707),TRUE,IF(ISBLANK($D707),FALSE,IF(AND(ISTEXT($D707),$D707&lt;&gt;"N/D"),IF(OR($A707=0,$A707="0"),IF($D707="Not in post",TRUE,FALSE),IF($D707="Not in post",FALSE,TRUE)),FALSE))))</f>
        <v>0</v>
      </c>
      <c r="X707" s="21" t="b">
        <f t="shared" ref="X707:X770" si="264">NOT(IF(ISBLANK($A707),TRUE,IF(ISBLANK($E707),FALSE,IF(AND(ISTEXT($E707),$E707&lt;&gt;"N/D"),IF($A707=0,IF($E707="N/A",TRUE,FALSE),IF($E707="N/A",FALSE,TRUE)),FALSE))))</f>
        <v>0</v>
      </c>
      <c r="Y707" s="21" t="b">
        <f t="shared" si="254"/>
        <v>0</v>
      </c>
      <c r="Z707" s="23" t="b">
        <f t="shared" si="251"/>
        <v>0</v>
      </c>
      <c r="AA707" s="21" t="b">
        <f t="shared" si="255"/>
        <v>0</v>
      </c>
      <c r="AB707" s="21" t="b">
        <f t="shared" ref="AB707:AB770" si="265">NOT(IF(ISBLANK($A707),TRUE,IF(ISBLANK($I707),FALSE,IF(AND(OR(ISNUMBER($I707),ISTEXT($I707)),OR($I707&lt;&gt;"N/D",$J707&lt;&gt;"N/D")),IF(OR($A707=0,$A707="0",$B707="Vacant",$B707="VACANT",$B707="vacant",$B707="Eliminated",$B707="ELIMINATED",$B707="eliminated"),IF($I707="N/A",TRUE,FALSE),IF($I707="N/A",FALSE,TRUE)),FALSE))))</f>
        <v>0</v>
      </c>
      <c r="AC707" s="21" t="b">
        <f t="shared" si="256"/>
        <v>0</v>
      </c>
      <c r="AD707" s="21" t="b">
        <f t="shared" si="257"/>
        <v>0</v>
      </c>
      <c r="AE707" s="21" t="b">
        <f t="shared" ref="AE707:AE770" si="266">NOT(IF(ISBLANK($A707),TRUE,IF(ISBLANK($L707),FALSE,IF(OR($L707="N/D",AND(ISNUMBER($L707),$L707&gt;=0)),TRUE,FALSE))))</f>
        <v>0</v>
      </c>
      <c r="AF707" s="21" t="b">
        <f t="shared" ref="AF707:AF770" si="267">NOT(IF(ISBLANK($A707),TRUE,IF(ISBLANK($M707),FALSE,IF(ISNUMBER($M707),IF($M707&lt;=1,(IF($M707&gt;0,IF($M707*100=ROUND($M707*100,0),TRUE,FALSE),FALSE)),FALSE),FALSE))))</f>
        <v>0</v>
      </c>
      <c r="AG707" s="23" t="b">
        <f t="shared" ref="AG707:AG770" si="268">IF(ISBLANK($A707),FALSE,IF(ISBLANK($N707),TRUE,IF(ISNUMBER($N707),IF($N707&gt;=0,IF(ROUNDDOWN($N707*2/10000,0)=($N707*2/10000),FALSE,TRUE),TRUE),IF($N707="N/D",IF($N707="N/A",FALSE,TRUE)))))</f>
        <v>0</v>
      </c>
      <c r="AH707" s="21" t="b">
        <f t="shared" ref="AH707:AH770" si="269">NOT(IF(ISBLANK($A707), TRUE, IF(ISBLANK($P707),FALSE,IF(ISNUMBER($P707),IF($P707&gt;=0,TRUE,FALSE),IF(OR($P707="N/A",$P707="N/D"),TRUE,FALSE)))))</f>
        <v>0</v>
      </c>
      <c r="AI707" s="21" t="b">
        <f t="shared" si="258"/>
        <v>0</v>
      </c>
      <c r="AJ707" s="21" t="b">
        <f t="shared" si="259"/>
        <v>1</v>
      </c>
      <c r="AK707" s="21">
        <f t="shared" ref="AK707:AK770" si="270">IF($AJ707=TRUE,0,1)</f>
        <v>0</v>
      </c>
      <c r="AM707" s="21" t="b">
        <f t="shared" ref="AM707:AM770" si="271">IF(OR(ISNUMBER(SEARCH(" ",$A707)),ISNUMBER(SEARCH("XX",$A707)),ISNUMBER(SEARCH("¬",$A707)),ISNUMBER(SEARCH("!",$A707)),ISNUMBER(SEARCH("""",$A707)),ISNUMBER(SEARCH("£",$A707)),ISNUMBER(SEARCH("$",$A707)),ISNUMBER(SEARCH("%",$A707)),ISNUMBER(SEARCH("^",$A707)),ISNUMBER(SEARCH("&amp;",$A707)),ISNUMBER(SEARCH("(",$A707)),ISNUMBER(SEARCH(")",$A707)),ISNUMBER(SEARCH("+",$A707)),ISNUMBER(SEARCH("=",$A707)),ISNUMBER(SEARCH("{",$A707)),ISNUMBER(SEARCH("}",$A707)),ISNUMBER(SEARCH("[",$A707)),ISNUMBER(SEARCH("]",$A707)),ISNUMBER(SEARCH(":",$A707)),ISNUMBER(SEARCH(";",$A707)),ISNUMBER(SEARCH("@",$A707)),ISNUMBER(SEARCH("'",$A707)),ISNUMBER(SEARCH("#",$A707)),ISNUMBER(SEARCH("&lt;",$A707)), ISNUMBER(SEARCH("&gt;",$A707)),ISNUMBER(SEARCH(",",$A707)),ISNUMBER(SEARCH(".",$A707)),ISNUMBER(SEARCH("\",$A707)),ISNUMBER(SEARCH("/",$A707))),FALSE,TRUE)</f>
        <v>1</v>
      </c>
      <c r="AN707" s="21" t="b">
        <f t="shared" si="252"/>
        <v>1</v>
      </c>
      <c r="AO707" s="21" t="str">
        <f t="shared" ref="AO707:AO770" si="272">TEXT(A707,0)</f>
        <v>0</v>
      </c>
    </row>
    <row r="708" spans="1:41" s="21" customFormat="1" ht="14.25" customHeight="1" x14ac:dyDescent="0.25">
      <c r="A708" s="26"/>
      <c r="B708" s="27"/>
      <c r="C708" s="27"/>
      <c r="D708" s="27"/>
      <c r="E708" s="26"/>
      <c r="F708" s="27"/>
      <c r="G708" s="27"/>
      <c r="H708" s="27"/>
      <c r="I708" s="28"/>
      <c r="J708" s="29"/>
      <c r="K708" s="29"/>
      <c r="L708" s="30"/>
      <c r="M708" s="31"/>
      <c r="N708" s="30"/>
      <c r="O708" s="18" t="str">
        <f t="shared" si="260"/>
        <v/>
      </c>
      <c r="P708" s="32" t="s">
        <v>51</v>
      </c>
      <c r="Q708" s="30"/>
      <c r="R708" s="27"/>
      <c r="S708" s="21">
        <f t="shared" si="261"/>
        <v>1</v>
      </c>
      <c r="T708" s="21" t="b">
        <f t="shared" ref="T708:T771" si="273">IF(AND(ISBLANK($B708),ISBLANK($C708),ISBLANK($D708),ISBLANK($E708),ISBLANK($F708),ISBLANK($G708),ISBLANK($H708),ISBLANK($I708),ISBLANK($J708),ISBLANK($K708),ISBLANK($L708),ISBLANK($M708),ISBLANK($N708),ISBLANK($P708),ISBLANK($Q708)),FALSE,IF(OR(ISBLANK($A708),ISNUMBER(SEARCH(" ",$A708)),ISNUMBER(SEARCH("XX",$A708)),ISNUMBER(SEARCH("¬",$A708)),ISNUMBER(SEARCH("!",$A708)),ISNUMBER(SEARCH("""",$A708)),ISNUMBER(SEARCH("£",$A708)),ISNUMBER(SEARCH("$",$A708)),ISNUMBER(SEARCH("%",$A708)),ISNUMBER(SEARCH("^",$A708)),ISNUMBER(SEARCH("&amp;",$A708)),ISNUMBER(SEARCH("(",$A708)),ISNUMBER(SEARCH(")",$A708)),ISNUMBER(SEARCH("+",$A708)),ISNUMBER(SEARCH("=",$A708)),ISNUMBER(SEARCH("{",$A708)),ISNUMBER(SEARCH("}",$A708)),ISNUMBER(SEARCH("[",$A708)),ISNUMBER(SEARCH("]",$A708)),ISNUMBER(SEARCH(":",$A708)),ISNUMBER(SEARCH(";",$A708)),ISNUMBER(SEARCH("@",$A708)),ISNUMBER(SEARCH("'",$A708)),ISNUMBER(SEARCH("#",$A708)),ISNUMBER(SEARCH("&lt;",$A708)), ISNUMBER(SEARCH("&gt;",$A708)), ISNUMBER(SEARCH(",",$A708)),ISNUMBER(SEARCH(".",$A708)),ISNUMBER(SEARCH("\",$A708)),ISNUMBER(SEARCH("/",$A708))),TRUE,FALSE))</f>
        <v>1</v>
      </c>
      <c r="U708" s="22" t="b">
        <f t="shared" si="262"/>
        <v>0</v>
      </c>
      <c r="V708" s="21" t="b">
        <f t="shared" si="253"/>
        <v>0</v>
      </c>
      <c r="W708" s="21" t="b">
        <f t="shared" si="263"/>
        <v>0</v>
      </c>
      <c r="X708" s="21" t="b">
        <f t="shared" si="264"/>
        <v>0</v>
      </c>
      <c r="Y708" s="21" t="b">
        <f t="shared" si="254"/>
        <v>0</v>
      </c>
      <c r="Z708" s="23" t="b">
        <f t="shared" ref="Z708:Z771" si="274">NOT(IF(ISBLANK($A708),TRUE,IF(OR(ISBLANK($G708),$G708="N/D"),FALSE,TRUE)))</f>
        <v>0</v>
      </c>
      <c r="AA708" s="21" t="b">
        <f t="shared" si="255"/>
        <v>0</v>
      </c>
      <c r="AB708" s="21" t="b">
        <f t="shared" si="265"/>
        <v>0</v>
      </c>
      <c r="AC708" s="21" t="b">
        <f t="shared" si="256"/>
        <v>0</v>
      </c>
      <c r="AD708" s="21" t="b">
        <f t="shared" si="257"/>
        <v>0</v>
      </c>
      <c r="AE708" s="21" t="b">
        <f t="shared" si="266"/>
        <v>0</v>
      </c>
      <c r="AF708" s="21" t="b">
        <f t="shared" si="267"/>
        <v>0</v>
      </c>
      <c r="AG708" s="23" t="b">
        <f t="shared" si="268"/>
        <v>0</v>
      </c>
      <c r="AH708" s="21" t="b">
        <f t="shared" si="269"/>
        <v>0</v>
      </c>
      <c r="AI708" s="21" t="b">
        <f t="shared" si="258"/>
        <v>0</v>
      </c>
      <c r="AJ708" s="21" t="b">
        <f t="shared" si="259"/>
        <v>1</v>
      </c>
      <c r="AK708" s="21">
        <f t="shared" si="270"/>
        <v>0</v>
      </c>
      <c r="AM708" s="21" t="b">
        <f t="shared" si="271"/>
        <v>1</v>
      </c>
      <c r="AN708" s="21" t="b">
        <f t="shared" ref="AN708:AN771" si="275">IF(AND(ISBLANK($J708),NOT(ISBLANK($A708))),TRUE,IF(AND($J708="N/A",$A708&lt;&gt;"0"),TRUE,IF(AND($I708="N/D",$J708="N/D"),TRUE,IF(OR($J708="N/D",AND(ISTEXT($J708),ISNUMBER(SEARCH("@",$J708)),ISNUMBER(SEARCH(".",$J708)))),FALSE,TRUE))))</f>
        <v>1</v>
      </c>
      <c r="AO708" s="21" t="str">
        <f t="shared" si="272"/>
        <v>0</v>
      </c>
    </row>
    <row r="709" spans="1:41" s="21" customFormat="1" ht="14.25" customHeight="1" x14ac:dyDescent="0.25">
      <c r="A709" s="26"/>
      <c r="B709" s="27"/>
      <c r="C709" s="27"/>
      <c r="D709" s="27"/>
      <c r="E709" s="26"/>
      <c r="F709" s="27"/>
      <c r="G709" s="27"/>
      <c r="H709" s="27"/>
      <c r="I709" s="28"/>
      <c r="J709" s="29"/>
      <c r="K709" s="29"/>
      <c r="L709" s="30"/>
      <c r="M709" s="31"/>
      <c r="N709" s="30"/>
      <c r="O709" s="18" t="str">
        <f t="shared" si="260"/>
        <v/>
      </c>
      <c r="P709" s="32" t="s">
        <v>51</v>
      </c>
      <c r="Q709" s="30"/>
      <c r="R709" s="27"/>
      <c r="S709" s="21">
        <f t="shared" si="261"/>
        <v>1</v>
      </c>
      <c r="T709" s="21" t="b">
        <f t="shared" si="273"/>
        <v>1</v>
      </c>
      <c r="U709" s="22" t="b">
        <f t="shared" si="262"/>
        <v>0</v>
      </c>
      <c r="V709" s="21" t="b">
        <f t="shared" si="253"/>
        <v>0</v>
      </c>
      <c r="W709" s="21" t="b">
        <f t="shared" si="263"/>
        <v>0</v>
      </c>
      <c r="X709" s="21" t="b">
        <f t="shared" si="264"/>
        <v>0</v>
      </c>
      <c r="Y709" s="21" t="b">
        <f t="shared" si="254"/>
        <v>0</v>
      </c>
      <c r="Z709" s="23" t="b">
        <f t="shared" si="274"/>
        <v>0</v>
      </c>
      <c r="AA709" s="21" t="b">
        <f t="shared" si="255"/>
        <v>0</v>
      </c>
      <c r="AB709" s="21" t="b">
        <f t="shared" si="265"/>
        <v>0</v>
      </c>
      <c r="AC709" s="21" t="b">
        <f t="shared" si="256"/>
        <v>0</v>
      </c>
      <c r="AD709" s="21" t="b">
        <f t="shared" si="257"/>
        <v>0</v>
      </c>
      <c r="AE709" s="21" t="b">
        <f t="shared" si="266"/>
        <v>0</v>
      </c>
      <c r="AF709" s="21" t="b">
        <f t="shared" si="267"/>
        <v>0</v>
      </c>
      <c r="AG709" s="23" t="b">
        <f t="shared" si="268"/>
        <v>0</v>
      </c>
      <c r="AH709" s="21" t="b">
        <f t="shared" si="269"/>
        <v>0</v>
      </c>
      <c r="AI709" s="21" t="b">
        <f t="shared" si="258"/>
        <v>0</v>
      </c>
      <c r="AJ709" s="21" t="b">
        <f t="shared" si="259"/>
        <v>1</v>
      </c>
      <c r="AK709" s="21">
        <f t="shared" si="270"/>
        <v>0</v>
      </c>
      <c r="AM709" s="21" t="b">
        <f t="shared" si="271"/>
        <v>1</v>
      </c>
      <c r="AN709" s="21" t="b">
        <f t="shared" si="275"/>
        <v>1</v>
      </c>
      <c r="AO709" s="21" t="str">
        <f t="shared" si="272"/>
        <v>0</v>
      </c>
    </row>
    <row r="710" spans="1:41" s="21" customFormat="1" ht="14.25" customHeight="1" x14ac:dyDescent="0.25">
      <c r="A710" s="26"/>
      <c r="B710" s="27"/>
      <c r="C710" s="27"/>
      <c r="D710" s="27"/>
      <c r="E710" s="26"/>
      <c r="F710" s="27"/>
      <c r="G710" s="27"/>
      <c r="H710" s="27"/>
      <c r="I710" s="28"/>
      <c r="J710" s="29"/>
      <c r="K710" s="29"/>
      <c r="L710" s="30"/>
      <c r="M710" s="31"/>
      <c r="N710" s="30"/>
      <c r="O710" s="18" t="str">
        <f t="shared" si="260"/>
        <v/>
      </c>
      <c r="P710" s="32" t="s">
        <v>51</v>
      </c>
      <c r="Q710" s="30"/>
      <c r="R710" s="27"/>
      <c r="S710" s="21">
        <f t="shared" si="261"/>
        <v>1</v>
      </c>
      <c r="T710" s="21" t="b">
        <f t="shared" si="273"/>
        <v>1</v>
      </c>
      <c r="U710" s="22" t="b">
        <f t="shared" si="262"/>
        <v>0</v>
      </c>
      <c r="V710" s="21" t="b">
        <f t="shared" si="253"/>
        <v>0</v>
      </c>
      <c r="W710" s="21" t="b">
        <f t="shared" si="263"/>
        <v>0</v>
      </c>
      <c r="X710" s="21" t="b">
        <f t="shared" si="264"/>
        <v>0</v>
      </c>
      <c r="Y710" s="21" t="b">
        <f t="shared" si="254"/>
        <v>0</v>
      </c>
      <c r="Z710" s="23" t="b">
        <f t="shared" si="274"/>
        <v>0</v>
      </c>
      <c r="AA710" s="21" t="b">
        <f t="shared" si="255"/>
        <v>0</v>
      </c>
      <c r="AB710" s="21" t="b">
        <f t="shared" si="265"/>
        <v>0</v>
      </c>
      <c r="AC710" s="21" t="b">
        <f t="shared" si="256"/>
        <v>0</v>
      </c>
      <c r="AD710" s="21" t="b">
        <f t="shared" si="257"/>
        <v>0</v>
      </c>
      <c r="AE710" s="21" t="b">
        <f t="shared" si="266"/>
        <v>0</v>
      </c>
      <c r="AF710" s="21" t="b">
        <f t="shared" si="267"/>
        <v>0</v>
      </c>
      <c r="AG710" s="23" t="b">
        <f t="shared" si="268"/>
        <v>0</v>
      </c>
      <c r="AH710" s="21" t="b">
        <f t="shared" si="269"/>
        <v>0</v>
      </c>
      <c r="AI710" s="21" t="b">
        <f t="shared" si="258"/>
        <v>0</v>
      </c>
      <c r="AJ710" s="21" t="b">
        <f t="shared" si="259"/>
        <v>1</v>
      </c>
      <c r="AK710" s="21">
        <f t="shared" si="270"/>
        <v>0</v>
      </c>
      <c r="AM710" s="21" t="b">
        <f t="shared" si="271"/>
        <v>1</v>
      </c>
      <c r="AN710" s="21" t="b">
        <f t="shared" si="275"/>
        <v>1</v>
      </c>
      <c r="AO710" s="21" t="str">
        <f t="shared" si="272"/>
        <v>0</v>
      </c>
    </row>
    <row r="711" spans="1:41" s="21" customFormat="1" ht="14.25" customHeight="1" x14ac:dyDescent="0.25">
      <c r="A711" s="26"/>
      <c r="B711" s="27"/>
      <c r="C711" s="27"/>
      <c r="D711" s="27"/>
      <c r="E711" s="26"/>
      <c r="F711" s="27"/>
      <c r="G711" s="27"/>
      <c r="H711" s="27"/>
      <c r="I711" s="28"/>
      <c r="J711" s="29"/>
      <c r="K711" s="29"/>
      <c r="L711" s="30"/>
      <c r="M711" s="31"/>
      <c r="N711" s="30"/>
      <c r="O711" s="18" t="str">
        <f t="shared" si="260"/>
        <v/>
      </c>
      <c r="P711" s="32" t="s">
        <v>51</v>
      </c>
      <c r="Q711" s="30"/>
      <c r="R711" s="27"/>
      <c r="S711" s="21">
        <f t="shared" si="261"/>
        <v>1</v>
      </c>
      <c r="T711" s="21" t="b">
        <f t="shared" si="273"/>
        <v>1</v>
      </c>
      <c r="U711" s="22" t="b">
        <f t="shared" si="262"/>
        <v>0</v>
      </c>
      <c r="V711" s="21" t="b">
        <f t="shared" si="253"/>
        <v>0</v>
      </c>
      <c r="W711" s="21" t="b">
        <f t="shared" si="263"/>
        <v>0</v>
      </c>
      <c r="X711" s="21" t="b">
        <f t="shared" si="264"/>
        <v>0</v>
      </c>
      <c r="Y711" s="21" t="b">
        <f t="shared" si="254"/>
        <v>0</v>
      </c>
      <c r="Z711" s="23" t="b">
        <f t="shared" si="274"/>
        <v>0</v>
      </c>
      <c r="AA711" s="21" t="b">
        <f t="shared" si="255"/>
        <v>0</v>
      </c>
      <c r="AB711" s="21" t="b">
        <f t="shared" si="265"/>
        <v>0</v>
      </c>
      <c r="AC711" s="21" t="b">
        <f t="shared" si="256"/>
        <v>0</v>
      </c>
      <c r="AD711" s="21" t="b">
        <f t="shared" si="257"/>
        <v>0</v>
      </c>
      <c r="AE711" s="21" t="b">
        <f t="shared" si="266"/>
        <v>0</v>
      </c>
      <c r="AF711" s="21" t="b">
        <f t="shared" si="267"/>
        <v>0</v>
      </c>
      <c r="AG711" s="23" t="b">
        <f t="shared" si="268"/>
        <v>0</v>
      </c>
      <c r="AH711" s="21" t="b">
        <f t="shared" si="269"/>
        <v>0</v>
      </c>
      <c r="AI711" s="21" t="b">
        <f t="shared" si="258"/>
        <v>0</v>
      </c>
      <c r="AJ711" s="21" t="b">
        <f t="shared" si="259"/>
        <v>1</v>
      </c>
      <c r="AK711" s="21">
        <f t="shared" si="270"/>
        <v>0</v>
      </c>
      <c r="AM711" s="21" t="b">
        <f t="shared" si="271"/>
        <v>1</v>
      </c>
      <c r="AN711" s="21" t="b">
        <f t="shared" si="275"/>
        <v>1</v>
      </c>
      <c r="AO711" s="21" t="str">
        <f t="shared" si="272"/>
        <v>0</v>
      </c>
    </row>
    <row r="712" spans="1:41" s="21" customFormat="1" ht="14.25" customHeight="1" x14ac:dyDescent="0.25">
      <c r="A712" s="26"/>
      <c r="B712" s="27"/>
      <c r="C712" s="27"/>
      <c r="D712" s="27"/>
      <c r="E712" s="26"/>
      <c r="F712" s="27"/>
      <c r="G712" s="27"/>
      <c r="H712" s="27"/>
      <c r="I712" s="28"/>
      <c r="J712" s="29"/>
      <c r="K712" s="29"/>
      <c r="L712" s="30"/>
      <c r="M712" s="31"/>
      <c r="N712" s="30"/>
      <c r="O712" s="18" t="str">
        <f t="shared" si="260"/>
        <v/>
      </c>
      <c r="P712" s="32" t="s">
        <v>51</v>
      </c>
      <c r="Q712" s="30"/>
      <c r="R712" s="27"/>
      <c r="S712" s="21">
        <f t="shared" si="261"/>
        <v>1</v>
      </c>
      <c r="T712" s="21" t="b">
        <f t="shared" si="273"/>
        <v>1</v>
      </c>
      <c r="U712" s="22" t="b">
        <f t="shared" si="262"/>
        <v>0</v>
      </c>
      <c r="V712" s="21" t="b">
        <f t="shared" si="253"/>
        <v>0</v>
      </c>
      <c r="W712" s="21" t="b">
        <f t="shared" si="263"/>
        <v>0</v>
      </c>
      <c r="X712" s="21" t="b">
        <f t="shared" si="264"/>
        <v>0</v>
      </c>
      <c r="Y712" s="21" t="b">
        <f t="shared" si="254"/>
        <v>0</v>
      </c>
      <c r="Z712" s="23" t="b">
        <f t="shared" si="274"/>
        <v>0</v>
      </c>
      <c r="AA712" s="21" t="b">
        <f t="shared" si="255"/>
        <v>0</v>
      </c>
      <c r="AB712" s="21" t="b">
        <f t="shared" si="265"/>
        <v>0</v>
      </c>
      <c r="AC712" s="21" t="b">
        <f t="shared" si="256"/>
        <v>0</v>
      </c>
      <c r="AD712" s="21" t="b">
        <f t="shared" si="257"/>
        <v>0</v>
      </c>
      <c r="AE712" s="21" t="b">
        <f t="shared" si="266"/>
        <v>0</v>
      </c>
      <c r="AF712" s="21" t="b">
        <f t="shared" si="267"/>
        <v>0</v>
      </c>
      <c r="AG712" s="23" t="b">
        <f t="shared" si="268"/>
        <v>0</v>
      </c>
      <c r="AH712" s="21" t="b">
        <f t="shared" si="269"/>
        <v>0</v>
      </c>
      <c r="AI712" s="21" t="b">
        <f t="shared" si="258"/>
        <v>0</v>
      </c>
      <c r="AJ712" s="21" t="b">
        <f t="shared" si="259"/>
        <v>1</v>
      </c>
      <c r="AK712" s="21">
        <f t="shared" si="270"/>
        <v>0</v>
      </c>
      <c r="AM712" s="21" t="b">
        <f t="shared" si="271"/>
        <v>1</v>
      </c>
      <c r="AN712" s="21" t="b">
        <f t="shared" si="275"/>
        <v>1</v>
      </c>
      <c r="AO712" s="21" t="str">
        <f t="shared" si="272"/>
        <v>0</v>
      </c>
    </row>
    <row r="713" spans="1:41" s="21" customFormat="1" ht="14.25" customHeight="1" x14ac:dyDescent="0.25">
      <c r="A713" s="26"/>
      <c r="B713" s="27"/>
      <c r="C713" s="27"/>
      <c r="D713" s="27"/>
      <c r="E713" s="26"/>
      <c r="F713" s="27"/>
      <c r="G713" s="27"/>
      <c r="H713" s="27"/>
      <c r="I713" s="28"/>
      <c r="J713" s="29"/>
      <c r="K713" s="29"/>
      <c r="L713" s="30"/>
      <c r="M713" s="31"/>
      <c r="N713" s="30"/>
      <c r="O713" s="18" t="str">
        <f t="shared" si="260"/>
        <v/>
      </c>
      <c r="P713" s="32" t="s">
        <v>51</v>
      </c>
      <c r="Q713" s="30"/>
      <c r="R713" s="27"/>
      <c r="S713" s="21">
        <f t="shared" si="261"/>
        <v>1</v>
      </c>
      <c r="T713" s="21" t="b">
        <f t="shared" si="273"/>
        <v>1</v>
      </c>
      <c r="U713" s="22" t="b">
        <f t="shared" si="262"/>
        <v>0</v>
      </c>
      <c r="V713" s="21" t="b">
        <f t="shared" si="253"/>
        <v>0</v>
      </c>
      <c r="W713" s="21" t="b">
        <f t="shared" si="263"/>
        <v>0</v>
      </c>
      <c r="X713" s="21" t="b">
        <f t="shared" si="264"/>
        <v>0</v>
      </c>
      <c r="Y713" s="21" t="b">
        <f t="shared" si="254"/>
        <v>0</v>
      </c>
      <c r="Z713" s="23" t="b">
        <f t="shared" si="274"/>
        <v>0</v>
      </c>
      <c r="AA713" s="21" t="b">
        <f t="shared" si="255"/>
        <v>0</v>
      </c>
      <c r="AB713" s="21" t="b">
        <f t="shared" si="265"/>
        <v>0</v>
      </c>
      <c r="AC713" s="21" t="b">
        <f t="shared" si="256"/>
        <v>0</v>
      </c>
      <c r="AD713" s="21" t="b">
        <f t="shared" si="257"/>
        <v>0</v>
      </c>
      <c r="AE713" s="21" t="b">
        <f t="shared" si="266"/>
        <v>0</v>
      </c>
      <c r="AF713" s="21" t="b">
        <f t="shared" si="267"/>
        <v>0</v>
      </c>
      <c r="AG713" s="23" t="b">
        <f t="shared" si="268"/>
        <v>0</v>
      </c>
      <c r="AH713" s="21" t="b">
        <f t="shared" si="269"/>
        <v>0</v>
      </c>
      <c r="AI713" s="21" t="b">
        <f t="shared" si="258"/>
        <v>0</v>
      </c>
      <c r="AJ713" s="21" t="b">
        <f t="shared" si="259"/>
        <v>1</v>
      </c>
      <c r="AK713" s="21">
        <f t="shared" si="270"/>
        <v>0</v>
      </c>
      <c r="AM713" s="21" t="b">
        <f t="shared" si="271"/>
        <v>1</v>
      </c>
      <c r="AN713" s="21" t="b">
        <f t="shared" si="275"/>
        <v>1</v>
      </c>
      <c r="AO713" s="21" t="str">
        <f t="shared" si="272"/>
        <v>0</v>
      </c>
    </row>
    <row r="714" spans="1:41" s="21" customFormat="1" ht="14.25" customHeight="1" x14ac:dyDescent="0.25">
      <c r="A714" s="26"/>
      <c r="B714" s="27"/>
      <c r="C714" s="27"/>
      <c r="D714" s="27"/>
      <c r="E714" s="26"/>
      <c r="F714" s="27"/>
      <c r="G714" s="27"/>
      <c r="H714" s="27"/>
      <c r="I714" s="28"/>
      <c r="J714" s="29"/>
      <c r="K714" s="29"/>
      <c r="L714" s="30"/>
      <c r="M714" s="31"/>
      <c r="N714" s="30"/>
      <c r="O714" s="18" t="str">
        <f t="shared" si="260"/>
        <v/>
      </c>
      <c r="P714" s="32" t="s">
        <v>51</v>
      </c>
      <c r="Q714" s="30"/>
      <c r="R714" s="27"/>
      <c r="S714" s="21">
        <f t="shared" si="261"/>
        <v>1</v>
      </c>
      <c r="T714" s="21" t="b">
        <f t="shared" si="273"/>
        <v>1</v>
      </c>
      <c r="U714" s="22" t="b">
        <f t="shared" si="262"/>
        <v>0</v>
      </c>
      <c r="V714" s="21" t="b">
        <f t="shared" si="253"/>
        <v>0</v>
      </c>
      <c r="W714" s="21" t="b">
        <f t="shared" si="263"/>
        <v>0</v>
      </c>
      <c r="X714" s="21" t="b">
        <f t="shared" si="264"/>
        <v>0</v>
      </c>
      <c r="Y714" s="21" t="b">
        <f t="shared" si="254"/>
        <v>0</v>
      </c>
      <c r="Z714" s="23" t="b">
        <f t="shared" si="274"/>
        <v>0</v>
      </c>
      <c r="AA714" s="21" t="b">
        <f t="shared" si="255"/>
        <v>0</v>
      </c>
      <c r="AB714" s="21" t="b">
        <f t="shared" si="265"/>
        <v>0</v>
      </c>
      <c r="AC714" s="21" t="b">
        <f t="shared" si="256"/>
        <v>0</v>
      </c>
      <c r="AD714" s="21" t="b">
        <f t="shared" si="257"/>
        <v>0</v>
      </c>
      <c r="AE714" s="21" t="b">
        <f t="shared" si="266"/>
        <v>0</v>
      </c>
      <c r="AF714" s="21" t="b">
        <f t="shared" si="267"/>
        <v>0</v>
      </c>
      <c r="AG714" s="23" t="b">
        <f t="shared" si="268"/>
        <v>0</v>
      </c>
      <c r="AH714" s="21" t="b">
        <f t="shared" si="269"/>
        <v>0</v>
      </c>
      <c r="AI714" s="21" t="b">
        <f t="shared" si="258"/>
        <v>0</v>
      </c>
      <c r="AJ714" s="21" t="b">
        <f t="shared" si="259"/>
        <v>1</v>
      </c>
      <c r="AK714" s="21">
        <f t="shared" si="270"/>
        <v>0</v>
      </c>
      <c r="AM714" s="21" t="b">
        <f t="shared" si="271"/>
        <v>1</v>
      </c>
      <c r="AN714" s="21" t="b">
        <f t="shared" si="275"/>
        <v>1</v>
      </c>
      <c r="AO714" s="21" t="str">
        <f t="shared" si="272"/>
        <v>0</v>
      </c>
    </row>
    <row r="715" spans="1:41" s="21" customFormat="1" ht="14.25" customHeight="1" x14ac:dyDescent="0.25">
      <c r="A715" s="26"/>
      <c r="B715" s="27"/>
      <c r="C715" s="27"/>
      <c r="D715" s="27"/>
      <c r="E715" s="26"/>
      <c r="F715" s="27"/>
      <c r="G715" s="27"/>
      <c r="H715" s="27"/>
      <c r="I715" s="28"/>
      <c r="J715" s="29"/>
      <c r="K715" s="29"/>
      <c r="L715" s="30"/>
      <c r="M715" s="31"/>
      <c r="N715" s="30"/>
      <c r="O715" s="18" t="str">
        <f t="shared" si="260"/>
        <v/>
      </c>
      <c r="P715" s="32" t="s">
        <v>51</v>
      </c>
      <c r="Q715" s="30"/>
      <c r="R715" s="27"/>
      <c r="S715" s="21">
        <f t="shared" si="261"/>
        <v>1</v>
      </c>
      <c r="T715" s="21" t="b">
        <f t="shared" si="273"/>
        <v>1</v>
      </c>
      <c r="U715" s="22" t="b">
        <f t="shared" si="262"/>
        <v>0</v>
      </c>
      <c r="V715" s="21" t="b">
        <f t="shared" si="253"/>
        <v>0</v>
      </c>
      <c r="W715" s="21" t="b">
        <f t="shared" si="263"/>
        <v>0</v>
      </c>
      <c r="X715" s="21" t="b">
        <f t="shared" si="264"/>
        <v>0</v>
      </c>
      <c r="Y715" s="21" t="b">
        <f t="shared" si="254"/>
        <v>0</v>
      </c>
      <c r="Z715" s="23" t="b">
        <f t="shared" si="274"/>
        <v>0</v>
      </c>
      <c r="AA715" s="21" t="b">
        <f t="shared" si="255"/>
        <v>0</v>
      </c>
      <c r="AB715" s="21" t="b">
        <f t="shared" si="265"/>
        <v>0</v>
      </c>
      <c r="AC715" s="21" t="b">
        <f t="shared" si="256"/>
        <v>0</v>
      </c>
      <c r="AD715" s="21" t="b">
        <f t="shared" si="257"/>
        <v>0</v>
      </c>
      <c r="AE715" s="21" t="b">
        <f t="shared" si="266"/>
        <v>0</v>
      </c>
      <c r="AF715" s="21" t="b">
        <f t="shared" si="267"/>
        <v>0</v>
      </c>
      <c r="AG715" s="23" t="b">
        <f t="shared" si="268"/>
        <v>0</v>
      </c>
      <c r="AH715" s="21" t="b">
        <f t="shared" si="269"/>
        <v>0</v>
      </c>
      <c r="AI715" s="21" t="b">
        <f t="shared" si="258"/>
        <v>0</v>
      </c>
      <c r="AJ715" s="21" t="b">
        <f t="shared" si="259"/>
        <v>1</v>
      </c>
      <c r="AK715" s="21">
        <f t="shared" si="270"/>
        <v>0</v>
      </c>
      <c r="AM715" s="21" t="b">
        <f t="shared" si="271"/>
        <v>1</v>
      </c>
      <c r="AN715" s="21" t="b">
        <f t="shared" si="275"/>
        <v>1</v>
      </c>
      <c r="AO715" s="21" t="str">
        <f t="shared" si="272"/>
        <v>0</v>
      </c>
    </row>
    <row r="716" spans="1:41" s="21" customFormat="1" ht="14.25" customHeight="1" x14ac:dyDescent="0.25">
      <c r="A716" s="26"/>
      <c r="B716" s="27"/>
      <c r="C716" s="27"/>
      <c r="D716" s="27"/>
      <c r="E716" s="26"/>
      <c r="F716" s="27"/>
      <c r="G716" s="27"/>
      <c r="H716" s="27"/>
      <c r="I716" s="28"/>
      <c r="J716" s="29"/>
      <c r="K716" s="29"/>
      <c r="L716" s="30"/>
      <c r="M716" s="31"/>
      <c r="N716" s="30"/>
      <c r="O716" s="18" t="str">
        <f t="shared" si="260"/>
        <v/>
      </c>
      <c r="P716" s="32" t="s">
        <v>51</v>
      </c>
      <c r="Q716" s="30"/>
      <c r="R716" s="27"/>
      <c r="S716" s="21">
        <f t="shared" si="261"/>
        <v>1</v>
      </c>
      <c r="T716" s="21" t="b">
        <f t="shared" si="273"/>
        <v>1</v>
      </c>
      <c r="U716" s="22" t="b">
        <f t="shared" si="262"/>
        <v>0</v>
      </c>
      <c r="V716" s="21" t="b">
        <f t="shared" si="253"/>
        <v>0</v>
      </c>
      <c r="W716" s="21" t="b">
        <f t="shared" si="263"/>
        <v>0</v>
      </c>
      <c r="X716" s="21" t="b">
        <f t="shared" si="264"/>
        <v>0</v>
      </c>
      <c r="Y716" s="21" t="b">
        <f t="shared" si="254"/>
        <v>0</v>
      </c>
      <c r="Z716" s="23" t="b">
        <f t="shared" si="274"/>
        <v>0</v>
      </c>
      <c r="AA716" s="21" t="b">
        <f t="shared" si="255"/>
        <v>0</v>
      </c>
      <c r="AB716" s="21" t="b">
        <f t="shared" si="265"/>
        <v>0</v>
      </c>
      <c r="AC716" s="21" t="b">
        <f t="shared" si="256"/>
        <v>0</v>
      </c>
      <c r="AD716" s="21" t="b">
        <f t="shared" si="257"/>
        <v>0</v>
      </c>
      <c r="AE716" s="21" t="b">
        <f t="shared" si="266"/>
        <v>0</v>
      </c>
      <c r="AF716" s="21" t="b">
        <f t="shared" si="267"/>
        <v>0</v>
      </c>
      <c r="AG716" s="23" t="b">
        <f t="shared" si="268"/>
        <v>0</v>
      </c>
      <c r="AH716" s="21" t="b">
        <f t="shared" si="269"/>
        <v>0</v>
      </c>
      <c r="AI716" s="21" t="b">
        <f t="shared" si="258"/>
        <v>0</v>
      </c>
      <c r="AJ716" s="21" t="b">
        <f t="shared" si="259"/>
        <v>1</v>
      </c>
      <c r="AK716" s="21">
        <f t="shared" si="270"/>
        <v>0</v>
      </c>
      <c r="AM716" s="21" t="b">
        <f t="shared" si="271"/>
        <v>1</v>
      </c>
      <c r="AN716" s="21" t="b">
        <f t="shared" si="275"/>
        <v>1</v>
      </c>
      <c r="AO716" s="21" t="str">
        <f t="shared" si="272"/>
        <v>0</v>
      </c>
    </row>
    <row r="717" spans="1:41" s="21" customFormat="1" ht="14.25" customHeight="1" x14ac:dyDescent="0.25">
      <c r="A717" s="26"/>
      <c r="B717" s="27"/>
      <c r="C717" s="27"/>
      <c r="D717" s="27"/>
      <c r="E717" s="26"/>
      <c r="F717" s="27"/>
      <c r="G717" s="27"/>
      <c r="H717" s="27"/>
      <c r="I717" s="28"/>
      <c r="J717" s="29"/>
      <c r="K717" s="29"/>
      <c r="L717" s="30"/>
      <c r="M717" s="31"/>
      <c r="N717" s="30"/>
      <c r="O717" s="18" t="str">
        <f t="shared" si="260"/>
        <v/>
      </c>
      <c r="P717" s="32" t="s">
        <v>51</v>
      </c>
      <c r="Q717" s="30"/>
      <c r="R717" s="27"/>
      <c r="S717" s="21">
        <f t="shared" si="261"/>
        <v>1</v>
      </c>
      <c r="T717" s="21" t="b">
        <f t="shared" si="273"/>
        <v>1</v>
      </c>
      <c r="U717" s="22" t="b">
        <f t="shared" si="262"/>
        <v>0</v>
      </c>
      <c r="V717" s="21" t="b">
        <f t="shared" si="253"/>
        <v>0</v>
      </c>
      <c r="W717" s="21" t="b">
        <f t="shared" si="263"/>
        <v>0</v>
      </c>
      <c r="X717" s="21" t="b">
        <f t="shared" si="264"/>
        <v>0</v>
      </c>
      <c r="Y717" s="21" t="b">
        <f t="shared" si="254"/>
        <v>0</v>
      </c>
      <c r="Z717" s="23" t="b">
        <f t="shared" si="274"/>
        <v>0</v>
      </c>
      <c r="AA717" s="21" t="b">
        <f t="shared" si="255"/>
        <v>0</v>
      </c>
      <c r="AB717" s="21" t="b">
        <f t="shared" si="265"/>
        <v>0</v>
      </c>
      <c r="AC717" s="21" t="b">
        <f t="shared" si="256"/>
        <v>0</v>
      </c>
      <c r="AD717" s="21" t="b">
        <f t="shared" si="257"/>
        <v>0</v>
      </c>
      <c r="AE717" s="21" t="b">
        <f t="shared" si="266"/>
        <v>0</v>
      </c>
      <c r="AF717" s="21" t="b">
        <f t="shared" si="267"/>
        <v>0</v>
      </c>
      <c r="AG717" s="23" t="b">
        <f t="shared" si="268"/>
        <v>0</v>
      </c>
      <c r="AH717" s="21" t="b">
        <f t="shared" si="269"/>
        <v>0</v>
      </c>
      <c r="AI717" s="21" t="b">
        <f t="shared" si="258"/>
        <v>0</v>
      </c>
      <c r="AJ717" s="21" t="b">
        <f t="shared" si="259"/>
        <v>1</v>
      </c>
      <c r="AK717" s="21">
        <f t="shared" si="270"/>
        <v>0</v>
      </c>
      <c r="AM717" s="21" t="b">
        <f t="shared" si="271"/>
        <v>1</v>
      </c>
      <c r="AN717" s="21" t="b">
        <f t="shared" si="275"/>
        <v>1</v>
      </c>
      <c r="AO717" s="21" t="str">
        <f t="shared" si="272"/>
        <v>0</v>
      </c>
    </row>
    <row r="718" spans="1:41" s="21" customFormat="1" ht="14.25" customHeight="1" x14ac:dyDescent="0.25">
      <c r="A718" s="26"/>
      <c r="B718" s="27"/>
      <c r="C718" s="27"/>
      <c r="D718" s="27"/>
      <c r="E718" s="26"/>
      <c r="F718" s="27"/>
      <c r="G718" s="27"/>
      <c r="H718" s="27"/>
      <c r="I718" s="28"/>
      <c r="J718" s="29"/>
      <c r="K718" s="29"/>
      <c r="L718" s="30"/>
      <c r="M718" s="31"/>
      <c r="N718" s="30"/>
      <c r="O718" s="18" t="str">
        <f t="shared" si="260"/>
        <v/>
      </c>
      <c r="P718" s="32" t="s">
        <v>51</v>
      </c>
      <c r="Q718" s="30"/>
      <c r="R718" s="27"/>
      <c r="S718" s="21">
        <f t="shared" si="261"/>
        <v>1</v>
      </c>
      <c r="T718" s="21" t="b">
        <f t="shared" si="273"/>
        <v>1</v>
      </c>
      <c r="U718" s="22" t="b">
        <f t="shared" si="262"/>
        <v>0</v>
      </c>
      <c r="V718" s="21" t="b">
        <f t="shared" si="253"/>
        <v>0</v>
      </c>
      <c r="W718" s="21" t="b">
        <f t="shared" si="263"/>
        <v>0</v>
      </c>
      <c r="X718" s="21" t="b">
        <f t="shared" si="264"/>
        <v>0</v>
      </c>
      <c r="Y718" s="21" t="b">
        <f t="shared" si="254"/>
        <v>0</v>
      </c>
      <c r="Z718" s="23" t="b">
        <f t="shared" si="274"/>
        <v>0</v>
      </c>
      <c r="AA718" s="21" t="b">
        <f t="shared" si="255"/>
        <v>0</v>
      </c>
      <c r="AB718" s="21" t="b">
        <f t="shared" si="265"/>
        <v>0</v>
      </c>
      <c r="AC718" s="21" t="b">
        <f t="shared" si="256"/>
        <v>0</v>
      </c>
      <c r="AD718" s="21" t="b">
        <f t="shared" si="257"/>
        <v>0</v>
      </c>
      <c r="AE718" s="21" t="b">
        <f t="shared" si="266"/>
        <v>0</v>
      </c>
      <c r="AF718" s="21" t="b">
        <f t="shared" si="267"/>
        <v>0</v>
      </c>
      <c r="AG718" s="23" t="b">
        <f t="shared" si="268"/>
        <v>0</v>
      </c>
      <c r="AH718" s="21" t="b">
        <f t="shared" si="269"/>
        <v>0</v>
      </c>
      <c r="AI718" s="21" t="b">
        <f t="shared" si="258"/>
        <v>0</v>
      </c>
      <c r="AJ718" s="21" t="b">
        <f t="shared" si="259"/>
        <v>1</v>
      </c>
      <c r="AK718" s="21">
        <f t="shared" si="270"/>
        <v>0</v>
      </c>
      <c r="AM718" s="21" t="b">
        <f t="shared" si="271"/>
        <v>1</v>
      </c>
      <c r="AN718" s="21" t="b">
        <f t="shared" si="275"/>
        <v>1</v>
      </c>
      <c r="AO718" s="21" t="str">
        <f t="shared" si="272"/>
        <v>0</v>
      </c>
    </row>
    <row r="719" spans="1:41" s="21" customFormat="1" ht="14.25" customHeight="1" x14ac:dyDescent="0.25">
      <c r="A719" s="26"/>
      <c r="B719" s="27"/>
      <c r="C719" s="27"/>
      <c r="D719" s="27"/>
      <c r="E719" s="26"/>
      <c r="F719" s="27"/>
      <c r="G719" s="27"/>
      <c r="H719" s="27"/>
      <c r="I719" s="28"/>
      <c r="J719" s="29"/>
      <c r="K719" s="29"/>
      <c r="L719" s="30"/>
      <c r="M719" s="31"/>
      <c r="N719" s="30"/>
      <c r="O719" s="18" t="str">
        <f t="shared" si="260"/>
        <v/>
      </c>
      <c r="P719" s="32" t="s">
        <v>51</v>
      </c>
      <c r="Q719" s="30"/>
      <c r="R719" s="27"/>
      <c r="S719" s="21">
        <f t="shared" si="261"/>
        <v>1</v>
      </c>
      <c r="T719" s="21" t="b">
        <f t="shared" si="273"/>
        <v>1</v>
      </c>
      <c r="U719" s="22" t="b">
        <f t="shared" si="262"/>
        <v>0</v>
      </c>
      <c r="V719" s="21" t="b">
        <f t="shared" si="253"/>
        <v>0</v>
      </c>
      <c r="W719" s="21" t="b">
        <f t="shared" si="263"/>
        <v>0</v>
      </c>
      <c r="X719" s="21" t="b">
        <f t="shared" si="264"/>
        <v>0</v>
      </c>
      <c r="Y719" s="21" t="b">
        <f t="shared" si="254"/>
        <v>0</v>
      </c>
      <c r="Z719" s="23" t="b">
        <f t="shared" si="274"/>
        <v>0</v>
      </c>
      <c r="AA719" s="21" t="b">
        <f t="shared" si="255"/>
        <v>0</v>
      </c>
      <c r="AB719" s="21" t="b">
        <f t="shared" si="265"/>
        <v>0</v>
      </c>
      <c r="AC719" s="21" t="b">
        <f t="shared" si="256"/>
        <v>0</v>
      </c>
      <c r="AD719" s="21" t="b">
        <f t="shared" si="257"/>
        <v>0</v>
      </c>
      <c r="AE719" s="21" t="b">
        <f t="shared" si="266"/>
        <v>0</v>
      </c>
      <c r="AF719" s="21" t="b">
        <f t="shared" si="267"/>
        <v>0</v>
      </c>
      <c r="AG719" s="23" t="b">
        <f t="shared" si="268"/>
        <v>0</v>
      </c>
      <c r="AH719" s="21" t="b">
        <f t="shared" si="269"/>
        <v>0</v>
      </c>
      <c r="AI719" s="21" t="b">
        <f t="shared" si="258"/>
        <v>0</v>
      </c>
      <c r="AJ719" s="21" t="b">
        <f t="shared" si="259"/>
        <v>1</v>
      </c>
      <c r="AK719" s="21">
        <f t="shared" si="270"/>
        <v>0</v>
      </c>
      <c r="AM719" s="21" t="b">
        <f t="shared" si="271"/>
        <v>1</v>
      </c>
      <c r="AN719" s="21" t="b">
        <f t="shared" si="275"/>
        <v>1</v>
      </c>
      <c r="AO719" s="21" t="str">
        <f t="shared" si="272"/>
        <v>0</v>
      </c>
    </row>
    <row r="720" spans="1:41" s="21" customFormat="1" ht="14.25" customHeight="1" x14ac:dyDescent="0.25">
      <c r="A720" s="26"/>
      <c r="B720" s="27"/>
      <c r="C720" s="27"/>
      <c r="D720" s="27"/>
      <c r="E720" s="26"/>
      <c r="F720" s="27"/>
      <c r="G720" s="27"/>
      <c r="H720" s="27"/>
      <c r="I720" s="28"/>
      <c r="J720" s="29"/>
      <c r="K720" s="29"/>
      <c r="L720" s="30"/>
      <c r="M720" s="31"/>
      <c r="N720" s="30"/>
      <c r="O720" s="18" t="str">
        <f t="shared" si="260"/>
        <v/>
      </c>
      <c r="P720" s="32" t="s">
        <v>51</v>
      </c>
      <c r="Q720" s="30"/>
      <c r="R720" s="27"/>
      <c r="S720" s="21">
        <f t="shared" si="261"/>
        <v>1</v>
      </c>
      <c r="T720" s="21" t="b">
        <f t="shared" si="273"/>
        <v>1</v>
      </c>
      <c r="U720" s="22" t="b">
        <f t="shared" si="262"/>
        <v>0</v>
      </c>
      <c r="V720" s="21" t="b">
        <f t="shared" si="253"/>
        <v>0</v>
      </c>
      <c r="W720" s="21" t="b">
        <f t="shared" si="263"/>
        <v>0</v>
      </c>
      <c r="X720" s="21" t="b">
        <f t="shared" si="264"/>
        <v>0</v>
      </c>
      <c r="Y720" s="21" t="b">
        <f t="shared" si="254"/>
        <v>0</v>
      </c>
      <c r="Z720" s="23" t="b">
        <f t="shared" si="274"/>
        <v>0</v>
      </c>
      <c r="AA720" s="21" t="b">
        <f t="shared" si="255"/>
        <v>0</v>
      </c>
      <c r="AB720" s="21" t="b">
        <f t="shared" si="265"/>
        <v>0</v>
      </c>
      <c r="AC720" s="21" t="b">
        <f t="shared" si="256"/>
        <v>0</v>
      </c>
      <c r="AD720" s="21" t="b">
        <f t="shared" si="257"/>
        <v>0</v>
      </c>
      <c r="AE720" s="21" t="b">
        <f t="shared" si="266"/>
        <v>0</v>
      </c>
      <c r="AF720" s="21" t="b">
        <f t="shared" si="267"/>
        <v>0</v>
      </c>
      <c r="AG720" s="23" t="b">
        <f t="shared" si="268"/>
        <v>0</v>
      </c>
      <c r="AH720" s="21" t="b">
        <f t="shared" si="269"/>
        <v>0</v>
      </c>
      <c r="AI720" s="21" t="b">
        <f t="shared" si="258"/>
        <v>0</v>
      </c>
      <c r="AJ720" s="21" t="b">
        <f t="shared" si="259"/>
        <v>1</v>
      </c>
      <c r="AK720" s="21">
        <f t="shared" si="270"/>
        <v>0</v>
      </c>
      <c r="AM720" s="21" t="b">
        <f t="shared" si="271"/>
        <v>1</v>
      </c>
      <c r="AN720" s="21" t="b">
        <f t="shared" si="275"/>
        <v>1</v>
      </c>
      <c r="AO720" s="21" t="str">
        <f t="shared" si="272"/>
        <v>0</v>
      </c>
    </row>
    <row r="721" spans="1:41" s="21" customFormat="1" ht="14.25" customHeight="1" x14ac:dyDescent="0.25">
      <c r="A721" s="26"/>
      <c r="B721" s="27"/>
      <c r="C721" s="27"/>
      <c r="D721" s="27"/>
      <c r="E721" s="26"/>
      <c r="F721" s="27"/>
      <c r="G721" s="27"/>
      <c r="H721" s="27"/>
      <c r="I721" s="28"/>
      <c r="J721" s="29"/>
      <c r="K721" s="29"/>
      <c r="L721" s="30"/>
      <c r="M721" s="31"/>
      <c r="N721" s="30"/>
      <c r="O721" s="18" t="str">
        <f t="shared" si="260"/>
        <v/>
      </c>
      <c r="P721" s="32" t="s">
        <v>51</v>
      </c>
      <c r="Q721" s="30"/>
      <c r="R721" s="27"/>
      <c r="S721" s="21">
        <f t="shared" si="261"/>
        <v>1</v>
      </c>
      <c r="T721" s="21" t="b">
        <f t="shared" si="273"/>
        <v>1</v>
      </c>
      <c r="U721" s="22" t="b">
        <f t="shared" si="262"/>
        <v>0</v>
      </c>
      <c r="V721" s="21" t="b">
        <f t="shared" si="253"/>
        <v>0</v>
      </c>
      <c r="W721" s="21" t="b">
        <f t="shared" si="263"/>
        <v>0</v>
      </c>
      <c r="X721" s="21" t="b">
        <f t="shared" si="264"/>
        <v>0</v>
      </c>
      <c r="Y721" s="21" t="b">
        <f t="shared" si="254"/>
        <v>0</v>
      </c>
      <c r="Z721" s="23" t="b">
        <f t="shared" si="274"/>
        <v>0</v>
      </c>
      <c r="AA721" s="21" t="b">
        <f t="shared" si="255"/>
        <v>0</v>
      </c>
      <c r="AB721" s="21" t="b">
        <f t="shared" si="265"/>
        <v>0</v>
      </c>
      <c r="AC721" s="21" t="b">
        <f t="shared" si="256"/>
        <v>0</v>
      </c>
      <c r="AD721" s="21" t="b">
        <f t="shared" si="257"/>
        <v>0</v>
      </c>
      <c r="AE721" s="21" t="b">
        <f t="shared" si="266"/>
        <v>0</v>
      </c>
      <c r="AF721" s="21" t="b">
        <f t="shared" si="267"/>
        <v>0</v>
      </c>
      <c r="AG721" s="23" t="b">
        <f t="shared" si="268"/>
        <v>0</v>
      </c>
      <c r="AH721" s="21" t="b">
        <f t="shared" si="269"/>
        <v>0</v>
      </c>
      <c r="AI721" s="21" t="b">
        <f t="shared" si="258"/>
        <v>0</v>
      </c>
      <c r="AJ721" s="21" t="b">
        <f t="shared" si="259"/>
        <v>1</v>
      </c>
      <c r="AK721" s="21">
        <f t="shared" si="270"/>
        <v>0</v>
      </c>
      <c r="AM721" s="21" t="b">
        <f t="shared" si="271"/>
        <v>1</v>
      </c>
      <c r="AN721" s="21" t="b">
        <f t="shared" si="275"/>
        <v>1</v>
      </c>
      <c r="AO721" s="21" t="str">
        <f t="shared" si="272"/>
        <v>0</v>
      </c>
    </row>
    <row r="722" spans="1:41" s="21" customFormat="1" ht="14.25" customHeight="1" x14ac:dyDescent="0.25">
      <c r="A722" s="26"/>
      <c r="B722" s="27"/>
      <c r="C722" s="27"/>
      <c r="D722" s="27"/>
      <c r="E722" s="26"/>
      <c r="F722" s="27"/>
      <c r="G722" s="27"/>
      <c r="H722" s="27"/>
      <c r="I722" s="28"/>
      <c r="J722" s="29"/>
      <c r="K722" s="29"/>
      <c r="L722" s="30"/>
      <c r="M722" s="31"/>
      <c r="N722" s="30"/>
      <c r="O722" s="18" t="str">
        <f t="shared" si="260"/>
        <v/>
      </c>
      <c r="P722" s="32" t="s">
        <v>51</v>
      </c>
      <c r="Q722" s="30"/>
      <c r="R722" s="27"/>
      <c r="S722" s="21">
        <f t="shared" si="261"/>
        <v>1</v>
      </c>
      <c r="T722" s="21" t="b">
        <f t="shared" si="273"/>
        <v>1</v>
      </c>
      <c r="U722" s="22" t="b">
        <f t="shared" si="262"/>
        <v>0</v>
      </c>
      <c r="V722" s="21" t="b">
        <f t="shared" si="253"/>
        <v>0</v>
      </c>
      <c r="W722" s="21" t="b">
        <f t="shared" si="263"/>
        <v>0</v>
      </c>
      <c r="X722" s="21" t="b">
        <f t="shared" si="264"/>
        <v>0</v>
      </c>
      <c r="Y722" s="21" t="b">
        <f t="shared" si="254"/>
        <v>0</v>
      </c>
      <c r="Z722" s="23" t="b">
        <f t="shared" si="274"/>
        <v>0</v>
      </c>
      <c r="AA722" s="21" t="b">
        <f t="shared" si="255"/>
        <v>0</v>
      </c>
      <c r="AB722" s="21" t="b">
        <f t="shared" si="265"/>
        <v>0</v>
      </c>
      <c r="AC722" s="21" t="b">
        <f t="shared" si="256"/>
        <v>0</v>
      </c>
      <c r="AD722" s="21" t="b">
        <f t="shared" si="257"/>
        <v>0</v>
      </c>
      <c r="AE722" s="21" t="b">
        <f t="shared" si="266"/>
        <v>0</v>
      </c>
      <c r="AF722" s="21" t="b">
        <f t="shared" si="267"/>
        <v>0</v>
      </c>
      <c r="AG722" s="23" t="b">
        <f t="shared" si="268"/>
        <v>0</v>
      </c>
      <c r="AH722" s="21" t="b">
        <f t="shared" si="269"/>
        <v>0</v>
      </c>
      <c r="AI722" s="21" t="b">
        <f t="shared" si="258"/>
        <v>0</v>
      </c>
      <c r="AJ722" s="21" t="b">
        <f t="shared" si="259"/>
        <v>1</v>
      </c>
      <c r="AK722" s="21">
        <f t="shared" si="270"/>
        <v>0</v>
      </c>
      <c r="AM722" s="21" t="b">
        <f t="shared" si="271"/>
        <v>1</v>
      </c>
      <c r="AN722" s="21" t="b">
        <f t="shared" si="275"/>
        <v>1</v>
      </c>
      <c r="AO722" s="21" t="str">
        <f t="shared" si="272"/>
        <v>0</v>
      </c>
    </row>
    <row r="723" spans="1:41" s="21" customFormat="1" ht="14.25" customHeight="1" x14ac:dyDescent="0.25">
      <c r="A723" s="26"/>
      <c r="B723" s="27"/>
      <c r="C723" s="27"/>
      <c r="D723" s="27"/>
      <c r="E723" s="26"/>
      <c r="F723" s="27"/>
      <c r="G723" s="27"/>
      <c r="H723" s="27"/>
      <c r="I723" s="28"/>
      <c r="J723" s="29"/>
      <c r="K723" s="29"/>
      <c r="L723" s="30"/>
      <c r="M723" s="31"/>
      <c r="N723" s="30"/>
      <c r="O723" s="18" t="str">
        <f t="shared" si="260"/>
        <v/>
      </c>
      <c r="P723" s="32" t="s">
        <v>51</v>
      </c>
      <c r="Q723" s="30"/>
      <c r="R723" s="27"/>
      <c r="S723" s="21">
        <f t="shared" si="261"/>
        <v>1</v>
      </c>
      <c r="T723" s="21" t="b">
        <f t="shared" si="273"/>
        <v>1</v>
      </c>
      <c r="U723" s="22" t="b">
        <f t="shared" si="262"/>
        <v>0</v>
      </c>
      <c r="V723" s="21" t="b">
        <f t="shared" si="253"/>
        <v>0</v>
      </c>
      <c r="W723" s="21" t="b">
        <f t="shared" si="263"/>
        <v>0</v>
      </c>
      <c r="X723" s="21" t="b">
        <f t="shared" si="264"/>
        <v>0</v>
      </c>
      <c r="Y723" s="21" t="b">
        <f t="shared" si="254"/>
        <v>0</v>
      </c>
      <c r="Z723" s="23" t="b">
        <f t="shared" si="274"/>
        <v>0</v>
      </c>
      <c r="AA723" s="21" t="b">
        <f t="shared" si="255"/>
        <v>0</v>
      </c>
      <c r="AB723" s="21" t="b">
        <f t="shared" si="265"/>
        <v>0</v>
      </c>
      <c r="AC723" s="21" t="b">
        <f t="shared" si="256"/>
        <v>0</v>
      </c>
      <c r="AD723" s="21" t="b">
        <f t="shared" si="257"/>
        <v>0</v>
      </c>
      <c r="AE723" s="21" t="b">
        <f t="shared" si="266"/>
        <v>0</v>
      </c>
      <c r="AF723" s="21" t="b">
        <f t="shared" si="267"/>
        <v>0</v>
      </c>
      <c r="AG723" s="23" t="b">
        <f t="shared" si="268"/>
        <v>0</v>
      </c>
      <c r="AH723" s="21" t="b">
        <f t="shared" si="269"/>
        <v>0</v>
      </c>
      <c r="AI723" s="21" t="b">
        <f t="shared" si="258"/>
        <v>0</v>
      </c>
      <c r="AJ723" s="21" t="b">
        <f t="shared" si="259"/>
        <v>1</v>
      </c>
      <c r="AK723" s="21">
        <f t="shared" si="270"/>
        <v>0</v>
      </c>
      <c r="AM723" s="21" t="b">
        <f t="shared" si="271"/>
        <v>1</v>
      </c>
      <c r="AN723" s="21" t="b">
        <f t="shared" si="275"/>
        <v>1</v>
      </c>
      <c r="AO723" s="21" t="str">
        <f t="shared" si="272"/>
        <v>0</v>
      </c>
    </row>
    <row r="724" spans="1:41" s="21" customFormat="1" ht="14.25" customHeight="1" x14ac:dyDescent="0.25">
      <c r="A724" s="26"/>
      <c r="B724" s="27"/>
      <c r="C724" s="27"/>
      <c r="D724" s="27"/>
      <c r="E724" s="26"/>
      <c r="F724" s="27"/>
      <c r="G724" s="27"/>
      <c r="H724" s="27"/>
      <c r="I724" s="28"/>
      <c r="J724" s="29"/>
      <c r="K724" s="29"/>
      <c r="L724" s="30"/>
      <c r="M724" s="31"/>
      <c r="N724" s="30"/>
      <c r="O724" s="18" t="str">
        <f t="shared" si="260"/>
        <v/>
      </c>
      <c r="P724" s="32" t="s">
        <v>51</v>
      </c>
      <c r="Q724" s="30"/>
      <c r="R724" s="27"/>
      <c r="S724" s="21">
        <f t="shared" si="261"/>
        <v>1</v>
      </c>
      <c r="T724" s="21" t="b">
        <f t="shared" si="273"/>
        <v>1</v>
      </c>
      <c r="U724" s="22" t="b">
        <f t="shared" si="262"/>
        <v>0</v>
      </c>
      <c r="V724" s="21" t="b">
        <f t="shared" si="253"/>
        <v>0</v>
      </c>
      <c r="W724" s="21" t="b">
        <f t="shared" si="263"/>
        <v>0</v>
      </c>
      <c r="X724" s="21" t="b">
        <f t="shared" si="264"/>
        <v>0</v>
      </c>
      <c r="Y724" s="21" t="b">
        <f t="shared" si="254"/>
        <v>0</v>
      </c>
      <c r="Z724" s="23" t="b">
        <f t="shared" si="274"/>
        <v>0</v>
      </c>
      <c r="AA724" s="21" t="b">
        <f t="shared" si="255"/>
        <v>0</v>
      </c>
      <c r="AB724" s="21" t="b">
        <f t="shared" si="265"/>
        <v>0</v>
      </c>
      <c r="AC724" s="21" t="b">
        <f t="shared" si="256"/>
        <v>0</v>
      </c>
      <c r="AD724" s="21" t="b">
        <f t="shared" si="257"/>
        <v>0</v>
      </c>
      <c r="AE724" s="21" t="b">
        <f t="shared" si="266"/>
        <v>0</v>
      </c>
      <c r="AF724" s="21" t="b">
        <f t="shared" si="267"/>
        <v>0</v>
      </c>
      <c r="AG724" s="23" t="b">
        <f t="shared" si="268"/>
        <v>0</v>
      </c>
      <c r="AH724" s="21" t="b">
        <f t="shared" si="269"/>
        <v>0</v>
      </c>
      <c r="AI724" s="21" t="b">
        <f t="shared" si="258"/>
        <v>0</v>
      </c>
      <c r="AJ724" s="21" t="b">
        <f t="shared" si="259"/>
        <v>1</v>
      </c>
      <c r="AK724" s="21">
        <f t="shared" si="270"/>
        <v>0</v>
      </c>
      <c r="AM724" s="21" t="b">
        <f t="shared" si="271"/>
        <v>1</v>
      </c>
      <c r="AN724" s="21" t="b">
        <f t="shared" si="275"/>
        <v>1</v>
      </c>
      <c r="AO724" s="21" t="str">
        <f t="shared" si="272"/>
        <v>0</v>
      </c>
    </row>
    <row r="725" spans="1:41" s="21" customFormat="1" ht="14.25" customHeight="1" x14ac:dyDescent="0.25">
      <c r="A725" s="26"/>
      <c r="B725" s="27"/>
      <c r="C725" s="27"/>
      <c r="D725" s="27"/>
      <c r="E725" s="26"/>
      <c r="F725" s="27"/>
      <c r="G725" s="27"/>
      <c r="H725" s="27"/>
      <c r="I725" s="28"/>
      <c r="J725" s="29"/>
      <c r="K725" s="29"/>
      <c r="L725" s="30"/>
      <c r="M725" s="31"/>
      <c r="N725" s="30"/>
      <c r="O725" s="18" t="str">
        <f t="shared" si="260"/>
        <v/>
      </c>
      <c r="P725" s="32" t="s">
        <v>51</v>
      </c>
      <c r="Q725" s="30"/>
      <c r="R725" s="27"/>
      <c r="S725" s="21">
        <f t="shared" si="261"/>
        <v>1</v>
      </c>
      <c r="T725" s="21" t="b">
        <f t="shared" si="273"/>
        <v>1</v>
      </c>
      <c r="U725" s="22" t="b">
        <f t="shared" si="262"/>
        <v>0</v>
      </c>
      <c r="V725" s="21" t="b">
        <f t="shared" si="253"/>
        <v>0</v>
      </c>
      <c r="W725" s="21" t="b">
        <f t="shared" si="263"/>
        <v>0</v>
      </c>
      <c r="X725" s="21" t="b">
        <f t="shared" si="264"/>
        <v>0</v>
      </c>
      <c r="Y725" s="21" t="b">
        <f t="shared" si="254"/>
        <v>0</v>
      </c>
      <c r="Z725" s="23" t="b">
        <f t="shared" si="274"/>
        <v>0</v>
      </c>
      <c r="AA725" s="21" t="b">
        <f t="shared" si="255"/>
        <v>0</v>
      </c>
      <c r="AB725" s="21" t="b">
        <f t="shared" si="265"/>
        <v>0</v>
      </c>
      <c r="AC725" s="21" t="b">
        <f t="shared" si="256"/>
        <v>0</v>
      </c>
      <c r="AD725" s="21" t="b">
        <f t="shared" si="257"/>
        <v>0</v>
      </c>
      <c r="AE725" s="21" t="b">
        <f t="shared" si="266"/>
        <v>0</v>
      </c>
      <c r="AF725" s="21" t="b">
        <f t="shared" si="267"/>
        <v>0</v>
      </c>
      <c r="AG725" s="23" t="b">
        <f t="shared" si="268"/>
        <v>0</v>
      </c>
      <c r="AH725" s="21" t="b">
        <f t="shared" si="269"/>
        <v>0</v>
      </c>
      <c r="AI725" s="21" t="b">
        <f t="shared" si="258"/>
        <v>0</v>
      </c>
      <c r="AJ725" s="21" t="b">
        <f t="shared" si="259"/>
        <v>1</v>
      </c>
      <c r="AK725" s="21">
        <f t="shared" si="270"/>
        <v>0</v>
      </c>
      <c r="AM725" s="21" t="b">
        <f t="shared" si="271"/>
        <v>1</v>
      </c>
      <c r="AN725" s="21" t="b">
        <f t="shared" si="275"/>
        <v>1</v>
      </c>
      <c r="AO725" s="21" t="str">
        <f t="shared" si="272"/>
        <v>0</v>
      </c>
    </row>
    <row r="726" spans="1:41" s="21" customFormat="1" ht="14.25" customHeight="1" x14ac:dyDescent="0.25">
      <c r="A726" s="26"/>
      <c r="B726" s="27"/>
      <c r="C726" s="27"/>
      <c r="D726" s="27"/>
      <c r="E726" s="26"/>
      <c r="F726" s="27"/>
      <c r="G726" s="27"/>
      <c r="H726" s="27"/>
      <c r="I726" s="28"/>
      <c r="J726" s="29"/>
      <c r="K726" s="29"/>
      <c r="L726" s="30"/>
      <c r="M726" s="31"/>
      <c r="N726" s="30"/>
      <c r="O726" s="18" t="str">
        <f t="shared" si="260"/>
        <v/>
      </c>
      <c r="P726" s="32" t="s">
        <v>51</v>
      </c>
      <c r="Q726" s="30"/>
      <c r="R726" s="27"/>
      <c r="S726" s="21">
        <f t="shared" si="261"/>
        <v>1</v>
      </c>
      <c r="T726" s="21" t="b">
        <f t="shared" si="273"/>
        <v>1</v>
      </c>
      <c r="U726" s="22" t="b">
        <f t="shared" si="262"/>
        <v>0</v>
      </c>
      <c r="V726" s="21" t="b">
        <f t="shared" si="253"/>
        <v>0</v>
      </c>
      <c r="W726" s="21" t="b">
        <f t="shared" si="263"/>
        <v>0</v>
      </c>
      <c r="X726" s="21" t="b">
        <f t="shared" si="264"/>
        <v>0</v>
      </c>
      <c r="Y726" s="21" t="b">
        <f t="shared" si="254"/>
        <v>0</v>
      </c>
      <c r="Z726" s="23" t="b">
        <f t="shared" si="274"/>
        <v>0</v>
      </c>
      <c r="AA726" s="21" t="b">
        <f t="shared" si="255"/>
        <v>0</v>
      </c>
      <c r="AB726" s="21" t="b">
        <f t="shared" si="265"/>
        <v>0</v>
      </c>
      <c r="AC726" s="21" t="b">
        <f t="shared" si="256"/>
        <v>0</v>
      </c>
      <c r="AD726" s="21" t="b">
        <f t="shared" si="257"/>
        <v>0</v>
      </c>
      <c r="AE726" s="21" t="b">
        <f t="shared" si="266"/>
        <v>0</v>
      </c>
      <c r="AF726" s="21" t="b">
        <f t="shared" si="267"/>
        <v>0</v>
      </c>
      <c r="AG726" s="23" t="b">
        <f t="shared" si="268"/>
        <v>0</v>
      </c>
      <c r="AH726" s="21" t="b">
        <f t="shared" si="269"/>
        <v>0</v>
      </c>
      <c r="AI726" s="21" t="b">
        <f t="shared" si="258"/>
        <v>0</v>
      </c>
      <c r="AJ726" s="21" t="b">
        <f t="shared" si="259"/>
        <v>1</v>
      </c>
      <c r="AK726" s="21">
        <f t="shared" si="270"/>
        <v>0</v>
      </c>
      <c r="AM726" s="21" t="b">
        <f t="shared" si="271"/>
        <v>1</v>
      </c>
      <c r="AN726" s="21" t="b">
        <f t="shared" si="275"/>
        <v>1</v>
      </c>
      <c r="AO726" s="21" t="str">
        <f t="shared" si="272"/>
        <v>0</v>
      </c>
    </row>
    <row r="727" spans="1:41" s="21" customFormat="1" ht="14.25" customHeight="1" x14ac:dyDescent="0.25">
      <c r="A727" s="26"/>
      <c r="B727" s="27"/>
      <c r="C727" s="27"/>
      <c r="D727" s="27"/>
      <c r="E727" s="26"/>
      <c r="F727" s="27"/>
      <c r="G727" s="27"/>
      <c r="H727" s="27"/>
      <c r="I727" s="28"/>
      <c r="J727" s="29"/>
      <c r="K727" s="29"/>
      <c r="L727" s="30"/>
      <c r="M727" s="31"/>
      <c r="N727" s="30"/>
      <c r="O727" s="18" t="str">
        <f t="shared" si="260"/>
        <v/>
      </c>
      <c r="P727" s="32" t="s">
        <v>51</v>
      </c>
      <c r="Q727" s="30"/>
      <c r="R727" s="27"/>
      <c r="S727" s="21">
        <f t="shared" si="261"/>
        <v>1</v>
      </c>
      <c r="T727" s="21" t="b">
        <f t="shared" si="273"/>
        <v>1</v>
      </c>
      <c r="U727" s="22" t="b">
        <f t="shared" si="262"/>
        <v>0</v>
      </c>
      <c r="V727" s="21" t="b">
        <f t="shared" si="253"/>
        <v>0</v>
      </c>
      <c r="W727" s="21" t="b">
        <f t="shared" si="263"/>
        <v>0</v>
      </c>
      <c r="X727" s="21" t="b">
        <f t="shared" si="264"/>
        <v>0</v>
      </c>
      <c r="Y727" s="21" t="b">
        <f t="shared" si="254"/>
        <v>0</v>
      </c>
      <c r="Z727" s="23" t="b">
        <f t="shared" si="274"/>
        <v>0</v>
      </c>
      <c r="AA727" s="21" t="b">
        <f t="shared" si="255"/>
        <v>0</v>
      </c>
      <c r="AB727" s="21" t="b">
        <f t="shared" si="265"/>
        <v>0</v>
      </c>
      <c r="AC727" s="21" t="b">
        <f t="shared" si="256"/>
        <v>0</v>
      </c>
      <c r="AD727" s="21" t="b">
        <f t="shared" si="257"/>
        <v>0</v>
      </c>
      <c r="AE727" s="21" t="b">
        <f t="shared" si="266"/>
        <v>0</v>
      </c>
      <c r="AF727" s="21" t="b">
        <f t="shared" si="267"/>
        <v>0</v>
      </c>
      <c r="AG727" s="23" t="b">
        <f t="shared" si="268"/>
        <v>0</v>
      </c>
      <c r="AH727" s="21" t="b">
        <f t="shared" si="269"/>
        <v>0</v>
      </c>
      <c r="AI727" s="21" t="b">
        <f t="shared" si="258"/>
        <v>0</v>
      </c>
      <c r="AJ727" s="21" t="b">
        <f t="shared" si="259"/>
        <v>1</v>
      </c>
      <c r="AK727" s="21">
        <f t="shared" si="270"/>
        <v>0</v>
      </c>
      <c r="AM727" s="21" t="b">
        <f t="shared" si="271"/>
        <v>1</v>
      </c>
      <c r="AN727" s="21" t="b">
        <f t="shared" si="275"/>
        <v>1</v>
      </c>
      <c r="AO727" s="21" t="str">
        <f t="shared" si="272"/>
        <v>0</v>
      </c>
    </row>
    <row r="728" spans="1:41" s="21" customFormat="1" ht="14.25" customHeight="1" x14ac:dyDescent="0.25">
      <c r="A728" s="26"/>
      <c r="B728" s="27"/>
      <c r="C728" s="27"/>
      <c r="D728" s="27"/>
      <c r="E728" s="26"/>
      <c r="F728" s="27"/>
      <c r="G728" s="27"/>
      <c r="H728" s="27"/>
      <c r="I728" s="28"/>
      <c r="J728" s="29"/>
      <c r="K728" s="29"/>
      <c r="L728" s="30"/>
      <c r="M728" s="31"/>
      <c r="N728" s="30"/>
      <c r="O728" s="18" t="str">
        <f t="shared" si="260"/>
        <v/>
      </c>
      <c r="P728" s="32" t="s">
        <v>51</v>
      </c>
      <c r="Q728" s="30"/>
      <c r="R728" s="27"/>
      <c r="S728" s="21">
        <f t="shared" si="261"/>
        <v>1</v>
      </c>
      <c r="T728" s="21" t="b">
        <f t="shared" si="273"/>
        <v>1</v>
      </c>
      <c r="U728" s="22" t="b">
        <f t="shared" si="262"/>
        <v>0</v>
      </c>
      <c r="V728" s="21" t="b">
        <f t="shared" si="253"/>
        <v>0</v>
      </c>
      <c r="W728" s="21" t="b">
        <f t="shared" si="263"/>
        <v>0</v>
      </c>
      <c r="X728" s="21" t="b">
        <f t="shared" si="264"/>
        <v>0</v>
      </c>
      <c r="Y728" s="21" t="b">
        <f t="shared" si="254"/>
        <v>0</v>
      </c>
      <c r="Z728" s="23" t="b">
        <f t="shared" si="274"/>
        <v>0</v>
      </c>
      <c r="AA728" s="21" t="b">
        <f t="shared" si="255"/>
        <v>0</v>
      </c>
      <c r="AB728" s="21" t="b">
        <f t="shared" si="265"/>
        <v>0</v>
      </c>
      <c r="AC728" s="21" t="b">
        <f t="shared" si="256"/>
        <v>0</v>
      </c>
      <c r="AD728" s="21" t="b">
        <f t="shared" si="257"/>
        <v>0</v>
      </c>
      <c r="AE728" s="21" t="b">
        <f t="shared" si="266"/>
        <v>0</v>
      </c>
      <c r="AF728" s="21" t="b">
        <f t="shared" si="267"/>
        <v>0</v>
      </c>
      <c r="AG728" s="23" t="b">
        <f t="shared" si="268"/>
        <v>0</v>
      </c>
      <c r="AH728" s="21" t="b">
        <f t="shared" si="269"/>
        <v>0</v>
      </c>
      <c r="AI728" s="21" t="b">
        <f t="shared" si="258"/>
        <v>0</v>
      </c>
      <c r="AJ728" s="21" t="b">
        <f t="shared" si="259"/>
        <v>1</v>
      </c>
      <c r="AK728" s="21">
        <f t="shared" si="270"/>
        <v>0</v>
      </c>
      <c r="AM728" s="21" t="b">
        <f t="shared" si="271"/>
        <v>1</v>
      </c>
      <c r="AN728" s="21" t="b">
        <f t="shared" si="275"/>
        <v>1</v>
      </c>
      <c r="AO728" s="21" t="str">
        <f t="shared" si="272"/>
        <v>0</v>
      </c>
    </row>
    <row r="729" spans="1:41" s="21" customFormat="1" ht="14.25" customHeight="1" x14ac:dyDescent="0.25">
      <c r="A729" s="26"/>
      <c r="B729" s="27"/>
      <c r="C729" s="27"/>
      <c r="D729" s="27"/>
      <c r="E729" s="26"/>
      <c r="F729" s="27"/>
      <c r="G729" s="27"/>
      <c r="H729" s="27"/>
      <c r="I729" s="28"/>
      <c r="J729" s="29"/>
      <c r="K729" s="29"/>
      <c r="L729" s="30"/>
      <c r="M729" s="31"/>
      <c r="N729" s="30"/>
      <c r="O729" s="18" t="str">
        <f t="shared" si="260"/>
        <v/>
      </c>
      <c r="P729" s="32" t="s">
        <v>51</v>
      </c>
      <c r="Q729" s="30"/>
      <c r="R729" s="27"/>
      <c r="S729" s="21">
        <f t="shared" si="261"/>
        <v>1</v>
      </c>
      <c r="T729" s="21" t="b">
        <f t="shared" si="273"/>
        <v>1</v>
      </c>
      <c r="U729" s="22" t="b">
        <f t="shared" si="262"/>
        <v>0</v>
      </c>
      <c r="V729" s="21" t="b">
        <f t="shared" si="253"/>
        <v>0</v>
      </c>
      <c r="W729" s="21" t="b">
        <f t="shared" si="263"/>
        <v>0</v>
      </c>
      <c r="X729" s="21" t="b">
        <f t="shared" si="264"/>
        <v>0</v>
      </c>
      <c r="Y729" s="21" t="b">
        <f t="shared" si="254"/>
        <v>0</v>
      </c>
      <c r="Z729" s="23" t="b">
        <f t="shared" si="274"/>
        <v>0</v>
      </c>
      <c r="AA729" s="21" t="b">
        <f t="shared" si="255"/>
        <v>0</v>
      </c>
      <c r="AB729" s="21" t="b">
        <f t="shared" si="265"/>
        <v>0</v>
      </c>
      <c r="AC729" s="21" t="b">
        <f t="shared" si="256"/>
        <v>0</v>
      </c>
      <c r="AD729" s="21" t="b">
        <f t="shared" si="257"/>
        <v>0</v>
      </c>
      <c r="AE729" s="21" t="b">
        <f t="shared" si="266"/>
        <v>0</v>
      </c>
      <c r="AF729" s="21" t="b">
        <f t="shared" si="267"/>
        <v>0</v>
      </c>
      <c r="AG729" s="23" t="b">
        <f t="shared" si="268"/>
        <v>0</v>
      </c>
      <c r="AH729" s="21" t="b">
        <f t="shared" si="269"/>
        <v>0</v>
      </c>
      <c r="AI729" s="21" t="b">
        <f t="shared" si="258"/>
        <v>0</v>
      </c>
      <c r="AJ729" s="21" t="b">
        <f t="shared" si="259"/>
        <v>1</v>
      </c>
      <c r="AK729" s="21">
        <f t="shared" si="270"/>
        <v>0</v>
      </c>
      <c r="AM729" s="21" t="b">
        <f t="shared" si="271"/>
        <v>1</v>
      </c>
      <c r="AN729" s="21" t="b">
        <f t="shared" si="275"/>
        <v>1</v>
      </c>
      <c r="AO729" s="21" t="str">
        <f t="shared" si="272"/>
        <v>0</v>
      </c>
    </row>
    <row r="730" spans="1:41" s="21" customFormat="1" ht="14.25" customHeight="1" x14ac:dyDescent="0.25">
      <c r="A730" s="26"/>
      <c r="B730" s="27"/>
      <c r="C730" s="27"/>
      <c r="D730" s="27"/>
      <c r="E730" s="26"/>
      <c r="F730" s="27"/>
      <c r="G730" s="27"/>
      <c r="H730" s="27"/>
      <c r="I730" s="28"/>
      <c r="J730" s="29"/>
      <c r="K730" s="29"/>
      <c r="L730" s="30"/>
      <c r="M730" s="31"/>
      <c r="N730" s="30"/>
      <c r="O730" s="18" t="str">
        <f t="shared" si="260"/>
        <v/>
      </c>
      <c r="P730" s="32" t="s">
        <v>51</v>
      </c>
      <c r="Q730" s="30"/>
      <c r="R730" s="27"/>
      <c r="S730" s="21">
        <f t="shared" si="261"/>
        <v>1</v>
      </c>
      <c r="T730" s="21" t="b">
        <f t="shared" si="273"/>
        <v>1</v>
      </c>
      <c r="U730" s="22" t="b">
        <f t="shared" si="262"/>
        <v>0</v>
      </c>
      <c r="V730" s="21" t="b">
        <f t="shared" si="253"/>
        <v>0</v>
      </c>
      <c r="W730" s="21" t="b">
        <f t="shared" si="263"/>
        <v>0</v>
      </c>
      <c r="X730" s="21" t="b">
        <f t="shared" si="264"/>
        <v>0</v>
      </c>
      <c r="Y730" s="21" t="b">
        <f t="shared" si="254"/>
        <v>0</v>
      </c>
      <c r="Z730" s="23" t="b">
        <f t="shared" si="274"/>
        <v>0</v>
      </c>
      <c r="AA730" s="21" t="b">
        <f t="shared" si="255"/>
        <v>0</v>
      </c>
      <c r="AB730" s="21" t="b">
        <f t="shared" si="265"/>
        <v>0</v>
      </c>
      <c r="AC730" s="21" t="b">
        <f t="shared" si="256"/>
        <v>0</v>
      </c>
      <c r="AD730" s="21" t="b">
        <f t="shared" si="257"/>
        <v>0</v>
      </c>
      <c r="AE730" s="21" t="b">
        <f t="shared" si="266"/>
        <v>0</v>
      </c>
      <c r="AF730" s="21" t="b">
        <f t="shared" si="267"/>
        <v>0</v>
      </c>
      <c r="AG730" s="23" t="b">
        <f t="shared" si="268"/>
        <v>0</v>
      </c>
      <c r="AH730" s="21" t="b">
        <f t="shared" si="269"/>
        <v>0</v>
      </c>
      <c r="AI730" s="21" t="b">
        <f t="shared" si="258"/>
        <v>0</v>
      </c>
      <c r="AJ730" s="21" t="b">
        <f t="shared" si="259"/>
        <v>1</v>
      </c>
      <c r="AK730" s="21">
        <f t="shared" si="270"/>
        <v>0</v>
      </c>
      <c r="AM730" s="21" t="b">
        <f t="shared" si="271"/>
        <v>1</v>
      </c>
      <c r="AN730" s="21" t="b">
        <f t="shared" si="275"/>
        <v>1</v>
      </c>
      <c r="AO730" s="21" t="str">
        <f t="shared" si="272"/>
        <v>0</v>
      </c>
    </row>
    <row r="731" spans="1:41" s="21" customFormat="1" ht="14.25" customHeight="1" x14ac:dyDescent="0.25">
      <c r="A731" s="26"/>
      <c r="B731" s="27"/>
      <c r="C731" s="27"/>
      <c r="D731" s="27"/>
      <c r="E731" s="26"/>
      <c r="F731" s="27"/>
      <c r="G731" s="27"/>
      <c r="H731" s="27"/>
      <c r="I731" s="28"/>
      <c r="J731" s="29"/>
      <c r="K731" s="29"/>
      <c r="L731" s="30"/>
      <c r="M731" s="31"/>
      <c r="N731" s="30"/>
      <c r="O731" s="18" t="str">
        <f t="shared" si="260"/>
        <v/>
      </c>
      <c r="P731" s="32" t="s">
        <v>51</v>
      </c>
      <c r="Q731" s="30"/>
      <c r="R731" s="27"/>
      <c r="S731" s="21">
        <f t="shared" si="261"/>
        <v>1</v>
      </c>
      <c r="T731" s="21" t="b">
        <f t="shared" si="273"/>
        <v>1</v>
      </c>
      <c r="U731" s="22" t="b">
        <f t="shared" si="262"/>
        <v>0</v>
      </c>
      <c r="V731" s="21" t="b">
        <f t="shared" si="253"/>
        <v>0</v>
      </c>
      <c r="W731" s="21" t="b">
        <f t="shared" si="263"/>
        <v>0</v>
      </c>
      <c r="X731" s="21" t="b">
        <f t="shared" si="264"/>
        <v>0</v>
      </c>
      <c r="Y731" s="21" t="b">
        <f t="shared" si="254"/>
        <v>0</v>
      </c>
      <c r="Z731" s="23" t="b">
        <f t="shared" si="274"/>
        <v>0</v>
      </c>
      <c r="AA731" s="21" t="b">
        <f t="shared" si="255"/>
        <v>0</v>
      </c>
      <c r="AB731" s="21" t="b">
        <f t="shared" si="265"/>
        <v>0</v>
      </c>
      <c r="AC731" s="21" t="b">
        <f t="shared" si="256"/>
        <v>0</v>
      </c>
      <c r="AD731" s="21" t="b">
        <f t="shared" si="257"/>
        <v>0</v>
      </c>
      <c r="AE731" s="21" t="b">
        <f t="shared" si="266"/>
        <v>0</v>
      </c>
      <c r="AF731" s="21" t="b">
        <f t="shared" si="267"/>
        <v>0</v>
      </c>
      <c r="AG731" s="23" t="b">
        <f t="shared" si="268"/>
        <v>0</v>
      </c>
      <c r="AH731" s="21" t="b">
        <f t="shared" si="269"/>
        <v>0</v>
      </c>
      <c r="AI731" s="21" t="b">
        <f t="shared" si="258"/>
        <v>0</v>
      </c>
      <c r="AJ731" s="21" t="b">
        <f t="shared" si="259"/>
        <v>1</v>
      </c>
      <c r="AK731" s="21">
        <f t="shared" si="270"/>
        <v>0</v>
      </c>
      <c r="AM731" s="21" t="b">
        <f t="shared" si="271"/>
        <v>1</v>
      </c>
      <c r="AN731" s="21" t="b">
        <f t="shared" si="275"/>
        <v>1</v>
      </c>
      <c r="AO731" s="21" t="str">
        <f t="shared" si="272"/>
        <v>0</v>
      </c>
    </row>
    <row r="732" spans="1:41" s="21" customFormat="1" ht="14.25" customHeight="1" x14ac:dyDescent="0.25">
      <c r="A732" s="26"/>
      <c r="B732" s="27"/>
      <c r="C732" s="27"/>
      <c r="D732" s="27"/>
      <c r="E732" s="26"/>
      <c r="F732" s="27"/>
      <c r="G732" s="27"/>
      <c r="H732" s="27"/>
      <c r="I732" s="28"/>
      <c r="J732" s="29"/>
      <c r="K732" s="29"/>
      <c r="L732" s="30"/>
      <c r="M732" s="31"/>
      <c r="N732" s="30"/>
      <c r="O732" s="18" t="str">
        <f t="shared" si="260"/>
        <v/>
      </c>
      <c r="P732" s="32" t="s">
        <v>51</v>
      </c>
      <c r="Q732" s="30"/>
      <c r="R732" s="27"/>
      <c r="S732" s="21">
        <f t="shared" si="261"/>
        <v>1</v>
      </c>
      <c r="T732" s="21" t="b">
        <f t="shared" si="273"/>
        <v>1</v>
      </c>
      <c r="U732" s="22" t="b">
        <f t="shared" si="262"/>
        <v>0</v>
      </c>
      <c r="V732" s="21" t="b">
        <f t="shared" si="253"/>
        <v>0</v>
      </c>
      <c r="W732" s="21" t="b">
        <f t="shared" si="263"/>
        <v>0</v>
      </c>
      <c r="X732" s="21" t="b">
        <f t="shared" si="264"/>
        <v>0</v>
      </c>
      <c r="Y732" s="21" t="b">
        <f t="shared" si="254"/>
        <v>0</v>
      </c>
      <c r="Z732" s="23" t="b">
        <f t="shared" si="274"/>
        <v>0</v>
      </c>
      <c r="AA732" s="21" t="b">
        <f t="shared" si="255"/>
        <v>0</v>
      </c>
      <c r="AB732" s="21" t="b">
        <f t="shared" si="265"/>
        <v>0</v>
      </c>
      <c r="AC732" s="21" t="b">
        <f t="shared" si="256"/>
        <v>0</v>
      </c>
      <c r="AD732" s="21" t="b">
        <f t="shared" si="257"/>
        <v>0</v>
      </c>
      <c r="AE732" s="21" t="b">
        <f t="shared" si="266"/>
        <v>0</v>
      </c>
      <c r="AF732" s="21" t="b">
        <f t="shared" si="267"/>
        <v>0</v>
      </c>
      <c r="AG732" s="23" t="b">
        <f t="shared" si="268"/>
        <v>0</v>
      </c>
      <c r="AH732" s="21" t="b">
        <f t="shared" si="269"/>
        <v>0</v>
      </c>
      <c r="AI732" s="21" t="b">
        <f t="shared" si="258"/>
        <v>0</v>
      </c>
      <c r="AJ732" s="21" t="b">
        <f t="shared" si="259"/>
        <v>1</v>
      </c>
      <c r="AK732" s="21">
        <f t="shared" si="270"/>
        <v>0</v>
      </c>
      <c r="AM732" s="21" t="b">
        <f t="shared" si="271"/>
        <v>1</v>
      </c>
      <c r="AN732" s="21" t="b">
        <f t="shared" si="275"/>
        <v>1</v>
      </c>
      <c r="AO732" s="21" t="str">
        <f t="shared" si="272"/>
        <v>0</v>
      </c>
    </row>
    <row r="733" spans="1:41" s="21" customFormat="1" ht="14.25" customHeight="1" x14ac:dyDescent="0.25">
      <c r="A733" s="26"/>
      <c r="B733" s="27"/>
      <c r="C733" s="27"/>
      <c r="D733" s="27"/>
      <c r="E733" s="26"/>
      <c r="F733" s="27"/>
      <c r="G733" s="27"/>
      <c r="H733" s="27"/>
      <c r="I733" s="28"/>
      <c r="J733" s="29"/>
      <c r="K733" s="29"/>
      <c r="L733" s="30"/>
      <c r="M733" s="31"/>
      <c r="N733" s="30"/>
      <c r="O733" s="18" t="str">
        <f t="shared" si="260"/>
        <v/>
      </c>
      <c r="P733" s="32" t="s">
        <v>51</v>
      </c>
      <c r="Q733" s="30"/>
      <c r="R733" s="27"/>
      <c r="S733" s="21">
        <f t="shared" si="261"/>
        <v>1</v>
      </c>
      <c r="T733" s="21" t="b">
        <f t="shared" si="273"/>
        <v>1</v>
      </c>
      <c r="U733" s="22" t="b">
        <f t="shared" si="262"/>
        <v>0</v>
      </c>
      <c r="V733" s="21" t="b">
        <f t="shared" si="253"/>
        <v>0</v>
      </c>
      <c r="W733" s="21" t="b">
        <f t="shared" si="263"/>
        <v>0</v>
      </c>
      <c r="X733" s="21" t="b">
        <f t="shared" si="264"/>
        <v>0</v>
      </c>
      <c r="Y733" s="21" t="b">
        <f t="shared" si="254"/>
        <v>0</v>
      </c>
      <c r="Z733" s="23" t="b">
        <f t="shared" si="274"/>
        <v>0</v>
      </c>
      <c r="AA733" s="21" t="b">
        <f t="shared" si="255"/>
        <v>0</v>
      </c>
      <c r="AB733" s="21" t="b">
        <f t="shared" si="265"/>
        <v>0</v>
      </c>
      <c r="AC733" s="21" t="b">
        <f t="shared" si="256"/>
        <v>0</v>
      </c>
      <c r="AD733" s="21" t="b">
        <f t="shared" si="257"/>
        <v>0</v>
      </c>
      <c r="AE733" s="21" t="b">
        <f t="shared" si="266"/>
        <v>0</v>
      </c>
      <c r="AF733" s="21" t="b">
        <f t="shared" si="267"/>
        <v>0</v>
      </c>
      <c r="AG733" s="23" t="b">
        <f t="shared" si="268"/>
        <v>0</v>
      </c>
      <c r="AH733" s="21" t="b">
        <f t="shared" si="269"/>
        <v>0</v>
      </c>
      <c r="AI733" s="21" t="b">
        <f t="shared" si="258"/>
        <v>0</v>
      </c>
      <c r="AJ733" s="21" t="b">
        <f t="shared" si="259"/>
        <v>1</v>
      </c>
      <c r="AK733" s="21">
        <f t="shared" si="270"/>
        <v>0</v>
      </c>
      <c r="AM733" s="21" t="b">
        <f t="shared" si="271"/>
        <v>1</v>
      </c>
      <c r="AN733" s="21" t="b">
        <f t="shared" si="275"/>
        <v>1</v>
      </c>
      <c r="AO733" s="21" t="str">
        <f t="shared" si="272"/>
        <v>0</v>
      </c>
    </row>
    <row r="734" spans="1:41" s="21" customFormat="1" ht="14.25" customHeight="1" x14ac:dyDescent="0.25">
      <c r="A734" s="26"/>
      <c r="B734" s="27"/>
      <c r="C734" s="27"/>
      <c r="D734" s="27"/>
      <c r="E734" s="26"/>
      <c r="F734" s="27"/>
      <c r="G734" s="27"/>
      <c r="H734" s="27"/>
      <c r="I734" s="28"/>
      <c r="J734" s="29"/>
      <c r="K734" s="29"/>
      <c r="L734" s="30"/>
      <c r="M734" s="31"/>
      <c r="N734" s="30"/>
      <c r="O734" s="18" t="str">
        <f t="shared" si="260"/>
        <v/>
      </c>
      <c r="P734" s="32" t="s">
        <v>51</v>
      </c>
      <c r="Q734" s="30"/>
      <c r="R734" s="27"/>
      <c r="S734" s="21">
        <f t="shared" si="261"/>
        <v>1</v>
      </c>
      <c r="T734" s="21" t="b">
        <f t="shared" si="273"/>
        <v>1</v>
      </c>
      <c r="U734" s="22" t="b">
        <f t="shared" si="262"/>
        <v>0</v>
      </c>
      <c r="V734" s="21" t="b">
        <f t="shared" si="253"/>
        <v>0</v>
      </c>
      <c r="W734" s="21" t="b">
        <f t="shared" si="263"/>
        <v>0</v>
      </c>
      <c r="X734" s="21" t="b">
        <f t="shared" si="264"/>
        <v>0</v>
      </c>
      <c r="Y734" s="21" t="b">
        <f t="shared" si="254"/>
        <v>0</v>
      </c>
      <c r="Z734" s="23" t="b">
        <f t="shared" si="274"/>
        <v>0</v>
      </c>
      <c r="AA734" s="21" t="b">
        <f t="shared" si="255"/>
        <v>0</v>
      </c>
      <c r="AB734" s="21" t="b">
        <f t="shared" si="265"/>
        <v>0</v>
      </c>
      <c r="AC734" s="21" t="b">
        <f t="shared" si="256"/>
        <v>0</v>
      </c>
      <c r="AD734" s="21" t="b">
        <f t="shared" si="257"/>
        <v>0</v>
      </c>
      <c r="AE734" s="21" t="b">
        <f t="shared" si="266"/>
        <v>0</v>
      </c>
      <c r="AF734" s="21" t="b">
        <f t="shared" si="267"/>
        <v>0</v>
      </c>
      <c r="AG734" s="23" t="b">
        <f t="shared" si="268"/>
        <v>0</v>
      </c>
      <c r="AH734" s="21" t="b">
        <f t="shared" si="269"/>
        <v>0</v>
      </c>
      <c r="AI734" s="21" t="b">
        <f t="shared" si="258"/>
        <v>0</v>
      </c>
      <c r="AJ734" s="21" t="b">
        <f t="shared" si="259"/>
        <v>1</v>
      </c>
      <c r="AK734" s="21">
        <f t="shared" si="270"/>
        <v>0</v>
      </c>
      <c r="AM734" s="21" t="b">
        <f t="shared" si="271"/>
        <v>1</v>
      </c>
      <c r="AN734" s="21" t="b">
        <f t="shared" si="275"/>
        <v>1</v>
      </c>
      <c r="AO734" s="21" t="str">
        <f t="shared" si="272"/>
        <v>0</v>
      </c>
    </row>
    <row r="735" spans="1:41" s="21" customFormat="1" ht="14.25" customHeight="1" x14ac:dyDescent="0.25">
      <c r="A735" s="26"/>
      <c r="B735" s="27"/>
      <c r="C735" s="27"/>
      <c r="D735" s="27"/>
      <c r="E735" s="26"/>
      <c r="F735" s="27"/>
      <c r="G735" s="27"/>
      <c r="H735" s="27"/>
      <c r="I735" s="28"/>
      <c r="J735" s="29"/>
      <c r="K735" s="29"/>
      <c r="L735" s="30"/>
      <c r="M735" s="31"/>
      <c r="N735" s="30"/>
      <c r="O735" s="18" t="str">
        <f t="shared" si="260"/>
        <v/>
      </c>
      <c r="P735" s="32" t="s">
        <v>51</v>
      </c>
      <c r="Q735" s="30"/>
      <c r="R735" s="27"/>
      <c r="S735" s="21">
        <f t="shared" si="261"/>
        <v>1</v>
      </c>
      <c r="T735" s="21" t="b">
        <f t="shared" si="273"/>
        <v>1</v>
      </c>
      <c r="U735" s="22" t="b">
        <f t="shared" si="262"/>
        <v>0</v>
      </c>
      <c r="V735" s="21" t="b">
        <f t="shared" si="253"/>
        <v>0</v>
      </c>
      <c r="W735" s="21" t="b">
        <f t="shared" si="263"/>
        <v>0</v>
      </c>
      <c r="X735" s="21" t="b">
        <f t="shared" si="264"/>
        <v>0</v>
      </c>
      <c r="Y735" s="21" t="b">
        <f t="shared" si="254"/>
        <v>0</v>
      </c>
      <c r="Z735" s="23" t="b">
        <f t="shared" si="274"/>
        <v>0</v>
      </c>
      <c r="AA735" s="21" t="b">
        <f t="shared" si="255"/>
        <v>0</v>
      </c>
      <c r="AB735" s="21" t="b">
        <f t="shared" si="265"/>
        <v>0</v>
      </c>
      <c r="AC735" s="21" t="b">
        <f t="shared" si="256"/>
        <v>0</v>
      </c>
      <c r="AD735" s="21" t="b">
        <f t="shared" si="257"/>
        <v>0</v>
      </c>
      <c r="AE735" s="21" t="b">
        <f t="shared" si="266"/>
        <v>0</v>
      </c>
      <c r="AF735" s="21" t="b">
        <f t="shared" si="267"/>
        <v>0</v>
      </c>
      <c r="AG735" s="23" t="b">
        <f t="shared" si="268"/>
        <v>0</v>
      </c>
      <c r="AH735" s="21" t="b">
        <f t="shared" si="269"/>
        <v>0</v>
      </c>
      <c r="AI735" s="21" t="b">
        <f t="shared" si="258"/>
        <v>0</v>
      </c>
      <c r="AJ735" s="21" t="b">
        <f t="shared" si="259"/>
        <v>1</v>
      </c>
      <c r="AK735" s="21">
        <f t="shared" si="270"/>
        <v>0</v>
      </c>
      <c r="AM735" s="21" t="b">
        <f t="shared" si="271"/>
        <v>1</v>
      </c>
      <c r="AN735" s="21" t="b">
        <f t="shared" si="275"/>
        <v>1</v>
      </c>
      <c r="AO735" s="21" t="str">
        <f t="shared" si="272"/>
        <v>0</v>
      </c>
    </row>
    <row r="736" spans="1:41" s="21" customFormat="1" ht="14.25" customHeight="1" x14ac:dyDescent="0.25">
      <c r="A736" s="26"/>
      <c r="B736" s="27"/>
      <c r="C736" s="27"/>
      <c r="D736" s="27"/>
      <c r="E736" s="26"/>
      <c r="F736" s="27"/>
      <c r="G736" s="27"/>
      <c r="H736" s="27"/>
      <c r="I736" s="28"/>
      <c r="J736" s="29"/>
      <c r="K736" s="29"/>
      <c r="L736" s="30"/>
      <c r="M736" s="31"/>
      <c r="N736" s="30"/>
      <c r="O736" s="18" t="str">
        <f t="shared" si="260"/>
        <v/>
      </c>
      <c r="P736" s="32" t="s">
        <v>51</v>
      </c>
      <c r="Q736" s="30"/>
      <c r="R736" s="27"/>
      <c r="S736" s="21">
        <f t="shared" si="261"/>
        <v>1</v>
      </c>
      <c r="T736" s="21" t="b">
        <f t="shared" si="273"/>
        <v>1</v>
      </c>
      <c r="U736" s="22" t="b">
        <f t="shared" si="262"/>
        <v>0</v>
      </c>
      <c r="V736" s="21" t="b">
        <f t="shared" si="253"/>
        <v>0</v>
      </c>
      <c r="W736" s="21" t="b">
        <f t="shared" si="263"/>
        <v>0</v>
      </c>
      <c r="X736" s="21" t="b">
        <f t="shared" si="264"/>
        <v>0</v>
      </c>
      <c r="Y736" s="21" t="b">
        <f t="shared" si="254"/>
        <v>0</v>
      </c>
      <c r="Z736" s="23" t="b">
        <f t="shared" si="274"/>
        <v>0</v>
      </c>
      <c r="AA736" s="21" t="b">
        <f t="shared" si="255"/>
        <v>0</v>
      </c>
      <c r="AB736" s="21" t="b">
        <f t="shared" si="265"/>
        <v>0</v>
      </c>
      <c r="AC736" s="21" t="b">
        <f t="shared" si="256"/>
        <v>0</v>
      </c>
      <c r="AD736" s="21" t="b">
        <f t="shared" si="257"/>
        <v>0</v>
      </c>
      <c r="AE736" s="21" t="b">
        <f t="shared" si="266"/>
        <v>0</v>
      </c>
      <c r="AF736" s="21" t="b">
        <f t="shared" si="267"/>
        <v>0</v>
      </c>
      <c r="AG736" s="23" t="b">
        <f t="shared" si="268"/>
        <v>0</v>
      </c>
      <c r="AH736" s="21" t="b">
        <f t="shared" si="269"/>
        <v>0</v>
      </c>
      <c r="AI736" s="21" t="b">
        <f t="shared" si="258"/>
        <v>0</v>
      </c>
      <c r="AJ736" s="21" t="b">
        <f t="shared" si="259"/>
        <v>1</v>
      </c>
      <c r="AK736" s="21">
        <f t="shared" si="270"/>
        <v>0</v>
      </c>
      <c r="AM736" s="21" t="b">
        <f t="shared" si="271"/>
        <v>1</v>
      </c>
      <c r="AN736" s="21" t="b">
        <f t="shared" si="275"/>
        <v>1</v>
      </c>
      <c r="AO736" s="21" t="str">
        <f t="shared" si="272"/>
        <v>0</v>
      </c>
    </row>
    <row r="737" spans="1:41" s="21" customFormat="1" ht="14.25" customHeight="1" x14ac:dyDescent="0.25">
      <c r="A737" s="26"/>
      <c r="B737" s="27"/>
      <c r="C737" s="27"/>
      <c r="D737" s="27"/>
      <c r="E737" s="26"/>
      <c r="F737" s="27"/>
      <c r="G737" s="27"/>
      <c r="H737" s="27"/>
      <c r="I737" s="28"/>
      <c r="J737" s="29"/>
      <c r="K737" s="29"/>
      <c r="L737" s="30"/>
      <c r="M737" s="31"/>
      <c r="N737" s="30"/>
      <c r="O737" s="18" t="str">
        <f t="shared" si="260"/>
        <v/>
      </c>
      <c r="P737" s="32" t="s">
        <v>51</v>
      </c>
      <c r="Q737" s="30"/>
      <c r="R737" s="27"/>
      <c r="S737" s="21">
        <f t="shared" si="261"/>
        <v>1</v>
      </c>
      <c r="T737" s="21" t="b">
        <f t="shared" si="273"/>
        <v>1</v>
      </c>
      <c r="U737" s="22" t="b">
        <f t="shared" si="262"/>
        <v>0</v>
      </c>
      <c r="V737" s="21" t="b">
        <f t="shared" si="253"/>
        <v>0</v>
      </c>
      <c r="W737" s="21" t="b">
        <f t="shared" si="263"/>
        <v>0</v>
      </c>
      <c r="X737" s="21" t="b">
        <f t="shared" si="264"/>
        <v>0</v>
      </c>
      <c r="Y737" s="21" t="b">
        <f t="shared" si="254"/>
        <v>0</v>
      </c>
      <c r="Z737" s="23" t="b">
        <f t="shared" si="274"/>
        <v>0</v>
      </c>
      <c r="AA737" s="21" t="b">
        <f t="shared" si="255"/>
        <v>0</v>
      </c>
      <c r="AB737" s="21" t="b">
        <f t="shared" si="265"/>
        <v>0</v>
      </c>
      <c r="AC737" s="21" t="b">
        <f t="shared" si="256"/>
        <v>0</v>
      </c>
      <c r="AD737" s="21" t="b">
        <f t="shared" si="257"/>
        <v>0</v>
      </c>
      <c r="AE737" s="21" t="b">
        <f t="shared" si="266"/>
        <v>0</v>
      </c>
      <c r="AF737" s="21" t="b">
        <f t="shared" si="267"/>
        <v>0</v>
      </c>
      <c r="AG737" s="23" t="b">
        <f t="shared" si="268"/>
        <v>0</v>
      </c>
      <c r="AH737" s="21" t="b">
        <f t="shared" si="269"/>
        <v>0</v>
      </c>
      <c r="AI737" s="21" t="b">
        <f t="shared" si="258"/>
        <v>0</v>
      </c>
      <c r="AJ737" s="21" t="b">
        <f t="shared" si="259"/>
        <v>1</v>
      </c>
      <c r="AK737" s="21">
        <f t="shared" si="270"/>
        <v>0</v>
      </c>
      <c r="AM737" s="21" t="b">
        <f t="shared" si="271"/>
        <v>1</v>
      </c>
      <c r="AN737" s="21" t="b">
        <f t="shared" si="275"/>
        <v>1</v>
      </c>
      <c r="AO737" s="21" t="str">
        <f t="shared" si="272"/>
        <v>0</v>
      </c>
    </row>
    <row r="738" spans="1:41" s="21" customFormat="1" ht="14.25" customHeight="1" x14ac:dyDescent="0.25">
      <c r="A738" s="26"/>
      <c r="B738" s="27"/>
      <c r="C738" s="27"/>
      <c r="D738" s="27"/>
      <c r="E738" s="26"/>
      <c r="F738" s="27"/>
      <c r="G738" s="27"/>
      <c r="H738" s="27"/>
      <c r="I738" s="28"/>
      <c r="J738" s="29"/>
      <c r="K738" s="29"/>
      <c r="L738" s="30"/>
      <c r="M738" s="31"/>
      <c r="N738" s="30"/>
      <c r="O738" s="18" t="str">
        <f t="shared" si="260"/>
        <v/>
      </c>
      <c r="P738" s="32" t="s">
        <v>51</v>
      </c>
      <c r="Q738" s="30"/>
      <c r="R738" s="27"/>
      <c r="S738" s="21">
        <f t="shared" si="261"/>
        <v>1</v>
      </c>
      <c r="T738" s="21" t="b">
        <f t="shared" si="273"/>
        <v>1</v>
      </c>
      <c r="U738" s="22" t="b">
        <f t="shared" si="262"/>
        <v>0</v>
      </c>
      <c r="V738" s="21" t="b">
        <f t="shared" si="253"/>
        <v>0</v>
      </c>
      <c r="W738" s="21" t="b">
        <f t="shared" si="263"/>
        <v>0</v>
      </c>
      <c r="X738" s="21" t="b">
        <f t="shared" si="264"/>
        <v>0</v>
      </c>
      <c r="Y738" s="21" t="b">
        <f t="shared" si="254"/>
        <v>0</v>
      </c>
      <c r="Z738" s="23" t="b">
        <f t="shared" si="274"/>
        <v>0</v>
      </c>
      <c r="AA738" s="21" t="b">
        <f t="shared" si="255"/>
        <v>0</v>
      </c>
      <c r="AB738" s="21" t="b">
        <f t="shared" si="265"/>
        <v>0</v>
      </c>
      <c r="AC738" s="21" t="b">
        <f t="shared" si="256"/>
        <v>0</v>
      </c>
      <c r="AD738" s="21" t="b">
        <f t="shared" si="257"/>
        <v>0</v>
      </c>
      <c r="AE738" s="21" t="b">
        <f t="shared" si="266"/>
        <v>0</v>
      </c>
      <c r="AF738" s="21" t="b">
        <f t="shared" si="267"/>
        <v>0</v>
      </c>
      <c r="AG738" s="23" t="b">
        <f t="shared" si="268"/>
        <v>0</v>
      </c>
      <c r="AH738" s="21" t="b">
        <f t="shared" si="269"/>
        <v>0</v>
      </c>
      <c r="AI738" s="21" t="b">
        <f t="shared" si="258"/>
        <v>0</v>
      </c>
      <c r="AJ738" s="21" t="b">
        <f t="shared" si="259"/>
        <v>1</v>
      </c>
      <c r="AK738" s="21">
        <f t="shared" si="270"/>
        <v>0</v>
      </c>
      <c r="AM738" s="21" t="b">
        <f t="shared" si="271"/>
        <v>1</v>
      </c>
      <c r="AN738" s="21" t="b">
        <f t="shared" si="275"/>
        <v>1</v>
      </c>
      <c r="AO738" s="21" t="str">
        <f t="shared" si="272"/>
        <v>0</v>
      </c>
    </row>
    <row r="739" spans="1:41" s="21" customFormat="1" ht="14.25" customHeight="1" x14ac:dyDescent="0.25">
      <c r="A739" s="26"/>
      <c r="B739" s="27"/>
      <c r="C739" s="27"/>
      <c r="D739" s="27"/>
      <c r="E739" s="26"/>
      <c r="F739" s="27"/>
      <c r="G739" s="27"/>
      <c r="H739" s="27"/>
      <c r="I739" s="28"/>
      <c r="J739" s="29"/>
      <c r="K739" s="29"/>
      <c r="L739" s="30"/>
      <c r="M739" s="31"/>
      <c r="N739" s="30"/>
      <c r="O739" s="18" t="str">
        <f t="shared" si="260"/>
        <v/>
      </c>
      <c r="P739" s="32" t="s">
        <v>51</v>
      </c>
      <c r="Q739" s="30"/>
      <c r="R739" s="27"/>
      <c r="S739" s="21">
        <f t="shared" si="261"/>
        <v>1</v>
      </c>
      <c r="T739" s="21" t="b">
        <f t="shared" si="273"/>
        <v>1</v>
      </c>
      <c r="U739" s="22" t="b">
        <f t="shared" si="262"/>
        <v>0</v>
      </c>
      <c r="V739" s="21" t="b">
        <f t="shared" si="253"/>
        <v>0</v>
      </c>
      <c r="W739" s="21" t="b">
        <f t="shared" si="263"/>
        <v>0</v>
      </c>
      <c r="X739" s="21" t="b">
        <f t="shared" si="264"/>
        <v>0</v>
      </c>
      <c r="Y739" s="21" t="b">
        <f t="shared" si="254"/>
        <v>0</v>
      </c>
      <c r="Z739" s="23" t="b">
        <f t="shared" si="274"/>
        <v>0</v>
      </c>
      <c r="AA739" s="21" t="b">
        <f t="shared" si="255"/>
        <v>0</v>
      </c>
      <c r="AB739" s="21" t="b">
        <f t="shared" si="265"/>
        <v>0</v>
      </c>
      <c r="AC739" s="21" t="b">
        <f t="shared" si="256"/>
        <v>0</v>
      </c>
      <c r="AD739" s="21" t="b">
        <f t="shared" si="257"/>
        <v>0</v>
      </c>
      <c r="AE739" s="21" t="b">
        <f t="shared" si="266"/>
        <v>0</v>
      </c>
      <c r="AF739" s="21" t="b">
        <f t="shared" si="267"/>
        <v>0</v>
      </c>
      <c r="AG739" s="23" t="b">
        <f t="shared" si="268"/>
        <v>0</v>
      </c>
      <c r="AH739" s="21" t="b">
        <f t="shared" si="269"/>
        <v>0</v>
      </c>
      <c r="AI739" s="21" t="b">
        <f t="shared" si="258"/>
        <v>0</v>
      </c>
      <c r="AJ739" s="21" t="b">
        <f t="shared" si="259"/>
        <v>1</v>
      </c>
      <c r="AK739" s="21">
        <f t="shared" si="270"/>
        <v>0</v>
      </c>
      <c r="AM739" s="21" t="b">
        <f t="shared" si="271"/>
        <v>1</v>
      </c>
      <c r="AN739" s="21" t="b">
        <f t="shared" si="275"/>
        <v>1</v>
      </c>
      <c r="AO739" s="21" t="str">
        <f t="shared" si="272"/>
        <v>0</v>
      </c>
    </row>
    <row r="740" spans="1:41" s="21" customFormat="1" ht="14.25" customHeight="1" x14ac:dyDescent="0.25">
      <c r="A740" s="26"/>
      <c r="B740" s="27"/>
      <c r="C740" s="27"/>
      <c r="D740" s="27"/>
      <c r="E740" s="26"/>
      <c r="F740" s="27"/>
      <c r="G740" s="27"/>
      <c r="H740" s="27"/>
      <c r="I740" s="28"/>
      <c r="J740" s="29"/>
      <c r="K740" s="29"/>
      <c r="L740" s="30"/>
      <c r="M740" s="31"/>
      <c r="N740" s="30"/>
      <c r="O740" s="18" t="str">
        <f t="shared" si="260"/>
        <v/>
      </c>
      <c r="P740" s="32" t="s">
        <v>51</v>
      </c>
      <c r="Q740" s="30"/>
      <c r="R740" s="27"/>
      <c r="S740" s="21">
        <f t="shared" si="261"/>
        <v>1</v>
      </c>
      <c r="T740" s="21" t="b">
        <f t="shared" si="273"/>
        <v>1</v>
      </c>
      <c r="U740" s="22" t="b">
        <f t="shared" si="262"/>
        <v>0</v>
      </c>
      <c r="V740" s="21" t="b">
        <f t="shared" si="253"/>
        <v>0</v>
      </c>
      <c r="W740" s="21" t="b">
        <f t="shared" si="263"/>
        <v>0</v>
      </c>
      <c r="X740" s="21" t="b">
        <f t="shared" si="264"/>
        <v>0</v>
      </c>
      <c r="Y740" s="21" t="b">
        <f t="shared" si="254"/>
        <v>0</v>
      </c>
      <c r="Z740" s="23" t="b">
        <f t="shared" si="274"/>
        <v>0</v>
      </c>
      <c r="AA740" s="21" t="b">
        <f t="shared" si="255"/>
        <v>0</v>
      </c>
      <c r="AB740" s="21" t="b">
        <f t="shared" si="265"/>
        <v>0</v>
      </c>
      <c r="AC740" s="21" t="b">
        <f t="shared" si="256"/>
        <v>0</v>
      </c>
      <c r="AD740" s="21" t="b">
        <f t="shared" si="257"/>
        <v>0</v>
      </c>
      <c r="AE740" s="21" t="b">
        <f t="shared" si="266"/>
        <v>0</v>
      </c>
      <c r="AF740" s="21" t="b">
        <f t="shared" si="267"/>
        <v>0</v>
      </c>
      <c r="AG740" s="23" t="b">
        <f t="shared" si="268"/>
        <v>0</v>
      </c>
      <c r="AH740" s="21" t="b">
        <f t="shared" si="269"/>
        <v>0</v>
      </c>
      <c r="AI740" s="21" t="b">
        <f t="shared" si="258"/>
        <v>0</v>
      </c>
      <c r="AJ740" s="21" t="b">
        <f t="shared" si="259"/>
        <v>1</v>
      </c>
      <c r="AK740" s="21">
        <f t="shared" si="270"/>
        <v>0</v>
      </c>
      <c r="AM740" s="21" t="b">
        <f t="shared" si="271"/>
        <v>1</v>
      </c>
      <c r="AN740" s="21" t="b">
        <f t="shared" si="275"/>
        <v>1</v>
      </c>
      <c r="AO740" s="21" t="str">
        <f t="shared" si="272"/>
        <v>0</v>
      </c>
    </row>
    <row r="741" spans="1:41" s="21" customFormat="1" ht="14.25" customHeight="1" x14ac:dyDescent="0.25">
      <c r="A741" s="26"/>
      <c r="B741" s="27"/>
      <c r="C741" s="27"/>
      <c r="D741" s="27"/>
      <c r="E741" s="26"/>
      <c r="F741" s="27"/>
      <c r="G741" s="27"/>
      <c r="H741" s="27"/>
      <c r="I741" s="28"/>
      <c r="J741" s="29"/>
      <c r="K741" s="29"/>
      <c r="L741" s="30"/>
      <c r="M741" s="31"/>
      <c r="N741" s="30"/>
      <c r="O741" s="18" t="str">
        <f t="shared" si="260"/>
        <v/>
      </c>
      <c r="P741" s="32" t="s">
        <v>51</v>
      </c>
      <c r="Q741" s="30"/>
      <c r="R741" s="27"/>
      <c r="S741" s="21">
        <f t="shared" si="261"/>
        <v>1</v>
      </c>
      <c r="T741" s="21" t="b">
        <f t="shared" si="273"/>
        <v>1</v>
      </c>
      <c r="U741" s="22" t="b">
        <f t="shared" si="262"/>
        <v>0</v>
      </c>
      <c r="V741" s="21" t="b">
        <f t="shared" si="253"/>
        <v>0</v>
      </c>
      <c r="W741" s="21" t="b">
        <f t="shared" si="263"/>
        <v>0</v>
      </c>
      <c r="X741" s="21" t="b">
        <f t="shared" si="264"/>
        <v>0</v>
      </c>
      <c r="Y741" s="21" t="b">
        <f t="shared" si="254"/>
        <v>0</v>
      </c>
      <c r="Z741" s="23" t="b">
        <f t="shared" si="274"/>
        <v>0</v>
      </c>
      <c r="AA741" s="21" t="b">
        <f t="shared" si="255"/>
        <v>0</v>
      </c>
      <c r="AB741" s="21" t="b">
        <f t="shared" si="265"/>
        <v>0</v>
      </c>
      <c r="AC741" s="21" t="b">
        <f t="shared" si="256"/>
        <v>0</v>
      </c>
      <c r="AD741" s="21" t="b">
        <f t="shared" si="257"/>
        <v>0</v>
      </c>
      <c r="AE741" s="21" t="b">
        <f t="shared" si="266"/>
        <v>0</v>
      </c>
      <c r="AF741" s="21" t="b">
        <f t="shared" si="267"/>
        <v>0</v>
      </c>
      <c r="AG741" s="23" t="b">
        <f t="shared" si="268"/>
        <v>0</v>
      </c>
      <c r="AH741" s="21" t="b">
        <f t="shared" si="269"/>
        <v>0</v>
      </c>
      <c r="AI741" s="21" t="b">
        <f t="shared" si="258"/>
        <v>0</v>
      </c>
      <c r="AJ741" s="21" t="b">
        <f t="shared" si="259"/>
        <v>1</v>
      </c>
      <c r="AK741" s="21">
        <f t="shared" si="270"/>
        <v>0</v>
      </c>
      <c r="AM741" s="21" t="b">
        <f t="shared" si="271"/>
        <v>1</v>
      </c>
      <c r="AN741" s="21" t="b">
        <f t="shared" si="275"/>
        <v>1</v>
      </c>
      <c r="AO741" s="21" t="str">
        <f t="shared" si="272"/>
        <v>0</v>
      </c>
    </row>
    <row r="742" spans="1:41" s="21" customFormat="1" ht="14.25" customHeight="1" x14ac:dyDescent="0.25">
      <c r="A742" s="26"/>
      <c r="B742" s="27"/>
      <c r="C742" s="27"/>
      <c r="D742" s="27"/>
      <c r="E742" s="26"/>
      <c r="F742" s="27"/>
      <c r="G742" s="27"/>
      <c r="H742" s="27"/>
      <c r="I742" s="28"/>
      <c r="J742" s="29"/>
      <c r="K742" s="29"/>
      <c r="L742" s="30"/>
      <c r="M742" s="31"/>
      <c r="N742" s="30"/>
      <c r="O742" s="18" t="str">
        <f t="shared" si="260"/>
        <v/>
      </c>
      <c r="P742" s="32" t="s">
        <v>51</v>
      </c>
      <c r="Q742" s="30"/>
      <c r="R742" s="27"/>
      <c r="S742" s="21">
        <f t="shared" si="261"/>
        <v>1</v>
      </c>
      <c r="T742" s="21" t="b">
        <f t="shared" si="273"/>
        <v>1</v>
      </c>
      <c r="U742" s="22" t="b">
        <f t="shared" si="262"/>
        <v>0</v>
      </c>
      <c r="V742" s="21" t="b">
        <f t="shared" si="253"/>
        <v>0</v>
      </c>
      <c r="W742" s="21" t="b">
        <f t="shared" si="263"/>
        <v>0</v>
      </c>
      <c r="X742" s="21" t="b">
        <f t="shared" si="264"/>
        <v>0</v>
      </c>
      <c r="Y742" s="21" t="b">
        <f t="shared" si="254"/>
        <v>0</v>
      </c>
      <c r="Z742" s="23" t="b">
        <f t="shared" si="274"/>
        <v>0</v>
      </c>
      <c r="AA742" s="21" t="b">
        <f t="shared" si="255"/>
        <v>0</v>
      </c>
      <c r="AB742" s="21" t="b">
        <f t="shared" si="265"/>
        <v>0</v>
      </c>
      <c r="AC742" s="21" t="b">
        <f t="shared" si="256"/>
        <v>0</v>
      </c>
      <c r="AD742" s="21" t="b">
        <f t="shared" si="257"/>
        <v>0</v>
      </c>
      <c r="AE742" s="21" t="b">
        <f t="shared" si="266"/>
        <v>0</v>
      </c>
      <c r="AF742" s="21" t="b">
        <f t="shared" si="267"/>
        <v>0</v>
      </c>
      <c r="AG742" s="23" t="b">
        <f t="shared" si="268"/>
        <v>0</v>
      </c>
      <c r="AH742" s="21" t="b">
        <f t="shared" si="269"/>
        <v>0</v>
      </c>
      <c r="AI742" s="21" t="b">
        <f t="shared" si="258"/>
        <v>0</v>
      </c>
      <c r="AJ742" s="21" t="b">
        <f t="shared" si="259"/>
        <v>1</v>
      </c>
      <c r="AK742" s="21">
        <f t="shared" si="270"/>
        <v>0</v>
      </c>
      <c r="AM742" s="21" t="b">
        <f t="shared" si="271"/>
        <v>1</v>
      </c>
      <c r="AN742" s="21" t="b">
        <f t="shared" si="275"/>
        <v>1</v>
      </c>
      <c r="AO742" s="21" t="str">
        <f t="shared" si="272"/>
        <v>0</v>
      </c>
    </row>
    <row r="743" spans="1:41" s="21" customFormat="1" ht="14.25" customHeight="1" x14ac:dyDescent="0.25">
      <c r="A743" s="26"/>
      <c r="B743" s="27"/>
      <c r="C743" s="27"/>
      <c r="D743" s="27"/>
      <c r="E743" s="26"/>
      <c r="F743" s="27"/>
      <c r="G743" s="27"/>
      <c r="H743" s="27"/>
      <c r="I743" s="28"/>
      <c r="J743" s="29"/>
      <c r="K743" s="29"/>
      <c r="L743" s="30"/>
      <c r="M743" s="31"/>
      <c r="N743" s="30"/>
      <c r="O743" s="18" t="str">
        <f t="shared" si="260"/>
        <v/>
      </c>
      <c r="P743" s="32" t="s">
        <v>51</v>
      </c>
      <c r="Q743" s="30"/>
      <c r="R743" s="27"/>
      <c r="S743" s="21">
        <f t="shared" si="261"/>
        <v>1</v>
      </c>
      <c r="T743" s="21" t="b">
        <f t="shared" si="273"/>
        <v>1</v>
      </c>
      <c r="U743" s="22" t="b">
        <f t="shared" si="262"/>
        <v>0</v>
      </c>
      <c r="V743" s="21" t="b">
        <f t="shared" si="253"/>
        <v>0</v>
      </c>
      <c r="W743" s="21" t="b">
        <f t="shared" si="263"/>
        <v>0</v>
      </c>
      <c r="X743" s="21" t="b">
        <f t="shared" si="264"/>
        <v>0</v>
      </c>
      <c r="Y743" s="21" t="b">
        <f t="shared" si="254"/>
        <v>0</v>
      </c>
      <c r="Z743" s="23" t="b">
        <f t="shared" si="274"/>
        <v>0</v>
      </c>
      <c r="AA743" s="21" t="b">
        <f t="shared" si="255"/>
        <v>0</v>
      </c>
      <c r="AB743" s="21" t="b">
        <f t="shared" si="265"/>
        <v>0</v>
      </c>
      <c r="AC743" s="21" t="b">
        <f t="shared" si="256"/>
        <v>0</v>
      </c>
      <c r="AD743" s="21" t="b">
        <f t="shared" si="257"/>
        <v>0</v>
      </c>
      <c r="AE743" s="21" t="b">
        <f t="shared" si="266"/>
        <v>0</v>
      </c>
      <c r="AF743" s="21" t="b">
        <f t="shared" si="267"/>
        <v>0</v>
      </c>
      <c r="AG743" s="23" t="b">
        <f t="shared" si="268"/>
        <v>0</v>
      </c>
      <c r="AH743" s="21" t="b">
        <f t="shared" si="269"/>
        <v>0</v>
      </c>
      <c r="AI743" s="21" t="b">
        <f t="shared" si="258"/>
        <v>0</v>
      </c>
      <c r="AJ743" s="21" t="b">
        <f t="shared" si="259"/>
        <v>1</v>
      </c>
      <c r="AK743" s="21">
        <f t="shared" si="270"/>
        <v>0</v>
      </c>
      <c r="AM743" s="21" t="b">
        <f t="shared" si="271"/>
        <v>1</v>
      </c>
      <c r="AN743" s="21" t="b">
        <f t="shared" si="275"/>
        <v>1</v>
      </c>
      <c r="AO743" s="21" t="str">
        <f t="shared" si="272"/>
        <v>0</v>
      </c>
    </row>
    <row r="744" spans="1:41" s="21" customFormat="1" ht="14.25" customHeight="1" x14ac:dyDescent="0.25">
      <c r="A744" s="26"/>
      <c r="B744" s="27"/>
      <c r="C744" s="27"/>
      <c r="D744" s="27"/>
      <c r="E744" s="26"/>
      <c r="F744" s="27"/>
      <c r="G744" s="27"/>
      <c r="H744" s="27"/>
      <c r="I744" s="28"/>
      <c r="J744" s="29"/>
      <c r="K744" s="29"/>
      <c r="L744" s="30"/>
      <c r="M744" s="31"/>
      <c r="N744" s="30"/>
      <c r="O744" s="18" t="str">
        <f t="shared" si="260"/>
        <v/>
      </c>
      <c r="P744" s="32" t="s">
        <v>51</v>
      </c>
      <c r="Q744" s="30"/>
      <c r="R744" s="27"/>
      <c r="S744" s="21">
        <f t="shared" si="261"/>
        <v>1</v>
      </c>
      <c r="T744" s="21" t="b">
        <f t="shared" si="273"/>
        <v>1</v>
      </c>
      <c r="U744" s="22" t="b">
        <f t="shared" si="262"/>
        <v>0</v>
      </c>
      <c r="V744" s="21" t="b">
        <f t="shared" si="253"/>
        <v>0</v>
      </c>
      <c r="W744" s="21" t="b">
        <f t="shared" si="263"/>
        <v>0</v>
      </c>
      <c r="X744" s="21" t="b">
        <f t="shared" si="264"/>
        <v>0</v>
      </c>
      <c r="Y744" s="21" t="b">
        <f t="shared" si="254"/>
        <v>0</v>
      </c>
      <c r="Z744" s="23" t="b">
        <f t="shared" si="274"/>
        <v>0</v>
      </c>
      <c r="AA744" s="21" t="b">
        <f t="shared" si="255"/>
        <v>0</v>
      </c>
      <c r="AB744" s="21" t="b">
        <f t="shared" si="265"/>
        <v>0</v>
      </c>
      <c r="AC744" s="21" t="b">
        <f t="shared" si="256"/>
        <v>0</v>
      </c>
      <c r="AD744" s="21" t="b">
        <f t="shared" si="257"/>
        <v>0</v>
      </c>
      <c r="AE744" s="21" t="b">
        <f t="shared" si="266"/>
        <v>0</v>
      </c>
      <c r="AF744" s="21" t="b">
        <f t="shared" si="267"/>
        <v>0</v>
      </c>
      <c r="AG744" s="23" t="b">
        <f t="shared" si="268"/>
        <v>0</v>
      </c>
      <c r="AH744" s="21" t="b">
        <f t="shared" si="269"/>
        <v>0</v>
      </c>
      <c r="AI744" s="21" t="b">
        <f t="shared" si="258"/>
        <v>0</v>
      </c>
      <c r="AJ744" s="21" t="b">
        <f t="shared" si="259"/>
        <v>1</v>
      </c>
      <c r="AK744" s="21">
        <f t="shared" si="270"/>
        <v>0</v>
      </c>
      <c r="AM744" s="21" t="b">
        <f t="shared" si="271"/>
        <v>1</v>
      </c>
      <c r="AN744" s="21" t="b">
        <f t="shared" si="275"/>
        <v>1</v>
      </c>
      <c r="AO744" s="21" t="str">
        <f t="shared" si="272"/>
        <v>0</v>
      </c>
    </row>
    <row r="745" spans="1:41" s="21" customFormat="1" ht="14.25" customHeight="1" x14ac:dyDescent="0.25">
      <c r="A745" s="26"/>
      <c r="B745" s="27"/>
      <c r="C745" s="27"/>
      <c r="D745" s="27"/>
      <c r="E745" s="26"/>
      <c r="F745" s="27"/>
      <c r="G745" s="27"/>
      <c r="H745" s="27"/>
      <c r="I745" s="28"/>
      <c r="J745" s="29"/>
      <c r="K745" s="29"/>
      <c r="L745" s="30"/>
      <c r="M745" s="31"/>
      <c r="N745" s="30"/>
      <c r="O745" s="18" t="str">
        <f t="shared" si="260"/>
        <v/>
      </c>
      <c r="P745" s="32" t="s">
        <v>51</v>
      </c>
      <c r="Q745" s="30"/>
      <c r="R745" s="27"/>
      <c r="S745" s="21">
        <f t="shared" si="261"/>
        <v>1</v>
      </c>
      <c r="T745" s="21" t="b">
        <f t="shared" si="273"/>
        <v>1</v>
      </c>
      <c r="U745" s="22" t="b">
        <f t="shared" si="262"/>
        <v>0</v>
      </c>
      <c r="V745" s="21" t="b">
        <f t="shared" si="253"/>
        <v>0</v>
      </c>
      <c r="W745" s="21" t="b">
        <f t="shared" si="263"/>
        <v>0</v>
      </c>
      <c r="X745" s="21" t="b">
        <f t="shared" si="264"/>
        <v>0</v>
      </c>
      <c r="Y745" s="21" t="b">
        <f t="shared" si="254"/>
        <v>0</v>
      </c>
      <c r="Z745" s="23" t="b">
        <f t="shared" si="274"/>
        <v>0</v>
      </c>
      <c r="AA745" s="21" t="b">
        <f t="shared" si="255"/>
        <v>0</v>
      </c>
      <c r="AB745" s="21" t="b">
        <f t="shared" si="265"/>
        <v>0</v>
      </c>
      <c r="AC745" s="21" t="b">
        <f t="shared" si="256"/>
        <v>0</v>
      </c>
      <c r="AD745" s="21" t="b">
        <f t="shared" si="257"/>
        <v>0</v>
      </c>
      <c r="AE745" s="21" t="b">
        <f t="shared" si="266"/>
        <v>0</v>
      </c>
      <c r="AF745" s="21" t="b">
        <f t="shared" si="267"/>
        <v>0</v>
      </c>
      <c r="AG745" s="23" t="b">
        <f t="shared" si="268"/>
        <v>0</v>
      </c>
      <c r="AH745" s="21" t="b">
        <f t="shared" si="269"/>
        <v>0</v>
      </c>
      <c r="AI745" s="21" t="b">
        <f t="shared" si="258"/>
        <v>0</v>
      </c>
      <c r="AJ745" s="21" t="b">
        <f t="shared" si="259"/>
        <v>1</v>
      </c>
      <c r="AK745" s="21">
        <f t="shared" si="270"/>
        <v>0</v>
      </c>
      <c r="AM745" s="21" t="b">
        <f t="shared" si="271"/>
        <v>1</v>
      </c>
      <c r="AN745" s="21" t="b">
        <f t="shared" si="275"/>
        <v>1</v>
      </c>
      <c r="AO745" s="21" t="str">
        <f t="shared" si="272"/>
        <v>0</v>
      </c>
    </row>
    <row r="746" spans="1:41" s="21" customFormat="1" ht="14.25" customHeight="1" x14ac:dyDescent="0.25">
      <c r="A746" s="26"/>
      <c r="B746" s="27"/>
      <c r="C746" s="27"/>
      <c r="D746" s="27"/>
      <c r="E746" s="26"/>
      <c r="F746" s="27"/>
      <c r="G746" s="27"/>
      <c r="H746" s="27"/>
      <c r="I746" s="28"/>
      <c r="J746" s="29"/>
      <c r="K746" s="29"/>
      <c r="L746" s="30"/>
      <c r="M746" s="31"/>
      <c r="N746" s="30"/>
      <c r="O746" s="18" t="str">
        <f t="shared" si="260"/>
        <v/>
      </c>
      <c r="P746" s="32" t="s">
        <v>51</v>
      </c>
      <c r="Q746" s="30"/>
      <c r="R746" s="27"/>
      <c r="S746" s="21">
        <f t="shared" si="261"/>
        <v>1</v>
      </c>
      <c r="T746" s="21" t="b">
        <f t="shared" si="273"/>
        <v>1</v>
      </c>
      <c r="U746" s="22" t="b">
        <f t="shared" si="262"/>
        <v>0</v>
      </c>
      <c r="V746" s="21" t="b">
        <f t="shared" si="253"/>
        <v>0</v>
      </c>
      <c r="W746" s="21" t="b">
        <f t="shared" si="263"/>
        <v>0</v>
      </c>
      <c r="X746" s="21" t="b">
        <f t="shared" si="264"/>
        <v>0</v>
      </c>
      <c r="Y746" s="21" t="b">
        <f t="shared" si="254"/>
        <v>0</v>
      </c>
      <c r="Z746" s="23" t="b">
        <f t="shared" si="274"/>
        <v>0</v>
      </c>
      <c r="AA746" s="21" t="b">
        <f t="shared" si="255"/>
        <v>0</v>
      </c>
      <c r="AB746" s="21" t="b">
        <f t="shared" si="265"/>
        <v>0</v>
      </c>
      <c r="AC746" s="21" t="b">
        <f t="shared" si="256"/>
        <v>0</v>
      </c>
      <c r="AD746" s="21" t="b">
        <f t="shared" si="257"/>
        <v>0</v>
      </c>
      <c r="AE746" s="21" t="b">
        <f t="shared" si="266"/>
        <v>0</v>
      </c>
      <c r="AF746" s="21" t="b">
        <f t="shared" si="267"/>
        <v>0</v>
      </c>
      <c r="AG746" s="23" t="b">
        <f t="shared" si="268"/>
        <v>0</v>
      </c>
      <c r="AH746" s="21" t="b">
        <f t="shared" si="269"/>
        <v>0</v>
      </c>
      <c r="AI746" s="21" t="b">
        <f t="shared" si="258"/>
        <v>0</v>
      </c>
      <c r="AJ746" s="21" t="b">
        <f t="shared" si="259"/>
        <v>1</v>
      </c>
      <c r="AK746" s="21">
        <f t="shared" si="270"/>
        <v>0</v>
      </c>
      <c r="AM746" s="21" t="b">
        <f t="shared" si="271"/>
        <v>1</v>
      </c>
      <c r="AN746" s="21" t="b">
        <f t="shared" si="275"/>
        <v>1</v>
      </c>
      <c r="AO746" s="21" t="str">
        <f t="shared" si="272"/>
        <v>0</v>
      </c>
    </row>
    <row r="747" spans="1:41" s="21" customFormat="1" ht="14.25" customHeight="1" x14ac:dyDescent="0.25">
      <c r="A747" s="26"/>
      <c r="B747" s="27"/>
      <c r="C747" s="27"/>
      <c r="D747" s="27"/>
      <c r="E747" s="26"/>
      <c r="F747" s="27"/>
      <c r="G747" s="27"/>
      <c r="H747" s="27"/>
      <c r="I747" s="28"/>
      <c r="J747" s="29"/>
      <c r="K747" s="29"/>
      <c r="L747" s="30"/>
      <c r="M747" s="31"/>
      <c r="N747" s="30"/>
      <c r="O747" s="18" t="str">
        <f t="shared" si="260"/>
        <v/>
      </c>
      <c r="P747" s="32" t="s">
        <v>51</v>
      </c>
      <c r="Q747" s="30"/>
      <c r="R747" s="27"/>
      <c r="S747" s="21">
        <f t="shared" si="261"/>
        <v>1</v>
      </c>
      <c r="T747" s="21" t="b">
        <f t="shared" si="273"/>
        <v>1</v>
      </c>
      <c r="U747" s="22" t="b">
        <f t="shared" si="262"/>
        <v>0</v>
      </c>
      <c r="V747" s="21" t="b">
        <f t="shared" si="253"/>
        <v>0</v>
      </c>
      <c r="W747" s="21" t="b">
        <f t="shared" si="263"/>
        <v>0</v>
      </c>
      <c r="X747" s="21" t="b">
        <f t="shared" si="264"/>
        <v>0</v>
      </c>
      <c r="Y747" s="21" t="b">
        <f t="shared" si="254"/>
        <v>0</v>
      </c>
      <c r="Z747" s="23" t="b">
        <f t="shared" si="274"/>
        <v>0</v>
      </c>
      <c r="AA747" s="21" t="b">
        <f t="shared" si="255"/>
        <v>0</v>
      </c>
      <c r="AB747" s="21" t="b">
        <f t="shared" si="265"/>
        <v>0</v>
      </c>
      <c r="AC747" s="21" t="b">
        <f t="shared" si="256"/>
        <v>0</v>
      </c>
      <c r="AD747" s="21" t="b">
        <f t="shared" si="257"/>
        <v>0</v>
      </c>
      <c r="AE747" s="21" t="b">
        <f t="shared" si="266"/>
        <v>0</v>
      </c>
      <c r="AF747" s="21" t="b">
        <f t="shared" si="267"/>
        <v>0</v>
      </c>
      <c r="AG747" s="23" t="b">
        <f t="shared" si="268"/>
        <v>0</v>
      </c>
      <c r="AH747" s="21" t="b">
        <f t="shared" si="269"/>
        <v>0</v>
      </c>
      <c r="AI747" s="21" t="b">
        <f t="shared" si="258"/>
        <v>0</v>
      </c>
      <c r="AJ747" s="21" t="b">
        <f t="shared" si="259"/>
        <v>1</v>
      </c>
      <c r="AK747" s="21">
        <f t="shared" si="270"/>
        <v>0</v>
      </c>
      <c r="AM747" s="21" t="b">
        <f t="shared" si="271"/>
        <v>1</v>
      </c>
      <c r="AN747" s="21" t="b">
        <f t="shared" si="275"/>
        <v>1</v>
      </c>
      <c r="AO747" s="21" t="str">
        <f t="shared" si="272"/>
        <v>0</v>
      </c>
    </row>
    <row r="748" spans="1:41" s="21" customFormat="1" ht="14.25" customHeight="1" x14ac:dyDescent="0.25">
      <c r="A748" s="26"/>
      <c r="B748" s="27"/>
      <c r="C748" s="27"/>
      <c r="D748" s="27"/>
      <c r="E748" s="26"/>
      <c r="F748" s="27"/>
      <c r="G748" s="27"/>
      <c r="H748" s="27"/>
      <c r="I748" s="28"/>
      <c r="J748" s="29"/>
      <c r="K748" s="29"/>
      <c r="L748" s="30"/>
      <c r="M748" s="31"/>
      <c r="N748" s="30"/>
      <c r="O748" s="18" t="str">
        <f t="shared" si="260"/>
        <v/>
      </c>
      <c r="P748" s="32" t="s">
        <v>51</v>
      </c>
      <c r="Q748" s="30"/>
      <c r="R748" s="27"/>
      <c r="S748" s="21">
        <f t="shared" si="261"/>
        <v>1</v>
      </c>
      <c r="T748" s="21" t="b">
        <f t="shared" si="273"/>
        <v>1</v>
      </c>
      <c r="U748" s="22" t="b">
        <f t="shared" si="262"/>
        <v>0</v>
      </c>
      <c r="V748" s="21" t="b">
        <f t="shared" si="253"/>
        <v>0</v>
      </c>
      <c r="W748" s="21" t="b">
        <f t="shared" si="263"/>
        <v>0</v>
      </c>
      <c r="X748" s="21" t="b">
        <f t="shared" si="264"/>
        <v>0</v>
      </c>
      <c r="Y748" s="21" t="b">
        <f t="shared" si="254"/>
        <v>0</v>
      </c>
      <c r="Z748" s="23" t="b">
        <f t="shared" si="274"/>
        <v>0</v>
      </c>
      <c r="AA748" s="21" t="b">
        <f t="shared" si="255"/>
        <v>0</v>
      </c>
      <c r="AB748" s="21" t="b">
        <f t="shared" si="265"/>
        <v>0</v>
      </c>
      <c r="AC748" s="21" t="b">
        <f t="shared" si="256"/>
        <v>0</v>
      </c>
      <c r="AD748" s="21" t="b">
        <f t="shared" si="257"/>
        <v>0</v>
      </c>
      <c r="AE748" s="21" t="b">
        <f t="shared" si="266"/>
        <v>0</v>
      </c>
      <c r="AF748" s="21" t="b">
        <f t="shared" si="267"/>
        <v>0</v>
      </c>
      <c r="AG748" s="23" t="b">
        <f t="shared" si="268"/>
        <v>0</v>
      </c>
      <c r="AH748" s="21" t="b">
        <f t="shared" si="269"/>
        <v>0</v>
      </c>
      <c r="AI748" s="21" t="b">
        <f t="shared" si="258"/>
        <v>0</v>
      </c>
      <c r="AJ748" s="21" t="b">
        <f t="shared" si="259"/>
        <v>1</v>
      </c>
      <c r="AK748" s="21">
        <f t="shared" si="270"/>
        <v>0</v>
      </c>
      <c r="AM748" s="21" t="b">
        <f t="shared" si="271"/>
        <v>1</v>
      </c>
      <c r="AN748" s="21" t="b">
        <f t="shared" si="275"/>
        <v>1</v>
      </c>
      <c r="AO748" s="21" t="str">
        <f t="shared" si="272"/>
        <v>0</v>
      </c>
    </row>
    <row r="749" spans="1:41" s="21" customFormat="1" ht="14.25" customHeight="1" x14ac:dyDescent="0.25">
      <c r="A749" s="26"/>
      <c r="B749" s="27"/>
      <c r="C749" s="27"/>
      <c r="D749" s="27"/>
      <c r="E749" s="26"/>
      <c r="F749" s="27"/>
      <c r="G749" s="27"/>
      <c r="H749" s="27"/>
      <c r="I749" s="28"/>
      <c r="J749" s="29"/>
      <c r="K749" s="29"/>
      <c r="L749" s="30"/>
      <c r="M749" s="31"/>
      <c r="N749" s="30"/>
      <c r="O749" s="18" t="str">
        <f t="shared" si="260"/>
        <v/>
      </c>
      <c r="P749" s="32" t="s">
        <v>51</v>
      </c>
      <c r="Q749" s="30"/>
      <c r="R749" s="27"/>
      <c r="S749" s="21">
        <f t="shared" si="261"/>
        <v>1</v>
      </c>
      <c r="T749" s="21" t="b">
        <f t="shared" si="273"/>
        <v>1</v>
      </c>
      <c r="U749" s="22" t="b">
        <f t="shared" si="262"/>
        <v>0</v>
      </c>
      <c r="V749" s="21" t="b">
        <f t="shared" si="253"/>
        <v>0</v>
      </c>
      <c r="W749" s="21" t="b">
        <f t="shared" si="263"/>
        <v>0</v>
      </c>
      <c r="X749" s="21" t="b">
        <f t="shared" si="264"/>
        <v>0</v>
      </c>
      <c r="Y749" s="21" t="b">
        <f t="shared" si="254"/>
        <v>0</v>
      </c>
      <c r="Z749" s="23" t="b">
        <f t="shared" si="274"/>
        <v>0</v>
      </c>
      <c r="AA749" s="21" t="b">
        <f t="shared" si="255"/>
        <v>0</v>
      </c>
      <c r="AB749" s="21" t="b">
        <f t="shared" si="265"/>
        <v>0</v>
      </c>
      <c r="AC749" s="21" t="b">
        <f t="shared" si="256"/>
        <v>0</v>
      </c>
      <c r="AD749" s="21" t="b">
        <f t="shared" si="257"/>
        <v>0</v>
      </c>
      <c r="AE749" s="21" t="b">
        <f t="shared" si="266"/>
        <v>0</v>
      </c>
      <c r="AF749" s="21" t="b">
        <f t="shared" si="267"/>
        <v>0</v>
      </c>
      <c r="AG749" s="23" t="b">
        <f t="shared" si="268"/>
        <v>0</v>
      </c>
      <c r="AH749" s="21" t="b">
        <f t="shared" si="269"/>
        <v>0</v>
      </c>
      <c r="AI749" s="21" t="b">
        <f t="shared" si="258"/>
        <v>0</v>
      </c>
      <c r="AJ749" s="21" t="b">
        <f t="shared" si="259"/>
        <v>1</v>
      </c>
      <c r="AK749" s="21">
        <f t="shared" si="270"/>
        <v>0</v>
      </c>
      <c r="AM749" s="21" t="b">
        <f t="shared" si="271"/>
        <v>1</v>
      </c>
      <c r="AN749" s="21" t="b">
        <f t="shared" si="275"/>
        <v>1</v>
      </c>
      <c r="AO749" s="21" t="str">
        <f t="shared" si="272"/>
        <v>0</v>
      </c>
    </row>
    <row r="750" spans="1:41" s="21" customFormat="1" ht="14.25" customHeight="1" x14ac:dyDescent="0.25">
      <c r="A750" s="26"/>
      <c r="B750" s="27"/>
      <c r="C750" s="27"/>
      <c r="D750" s="27"/>
      <c r="E750" s="26"/>
      <c r="F750" s="27"/>
      <c r="G750" s="27"/>
      <c r="H750" s="27"/>
      <c r="I750" s="28"/>
      <c r="J750" s="29"/>
      <c r="K750" s="29"/>
      <c r="L750" s="30"/>
      <c r="M750" s="31"/>
      <c r="N750" s="30"/>
      <c r="O750" s="18" t="str">
        <f t="shared" si="260"/>
        <v/>
      </c>
      <c r="P750" s="32" t="s">
        <v>51</v>
      </c>
      <c r="Q750" s="30"/>
      <c r="R750" s="27"/>
      <c r="S750" s="21">
        <f t="shared" si="261"/>
        <v>1</v>
      </c>
      <c r="T750" s="21" t="b">
        <f t="shared" si="273"/>
        <v>1</v>
      </c>
      <c r="U750" s="22" t="b">
        <f t="shared" si="262"/>
        <v>0</v>
      </c>
      <c r="V750" s="21" t="b">
        <f t="shared" si="253"/>
        <v>0</v>
      </c>
      <c r="W750" s="21" t="b">
        <f t="shared" si="263"/>
        <v>0</v>
      </c>
      <c r="X750" s="21" t="b">
        <f t="shared" si="264"/>
        <v>0</v>
      </c>
      <c r="Y750" s="21" t="b">
        <f t="shared" si="254"/>
        <v>0</v>
      </c>
      <c r="Z750" s="23" t="b">
        <f t="shared" si="274"/>
        <v>0</v>
      </c>
      <c r="AA750" s="21" t="b">
        <f t="shared" si="255"/>
        <v>0</v>
      </c>
      <c r="AB750" s="21" t="b">
        <f t="shared" si="265"/>
        <v>0</v>
      </c>
      <c r="AC750" s="21" t="b">
        <f t="shared" si="256"/>
        <v>0</v>
      </c>
      <c r="AD750" s="21" t="b">
        <f t="shared" si="257"/>
        <v>0</v>
      </c>
      <c r="AE750" s="21" t="b">
        <f t="shared" si="266"/>
        <v>0</v>
      </c>
      <c r="AF750" s="21" t="b">
        <f t="shared" si="267"/>
        <v>0</v>
      </c>
      <c r="AG750" s="23" t="b">
        <f t="shared" si="268"/>
        <v>0</v>
      </c>
      <c r="AH750" s="21" t="b">
        <f t="shared" si="269"/>
        <v>0</v>
      </c>
      <c r="AI750" s="21" t="b">
        <f t="shared" si="258"/>
        <v>0</v>
      </c>
      <c r="AJ750" s="21" t="b">
        <f t="shared" si="259"/>
        <v>1</v>
      </c>
      <c r="AK750" s="21">
        <f t="shared" si="270"/>
        <v>0</v>
      </c>
      <c r="AM750" s="21" t="b">
        <f t="shared" si="271"/>
        <v>1</v>
      </c>
      <c r="AN750" s="21" t="b">
        <f t="shared" si="275"/>
        <v>1</v>
      </c>
      <c r="AO750" s="21" t="str">
        <f t="shared" si="272"/>
        <v>0</v>
      </c>
    </row>
    <row r="751" spans="1:41" s="21" customFormat="1" ht="14.25" customHeight="1" x14ac:dyDescent="0.25">
      <c r="A751" s="26"/>
      <c r="B751" s="27"/>
      <c r="C751" s="27"/>
      <c r="D751" s="27"/>
      <c r="E751" s="26"/>
      <c r="F751" s="27"/>
      <c r="G751" s="27"/>
      <c r="H751" s="27"/>
      <c r="I751" s="28"/>
      <c r="J751" s="29"/>
      <c r="K751" s="29"/>
      <c r="L751" s="30"/>
      <c r="M751" s="31"/>
      <c r="N751" s="30"/>
      <c r="O751" s="18" t="str">
        <f t="shared" si="260"/>
        <v/>
      </c>
      <c r="P751" s="32" t="s">
        <v>51</v>
      </c>
      <c r="Q751" s="30"/>
      <c r="R751" s="27"/>
      <c r="S751" s="21">
        <f t="shared" si="261"/>
        <v>1</v>
      </c>
      <c r="T751" s="21" t="b">
        <f t="shared" si="273"/>
        <v>1</v>
      </c>
      <c r="U751" s="22" t="b">
        <f t="shared" si="262"/>
        <v>0</v>
      </c>
      <c r="V751" s="21" t="b">
        <f t="shared" si="253"/>
        <v>0</v>
      </c>
      <c r="W751" s="21" t="b">
        <f t="shared" si="263"/>
        <v>0</v>
      </c>
      <c r="X751" s="21" t="b">
        <f t="shared" si="264"/>
        <v>0</v>
      </c>
      <c r="Y751" s="21" t="b">
        <f t="shared" si="254"/>
        <v>0</v>
      </c>
      <c r="Z751" s="23" t="b">
        <f t="shared" si="274"/>
        <v>0</v>
      </c>
      <c r="AA751" s="21" t="b">
        <f t="shared" si="255"/>
        <v>0</v>
      </c>
      <c r="AB751" s="21" t="b">
        <f t="shared" si="265"/>
        <v>0</v>
      </c>
      <c r="AC751" s="21" t="b">
        <f t="shared" si="256"/>
        <v>0</v>
      </c>
      <c r="AD751" s="21" t="b">
        <f t="shared" si="257"/>
        <v>0</v>
      </c>
      <c r="AE751" s="21" t="b">
        <f t="shared" si="266"/>
        <v>0</v>
      </c>
      <c r="AF751" s="21" t="b">
        <f t="shared" si="267"/>
        <v>0</v>
      </c>
      <c r="AG751" s="23" t="b">
        <f t="shared" si="268"/>
        <v>0</v>
      </c>
      <c r="AH751" s="21" t="b">
        <f t="shared" si="269"/>
        <v>0</v>
      </c>
      <c r="AI751" s="21" t="b">
        <f t="shared" si="258"/>
        <v>0</v>
      </c>
      <c r="AJ751" s="21" t="b">
        <f t="shared" si="259"/>
        <v>1</v>
      </c>
      <c r="AK751" s="21">
        <f t="shared" si="270"/>
        <v>0</v>
      </c>
      <c r="AM751" s="21" t="b">
        <f t="shared" si="271"/>
        <v>1</v>
      </c>
      <c r="AN751" s="21" t="b">
        <f t="shared" si="275"/>
        <v>1</v>
      </c>
      <c r="AO751" s="21" t="str">
        <f t="shared" si="272"/>
        <v>0</v>
      </c>
    </row>
    <row r="752" spans="1:41" s="21" customFormat="1" ht="14.25" customHeight="1" x14ac:dyDescent="0.25">
      <c r="A752" s="26"/>
      <c r="B752" s="27"/>
      <c r="C752" s="27"/>
      <c r="D752" s="27"/>
      <c r="E752" s="26"/>
      <c r="F752" s="27"/>
      <c r="G752" s="27"/>
      <c r="H752" s="27"/>
      <c r="I752" s="28"/>
      <c r="J752" s="29"/>
      <c r="K752" s="29"/>
      <c r="L752" s="30"/>
      <c r="M752" s="31"/>
      <c r="N752" s="30"/>
      <c r="O752" s="18" t="str">
        <f t="shared" si="260"/>
        <v/>
      </c>
      <c r="P752" s="32" t="s">
        <v>51</v>
      </c>
      <c r="Q752" s="30"/>
      <c r="R752" s="27"/>
      <c r="S752" s="21">
        <f t="shared" si="261"/>
        <v>1</v>
      </c>
      <c r="T752" s="21" t="b">
        <f t="shared" si="273"/>
        <v>1</v>
      </c>
      <c r="U752" s="22" t="b">
        <f t="shared" si="262"/>
        <v>0</v>
      </c>
      <c r="V752" s="21" t="b">
        <f t="shared" si="253"/>
        <v>0</v>
      </c>
      <c r="W752" s="21" t="b">
        <f t="shared" si="263"/>
        <v>0</v>
      </c>
      <c r="X752" s="21" t="b">
        <f t="shared" si="264"/>
        <v>0</v>
      </c>
      <c r="Y752" s="21" t="b">
        <f t="shared" si="254"/>
        <v>0</v>
      </c>
      <c r="Z752" s="23" t="b">
        <f t="shared" si="274"/>
        <v>0</v>
      </c>
      <c r="AA752" s="21" t="b">
        <f t="shared" si="255"/>
        <v>0</v>
      </c>
      <c r="AB752" s="21" t="b">
        <f t="shared" si="265"/>
        <v>0</v>
      </c>
      <c r="AC752" s="21" t="b">
        <f t="shared" si="256"/>
        <v>0</v>
      </c>
      <c r="AD752" s="21" t="b">
        <f t="shared" si="257"/>
        <v>0</v>
      </c>
      <c r="AE752" s="21" t="b">
        <f t="shared" si="266"/>
        <v>0</v>
      </c>
      <c r="AF752" s="21" t="b">
        <f t="shared" si="267"/>
        <v>0</v>
      </c>
      <c r="AG752" s="23" t="b">
        <f t="shared" si="268"/>
        <v>0</v>
      </c>
      <c r="AH752" s="21" t="b">
        <f t="shared" si="269"/>
        <v>0</v>
      </c>
      <c r="AI752" s="21" t="b">
        <f t="shared" si="258"/>
        <v>0</v>
      </c>
      <c r="AJ752" s="21" t="b">
        <f t="shared" si="259"/>
        <v>1</v>
      </c>
      <c r="AK752" s="21">
        <f t="shared" si="270"/>
        <v>0</v>
      </c>
      <c r="AM752" s="21" t="b">
        <f t="shared" si="271"/>
        <v>1</v>
      </c>
      <c r="AN752" s="21" t="b">
        <f t="shared" si="275"/>
        <v>1</v>
      </c>
      <c r="AO752" s="21" t="str">
        <f t="shared" si="272"/>
        <v>0</v>
      </c>
    </row>
    <row r="753" spans="1:41" s="21" customFormat="1" ht="14.25" customHeight="1" x14ac:dyDescent="0.25">
      <c r="A753" s="26"/>
      <c r="B753" s="27"/>
      <c r="C753" s="27"/>
      <c r="D753" s="27"/>
      <c r="E753" s="26"/>
      <c r="F753" s="27"/>
      <c r="G753" s="27"/>
      <c r="H753" s="27"/>
      <c r="I753" s="28"/>
      <c r="J753" s="29"/>
      <c r="K753" s="29"/>
      <c r="L753" s="30"/>
      <c r="M753" s="31"/>
      <c r="N753" s="30"/>
      <c r="O753" s="18" t="str">
        <f t="shared" si="260"/>
        <v/>
      </c>
      <c r="P753" s="32" t="s">
        <v>51</v>
      </c>
      <c r="Q753" s="30"/>
      <c r="R753" s="27"/>
      <c r="S753" s="21">
        <f t="shared" si="261"/>
        <v>1</v>
      </c>
      <c r="T753" s="21" t="b">
        <f t="shared" si="273"/>
        <v>1</v>
      </c>
      <c r="U753" s="22" t="b">
        <f t="shared" si="262"/>
        <v>0</v>
      </c>
      <c r="V753" s="21" t="b">
        <f t="shared" si="253"/>
        <v>0</v>
      </c>
      <c r="W753" s="21" t="b">
        <f t="shared" si="263"/>
        <v>0</v>
      </c>
      <c r="X753" s="21" t="b">
        <f t="shared" si="264"/>
        <v>0</v>
      </c>
      <c r="Y753" s="21" t="b">
        <f t="shared" si="254"/>
        <v>0</v>
      </c>
      <c r="Z753" s="23" t="b">
        <f t="shared" si="274"/>
        <v>0</v>
      </c>
      <c r="AA753" s="21" t="b">
        <f t="shared" si="255"/>
        <v>0</v>
      </c>
      <c r="AB753" s="21" t="b">
        <f t="shared" si="265"/>
        <v>0</v>
      </c>
      <c r="AC753" s="21" t="b">
        <f t="shared" si="256"/>
        <v>0</v>
      </c>
      <c r="AD753" s="21" t="b">
        <f t="shared" si="257"/>
        <v>0</v>
      </c>
      <c r="AE753" s="21" t="b">
        <f t="shared" si="266"/>
        <v>0</v>
      </c>
      <c r="AF753" s="21" t="b">
        <f t="shared" si="267"/>
        <v>0</v>
      </c>
      <c r="AG753" s="23" t="b">
        <f t="shared" si="268"/>
        <v>0</v>
      </c>
      <c r="AH753" s="21" t="b">
        <f t="shared" si="269"/>
        <v>0</v>
      </c>
      <c r="AI753" s="21" t="b">
        <f t="shared" si="258"/>
        <v>0</v>
      </c>
      <c r="AJ753" s="21" t="b">
        <f t="shared" si="259"/>
        <v>1</v>
      </c>
      <c r="AK753" s="21">
        <f t="shared" si="270"/>
        <v>0</v>
      </c>
      <c r="AM753" s="21" t="b">
        <f t="shared" si="271"/>
        <v>1</v>
      </c>
      <c r="AN753" s="21" t="b">
        <f t="shared" si="275"/>
        <v>1</v>
      </c>
      <c r="AO753" s="21" t="str">
        <f t="shared" si="272"/>
        <v>0</v>
      </c>
    </row>
    <row r="754" spans="1:41" s="21" customFormat="1" ht="14.25" customHeight="1" x14ac:dyDescent="0.25">
      <c r="A754" s="26"/>
      <c r="B754" s="27"/>
      <c r="C754" s="27"/>
      <c r="D754" s="27"/>
      <c r="E754" s="26"/>
      <c r="F754" s="27"/>
      <c r="G754" s="27"/>
      <c r="H754" s="27"/>
      <c r="I754" s="28"/>
      <c r="J754" s="29"/>
      <c r="K754" s="29"/>
      <c r="L754" s="30"/>
      <c r="M754" s="31"/>
      <c r="N754" s="30"/>
      <c r="O754" s="18" t="str">
        <f t="shared" si="260"/>
        <v/>
      </c>
      <c r="P754" s="32" t="s">
        <v>51</v>
      </c>
      <c r="Q754" s="30"/>
      <c r="R754" s="27"/>
      <c r="S754" s="21">
        <f t="shared" si="261"/>
        <v>1</v>
      </c>
      <c r="T754" s="21" t="b">
        <f t="shared" si="273"/>
        <v>1</v>
      </c>
      <c r="U754" s="22" t="b">
        <f t="shared" si="262"/>
        <v>0</v>
      </c>
      <c r="V754" s="21" t="b">
        <f t="shared" si="253"/>
        <v>0</v>
      </c>
      <c r="W754" s="21" t="b">
        <f t="shared" si="263"/>
        <v>0</v>
      </c>
      <c r="X754" s="21" t="b">
        <f t="shared" si="264"/>
        <v>0</v>
      </c>
      <c r="Y754" s="21" t="b">
        <f t="shared" si="254"/>
        <v>0</v>
      </c>
      <c r="Z754" s="23" t="b">
        <f t="shared" si="274"/>
        <v>0</v>
      </c>
      <c r="AA754" s="21" t="b">
        <f t="shared" si="255"/>
        <v>0</v>
      </c>
      <c r="AB754" s="21" t="b">
        <f t="shared" si="265"/>
        <v>0</v>
      </c>
      <c r="AC754" s="21" t="b">
        <f t="shared" si="256"/>
        <v>0</v>
      </c>
      <c r="AD754" s="21" t="b">
        <f t="shared" si="257"/>
        <v>0</v>
      </c>
      <c r="AE754" s="21" t="b">
        <f t="shared" si="266"/>
        <v>0</v>
      </c>
      <c r="AF754" s="21" t="b">
        <f t="shared" si="267"/>
        <v>0</v>
      </c>
      <c r="AG754" s="23" t="b">
        <f t="shared" si="268"/>
        <v>0</v>
      </c>
      <c r="AH754" s="21" t="b">
        <f t="shared" si="269"/>
        <v>0</v>
      </c>
      <c r="AI754" s="21" t="b">
        <f t="shared" si="258"/>
        <v>0</v>
      </c>
      <c r="AJ754" s="21" t="b">
        <f t="shared" si="259"/>
        <v>1</v>
      </c>
      <c r="AK754" s="21">
        <f t="shared" si="270"/>
        <v>0</v>
      </c>
      <c r="AM754" s="21" t="b">
        <f t="shared" si="271"/>
        <v>1</v>
      </c>
      <c r="AN754" s="21" t="b">
        <f t="shared" si="275"/>
        <v>1</v>
      </c>
      <c r="AO754" s="21" t="str">
        <f t="shared" si="272"/>
        <v>0</v>
      </c>
    </row>
    <row r="755" spans="1:41" s="21" customFormat="1" ht="14.25" customHeight="1" x14ac:dyDescent="0.25">
      <c r="A755" s="26"/>
      <c r="B755" s="27"/>
      <c r="C755" s="27"/>
      <c r="D755" s="27"/>
      <c r="E755" s="26"/>
      <c r="F755" s="27"/>
      <c r="G755" s="27"/>
      <c r="H755" s="27"/>
      <c r="I755" s="28"/>
      <c r="J755" s="29"/>
      <c r="K755" s="29"/>
      <c r="L755" s="30"/>
      <c r="M755" s="31"/>
      <c r="N755" s="30"/>
      <c r="O755" s="18" t="str">
        <f t="shared" si="260"/>
        <v/>
      </c>
      <c r="P755" s="32" t="s">
        <v>51</v>
      </c>
      <c r="Q755" s="30"/>
      <c r="R755" s="27"/>
      <c r="S755" s="21">
        <f t="shared" si="261"/>
        <v>1</v>
      </c>
      <c r="T755" s="21" t="b">
        <f t="shared" si="273"/>
        <v>1</v>
      </c>
      <c r="U755" s="22" t="b">
        <f t="shared" si="262"/>
        <v>0</v>
      </c>
      <c r="V755" s="21" t="b">
        <f t="shared" si="253"/>
        <v>0</v>
      </c>
      <c r="W755" s="21" t="b">
        <f t="shared" si="263"/>
        <v>0</v>
      </c>
      <c r="X755" s="21" t="b">
        <f t="shared" si="264"/>
        <v>0</v>
      </c>
      <c r="Y755" s="21" t="b">
        <f t="shared" si="254"/>
        <v>0</v>
      </c>
      <c r="Z755" s="23" t="b">
        <f t="shared" si="274"/>
        <v>0</v>
      </c>
      <c r="AA755" s="21" t="b">
        <f t="shared" si="255"/>
        <v>0</v>
      </c>
      <c r="AB755" s="21" t="b">
        <f t="shared" si="265"/>
        <v>0</v>
      </c>
      <c r="AC755" s="21" t="b">
        <f t="shared" si="256"/>
        <v>0</v>
      </c>
      <c r="AD755" s="21" t="b">
        <f t="shared" si="257"/>
        <v>0</v>
      </c>
      <c r="AE755" s="21" t="b">
        <f t="shared" si="266"/>
        <v>0</v>
      </c>
      <c r="AF755" s="21" t="b">
        <f t="shared" si="267"/>
        <v>0</v>
      </c>
      <c r="AG755" s="23" t="b">
        <f t="shared" si="268"/>
        <v>0</v>
      </c>
      <c r="AH755" s="21" t="b">
        <f t="shared" si="269"/>
        <v>0</v>
      </c>
      <c r="AI755" s="21" t="b">
        <f t="shared" si="258"/>
        <v>0</v>
      </c>
      <c r="AJ755" s="21" t="b">
        <f t="shared" si="259"/>
        <v>1</v>
      </c>
      <c r="AK755" s="21">
        <f t="shared" si="270"/>
        <v>0</v>
      </c>
      <c r="AM755" s="21" t="b">
        <f t="shared" si="271"/>
        <v>1</v>
      </c>
      <c r="AN755" s="21" t="b">
        <f t="shared" si="275"/>
        <v>1</v>
      </c>
      <c r="AO755" s="21" t="str">
        <f t="shared" si="272"/>
        <v>0</v>
      </c>
    </row>
    <row r="756" spans="1:41" s="21" customFormat="1" ht="14.25" customHeight="1" x14ac:dyDescent="0.25">
      <c r="A756" s="26"/>
      <c r="B756" s="27"/>
      <c r="C756" s="27"/>
      <c r="D756" s="27"/>
      <c r="E756" s="26"/>
      <c r="F756" s="27"/>
      <c r="G756" s="27"/>
      <c r="H756" s="27"/>
      <c r="I756" s="28"/>
      <c r="J756" s="29"/>
      <c r="K756" s="29"/>
      <c r="L756" s="30"/>
      <c r="M756" s="31"/>
      <c r="N756" s="30"/>
      <c r="O756" s="18" t="str">
        <f t="shared" si="260"/>
        <v/>
      </c>
      <c r="P756" s="32" t="s">
        <v>51</v>
      </c>
      <c r="Q756" s="30"/>
      <c r="R756" s="27"/>
      <c r="S756" s="21">
        <f t="shared" si="261"/>
        <v>1</v>
      </c>
      <c r="T756" s="21" t="b">
        <f t="shared" si="273"/>
        <v>1</v>
      </c>
      <c r="U756" s="22" t="b">
        <f t="shared" si="262"/>
        <v>0</v>
      </c>
      <c r="V756" s="21" t="b">
        <f t="shared" si="253"/>
        <v>0</v>
      </c>
      <c r="W756" s="21" t="b">
        <f t="shared" si="263"/>
        <v>0</v>
      </c>
      <c r="X756" s="21" t="b">
        <f t="shared" si="264"/>
        <v>0</v>
      </c>
      <c r="Y756" s="21" t="b">
        <f t="shared" si="254"/>
        <v>0</v>
      </c>
      <c r="Z756" s="23" t="b">
        <f t="shared" si="274"/>
        <v>0</v>
      </c>
      <c r="AA756" s="21" t="b">
        <f t="shared" si="255"/>
        <v>0</v>
      </c>
      <c r="AB756" s="21" t="b">
        <f t="shared" si="265"/>
        <v>0</v>
      </c>
      <c r="AC756" s="21" t="b">
        <f t="shared" si="256"/>
        <v>0</v>
      </c>
      <c r="AD756" s="21" t="b">
        <f t="shared" si="257"/>
        <v>0</v>
      </c>
      <c r="AE756" s="21" t="b">
        <f t="shared" si="266"/>
        <v>0</v>
      </c>
      <c r="AF756" s="21" t="b">
        <f t="shared" si="267"/>
        <v>0</v>
      </c>
      <c r="AG756" s="23" t="b">
        <f t="shared" si="268"/>
        <v>0</v>
      </c>
      <c r="AH756" s="21" t="b">
        <f t="shared" si="269"/>
        <v>0</v>
      </c>
      <c r="AI756" s="21" t="b">
        <f t="shared" si="258"/>
        <v>0</v>
      </c>
      <c r="AJ756" s="21" t="b">
        <f t="shared" si="259"/>
        <v>1</v>
      </c>
      <c r="AK756" s="21">
        <f t="shared" si="270"/>
        <v>0</v>
      </c>
      <c r="AM756" s="21" t="b">
        <f t="shared" si="271"/>
        <v>1</v>
      </c>
      <c r="AN756" s="21" t="b">
        <f t="shared" si="275"/>
        <v>1</v>
      </c>
      <c r="AO756" s="21" t="str">
        <f t="shared" si="272"/>
        <v>0</v>
      </c>
    </row>
    <row r="757" spans="1:41" s="21" customFormat="1" ht="14.25" customHeight="1" x14ac:dyDescent="0.25">
      <c r="A757" s="26"/>
      <c r="B757" s="27"/>
      <c r="C757" s="27"/>
      <c r="D757" s="27"/>
      <c r="E757" s="26"/>
      <c r="F757" s="27"/>
      <c r="G757" s="27"/>
      <c r="H757" s="27"/>
      <c r="I757" s="28"/>
      <c r="J757" s="29"/>
      <c r="K757" s="29"/>
      <c r="L757" s="30"/>
      <c r="M757" s="31"/>
      <c r="N757" s="30"/>
      <c r="O757" s="18" t="str">
        <f t="shared" si="260"/>
        <v/>
      </c>
      <c r="P757" s="32" t="s">
        <v>51</v>
      </c>
      <c r="Q757" s="30"/>
      <c r="R757" s="27"/>
      <c r="S757" s="21">
        <f t="shared" si="261"/>
        <v>1</v>
      </c>
      <c r="T757" s="21" t="b">
        <f t="shared" si="273"/>
        <v>1</v>
      </c>
      <c r="U757" s="22" t="b">
        <f t="shared" si="262"/>
        <v>0</v>
      </c>
      <c r="V757" s="21" t="b">
        <f t="shared" si="253"/>
        <v>0</v>
      </c>
      <c r="W757" s="21" t="b">
        <f t="shared" si="263"/>
        <v>0</v>
      </c>
      <c r="X757" s="21" t="b">
        <f t="shared" si="264"/>
        <v>0</v>
      </c>
      <c r="Y757" s="21" t="b">
        <f t="shared" si="254"/>
        <v>0</v>
      </c>
      <c r="Z757" s="23" t="b">
        <f t="shared" si="274"/>
        <v>0</v>
      </c>
      <c r="AA757" s="21" t="b">
        <f t="shared" si="255"/>
        <v>0</v>
      </c>
      <c r="AB757" s="21" t="b">
        <f t="shared" si="265"/>
        <v>0</v>
      </c>
      <c r="AC757" s="21" t="b">
        <f t="shared" si="256"/>
        <v>0</v>
      </c>
      <c r="AD757" s="21" t="b">
        <f t="shared" si="257"/>
        <v>0</v>
      </c>
      <c r="AE757" s="21" t="b">
        <f t="shared" si="266"/>
        <v>0</v>
      </c>
      <c r="AF757" s="21" t="b">
        <f t="shared" si="267"/>
        <v>0</v>
      </c>
      <c r="AG757" s="23" t="b">
        <f t="shared" si="268"/>
        <v>0</v>
      </c>
      <c r="AH757" s="21" t="b">
        <f t="shared" si="269"/>
        <v>0</v>
      </c>
      <c r="AI757" s="21" t="b">
        <f t="shared" si="258"/>
        <v>0</v>
      </c>
      <c r="AJ757" s="21" t="b">
        <f t="shared" si="259"/>
        <v>1</v>
      </c>
      <c r="AK757" s="21">
        <f t="shared" si="270"/>
        <v>0</v>
      </c>
      <c r="AM757" s="21" t="b">
        <f t="shared" si="271"/>
        <v>1</v>
      </c>
      <c r="AN757" s="21" t="b">
        <f t="shared" si="275"/>
        <v>1</v>
      </c>
      <c r="AO757" s="21" t="str">
        <f t="shared" si="272"/>
        <v>0</v>
      </c>
    </row>
    <row r="758" spans="1:41" s="21" customFormat="1" ht="14.25" customHeight="1" x14ac:dyDescent="0.25">
      <c r="A758" s="26"/>
      <c r="B758" s="27"/>
      <c r="C758" s="27"/>
      <c r="D758" s="27"/>
      <c r="E758" s="26"/>
      <c r="F758" s="27"/>
      <c r="G758" s="27"/>
      <c r="H758" s="27"/>
      <c r="I758" s="28"/>
      <c r="J758" s="29"/>
      <c r="K758" s="29"/>
      <c r="L758" s="30"/>
      <c r="M758" s="31"/>
      <c r="N758" s="30"/>
      <c r="O758" s="18" t="str">
        <f t="shared" si="260"/>
        <v/>
      </c>
      <c r="P758" s="32" t="s">
        <v>51</v>
      </c>
      <c r="Q758" s="30"/>
      <c r="R758" s="27"/>
      <c r="S758" s="21">
        <f t="shared" si="261"/>
        <v>1</v>
      </c>
      <c r="T758" s="21" t="b">
        <f t="shared" si="273"/>
        <v>1</v>
      </c>
      <c r="U758" s="22" t="b">
        <f t="shared" si="262"/>
        <v>0</v>
      </c>
      <c r="V758" s="21" t="b">
        <f t="shared" si="253"/>
        <v>0</v>
      </c>
      <c r="W758" s="21" t="b">
        <f t="shared" si="263"/>
        <v>0</v>
      </c>
      <c r="X758" s="21" t="b">
        <f t="shared" si="264"/>
        <v>0</v>
      </c>
      <c r="Y758" s="21" t="b">
        <f t="shared" si="254"/>
        <v>0</v>
      </c>
      <c r="Z758" s="23" t="b">
        <f t="shared" si="274"/>
        <v>0</v>
      </c>
      <c r="AA758" s="21" t="b">
        <f t="shared" si="255"/>
        <v>0</v>
      </c>
      <c r="AB758" s="21" t="b">
        <f t="shared" si="265"/>
        <v>0</v>
      </c>
      <c r="AC758" s="21" t="b">
        <f t="shared" si="256"/>
        <v>0</v>
      </c>
      <c r="AD758" s="21" t="b">
        <f t="shared" si="257"/>
        <v>0</v>
      </c>
      <c r="AE758" s="21" t="b">
        <f t="shared" si="266"/>
        <v>0</v>
      </c>
      <c r="AF758" s="21" t="b">
        <f t="shared" si="267"/>
        <v>0</v>
      </c>
      <c r="AG758" s="23" t="b">
        <f t="shared" si="268"/>
        <v>0</v>
      </c>
      <c r="AH758" s="21" t="b">
        <f t="shared" si="269"/>
        <v>0</v>
      </c>
      <c r="AI758" s="21" t="b">
        <f t="shared" si="258"/>
        <v>0</v>
      </c>
      <c r="AJ758" s="21" t="b">
        <f t="shared" si="259"/>
        <v>1</v>
      </c>
      <c r="AK758" s="21">
        <f t="shared" si="270"/>
        <v>0</v>
      </c>
      <c r="AM758" s="21" t="b">
        <f t="shared" si="271"/>
        <v>1</v>
      </c>
      <c r="AN758" s="21" t="b">
        <f t="shared" si="275"/>
        <v>1</v>
      </c>
      <c r="AO758" s="21" t="str">
        <f t="shared" si="272"/>
        <v>0</v>
      </c>
    </row>
    <row r="759" spans="1:41" s="21" customFormat="1" ht="14.25" customHeight="1" x14ac:dyDescent="0.25">
      <c r="A759" s="26"/>
      <c r="B759" s="27"/>
      <c r="C759" s="27"/>
      <c r="D759" s="27"/>
      <c r="E759" s="26"/>
      <c r="F759" s="27"/>
      <c r="G759" s="27"/>
      <c r="H759" s="27"/>
      <c r="I759" s="28"/>
      <c r="J759" s="29"/>
      <c r="K759" s="29"/>
      <c r="L759" s="30"/>
      <c r="M759" s="31"/>
      <c r="N759" s="30"/>
      <c r="O759" s="18" t="str">
        <f t="shared" si="260"/>
        <v/>
      </c>
      <c r="P759" s="32" t="s">
        <v>51</v>
      </c>
      <c r="Q759" s="30"/>
      <c r="R759" s="27"/>
      <c r="S759" s="21">
        <f t="shared" si="261"/>
        <v>1</v>
      </c>
      <c r="T759" s="21" t="b">
        <f t="shared" si="273"/>
        <v>1</v>
      </c>
      <c r="U759" s="22" t="b">
        <f t="shared" si="262"/>
        <v>0</v>
      </c>
      <c r="V759" s="21" t="b">
        <f t="shared" si="253"/>
        <v>0</v>
      </c>
      <c r="W759" s="21" t="b">
        <f t="shared" si="263"/>
        <v>0</v>
      </c>
      <c r="X759" s="21" t="b">
        <f t="shared" si="264"/>
        <v>0</v>
      </c>
      <c r="Y759" s="21" t="b">
        <f t="shared" si="254"/>
        <v>0</v>
      </c>
      <c r="Z759" s="23" t="b">
        <f t="shared" si="274"/>
        <v>0</v>
      </c>
      <c r="AA759" s="21" t="b">
        <f t="shared" si="255"/>
        <v>0</v>
      </c>
      <c r="AB759" s="21" t="b">
        <f t="shared" si="265"/>
        <v>0</v>
      </c>
      <c r="AC759" s="21" t="b">
        <f t="shared" si="256"/>
        <v>0</v>
      </c>
      <c r="AD759" s="21" t="b">
        <f t="shared" si="257"/>
        <v>0</v>
      </c>
      <c r="AE759" s="21" t="b">
        <f t="shared" si="266"/>
        <v>0</v>
      </c>
      <c r="AF759" s="21" t="b">
        <f t="shared" si="267"/>
        <v>0</v>
      </c>
      <c r="AG759" s="23" t="b">
        <f t="shared" si="268"/>
        <v>0</v>
      </c>
      <c r="AH759" s="21" t="b">
        <f t="shared" si="269"/>
        <v>0</v>
      </c>
      <c r="AI759" s="21" t="b">
        <f t="shared" si="258"/>
        <v>0</v>
      </c>
      <c r="AJ759" s="21" t="b">
        <f t="shared" si="259"/>
        <v>1</v>
      </c>
      <c r="AK759" s="21">
        <f t="shared" si="270"/>
        <v>0</v>
      </c>
      <c r="AM759" s="21" t="b">
        <f t="shared" si="271"/>
        <v>1</v>
      </c>
      <c r="AN759" s="21" t="b">
        <f t="shared" si="275"/>
        <v>1</v>
      </c>
      <c r="AO759" s="21" t="str">
        <f t="shared" si="272"/>
        <v>0</v>
      </c>
    </row>
    <row r="760" spans="1:41" s="21" customFormat="1" ht="14.25" customHeight="1" x14ac:dyDescent="0.25">
      <c r="A760" s="26"/>
      <c r="B760" s="27"/>
      <c r="C760" s="27"/>
      <c r="D760" s="27"/>
      <c r="E760" s="26"/>
      <c r="F760" s="27"/>
      <c r="G760" s="27"/>
      <c r="H760" s="27"/>
      <c r="I760" s="28"/>
      <c r="J760" s="29"/>
      <c r="K760" s="29"/>
      <c r="L760" s="30"/>
      <c r="M760" s="31"/>
      <c r="N760" s="30"/>
      <c r="O760" s="18" t="str">
        <f t="shared" si="260"/>
        <v/>
      </c>
      <c r="P760" s="32" t="s">
        <v>51</v>
      </c>
      <c r="Q760" s="30"/>
      <c r="R760" s="27"/>
      <c r="S760" s="21">
        <f t="shared" si="261"/>
        <v>1</v>
      </c>
      <c r="T760" s="21" t="b">
        <f t="shared" si="273"/>
        <v>1</v>
      </c>
      <c r="U760" s="22" t="b">
        <f t="shared" si="262"/>
        <v>0</v>
      </c>
      <c r="V760" s="21" t="b">
        <f t="shared" si="253"/>
        <v>0</v>
      </c>
      <c r="W760" s="21" t="b">
        <f t="shared" si="263"/>
        <v>0</v>
      </c>
      <c r="X760" s="21" t="b">
        <f t="shared" si="264"/>
        <v>0</v>
      </c>
      <c r="Y760" s="21" t="b">
        <f t="shared" si="254"/>
        <v>0</v>
      </c>
      <c r="Z760" s="23" t="b">
        <f t="shared" si="274"/>
        <v>0</v>
      </c>
      <c r="AA760" s="21" t="b">
        <f t="shared" si="255"/>
        <v>0</v>
      </c>
      <c r="AB760" s="21" t="b">
        <f t="shared" si="265"/>
        <v>0</v>
      </c>
      <c r="AC760" s="21" t="b">
        <f t="shared" si="256"/>
        <v>0</v>
      </c>
      <c r="AD760" s="21" t="b">
        <f t="shared" si="257"/>
        <v>0</v>
      </c>
      <c r="AE760" s="21" t="b">
        <f t="shared" si="266"/>
        <v>0</v>
      </c>
      <c r="AF760" s="21" t="b">
        <f t="shared" si="267"/>
        <v>0</v>
      </c>
      <c r="AG760" s="23" t="b">
        <f t="shared" si="268"/>
        <v>0</v>
      </c>
      <c r="AH760" s="21" t="b">
        <f t="shared" si="269"/>
        <v>0</v>
      </c>
      <c r="AI760" s="21" t="b">
        <f t="shared" si="258"/>
        <v>0</v>
      </c>
      <c r="AJ760" s="21" t="b">
        <f t="shared" si="259"/>
        <v>1</v>
      </c>
      <c r="AK760" s="21">
        <f t="shared" si="270"/>
        <v>0</v>
      </c>
      <c r="AM760" s="21" t="b">
        <f t="shared" si="271"/>
        <v>1</v>
      </c>
      <c r="AN760" s="21" t="b">
        <f t="shared" si="275"/>
        <v>1</v>
      </c>
      <c r="AO760" s="21" t="str">
        <f t="shared" si="272"/>
        <v>0</v>
      </c>
    </row>
    <row r="761" spans="1:41" s="21" customFormat="1" ht="14.25" customHeight="1" x14ac:dyDescent="0.25">
      <c r="A761" s="26"/>
      <c r="B761" s="27"/>
      <c r="C761" s="27"/>
      <c r="D761" s="27"/>
      <c r="E761" s="26"/>
      <c r="F761" s="27"/>
      <c r="G761" s="27"/>
      <c r="H761" s="27"/>
      <c r="I761" s="28"/>
      <c r="J761" s="29"/>
      <c r="K761" s="29"/>
      <c r="L761" s="30"/>
      <c r="M761" s="31"/>
      <c r="N761" s="30"/>
      <c r="O761" s="18" t="str">
        <f t="shared" si="260"/>
        <v/>
      </c>
      <c r="P761" s="32" t="s">
        <v>51</v>
      </c>
      <c r="Q761" s="30"/>
      <c r="R761" s="27"/>
      <c r="S761" s="21">
        <f t="shared" si="261"/>
        <v>1</v>
      </c>
      <c r="T761" s="21" t="b">
        <f t="shared" si="273"/>
        <v>1</v>
      </c>
      <c r="U761" s="22" t="b">
        <f t="shared" si="262"/>
        <v>0</v>
      </c>
      <c r="V761" s="21" t="b">
        <f t="shared" si="253"/>
        <v>0</v>
      </c>
      <c r="W761" s="21" t="b">
        <f t="shared" si="263"/>
        <v>0</v>
      </c>
      <c r="X761" s="21" t="b">
        <f t="shared" si="264"/>
        <v>0</v>
      </c>
      <c r="Y761" s="21" t="b">
        <f t="shared" si="254"/>
        <v>0</v>
      </c>
      <c r="Z761" s="23" t="b">
        <f t="shared" si="274"/>
        <v>0</v>
      </c>
      <c r="AA761" s="21" t="b">
        <f t="shared" si="255"/>
        <v>0</v>
      </c>
      <c r="AB761" s="21" t="b">
        <f t="shared" si="265"/>
        <v>0</v>
      </c>
      <c r="AC761" s="21" t="b">
        <f t="shared" si="256"/>
        <v>0</v>
      </c>
      <c r="AD761" s="21" t="b">
        <f t="shared" si="257"/>
        <v>0</v>
      </c>
      <c r="AE761" s="21" t="b">
        <f t="shared" si="266"/>
        <v>0</v>
      </c>
      <c r="AF761" s="21" t="b">
        <f t="shared" si="267"/>
        <v>0</v>
      </c>
      <c r="AG761" s="23" t="b">
        <f t="shared" si="268"/>
        <v>0</v>
      </c>
      <c r="AH761" s="21" t="b">
        <f t="shared" si="269"/>
        <v>0</v>
      </c>
      <c r="AI761" s="21" t="b">
        <f t="shared" si="258"/>
        <v>0</v>
      </c>
      <c r="AJ761" s="21" t="b">
        <f t="shared" si="259"/>
        <v>1</v>
      </c>
      <c r="AK761" s="21">
        <f t="shared" si="270"/>
        <v>0</v>
      </c>
      <c r="AM761" s="21" t="b">
        <f t="shared" si="271"/>
        <v>1</v>
      </c>
      <c r="AN761" s="21" t="b">
        <f t="shared" si="275"/>
        <v>1</v>
      </c>
      <c r="AO761" s="21" t="str">
        <f t="shared" si="272"/>
        <v>0</v>
      </c>
    </row>
    <row r="762" spans="1:41" s="21" customFormat="1" ht="14.25" customHeight="1" x14ac:dyDescent="0.25">
      <c r="A762" s="26"/>
      <c r="B762" s="27"/>
      <c r="C762" s="27"/>
      <c r="D762" s="27"/>
      <c r="E762" s="26"/>
      <c r="F762" s="27"/>
      <c r="G762" s="27"/>
      <c r="H762" s="27"/>
      <c r="I762" s="28"/>
      <c r="J762" s="29"/>
      <c r="K762" s="29"/>
      <c r="L762" s="30"/>
      <c r="M762" s="31"/>
      <c r="N762" s="30"/>
      <c r="O762" s="18" t="str">
        <f t="shared" si="260"/>
        <v/>
      </c>
      <c r="P762" s="32" t="s">
        <v>51</v>
      </c>
      <c r="Q762" s="30"/>
      <c r="R762" s="27"/>
      <c r="S762" s="21">
        <f t="shared" si="261"/>
        <v>1</v>
      </c>
      <c r="T762" s="21" t="b">
        <f t="shared" si="273"/>
        <v>1</v>
      </c>
      <c r="U762" s="22" t="b">
        <f t="shared" si="262"/>
        <v>0</v>
      </c>
      <c r="V762" s="21" t="b">
        <f t="shared" si="253"/>
        <v>0</v>
      </c>
      <c r="W762" s="21" t="b">
        <f t="shared" si="263"/>
        <v>0</v>
      </c>
      <c r="X762" s="21" t="b">
        <f t="shared" si="264"/>
        <v>0</v>
      </c>
      <c r="Y762" s="21" t="b">
        <f t="shared" si="254"/>
        <v>0</v>
      </c>
      <c r="Z762" s="23" t="b">
        <f t="shared" si="274"/>
        <v>0</v>
      </c>
      <c r="AA762" s="21" t="b">
        <f t="shared" si="255"/>
        <v>0</v>
      </c>
      <c r="AB762" s="21" t="b">
        <f t="shared" si="265"/>
        <v>0</v>
      </c>
      <c r="AC762" s="21" t="b">
        <f t="shared" si="256"/>
        <v>0</v>
      </c>
      <c r="AD762" s="21" t="b">
        <f t="shared" si="257"/>
        <v>0</v>
      </c>
      <c r="AE762" s="21" t="b">
        <f t="shared" si="266"/>
        <v>0</v>
      </c>
      <c r="AF762" s="21" t="b">
        <f t="shared" si="267"/>
        <v>0</v>
      </c>
      <c r="AG762" s="23" t="b">
        <f t="shared" si="268"/>
        <v>0</v>
      </c>
      <c r="AH762" s="21" t="b">
        <f t="shared" si="269"/>
        <v>0</v>
      </c>
      <c r="AI762" s="21" t="b">
        <f t="shared" si="258"/>
        <v>0</v>
      </c>
      <c r="AJ762" s="21" t="b">
        <f t="shared" si="259"/>
        <v>1</v>
      </c>
      <c r="AK762" s="21">
        <f t="shared" si="270"/>
        <v>0</v>
      </c>
      <c r="AM762" s="21" t="b">
        <f t="shared" si="271"/>
        <v>1</v>
      </c>
      <c r="AN762" s="21" t="b">
        <f t="shared" si="275"/>
        <v>1</v>
      </c>
      <c r="AO762" s="21" t="str">
        <f t="shared" si="272"/>
        <v>0</v>
      </c>
    </row>
    <row r="763" spans="1:41" s="21" customFormat="1" ht="14.25" customHeight="1" x14ac:dyDescent="0.25">
      <c r="A763" s="26"/>
      <c r="B763" s="27"/>
      <c r="C763" s="27"/>
      <c r="D763" s="27"/>
      <c r="E763" s="26"/>
      <c r="F763" s="27"/>
      <c r="G763" s="27"/>
      <c r="H763" s="27"/>
      <c r="I763" s="28"/>
      <c r="J763" s="29"/>
      <c r="K763" s="29"/>
      <c r="L763" s="30"/>
      <c r="M763" s="31"/>
      <c r="N763" s="30"/>
      <c r="O763" s="18" t="str">
        <f t="shared" si="260"/>
        <v/>
      </c>
      <c r="P763" s="32" t="s">
        <v>51</v>
      </c>
      <c r="Q763" s="30"/>
      <c r="R763" s="27"/>
      <c r="S763" s="21">
        <f t="shared" si="261"/>
        <v>1</v>
      </c>
      <c r="T763" s="21" t="b">
        <f t="shared" si="273"/>
        <v>1</v>
      </c>
      <c r="U763" s="22" t="b">
        <f t="shared" si="262"/>
        <v>0</v>
      </c>
      <c r="V763" s="21" t="b">
        <f t="shared" si="253"/>
        <v>0</v>
      </c>
      <c r="W763" s="21" t="b">
        <f t="shared" si="263"/>
        <v>0</v>
      </c>
      <c r="X763" s="21" t="b">
        <f t="shared" si="264"/>
        <v>0</v>
      </c>
      <c r="Y763" s="21" t="b">
        <f t="shared" si="254"/>
        <v>0</v>
      </c>
      <c r="Z763" s="23" t="b">
        <f t="shared" si="274"/>
        <v>0</v>
      </c>
      <c r="AA763" s="21" t="b">
        <f t="shared" si="255"/>
        <v>0</v>
      </c>
      <c r="AB763" s="21" t="b">
        <f t="shared" si="265"/>
        <v>0</v>
      </c>
      <c r="AC763" s="21" t="b">
        <f t="shared" si="256"/>
        <v>0</v>
      </c>
      <c r="AD763" s="21" t="b">
        <f t="shared" si="257"/>
        <v>0</v>
      </c>
      <c r="AE763" s="21" t="b">
        <f t="shared" si="266"/>
        <v>0</v>
      </c>
      <c r="AF763" s="21" t="b">
        <f t="shared" si="267"/>
        <v>0</v>
      </c>
      <c r="AG763" s="23" t="b">
        <f t="shared" si="268"/>
        <v>0</v>
      </c>
      <c r="AH763" s="21" t="b">
        <f t="shared" si="269"/>
        <v>0</v>
      </c>
      <c r="AI763" s="21" t="b">
        <f t="shared" si="258"/>
        <v>0</v>
      </c>
      <c r="AJ763" s="21" t="b">
        <f t="shared" si="259"/>
        <v>1</v>
      </c>
      <c r="AK763" s="21">
        <f t="shared" si="270"/>
        <v>0</v>
      </c>
      <c r="AM763" s="21" t="b">
        <f t="shared" si="271"/>
        <v>1</v>
      </c>
      <c r="AN763" s="21" t="b">
        <f t="shared" si="275"/>
        <v>1</v>
      </c>
      <c r="AO763" s="21" t="str">
        <f t="shared" si="272"/>
        <v>0</v>
      </c>
    </row>
    <row r="764" spans="1:41" s="21" customFormat="1" ht="14.25" customHeight="1" x14ac:dyDescent="0.25">
      <c r="A764" s="26"/>
      <c r="B764" s="27"/>
      <c r="C764" s="27"/>
      <c r="D764" s="27"/>
      <c r="E764" s="26"/>
      <c r="F764" s="27"/>
      <c r="G764" s="27"/>
      <c r="H764" s="27"/>
      <c r="I764" s="28"/>
      <c r="J764" s="29"/>
      <c r="K764" s="29"/>
      <c r="L764" s="30"/>
      <c r="M764" s="31"/>
      <c r="N764" s="30"/>
      <c r="O764" s="18" t="str">
        <f t="shared" si="260"/>
        <v/>
      </c>
      <c r="P764" s="32" t="s">
        <v>51</v>
      </c>
      <c r="Q764" s="30"/>
      <c r="R764" s="27"/>
      <c r="S764" s="21">
        <f t="shared" si="261"/>
        <v>1</v>
      </c>
      <c r="T764" s="21" t="b">
        <f t="shared" si="273"/>
        <v>1</v>
      </c>
      <c r="U764" s="22" t="b">
        <f t="shared" si="262"/>
        <v>0</v>
      </c>
      <c r="V764" s="21" t="b">
        <f t="shared" si="253"/>
        <v>0</v>
      </c>
      <c r="W764" s="21" t="b">
        <f t="shared" si="263"/>
        <v>0</v>
      </c>
      <c r="X764" s="21" t="b">
        <f t="shared" si="264"/>
        <v>0</v>
      </c>
      <c r="Y764" s="21" t="b">
        <f t="shared" si="254"/>
        <v>0</v>
      </c>
      <c r="Z764" s="23" t="b">
        <f t="shared" si="274"/>
        <v>0</v>
      </c>
      <c r="AA764" s="21" t="b">
        <f t="shared" si="255"/>
        <v>0</v>
      </c>
      <c r="AB764" s="21" t="b">
        <f t="shared" si="265"/>
        <v>0</v>
      </c>
      <c r="AC764" s="21" t="b">
        <f t="shared" si="256"/>
        <v>0</v>
      </c>
      <c r="AD764" s="21" t="b">
        <f t="shared" si="257"/>
        <v>0</v>
      </c>
      <c r="AE764" s="21" t="b">
        <f t="shared" si="266"/>
        <v>0</v>
      </c>
      <c r="AF764" s="21" t="b">
        <f t="shared" si="267"/>
        <v>0</v>
      </c>
      <c r="AG764" s="23" t="b">
        <f t="shared" si="268"/>
        <v>0</v>
      </c>
      <c r="AH764" s="21" t="b">
        <f t="shared" si="269"/>
        <v>0</v>
      </c>
      <c r="AI764" s="21" t="b">
        <f t="shared" si="258"/>
        <v>0</v>
      </c>
      <c r="AJ764" s="21" t="b">
        <f t="shared" si="259"/>
        <v>1</v>
      </c>
      <c r="AK764" s="21">
        <f t="shared" si="270"/>
        <v>0</v>
      </c>
      <c r="AM764" s="21" t="b">
        <f t="shared" si="271"/>
        <v>1</v>
      </c>
      <c r="AN764" s="21" t="b">
        <f t="shared" si="275"/>
        <v>1</v>
      </c>
      <c r="AO764" s="21" t="str">
        <f t="shared" si="272"/>
        <v>0</v>
      </c>
    </row>
    <row r="765" spans="1:41" s="21" customFormat="1" ht="14.25" customHeight="1" x14ac:dyDescent="0.25">
      <c r="A765" s="26"/>
      <c r="B765" s="27"/>
      <c r="C765" s="27"/>
      <c r="D765" s="27"/>
      <c r="E765" s="26"/>
      <c r="F765" s="27"/>
      <c r="G765" s="27"/>
      <c r="H765" s="27"/>
      <c r="I765" s="28"/>
      <c r="J765" s="29"/>
      <c r="K765" s="29"/>
      <c r="L765" s="30"/>
      <c r="M765" s="31"/>
      <c r="N765" s="30"/>
      <c r="O765" s="18" t="str">
        <f t="shared" si="260"/>
        <v/>
      </c>
      <c r="P765" s="32" t="s">
        <v>51</v>
      </c>
      <c r="Q765" s="30"/>
      <c r="R765" s="27"/>
      <c r="S765" s="21">
        <f t="shared" si="261"/>
        <v>1</v>
      </c>
      <c r="T765" s="21" t="b">
        <f t="shared" si="273"/>
        <v>1</v>
      </c>
      <c r="U765" s="22" t="b">
        <f t="shared" si="262"/>
        <v>0</v>
      </c>
      <c r="V765" s="21" t="b">
        <f t="shared" si="253"/>
        <v>0</v>
      </c>
      <c r="W765" s="21" t="b">
        <f t="shared" si="263"/>
        <v>0</v>
      </c>
      <c r="X765" s="21" t="b">
        <f t="shared" si="264"/>
        <v>0</v>
      </c>
      <c r="Y765" s="21" t="b">
        <f t="shared" si="254"/>
        <v>0</v>
      </c>
      <c r="Z765" s="23" t="b">
        <f t="shared" si="274"/>
        <v>0</v>
      </c>
      <c r="AA765" s="21" t="b">
        <f t="shared" si="255"/>
        <v>0</v>
      </c>
      <c r="AB765" s="21" t="b">
        <f t="shared" si="265"/>
        <v>0</v>
      </c>
      <c r="AC765" s="21" t="b">
        <f t="shared" si="256"/>
        <v>0</v>
      </c>
      <c r="AD765" s="21" t="b">
        <f t="shared" si="257"/>
        <v>0</v>
      </c>
      <c r="AE765" s="21" t="b">
        <f t="shared" si="266"/>
        <v>0</v>
      </c>
      <c r="AF765" s="21" t="b">
        <f t="shared" si="267"/>
        <v>0</v>
      </c>
      <c r="AG765" s="23" t="b">
        <f t="shared" si="268"/>
        <v>0</v>
      </c>
      <c r="AH765" s="21" t="b">
        <f t="shared" si="269"/>
        <v>0</v>
      </c>
      <c r="AI765" s="21" t="b">
        <f t="shared" si="258"/>
        <v>0</v>
      </c>
      <c r="AJ765" s="21" t="b">
        <f t="shared" si="259"/>
        <v>1</v>
      </c>
      <c r="AK765" s="21">
        <f t="shared" si="270"/>
        <v>0</v>
      </c>
      <c r="AM765" s="21" t="b">
        <f t="shared" si="271"/>
        <v>1</v>
      </c>
      <c r="AN765" s="21" t="b">
        <f t="shared" si="275"/>
        <v>1</v>
      </c>
      <c r="AO765" s="21" t="str">
        <f t="shared" si="272"/>
        <v>0</v>
      </c>
    </row>
    <row r="766" spans="1:41" s="21" customFormat="1" ht="14.25" customHeight="1" x14ac:dyDescent="0.25">
      <c r="A766" s="26"/>
      <c r="B766" s="27"/>
      <c r="C766" s="27"/>
      <c r="D766" s="27"/>
      <c r="E766" s="26"/>
      <c r="F766" s="27"/>
      <c r="G766" s="27"/>
      <c r="H766" s="27"/>
      <c r="I766" s="28"/>
      <c r="J766" s="29"/>
      <c r="K766" s="29"/>
      <c r="L766" s="30"/>
      <c r="M766" s="31"/>
      <c r="N766" s="30"/>
      <c r="O766" s="18" t="str">
        <f t="shared" si="260"/>
        <v/>
      </c>
      <c r="P766" s="32" t="s">
        <v>51</v>
      </c>
      <c r="Q766" s="30"/>
      <c r="R766" s="27"/>
      <c r="S766" s="21">
        <f t="shared" si="261"/>
        <v>1</v>
      </c>
      <c r="T766" s="21" t="b">
        <f t="shared" si="273"/>
        <v>1</v>
      </c>
      <c r="U766" s="22" t="b">
        <f t="shared" si="262"/>
        <v>0</v>
      </c>
      <c r="V766" s="21" t="b">
        <f t="shared" si="253"/>
        <v>0</v>
      </c>
      <c r="W766" s="21" t="b">
        <f t="shared" si="263"/>
        <v>0</v>
      </c>
      <c r="X766" s="21" t="b">
        <f t="shared" si="264"/>
        <v>0</v>
      </c>
      <c r="Y766" s="21" t="b">
        <f t="shared" si="254"/>
        <v>0</v>
      </c>
      <c r="Z766" s="23" t="b">
        <f t="shared" si="274"/>
        <v>0</v>
      </c>
      <c r="AA766" s="21" t="b">
        <f t="shared" si="255"/>
        <v>0</v>
      </c>
      <c r="AB766" s="21" t="b">
        <f t="shared" si="265"/>
        <v>0</v>
      </c>
      <c r="AC766" s="21" t="b">
        <f t="shared" si="256"/>
        <v>0</v>
      </c>
      <c r="AD766" s="21" t="b">
        <f t="shared" si="257"/>
        <v>0</v>
      </c>
      <c r="AE766" s="21" t="b">
        <f t="shared" si="266"/>
        <v>0</v>
      </c>
      <c r="AF766" s="21" t="b">
        <f t="shared" si="267"/>
        <v>0</v>
      </c>
      <c r="AG766" s="23" t="b">
        <f t="shared" si="268"/>
        <v>0</v>
      </c>
      <c r="AH766" s="21" t="b">
        <f t="shared" si="269"/>
        <v>0</v>
      </c>
      <c r="AI766" s="21" t="b">
        <f t="shared" si="258"/>
        <v>0</v>
      </c>
      <c r="AJ766" s="21" t="b">
        <f t="shared" si="259"/>
        <v>1</v>
      </c>
      <c r="AK766" s="21">
        <f t="shared" si="270"/>
        <v>0</v>
      </c>
      <c r="AM766" s="21" t="b">
        <f t="shared" si="271"/>
        <v>1</v>
      </c>
      <c r="AN766" s="21" t="b">
        <f t="shared" si="275"/>
        <v>1</v>
      </c>
      <c r="AO766" s="21" t="str">
        <f t="shared" si="272"/>
        <v>0</v>
      </c>
    </row>
    <row r="767" spans="1:41" s="21" customFormat="1" ht="14.25" customHeight="1" x14ac:dyDescent="0.25">
      <c r="A767" s="26"/>
      <c r="B767" s="27"/>
      <c r="C767" s="27"/>
      <c r="D767" s="27"/>
      <c r="E767" s="26"/>
      <c r="F767" s="27"/>
      <c r="G767" s="27"/>
      <c r="H767" s="27"/>
      <c r="I767" s="28"/>
      <c r="J767" s="29"/>
      <c r="K767" s="29"/>
      <c r="L767" s="30"/>
      <c r="M767" s="31"/>
      <c r="N767" s="30"/>
      <c r="O767" s="18" t="str">
        <f t="shared" si="260"/>
        <v/>
      </c>
      <c r="P767" s="32" t="s">
        <v>51</v>
      </c>
      <c r="Q767" s="30"/>
      <c r="R767" s="27"/>
      <c r="S767" s="21">
        <f t="shared" si="261"/>
        <v>1</v>
      </c>
      <c r="T767" s="21" t="b">
        <f t="shared" si="273"/>
        <v>1</v>
      </c>
      <c r="U767" s="22" t="b">
        <f t="shared" si="262"/>
        <v>0</v>
      </c>
      <c r="V767" s="21" t="b">
        <f t="shared" si="253"/>
        <v>0</v>
      </c>
      <c r="W767" s="21" t="b">
        <f t="shared" si="263"/>
        <v>0</v>
      </c>
      <c r="X767" s="21" t="b">
        <f t="shared" si="264"/>
        <v>0</v>
      </c>
      <c r="Y767" s="21" t="b">
        <f t="shared" si="254"/>
        <v>0</v>
      </c>
      <c r="Z767" s="23" t="b">
        <f t="shared" si="274"/>
        <v>0</v>
      </c>
      <c r="AA767" s="21" t="b">
        <f t="shared" si="255"/>
        <v>0</v>
      </c>
      <c r="AB767" s="21" t="b">
        <f t="shared" si="265"/>
        <v>0</v>
      </c>
      <c r="AC767" s="21" t="b">
        <f t="shared" si="256"/>
        <v>0</v>
      </c>
      <c r="AD767" s="21" t="b">
        <f t="shared" si="257"/>
        <v>0</v>
      </c>
      <c r="AE767" s="21" t="b">
        <f t="shared" si="266"/>
        <v>0</v>
      </c>
      <c r="AF767" s="21" t="b">
        <f t="shared" si="267"/>
        <v>0</v>
      </c>
      <c r="AG767" s="23" t="b">
        <f t="shared" si="268"/>
        <v>0</v>
      </c>
      <c r="AH767" s="21" t="b">
        <f t="shared" si="269"/>
        <v>0</v>
      </c>
      <c r="AI767" s="21" t="b">
        <f t="shared" si="258"/>
        <v>0</v>
      </c>
      <c r="AJ767" s="21" t="b">
        <f t="shared" si="259"/>
        <v>1</v>
      </c>
      <c r="AK767" s="21">
        <f t="shared" si="270"/>
        <v>0</v>
      </c>
      <c r="AM767" s="21" t="b">
        <f t="shared" si="271"/>
        <v>1</v>
      </c>
      <c r="AN767" s="21" t="b">
        <f t="shared" si="275"/>
        <v>1</v>
      </c>
      <c r="AO767" s="21" t="str">
        <f t="shared" si="272"/>
        <v>0</v>
      </c>
    </row>
    <row r="768" spans="1:41" s="21" customFormat="1" ht="14.25" customHeight="1" x14ac:dyDescent="0.25">
      <c r="A768" s="26"/>
      <c r="B768" s="27"/>
      <c r="C768" s="27"/>
      <c r="D768" s="27"/>
      <c r="E768" s="26"/>
      <c r="F768" s="27"/>
      <c r="G768" s="27"/>
      <c r="H768" s="27"/>
      <c r="I768" s="28"/>
      <c r="J768" s="29"/>
      <c r="K768" s="29"/>
      <c r="L768" s="30"/>
      <c r="M768" s="31"/>
      <c r="N768" s="30"/>
      <c r="O768" s="18" t="str">
        <f t="shared" si="260"/>
        <v/>
      </c>
      <c r="P768" s="32" t="s">
        <v>51</v>
      </c>
      <c r="Q768" s="30"/>
      <c r="R768" s="27"/>
      <c r="S768" s="21">
        <f t="shared" si="261"/>
        <v>1</v>
      </c>
      <c r="T768" s="21" t="b">
        <f t="shared" si="273"/>
        <v>1</v>
      </c>
      <c r="U768" s="22" t="b">
        <f t="shared" si="262"/>
        <v>0</v>
      </c>
      <c r="V768" s="21" t="b">
        <f t="shared" si="253"/>
        <v>0</v>
      </c>
      <c r="W768" s="21" t="b">
        <f t="shared" si="263"/>
        <v>0</v>
      </c>
      <c r="X768" s="21" t="b">
        <f t="shared" si="264"/>
        <v>0</v>
      </c>
      <c r="Y768" s="21" t="b">
        <f t="shared" si="254"/>
        <v>0</v>
      </c>
      <c r="Z768" s="23" t="b">
        <f t="shared" si="274"/>
        <v>0</v>
      </c>
      <c r="AA768" s="21" t="b">
        <f t="shared" si="255"/>
        <v>0</v>
      </c>
      <c r="AB768" s="21" t="b">
        <f t="shared" si="265"/>
        <v>0</v>
      </c>
      <c r="AC768" s="21" t="b">
        <f t="shared" si="256"/>
        <v>0</v>
      </c>
      <c r="AD768" s="21" t="b">
        <f t="shared" si="257"/>
        <v>0</v>
      </c>
      <c r="AE768" s="21" t="b">
        <f t="shared" si="266"/>
        <v>0</v>
      </c>
      <c r="AF768" s="21" t="b">
        <f t="shared" si="267"/>
        <v>0</v>
      </c>
      <c r="AG768" s="23" t="b">
        <f t="shared" si="268"/>
        <v>0</v>
      </c>
      <c r="AH768" s="21" t="b">
        <f t="shared" si="269"/>
        <v>0</v>
      </c>
      <c r="AI768" s="21" t="b">
        <f t="shared" si="258"/>
        <v>0</v>
      </c>
      <c r="AJ768" s="21" t="b">
        <f t="shared" si="259"/>
        <v>1</v>
      </c>
      <c r="AK768" s="21">
        <f t="shared" si="270"/>
        <v>0</v>
      </c>
      <c r="AM768" s="21" t="b">
        <f t="shared" si="271"/>
        <v>1</v>
      </c>
      <c r="AN768" s="21" t="b">
        <f t="shared" si="275"/>
        <v>1</v>
      </c>
      <c r="AO768" s="21" t="str">
        <f t="shared" si="272"/>
        <v>0</v>
      </c>
    </row>
    <row r="769" spans="1:41" s="21" customFormat="1" ht="14.25" customHeight="1" x14ac:dyDescent="0.25">
      <c r="A769" s="26"/>
      <c r="B769" s="27"/>
      <c r="C769" s="27"/>
      <c r="D769" s="27"/>
      <c r="E769" s="26"/>
      <c r="F769" s="27"/>
      <c r="G769" s="27"/>
      <c r="H769" s="27"/>
      <c r="I769" s="28"/>
      <c r="J769" s="29"/>
      <c r="K769" s="29"/>
      <c r="L769" s="30"/>
      <c r="M769" s="31"/>
      <c r="N769" s="30"/>
      <c r="O769" s="18" t="str">
        <f t="shared" si="260"/>
        <v/>
      </c>
      <c r="P769" s="32" t="s">
        <v>51</v>
      </c>
      <c r="Q769" s="30"/>
      <c r="R769" s="27"/>
      <c r="S769" s="21">
        <f t="shared" si="261"/>
        <v>1</v>
      </c>
      <c r="T769" s="21" t="b">
        <f t="shared" si="273"/>
        <v>1</v>
      </c>
      <c r="U769" s="22" t="b">
        <f t="shared" si="262"/>
        <v>0</v>
      </c>
      <c r="V769" s="21" t="b">
        <f t="shared" si="253"/>
        <v>0</v>
      </c>
      <c r="W769" s="21" t="b">
        <f t="shared" si="263"/>
        <v>0</v>
      </c>
      <c r="X769" s="21" t="b">
        <f t="shared" si="264"/>
        <v>0</v>
      </c>
      <c r="Y769" s="21" t="b">
        <f t="shared" si="254"/>
        <v>0</v>
      </c>
      <c r="Z769" s="23" t="b">
        <f t="shared" si="274"/>
        <v>0</v>
      </c>
      <c r="AA769" s="21" t="b">
        <f t="shared" si="255"/>
        <v>0</v>
      </c>
      <c r="AB769" s="21" t="b">
        <f t="shared" si="265"/>
        <v>0</v>
      </c>
      <c r="AC769" s="21" t="b">
        <f t="shared" si="256"/>
        <v>0</v>
      </c>
      <c r="AD769" s="21" t="b">
        <f t="shared" si="257"/>
        <v>0</v>
      </c>
      <c r="AE769" s="21" t="b">
        <f t="shared" si="266"/>
        <v>0</v>
      </c>
      <c r="AF769" s="21" t="b">
        <f t="shared" si="267"/>
        <v>0</v>
      </c>
      <c r="AG769" s="23" t="b">
        <f t="shared" si="268"/>
        <v>0</v>
      </c>
      <c r="AH769" s="21" t="b">
        <f t="shared" si="269"/>
        <v>0</v>
      </c>
      <c r="AI769" s="21" t="b">
        <f t="shared" si="258"/>
        <v>0</v>
      </c>
      <c r="AJ769" s="21" t="b">
        <f t="shared" si="259"/>
        <v>1</v>
      </c>
      <c r="AK769" s="21">
        <f t="shared" si="270"/>
        <v>0</v>
      </c>
      <c r="AM769" s="21" t="b">
        <f t="shared" si="271"/>
        <v>1</v>
      </c>
      <c r="AN769" s="21" t="b">
        <f t="shared" si="275"/>
        <v>1</v>
      </c>
      <c r="AO769" s="21" t="str">
        <f t="shared" si="272"/>
        <v>0</v>
      </c>
    </row>
    <row r="770" spans="1:41" s="21" customFormat="1" ht="14.25" customHeight="1" x14ac:dyDescent="0.25">
      <c r="A770" s="26"/>
      <c r="B770" s="27"/>
      <c r="C770" s="27"/>
      <c r="D770" s="27"/>
      <c r="E770" s="26"/>
      <c r="F770" s="27"/>
      <c r="G770" s="27"/>
      <c r="H770" s="27"/>
      <c r="I770" s="28"/>
      <c r="J770" s="29"/>
      <c r="K770" s="29"/>
      <c r="L770" s="30"/>
      <c r="M770" s="31"/>
      <c r="N770" s="30"/>
      <c r="O770" s="18" t="str">
        <f t="shared" si="260"/>
        <v/>
      </c>
      <c r="P770" s="32" t="s">
        <v>51</v>
      </c>
      <c r="Q770" s="30"/>
      <c r="R770" s="27"/>
      <c r="S770" s="21">
        <f t="shared" si="261"/>
        <v>1</v>
      </c>
      <c r="T770" s="21" t="b">
        <f t="shared" si="273"/>
        <v>1</v>
      </c>
      <c r="U770" s="22" t="b">
        <f t="shared" si="262"/>
        <v>0</v>
      </c>
      <c r="V770" s="21" t="b">
        <f t="shared" ref="V770:V833" si="276">NOT(IF(ISBLANK($A770),TRUE,IF(ISBLANK($C770),FALSE,IF(ISNA(MATCH($C770,listSeniorGrades,0)),FALSE,TRUE))))</f>
        <v>0</v>
      </c>
      <c r="W770" s="21" t="b">
        <f t="shared" si="263"/>
        <v>0</v>
      </c>
      <c r="X770" s="21" t="b">
        <f t="shared" si="264"/>
        <v>0</v>
      </c>
      <c r="Y770" s="21" t="b">
        <f t="shared" ref="Y770:Y833" si="277">NOT(IF(ISBLANK($A770),TRUE,IF(ISBLANK($F770),FALSE,IF(ISNA(MATCH($F770,core24,0)),FALSE,TRUE))))</f>
        <v>0</v>
      </c>
      <c r="Z770" s="23" t="b">
        <f t="shared" si="274"/>
        <v>0</v>
      </c>
      <c r="AA770" s="21" t="b">
        <f t="shared" ref="AA770:AA833" si="278">NOT(IF(ISBLANK($A770),TRUE,IF(OR(ISBLANK($H770),$H770="N/D"),FALSE,IF($A770=0,IF($H770="N/A",TRUE,FALSE),IF($H770="N/A",FALSE,IF(ISNA(MATCH($H770,listUnits,0)),FALSE,TRUE))))))</f>
        <v>0</v>
      </c>
      <c r="AB770" s="21" t="b">
        <f t="shared" si="265"/>
        <v>0</v>
      </c>
      <c r="AC770" s="21" t="b">
        <f t="shared" ref="AC770:AC833" si="279">IF(AND(ISBLANK($A770),ISBLANK($J770)),FALSE,IF(AND(OR($A770=0,$A770="0",$B770="Vacant",$B770="VACANT",$B770="vacant",$B770="Eliminated",$B770="ELIMINATED",$B770="eliminated"),$J770="N/A"),FALSE,$AN770))</f>
        <v>0</v>
      </c>
      <c r="AD770" s="21" t="b">
        <f t="shared" ref="AD770:AD833" si="280">NOT(IF(ISBLANK($A770),TRUE,IF(ISBLANK($K770),FALSE,IF($K770="XX",TRUE,IF(ISNA(MATCH($K770,seniorPostUniqueReference,0)),FALSE,TRUE)))))</f>
        <v>0</v>
      </c>
      <c r="AE770" s="21" t="b">
        <f t="shared" si="266"/>
        <v>0</v>
      </c>
      <c r="AF770" s="21" t="b">
        <f t="shared" si="267"/>
        <v>0</v>
      </c>
      <c r="AG770" s="23" t="b">
        <f t="shared" si="268"/>
        <v>0</v>
      </c>
      <c r="AH770" s="21" t="b">
        <f t="shared" si="269"/>
        <v>0</v>
      </c>
      <c r="AI770" s="21" t="b">
        <f t="shared" ref="AI770:AI833" si="281">IF(ISBLANK($Q770),FALSE, IF(ISNA(MATCH($Q770,listProfessions,0)),TRUE,FALSE))</f>
        <v>0</v>
      </c>
      <c r="AJ770" s="21" t="b">
        <f t="shared" ref="AJ770:AJ833" si="282">OR($T770,$U770,$V770,$W770,$X770,$Y770,$Z770,$AA770,$AB770,$AC770,$AD770,$AE770,$AF770,$AG770,$AH770,$AI770)</f>
        <v>1</v>
      </c>
      <c r="AK770" s="21">
        <f t="shared" si="270"/>
        <v>0</v>
      </c>
      <c r="AM770" s="21" t="b">
        <f t="shared" si="271"/>
        <v>1</v>
      </c>
      <c r="AN770" s="21" t="b">
        <f t="shared" si="275"/>
        <v>1</v>
      </c>
      <c r="AO770" s="21" t="str">
        <f t="shared" si="272"/>
        <v>0</v>
      </c>
    </row>
    <row r="771" spans="1:41" s="21" customFormat="1" ht="14.25" customHeight="1" x14ac:dyDescent="0.25">
      <c r="A771" s="26"/>
      <c r="B771" s="27"/>
      <c r="C771" s="27"/>
      <c r="D771" s="27"/>
      <c r="E771" s="26"/>
      <c r="F771" s="27"/>
      <c r="G771" s="27"/>
      <c r="H771" s="27"/>
      <c r="I771" s="28"/>
      <c r="J771" s="29"/>
      <c r="K771" s="29"/>
      <c r="L771" s="30"/>
      <c r="M771" s="31"/>
      <c r="N771" s="30"/>
      <c r="O771" s="18" t="str">
        <f t="shared" ref="O771:O834" si="283">IF(ISBLANK($N771),"",IF(ISNUMBER($N771),IF($N771=0,0,$N771+4999),$N771))</f>
        <v/>
      </c>
      <c r="P771" s="32" t="s">
        <v>51</v>
      </c>
      <c r="Q771" s="30"/>
      <c r="R771" s="27"/>
      <c r="S771" s="21">
        <f t="shared" ref="S771:S834" si="284">IF(ISBLANK($A771),1,IF(AK771=1,1,0))</f>
        <v>1</v>
      </c>
      <c r="T771" s="21" t="b">
        <f t="shared" si="273"/>
        <v>1</v>
      </c>
      <c r="U771" s="22" t="b">
        <f t="shared" ref="U771:U834" si="285">NOT(IF(ISBLANK($A771),TRUE,IF(OR($A771="0",$A771=0),IF($B771="N/D",TRUE,  FALSE),IF(AND($P771&gt;0,OR($B771="N/D",$B771="N/A")),IF(AND($B771="N/D",OR($P771="N/D",$P771="N/A")),TRUE,FALSE),IF(ISBLANK($B771),FALSE,ISTEXT($B771))))))</f>
        <v>0</v>
      </c>
      <c r="V771" s="21" t="b">
        <f t="shared" si="276"/>
        <v>0</v>
      </c>
      <c r="W771" s="21" t="b">
        <f t="shared" ref="W771:W834" si="286">NOT(IF(ISBLANK($A771),TRUE,IF(ISBLANK($D771),FALSE,IF(AND(ISTEXT($D771),$D771&lt;&gt;"N/D"),IF(OR($A771=0,$A771="0"),IF($D771="Not in post",TRUE,FALSE),IF($D771="Not in post",FALSE,TRUE)),FALSE))))</f>
        <v>0</v>
      </c>
      <c r="X771" s="21" t="b">
        <f t="shared" ref="X771:X834" si="287">NOT(IF(ISBLANK($A771),TRUE,IF(ISBLANK($E771),FALSE,IF(AND(ISTEXT($E771),$E771&lt;&gt;"N/D"),IF($A771=0,IF($E771="N/A",TRUE,FALSE),IF($E771="N/A",FALSE,TRUE)),FALSE))))</f>
        <v>0</v>
      </c>
      <c r="Y771" s="21" t="b">
        <f t="shared" si="277"/>
        <v>0</v>
      </c>
      <c r="Z771" s="23" t="b">
        <f t="shared" si="274"/>
        <v>0</v>
      </c>
      <c r="AA771" s="21" t="b">
        <f t="shared" si="278"/>
        <v>0</v>
      </c>
      <c r="AB771" s="21" t="b">
        <f t="shared" ref="AB771:AB834" si="288">NOT(IF(ISBLANK($A771),TRUE,IF(ISBLANK($I771),FALSE,IF(AND(OR(ISNUMBER($I771),ISTEXT($I771)),OR($I771&lt;&gt;"N/D",$J771&lt;&gt;"N/D")),IF(OR($A771=0,$A771="0",$B771="Vacant",$B771="VACANT",$B771="vacant",$B771="Eliminated",$B771="ELIMINATED",$B771="eliminated"),IF($I771="N/A",TRUE,FALSE),IF($I771="N/A",FALSE,TRUE)),FALSE))))</f>
        <v>0</v>
      </c>
      <c r="AC771" s="21" t="b">
        <f t="shared" si="279"/>
        <v>0</v>
      </c>
      <c r="AD771" s="21" t="b">
        <f t="shared" si="280"/>
        <v>0</v>
      </c>
      <c r="AE771" s="21" t="b">
        <f t="shared" ref="AE771:AE834" si="289">NOT(IF(ISBLANK($A771),TRUE,IF(ISBLANK($L771),FALSE,IF(OR($L771="N/D",AND(ISNUMBER($L771),$L771&gt;=0)),TRUE,FALSE))))</f>
        <v>0</v>
      </c>
      <c r="AF771" s="21" t="b">
        <f t="shared" ref="AF771:AF834" si="290">NOT(IF(ISBLANK($A771),TRUE,IF(ISBLANK($M771),FALSE,IF(ISNUMBER($M771),IF($M771&lt;=1,(IF($M771&gt;0,IF($M771*100=ROUND($M771*100,0),TRUE,FALSE),FALSE)),FALSE),FALSE))))</f>
        <v>0</v>
      </c>
      <c r="AG771" s="23" t="b">
        <f t="shared" ref="AG771:AG834" si="291">IF(ISBLANK($A771),FALSE,IF(ISBLANK($N771),TRUE,IF(ISNUMBER($N771),IF($N771&gt;=0,IF(ROUNDDOWN($N771*2/10000,0)=($N771*2/10000),FALSE,TRUE),TRUE),IF($N771="N/D",IF($N771="N/A",FALSE,TRUE)))))</f>
        <v>0</v>
      </c>
      <c r="AH771" s="21" t="b">
        <f t="shared" ref="AH771:AH834" si="292">NOT(IF(ISBLANK($A771), TRUE, IF(ISBLANK($P771),FALSE,IF(ISNUMBER($P771),IF($P771&gt;=0,TRUE,FALSE),IF(OR($P771="N/A",$P771="N/D"),TRUE,FALSE)))))</f>
        <v>0</v>
      </c>
      <c r="AI771" s="21" t="b">
        <f t="shared" si="281"/>
        <v>0</v>
      </c>
      <c r="AJ771" s="21" t="b">
        <f t="shared" si="282"/>
        <v>1</v>
      </c>
      <c r="AK771" s="21">
        <f t="shared" ref="AK771:AK834" si="293">IF($AJ771=TRUE,0,1)</f>
        <v>0</v>
      </c>
      <c r="AM771" s="21" t="b">
        <f t="shared" ref="AM771:AM834" si="294">IF(OR(ISNUMBER(SEARCH(" ",$A771)),ISNUMBER(SEARCH("XX",$A771)),ISNUMBER(SEARCH("¬",$A771)),ISNUMBER(SEARCH("!",$A771)),ISNUMBER(SEARCH("""",$A771)),ISNUMBER(SEARCH("£",$A771)),ISNUMBER(SEARCH("$",$A771)),ISNUMBER(SEARCH("%",$A771)),ISNUMBER(SEARCH("^",$A771)),ISNUMBER(SEARCH("&amp;",$A771)),ISNUMBER(SEARCH("(",$A771)),ISNUMBER(SEARCH(")",$A771)),ISNUMBER(SEARCH("+",$A771)),ISNUMBER(SEARCH("=",$A771)),ISNUMBER(SEARCH("{",$A771)),ISNUMBER(SEARCH("}",$A771)),ISNUMBER(SEARCH("[",$A771)),ISNUMBER(SEARCH("]",$A771)),ISNUMBER(SEARCH(":",$A771)),ISNUMBER(SEARCH(";",$A771)),ISNUMBER(SEARCH("@",$A771)),ISNUMBER(SEARCH("'",$A771)),ISNUMBER(SEARCH("#",$A771)),ISNUMBER(SEARCH("&lt;",$A771)), ISNUMBER(SEARCH("&gt;",$A771)),ISNUMBER(SEARCH(",",$A771)),ISNUMBER(SEARCH(".",$A771)),ISNUMBER(SEARCH("\",$A771)),ISNUMBER(SEARCH("/",$A771))),FALSE,TRUE)</f>
        <v>1</v>
      </c>
      <c r="AN771" s="21" t="b">
        <f t="shared" si="275"/>
        <v>1</v>
      </c>
      <c r="AO771" s="21" t="str">
        <f t="shared" ref="AO771:AO834" si="295">TEXT(A771,0)</f>
        <v>0</v>
      </c>
    </row>
    <row r="772" spans="1:41" s="21" customFormat="1" ht="14.25" customHeight="1" x14ac:dyDescent="0.25">
      <c r="A772" s="26"/>
      <c r="B772" s="27"/>
      <c r="C772" s="27"/>
      <c r="D772" s="27"/>
      <c r="E772" s="26"/>
      <c r="F772" s="27"/>
      <c r="G772" s="27"/>
      <c r="H772" s="27"/>
      <c r="I772" s="28"/>
      <c r="J772" s="29"/>
      <c r="K772" s="29"/>
      <c r="L772" s="30"/>
      <c r="M772" s="31"/>
      <c r="N772" s="30"/>
      <c r="O772" s="18" t="str">
        <f t="shared" si="283"/>
        <v/>
      </c>
      <c r="P772" s="32" t="s">
        <v>51</v>
      </c>
      <c r="Q772" s="30"/>
      <c r="R772" s="27"/>
      <c r="S772" s="21">
        <f t="shared" si="284"/>
        <v>1</v>
      </c>
      <c r="T772" s="21" t="b">
        <f t="shared" ref="T772:T835" si="296">IF(AND(ISBLANK($B772),ISBLANK($C772),ISBLANK($D772),ISBLANK($E772),ISBLANK($F772),ISBLANK($G772),ISBLANK($H772),ISBLANK($I772),ISBLANK($J772),ISBLANK($K772),ISBLANK($L772),ISBLANK($M772),ISBLANK($N772),ISBLANK($P772),ISBLANK($Q772)),FALSE,IF(OR(ISBLANK($A772),ISNUMBER(SEARCH(" ",$A772)),ISNUMBER(SEARCH("XX",$A772)),ISNUMBER(SEARCH("¬",$A772)),ISNUMBER(SEARCH("!",$A772)),ISNUMBER(SEARCH("""",$A772)),ISNUMBER(SEARCH("£",$A772)),ISNUMBER(SEARCH("$",$A772)),ISNUMBER(SEARCH("%",$A772)),ISNUMBER(SEARCH("^",$A772)),ISNUMBER(SEARCH("&amp;",$A772)),ISNUMBER(SEARCH("(",$A772)),ISNUMBER(SEARCH(")",$A772)),ISNUMBER(SEARCH("+",$A772)),ISNUMBER(SEARCH("=",$A772)),ISNUMBER(SEARCH("{",$A772)),ISNUMBER(SEARCH("}",$A772)),ISNUMBER(SEARCH("[",$A772)),ISNUMBER(SEARCH("]",$A772)),ISNUMBER(SEARCH(":",$A772)),ISNUMBER(SEARCH(";",$A772)),ISNUMBER(SEARCH("@",$A772)),ISNUMBER(SEARCH("'",$A772)),ISNUMBER(SEARCH("#",$A772)),ISNUMBER(SEARCH("&lt;",$A772)), ISNUMBER(SEARCH("&gt;",$A772)), ISNUMBER(SEARCH(",",$A772)),ISNUMBER(SEARCH(".",$A772)),ISNUMBER(SEARCH("\",$A772)),ISNUMBER(SEARCH("/",$A772))),TRUE,FALSE))</f>
        <v>1</v>
      </c>
      <c r="U772" s="22" t="b">
        <f t="shared" si="285"/>
        <v>0</v>
      </c>
      <c r="V772" s="21" t="b">
        <f t="shared" si="276"/>
        <v>0</v>
      </c>
      <c r="W772" s="21" t="b">
        <f t="shared" si="286"/>
        <v>0</v>
      </c>
      <c r="X772" s="21" t="b">
        <f t="shared" si="287"/>
        <v>0</v>
      </c>
      <c r="Y772" s="21" t="b">
        <f t="shared" si="277"/>
        <v>0</v>
      </c>
      <c r="Z772" s="23" t="b">
        <f t="shared" ref="Z772:Z835" si="297">NOT(IF(ISBLANK($A772),TRUE,IF(OR(ISBLANK($G772),$G772="N/D"),FALSE,TRUE)))</f>
        <v>0</v>
      </c>
      <c r="AA772" s="21" t="b">
        <f t="shared" si="278"/>
        <v>0</v>
      </c>
      <c r="AB772" s="21" t="b">
        <f t="shared" si="288"/>
        <v>0</v>
      </c>
      <c r="AC772" s="21" t="b">
        <f t="shared" si="279"/>
        <v>0</v>
      </c>
      <c r="AD772" s="21" t="b">
        <f t="shared" si="280"/>
        <v>0</v>
      </c>
      <c r="AE772" s="21" t="b">
        <f t="shared" si="289"/>
        <v>0</v>
      </c>
      <c r="AF772" s="21" t="b">
        <f t="shared" si="290"/>
        <v>0</v>
      </c>
      <c r="AG772" s="23" t="b">
        <f t="shared" si="291"/>
        <v>0</v>
      </c>
      <c r="AH772" s="21" t="b">
        <f t="shared" si="292"/>
        <v>0</v>
      </c>
      <c r="AI772" s="21" t="b">
        <f t="shared" si="281"/>
        <v>0</v>
      </c>
      <c r="AJ772" s="21" t="b">
        <f t="shared" si="282"/>
        <v>1</v>
      </c>
      <c r="AK772" s="21">
        <f t="shared" si="293"/>
        <v>0</v>
      </c>
      <c r="AM772" s="21" t="b">
        <f t="shared" si="294"/>
        <v>1</v>
      </c>
      <c r="AN772" s="21" t="b">
        <f t="shared" ref="AN772:AN835" si="298">IF(AND(ISBLANK($J772),NOT(ISBLANK($A772))),TRUE,IF(AND($J772="N/A",$A772&lt;&gt;"0"),TRUE,IF(AND($I772="N/D",$J772="N/D"),TRUE,IF(OR($J772="N/D",AND(ISTEXT($J772),ISNUMBER(SEARCH("@",$J772)),ISNUMBER(SEARCH(".",$J772)))),FALSE,TRUE))))</f>
        <v>1</v>
      </c>
      <c r="AO772" s="21" t="str">
        <f t="shared" si="295"/>
        <v>0</v>
      </c>
    </row>
    <row r="773" spans="1:41" s="21" customFormat="1" ht="14.25" customHeight="1" x14ac:dyDescent="0.25">
      <c r="A773" s="26"/>
      <c r="B773" s="27"/>
      <c r="C773" s="27"/>
      <c r="D773" s="27"/>
      <c r="E773" s="26"/>
      <c r="F773" s="27"/>
      <c r="G773" s="27"/>
      <c r="H773" s="27"/>
      <c r="I773" s="28"/>
      <c r="J773" s="29"/>
      <c r="K773" s="29"/>
      <c r="L773" s="30"/>
      <c r="M773" s="31"/>
      <c r="N773" s="30"/>
      <c r="O773" s="18" t="str">
        <f t="shared" si="283"/>
        <v/>
      </c>
      <c r="P773" s="32" t="s">
        <v>51</v>
      </c>
      <c r="Q773" s="30"/>
      <c r="R773" s="27"/>
      <c r="S773" s="21">
        <f t="shared" si="284"/>
        <v>1</v>
      </c>
      <c r="T773" s="21" t="b">
        <f t="shared" si="296"/>
        <v>1</v>
      </c>
      <c r="U773" s="22" t="b">
        <f t="shared" si="285"/>
        <v>0</v>
      </c>
      <c r="V773" s="21" t="b">
        <f t="shared" si="276"/>
        <v>0</v>
      </c>
      <c r="W773" s="21" t="b">
        <f t="shared" si="286"/>
        <v>0</v>
      </c>
      <c r="X773" s="21" t="b">
        <f t="shared" si="287"/>
        <v>0</v>
      </c>
      <c r="Y773" s="21" t="b">
        <f t="shared" si="277"/>
        <v>0</v>
      </c>
      <c r="Z773" s="23" t="b">
        <f t="shared" si="297"/>
        <v>0</v>
      </c>
      <c r="AA773" s="21" t="b">
        <f t="shared" si="278"/>
        <v>0</v>
      </c>
      <c r="AB773" s="21" t="b">
        <f t="shared" si="288"/>
        <v>0</v>
      </c>
      <c r="AC773" s="21" t="b">
        <f t="shared" si="279"/>
        <v>0</v>
      </c>
      <c r="AD773" s="21" t="b">
        <f t="shared" si="280"/>
        <v>0</v>
      </c>
      <c r="AE773" s="21" t="b">
        <f t="shared" si="289"/>
        <v>0</v>
      </c>
      <c r="AF773" s="21" t="b">
        <f t="shared" si="290"/>
        <v>0</v>
      </c>
      <c r="AG773" s="23" t="b">
        <f t="shared" si="291"/>
        <v>0</v>
      </c>
      <c r="AH773" s="21" t="b">
        <f t="shared" si="292"/>
        <v>0</v>
      </c>
      <c r="AI773" s="21" t="b">
        <f t="shared" si="281"/>
        <v>0</v>
      </c>
      <c r="AJ773" s="21" t="b">
        <f t="shared" si="282"/>
        <v>1</v>
      </c>
      <c r="AK773" s="21">
        <f t="shared" si="293"/>
        <v>0</v>
      </c>
      <c r="AM773" s="21" t="b">
        <f t="shared" si="294"/>
        <v>1</v>
      </c>
      <c r="AN773" s="21" t="b">
        <f t="shared" si="298"/>
        <v>1</v>
      </c>
      <c r="AO773" s="21" t="str">
        <f t="shared" si="295"/>
        <v>0</v>
      </c>
    </row>
    <row r="774" spans="1:41" s="21" customFormat="1" ht="14.25" customHeight="1" x14ac:dyDescent="0.25">
      <c r="A774" s="26"/>
      <c r="B774" s="27"/>
      <c r="C774" s="27"/>
      <c r="D774" s="27"/>
      <c r="E774" s="26"/>
      <c r="F774" s="27"/>
      <c r="G774" s="27"/>
      <c r="H774" s="27"/>
      <c r="I774" s="28"/>
      <c r="J774" s="29"/>
      <c r="K774" s="29"/>
      <c r="L774" s="30"/>
      <c r="M774" s="31"/>
      <c r="N774" s="30"/>
      <c r="O774" s="18" t="str">
        <f t="shared" si="283"/>
        <v/>
      </c>
      <c r="P774" s="32" t="s">
        <v>51</v>
      </c>
      <c r="Q774" s="30"/>
      <c r="R774" s="27"/>
      <c r="S774" s="21">
        <f t="shared" si="284"/>
        <v>1</v>
      </c>
      <c r="T774" s="21" t="b">
        <f t="shared" si="296"/>
        <v>1</v>
      </c>
      <c r="U774" s="22" t="b">
        <f t="shared" si="285"/>
        <v>0</v>
      </c>
      <c r="V774" s="21" t="b">
        <f t="shared" si="276"/>
        <v>0</v>
      </c>
      <c r="W774" s="21" t="b">
        <f t="shared" si="286"/>
        <v>0</v>
      </c>
      <c r="X774" s="21" t="b">
        <f t="shared" si="287"/>
        <v>0</v>
      </c>
      <c r="Y774" s="21" t="b">
        <f t="shared" si="277"/>
        <v>0</v>
      </c>
      <c r="Z774" s="23" t="b">
        <f t="shared" si="297"/>
        <v>0</v>
      </c>
      <c r="AA774" s="21" t="b">
        <f t="shared" si="278"/>
        <v>0</v>
      </c>
      <c r="AB774" s="21" t="b">
        <f t="shared" si="288"/>
        <v>0</v>
      </c>
      <c r="AC774" s="21" t="b">
        <f t="shared" si="279"/>
        <v>0</v>
      </c>
      <c r="AD774" s="21" t="b">
        <f t="shared" si="280"/>
        <v>0</v>
      </c>
      <c r="AE774" s="21" t="b">
        <f t="shared" si="289"/>
        <v>0</v>
      </c>
      <c r="AF774" s="21" t="b">
        <f t="shared" si="290"/>
        <v>0</v>
      </c>
      <c r="AG774" s="23" t="b">
        <f t="shared" si="291"/>
        <v>0</v>
      </c>
      <c r="AH774" s="21" t="b">
        <f t="shared" si="292"/>
        <v>0</v>
      </c>
      <c r="AI774" s="21" t="b">
        <f t="shared" si="281"/>
        <v>0</v>
      </c>
      <c r="AJ774" s="21" t="b">
        <f t="shared" si="282"/>
        <v>1</v>
      </c>
      <c r="AK774" s="21">
        <f t="shared" si="293"/>
        <v>0</v>
      </c>
      <c r="AM774" s="21" t="b">
        <f t="shared" si="294"/>
        <v>1</v>
      </c>
      <c r="AN774" s="21" t="b">
        <f t="shared" si="298"/>
        <v>1</v>
      </c>
      <c r="AO774" s="21" t="str">
        <f t="shared" si="295"/>
        <v>0</v>
      </c>
    </row>
    <row r="775" spans="1:41" s="21" customFormat="1" ht="14.25" customHeight="1" x14ac:dyDescent="0.25">
      <c r="A775" s="26"/>
      <c r="B775" s="27"/>
      <c r="C775" s="27"/>
      <c r="D775" s="27"/>
      <c r="E775" s="26"/>
      <c r="F775" s="27"/>
      <c r="G775" s="27"/>
      <c r="H775" s="27"/>
      <c r="I775" s="28"/>
      <c r="J775" s="29"/>
      <c r="K775" s="29"/>
      <c r="L775" s="30"/>
      <c r="M775" s="31"/>
      <c r="N775" s="30"/>
      <c r="O775" s="18" t="str">
        <f t="shared" si="283"/>
        <v/>
      </c>
      <c r="P775" s="32" t="s">
        <v>51</v>
      </c>
      <c r="Q775" s="30"/>
      <c r="R775" s="27"/>
      <c r="S775" s="21">
        <f t="shared" si="284"/>
        <v>1</v>
      </c>
      <c r="T775" s="21" t="b">
        <f t="shared" si="296"/>
        <v>1</v>
      </c>
      <c r="U775" s="22" t="b">
        <f t="shared" si="285"/>
        <v>0</v>
      </c>
      <c r="V775" s="21" t="b">
        <f t="shared" si="276"/>
        <v>0</v>
      </c>
      <c r="W775" s="21" t="b">
        <f t="shared" si="286"/>
        <v>0</v>
      </c>
      <c r="X775" s="21" t="b">
        <f t="shared" si="287"/>
        <v>0</v>
      </c>
      <c r="Y775" s="21" t="b">
        <f t="shared" si="277"/>
        <v>0</v>
      </c>
      <c r="Z775" s="23" t="b">
        <f t="shared" si="297"/>
        <v>0</v>
      </c>
      <c r="AA775" s="21" t="b">
        <f t="shared" si="278"/>
        <v>0</v>
      </c>
      <c r="AB775" s="21" t="b">
        <f t="shared" si="288"/>
        <v>0</v>
      </c>
      <c r="AC775" s="21" t="b">
        <f t="shared" si="279"/>
        <v>0</v>
      </c>
      <c r="AD775" s="21" t="b">
        <f t="shared" si="280"/>
        <v>0</v>
      </c>
      <c r="AE775" s="21" t="b">
        <f t="shared" si="289"/>
        <v>0</v>
      </c>
      <c r="AF775" s="21" t="b">
        <f t="shared" si="290"/>
        <v>0</v>
      </c>
      <c r="AG775" s="23" t="b">
        <f t="shared" si="291"/>
        <v>0</v>
      </c>
      <c r="AH775" s="21" t="b">
        <f t="shared" si="292"/>
        <v>0</v>
      </c>
      <c r="AI775" s="21" t="b">
        <f t="shared" si="281"/>
        <v>0</v>
      </c>
      <c r="AJ775" s="21" t="b">
        <f t="shared" si="282"/>
        <v>1</v>
      </c>
      <c r="AK775" s="21">
        <f t="shared" si="293"/>
        <v>0</v>
      </c>
      <c r="AM775" s="21" t="b">
        <f t="shared" si="294"/>
        <v>1</v>
      </c>
      <c r="AN775" s="21" t="b">
        <f t="shared" si="298"/>
        <v>1</v>
      </c>
      <c r="AO775" s="21" t="str">
        <f t="shared" si="295"/>
        <v>0</v>
      </c>
    </row>
    <row r="776" spans="1:41" s="21" customFormat="1" ht="14.25" customHeight="1" x14ac:dyDescent="0.25">
      <c r="A776" s="26"/>
      <c r="B776" s="27"/>
      <c r="C776" s="27"/>
      <c r="D776" s="27"/>
      <c r="E776" s="26"/>
      <c r="F776" s="27"/>
      <c r="G776" s="27"/>
      <c r="H776" s="27"/>
      <c r="I776" s="28"/>
      <c r="J776" s="29"/>
      <c r="K776" s="29"/>
      <c r="L776" s="30"/>
      <c r="M776" s="31"/>
      <c r="N776" s="30"/>
      <c r="O776" s="18" t="str">
        <f t="shared" si="283"/>
        <v/>
      </c>
      <c r="P776" s="32" t="s">
        <v>51</v>
      </c>
      <c r="Q776" s="30"/>
      <c r="R776" s="27"/>
      <c r="S776" s="21">
        <f t="shared" si="284"/>
        <v>1</v>
      </c>
      <c r="T776" s="21" t="b">
        <f t="shared" si="296"/>
        <v>1</v>
      </c>
      <c r="U776" s="22" t="b">
        <f t="shared" si="285"/>
        <v>0</v>
      </c>
      <c r="V776" s="21" t="b">
        <f t="shared" si="276"/>
        <v>0</v>
      </c>
      <c r="W776" s="21" t="b">
        <f t="shared" si="286"/>
        <v>0</v>
      </c>
      <c r="X776" s="21" t="b">
        <f t="shared" si="287"/>
        <v>0</v>
      </c>
      <c r="Y776" s="21" t="b">
        <f t="shared" si="277"/>
        <v>0</v>
      </c>
      <c r="Z776" s="23" t="b">
        <f t="shared" si="297"/>
        <v>0</v>
      </c>
      <c r="AA776" s="21" t="b">
        <f t="shared" si="278"/>
        <v>0</v>
      </c>
      <c r="AB776" s="21" t="b">
        <f t="shared" si="288"/>
        <v>0</v>
      </c>
      <c r="AC776" s="21" t="b">
        <f t="shared" si="279"/>
        <v>0</v>
      </c>
      <c r="AD776" s="21" t="b">
        <f t="shared" si="280"/>
        <v>0</v>
      </c>
      <c r="AE776" s="21" t="b">
        <f t="shared" si="289"/>
        <v>0</v>
      </c>
      <c r="AF776" s="21" t="b">
        <f t="shared" si="290"/>
        <v>0</v>
      </c>
      <c r="AG776" s="23" t="b">
        <f t="shared" si="291"/>
        <v>0</v>
      </c>
      <c r="AH776" s="21" t="b">
        <f t="shared" si="292"/>
        <v>0</v>
      </c>
      <c r="AI776" s="21" t="b">
        <f t="shared" si="281"/>
        <v>0</v>
      </c>
      <c r="AJ776" s="21" t="b">
        <f t="shared" si="282"/>
        <v>1</v>
      </c>
      <c r="AK776" s="21">
        <f t="shared" si="293"/>
        <v>0</v>
      </c>
      <c r="AM776" s="21" t="b">
        <f t="shared" si="294"/>
        <v>1</v>
      </c>
      <c r="AN776" s="21" t="b">
        <f t="shared" si="298"/>
        <v>1</v>
      </c>
      <c r="AO776" s="21" t="str">
        <f t="shared" si="295"/>
        <v>0</v>
      </c>
    </row>
    <row r="777" spans="1:41" s="21" customFormat="1" ht="14.25" customHeight="1" x14ac:dyDescent="0.25">
      <c r="A777" s="26"/>
      <c r="B777" s="27"/>
      <c r="C777" s="27"/>
      <c r="D777" s="27"/>
      <c r="E777" s="26"/>
      <c r="F777" s="27"/>
      <c r="G777" s="27"/>
      <c r="H777" s="27"/>
      <c r="I777" s="28"/>
      <c r="J777" s="29"/>
      <c r="K777" s="29"/>
      <c r="L777" s="30"/>
      <c r="M777" s="31"/>
      <c r="N777" s="30"/>
      <c r="O777" s="18" t="str">
        <f t="shared" si="283"/>
        <v/>
      </c>
      <c r="P777" s="32" t="s">
        <v>51</v>
      </c>
      <c r="Q777" s="30"/>
      <c r="R777" s="27"/>
      <c r="S777" s="21">
        <f t="shared" si="284"/>
        <v>1</v>
      </c>
      <c r="T777" s="21" t="b">
        <f t="shared" si="296"/>
        <v>1</v>
      </c>
      <c r="U777" s="22" t="b">
        <f t="shared" si="285"/>
        <v>0</v>
      </c>
      <c r="V777" s="21" t="b">
        <f t="shared" si="276"/>
        <v>0</v>
      </c>
      <c r="W777" s="21" t="b">
        <f t="shared" si="286"/>
        <v>0</v>
      </c>
      <c r="X777" s="21" t="b">
        <f t="shared" si="287"/>
        <v>0</v>
      </c>
      <c r="Y777" s="21" t="b">
        <f t="shared" si="277"/>
        <v>0</v>
      </c>
      <c r="Z777" s="23" t="b">
        <f t="shared" si="297"/>
        <v>0</v>
      </c>
      <c r="AA777" s="21" t="b">
        <f t="shared" si="278"/>
        <v>0</v>
      </c>
      <c r="AB777" s="21" t="b">
        <f t="shared" si="288"/>
        <v>0</v>
      </c>
      <c r="AC777" s="21" t="b">
        <f t="shared" si="279"/>
        <v>0</v>
      </c>
      <c r="AD777" s="21" t="b">
        <f t="shared" si="280"/>
        <v>0</v>
      </c>
      <c r="AE777" s="21" t="b">
        <f t="shared" si="289"/>
        <v>0</v>
      </c>
      <c r="AF777" s="21" t="b">
        <f t="shared" si="290"/>
        <v>0</v>
      </c>
      <c r="AG777" s="23" t="b">
        <f t="shared" si="291"/>
        <v>0</v>
      </c>
      <c r="AH777" s="21" t="b">
        <f t="shared" si="292"/>
        <v>0</v>
      </c>
      <c r="AI777" s="21" t="b">
        <f t="shared" si="281"/>
        <v>0</v>
      </c>
      <c r="AJ777" s="21" t="b">
        <f t="shared" si="282"/>
        <v>1</v>
      </c>
      <c r="AK777" s="21">
        <f t="shared" si="293"/>
        <v>0</v>
      </c>
      <c r="AM777" s="21" t="b">
        <f t="shared" si="294"/>
        <v>1</v>
      </c>
      <c r="AN777" s="21" t="b">
        <f t="shared" si="298"/>
        <v>1</v>
      </c>
      <c r="AO777" s="21" t="str">
        <f t="shared" si="295"/>
        <v>0</v>
      </c>
    </row>
    <row r="778" spans="1:41" s="21" customFormat="1" ht="14.25" customHeight="1" x14ac:dyDescent="0.25">
      <c r="A778" s="26"/>
      <c r="B778" s="27"/>
      <c r="C778" s="27"/>
      <c r="D778" s="27"/>
      <c r="E778" s="26"/>
      <c r="F778" s="27"/>
      <c r="G778" s="27"/>
      <c r="H778" s="27"/>
      <c r="I778" s="28"/>
      <c r="J778" s="29"/>
      <c r="K778" s="29"/>
      <c r="L778" s="30"/>
      <c r="M778" s="31"/>
      <c r="N778" s="30"/>
      <c r="O778" s="18" t="str">
        <f t="shared" si="283"/>
        <v/>
      </c>
      <c r="P778" s="32" t="s">
        <v>51</v>
      </c>
      <c r="Q778" s="30"/>
      <c r="R778" s="27"/>
      <c r="S778" s="21">
        <f t="shared" si="284"/>
        <v>1</v>
      </c>
      <c r="T778" s="21" t="b">
        <f t="shared" si="296"/>
        <v>1</v>
      </c>
      <c r="U778" s="22" t="b">
        <f t="shared" si="285"/>
        <v>0</v>
      </c>
      <c r="V778" s="21" t="b">
        <f t="shared" si="276"/>
        <v>0</v>
      </c>
      <c r="W778" s="21" t="b">
        <f t="shared" si="286"/>
        <v>0</v>
      </c>
      <c r="X778" s="21" t="b">
        <f t="shared" si="287"/>
        <v>0</v>
      </c>
      <c r="Y778" s="21" t="b">
        <f t="shared" si="277"/>
        <v>0</v>
      </c>
      <c r="Z778" s="23" t="b">
        <f t="shared" si="297"/>
        <v>0</v>
      </c>
      <c r="AA778" s="21" t="b">
        <f t="shared" si="278"/>
        <v>0</v>
      </c>
      <c r="AB778" s="21" t="b">
        <f t="shared" si="288"/>
        <v>0</v>
      </c>
      <c r="AC778" s="21" t="b">
        <f t="shared" si="279"/>
        <v>0</v>
      </c>
      <c r="AD778" s="21" t="b">
        <f t="shared" si="280"/>
        <v>0</v>
      </c>
      <c r="AE778" s="21" t="b">
        <f t="shared" si="289"/>
        <v>0</v>
      </c>
      <c r="AF778" s="21" t="b">
        <f t="shared" si="290"/>
        <v>0</v>
      </c>
      <c r="AG778" s="23" t="b">
        <f t="shared" si="291"/>
        <v>0</v>
      </c>
      <c r="AH778" s="21" t="b">
        <f t="shared" si="292"/>
        <v>0</v>
      </c>
      <c r="AI778" s="21" t="b">
        <f t="shared" si="281"/>
        <v>0</v>
      </c>
      <c r="AJ778" s="21" t="b">
        <f t="shared" si="282"/>
        <v>1</v>
      </c>
      <c r="AK778" s="21">
        <f t="shared" si="293"/>
        <v>0</v>
      </c>
      <c r="AM778" s="21" t="b">
        <f t="shared" si="294"/>
        <v>1</v>
      </c>
      <c r="AN778" s="21" t="b">
        <f t="shared" si="298"/>
        <v>1</v>
      </c>
      <c r="AO778" s="21" t="str">
        <f t="shared" si="295"/>
        <v>0</v>
      </c>
    </row>
    <row r="779" spans="1:41" s="21" customFormat="1" ht="14.25" customHeight="1" x14ac:dyDescent="0.25">
      <c r="A779" s="26"/>
      <c r="B779" s="27"/>
      <c r="C779" s="27"/>
      <c r="D779" s="27"/>
      <c r="E779" s="26"/>
      <c r="F779" s="27"/>
      <c r="G779" s="27"/>
      <c r="H779" s="27"/>
      <c r="I779" s="28"/>
      <c r="J779" s="29"/>
      <c r="K779" s="29"/>
      <c r="L779" s="30"/>
      <c r="M779" s="31"/>
      <c r="N779" s="30"/>
      <c r="O779" s="18" t="str">
        <f t="shared" si="283"/>
        <v/>
      </c>
      <c r="P779" s="32" t="s">
        <v>51</v>
      </c>
      <c r="Q779" s="30"/>
      <c r="R779" s="27"/>
      <c r="S779" s="21">
        <f t="shared" si="284"/>
        <v>1</v>
      </c>
      <c r="T779" s="21" t="b">
        <f t="shared" si="296"/>
        <v>1</v>
      </c>
      <c r="U779" s="22" t="b">
        <f t="shared" si="285"/>
        <v>0</v>
      </c>
      <c r="V779" s="21" t="b">
        <f t="shared" si="276"/>
        <v>0</v>
      </c>
      <c r="W779" s="21" t="b">
        <f t="shared" si="286"/>
        <v>0</v>
      </c>
      <c r="X779" s="21" t="b">
        <f t="shared" si="287"/>
        <v>0</v>
      </c>
      <c r="Y779" s="21" t="b">
        <f t="shared" si="277"/>
        <v>0</v>
      </c>
      <c r="Z779" s="23" t="b">
        <f t="shared" si="297"/>
        <v>0</v>
      </c>
      <c r="AA779" s="21" t="b">
        <f t="shared" si="278"/>
        <v>0</v>
      </c>
      <c r="AB779" s="21" t="b">
        <f t="shared" si="288"/>
        <v>0</v>
      </c>
      <c r="AC779" s="21" t="b">
        <f t="shared" si="279"/>
        <v>0</v>
      </c>
      <c r="AD779" s="21" t="b">
        <f t="shared" si="280"/>
        <v>0</v>
      </c>
      <c r="AE779" s="21" t="b">
        <f t="shared" si="289"/>
        <v>0</v>
      </c>
      <c r="AF779" s="21" t="b">
        <f t="shared" si="290"/>
        <v>0</v>
      </c>
      <c r="AG779" s="23" t="b">
        <f t="shared" si="291"/>
        <v>0</v>
      </c>
      <c r="AH779" s="21" t="b">
        <f t="shared" si="292"/>
        <v>0</v>
      </c>
      <c r="AI779" s="21" t="b">
        <f t="shared" si="281"/>
        <v>0</v>
      </c>
      <c r="AJ779" s="21" t="b">
        <f t="shared" si="282"/>
        <v>1</v>
      </c>
      <c r="AK779" s="21">
        <f t="shared" si="293"/>
        <v>0</v>
      </c>
      <c r="AM779" s="21" t="b">
        <f t="shared" si="294"/>
        <v>1</v>
      </c>
      <c r="AN779" s="21" t="b">
        <f t="shared" si="298"/>
        <v>1</v>
      </c>
      <c r="AO779" s="21" t="str">
        <f t="shared" si="295"/>
        <v>0</v>
      </c>
    </row>
    <row r="780" spans="1:41" s="21" customFormat="1" ht="14.25" customHeight="1" x14ac:dyDescent="0.25">
      <c r="A780" s="26"/>
      <c r="B780" s="27"/>
      <c r="C780" s="27"/>
      <c r="D780" s="27"/>
      <c r="E780" s="26"/>
      <c r="F780" s="27"/>
      <c r="G780" s="27"/>
      <c r="H780" s="27"/>
      <c r="I780" s="28"/>
      <c r="J780" s="29"/>
      <c r="K780" s="29"/>
      <c r="L780" s="30"/>
      <c r="M780" s="31"/>
      <c r="N780" s="30"/>
      <c r="O780" s="18" t="str">
        <f t="shared" si="283"/>
        <v/>
      </c>
      <c r="P780" s="32" t="s">
        <v>51</v>
      </c>
      <c r="Q780" s="30"/>
      <c r="R780" s="27"/>
      <c r="S780" s="21">
        <f t="shared" si="284"/>
        <v>1</v>
      </c>
      <c r="T780" s="21" t="b">
        <f t="shared" si="296"/>
        <v>1</v>
      </c>
      <c r="U780" s="22" t="b">
        <f t="shared" si="285"/>
        <v>0</v>
      </c>
      <c r="V780" s="21" t="b">
        <f t="shared" si="276"/>
        <v>0</v>
      </c>
      <c r="W780" s="21" t="b">
        <f t="shared" si="286"/>
        <v>0</v>
      </c>
      <c r="X780" s="21" t="b">
        <f t="shared" si="287"/>
        <v>0</v>
      </c>
      <c r="Y780" s="21" t="b">
        <f t="shared" si="277"/>
        <v>0</v>
      </c>
      <c r="Z780" s="23" t="b">
        <f t="shared" si="297"/>
        <v>0</v>
      </c>
      <c r="AA780" s="21" t="b">
        <f t="shared" si="278"/>
        <v>0</v>
      </c>
      <c r="AB780" s="21" t="b">
        <f t="shared" si="288"/>
        <v>0</v>
      </c>
      <c r="AC780" s="21" t="b">
        <f t="shared" si="279"/>
        <v>0</v>
      </c>
      <c r="AD780" s="21" t="b">
        <f t="shared" si="280"/>
        <v>0</v>
      </c>
      <c r="AE780" s="21" t="b">
        <f t="shared" si="289"/>
        <v>0</v>
      </c>
      <c r="AF780" s="21" t="b">
        <f t="shared" si="290"/>
        <v>0</v>
      </c>
      <c r="AG780" s="23" t="b">
        <f t="shared" si="291"/>
        <v>0</v>
      </c>
      <c r="AH780" s="21" t="b">
        <f t="shared" si="292"/>
        <v>0</v>
      </c>
      <c r="AI780" s="21" t="b">
        <f t="shared" si="281"/>
        <v>0</v>
      </c>
      <c r="AJ780" s="21" t="b">
        <f t="shared" si="282"/>
        <v>1</v>
      </c>
      <c r="AK780" s="21">
        <f t="shared" si="293"/>
        <v>0</v>
      </c>
      <c r="AM780" s="21" t="b">
        <f t="shared" si="294"/>
        <v>1</v>
      </c>
      <c r="AN780" s="21" t="b">
        <f t="shared" si="298"/>
        <v>1</v>
      </c>
      <c r="AO780" s="21" t="str">
        <f t="shared" si="295"/>
        <v>0</v>
      </c>
    </row>
    <row r="781" spans="1:41" s="21" customFormat="1" ht="14.25" customHeight="1" x14ac:dyDescent="0.25">
      <c r="A781" s="26"/>
      <c r="B781" s="27"/>
      <c r="C781" s="27"/>
      <c r="D781" s="27"/>
      <c r="E781" s="26"/>
      <c r="F781" s="27"/>
      <c r="G781" s="27"/>
      <c r="H781" s="27"/>
      <c r="I781" s="28"/>
      <c r="J781" s="29"/>
      <c r="K781" s="29"/>
      <c r="L781" s="30"/>
      <c r="M781" s="31"/>
      <c r="N781" s="30"/>
      <c r="O781" s="18" t="str">
        <f t="shared" si="283"/>
        <v/>
      </c>
      <c r="P781" s="32" t="s">
        <v>51</v>
      </c>
      <c r="Q781" s="30"/>
      <c r="R781" s="27"/>
      <c r="S781" s="21">
        <f t="shared" si="284"/>
        <v>1</v>
      </c>
      <c r="T781" s="21" t="b">
        <f t="shared" si="296"/>
        <v>1</v>
      </c>
      <c r="U781" s="22" t="b">
        <f t="shared" si="285"/>
        <v>0</v>
      </c>
      <c r="V781" s="21" t="b">
        <f t="shared" si="276"/>
        <v>0</v>
      </c>
      <c r="W781" s="21" t="b">
        <f t="shared" si="286"/>
        <v>0</v>
      </c>
      <c r="X781" s="21" t="b">
        <f t="shared" si="287"/>
        <v>0</v>
      </c>
      <c r="Y781" s="21" t="b">
        <f t="shared" si="277"/>
        <v>0</v>
      </c>
      <c r="Z781" s="23" t="b">
        <f t="shared" si="297"/>
        <v>0</v>
      </c>
      <c r="AA781" s="21" t="b">
        <f t="shared" si="278"/>
        <v>0</v>
      </c>
      <c r="AB781" s="21" t="b">
        <f t="shared" si="288"/>
        <v>0</v>
      </c>
      <c r="AC781" s="21" t="b">
        <f t="shared" si="279"/>
        <v>0</v>
      </c>
      <c r="AD781" s="21" t="b">
        <f t="shared" si="280"/>
        <v>0</v>
      </c>
      <c r="AE781" s="21" t="b">
        <f t="shared" si="289"/>
        <v>0</v>
      </c>
      <c r="AF781" s="21" t="b">
        <f t="shared" si="290"/>
        <v>0</v>
      </c>
      <c r="AG781" s="23" t="b">
        <f t="shared" si="291"/>
        <v>0</v>
      </c>
      <c r="AH781" s="21" t="b">
        <f t="shared" si="292"/>
        <v>0</v>
      </c>
      <c r="AI781" s="21" t="b">
        <f t="shared" si="281"/>
        <v>0</v>
      </c>
      <c r="AJ781" s="21" t="b">
        <f t="shared" si="282"/>
        <v>1</v>
      </c>
      <c r="AK781" s="21">
        <f t="shared" si="293"/>
        <v>0</v>
      </c>
      <c r="AM781" s="21" t="b">
        <f t="shared" si="294"/>
        <v>1</v>
      </c>
      <c r="AN781" s="21" t="b">
        <f t="shared" si="298"/>
        <v>1</v>
      </c>
      <c r="AO781" s="21" t="str">
        <f t="shared" si="295"/>
        <v>0</v>
      </c>
    </row>
    <row r="782" spans="1:41" s="21" customFormat="1" ht="14.25" customHeight="1" x14ac:dyDescent="0.25">
      <c r="A782" s="26"/>
      <c r="B782" s="27"/>
      <c r="C782" s="27"/>
      <c r="D782" s="27"/>
      <c r="E782" s="26"/>
      <c r="F782" s="27"/>
      <c r="G782" s="27"/>
      <c r="H782" s="27"/>
      <c r="I782" s="28"/>
      <c r="J782" s="29"/>
      <c r="K782" s="29"/>
      <c r="L782" s="30"/>
      <c r="M782" s="31"/>
      <c r="N782" s="30"/>
      <c r="O782" s="18" t="str">
        <f t="shared" si="283"/>
        <v/>
      </c>
      <c r="P782" s="32" t="s">
        <v>51</v>
      </c>
      <c r="Q782" s="30"/>
      <c r="R782" s="27"/>
      <c r="S782" s="21">
        <f t="shared" si="284"/>
        <v>1</v>
      </c>
      <c r="T782" s="21" t="b">
        <f t="shared" si="296"/>
        <v>1</v>
      </c>
      <c r="U782" s="22" t="b">
        <f t="shared" si="285"/>
        <v>0</v>
      </c>
      <c r="V782" s="21" t="b">
        <f t="shared" si="276"/>
        <v>0</v>
      </c>
      <c r="W782" s="21" t="b">
        <f t="shared" si="286"/>
        <v>0</v>
      </c>
      <c r="X782" s="21" t="b">
        <f t="shared" si="287"/>
        <v>0</v>
      </c>
      <c r="Y782" s="21" t="b">
        <f t="shared" si="277"/>
        <v>0</v>
      </c>
      <c r="Z782" s="23" t="b">
        <f t="shared" si="297"/>
        <v>0</v>
      </c>
      <c r="AA782" s="21" t="b">
        <f t="shared" si="278"/>
        <v>0</v>
      </c>
      <c r="AB782" s="21" t="b">
        <f t="shared" si="288"/>
        <v>0</v>
      </c>
      <c r="AC782" s="21" t="b">
        <f t="shared" si="279"/>
        <v>0</v>
      </c>
      <c r="AD782" s="21" t="b">
        <f t="shared" si="280"/>
        <v>0</v>
      </c>
      <c r="AE782" s="21" t="b">
        <f t="shared" si="289"/>
        <v>0</v>
      </c>
      <c r="AF782" s="21" t="b">
        <f t="shared" si="290"/>
        <v>0</v>
      </c>
      <c r="AG782" s="23" t="b">
        <f t="shared" si="291"/>
        <v>0</v>
      </c>
      <c r="AH782" s="21" t="b">
        <f t="shared" si="292"/>
        <v>0</v>
      </c>
      <c r="AI782" s="21" t="b">
        <f t="shared" si="281"/>
        <v>0</v>
      </c>
      <c r="AJ782" s="21" t="b">
        <f t="shared" si="282"/>
        <v>1</v>
      </c>
      <c r="AK782" s="21">
        <f t="shared" si="293"/>
        <v>0</v>
      </c>
      <c r="AM782" s="21" t="b">
        <f t="shared" si="294"/>
        <v>1</v>
      </c>
      <c r="AN782" s="21" t="b">
        <f t="shared" si="298"/>
        <v>1</v>
      </c>
      <c r="AO782" s="21" t="str">
        <f t="shared" si="295"/>
        <v>0</v>
      </c>
    </row>
    <row r="783" spans="1:41" s="21" customFormat="1" ht="14.25" customHeight="1" x14ac:dyDescent="0.25">
      <c r="A783" s="26"/>
      <c r="B783" s="27"/>
      <c r="C783" s="27"/>
      <c r="D783" s="27"/>
      <c r="E783" s="26"/>
      <c r="F783" s="27"/>
      <c r="G783" s="27"/>
      <c r="H783" s="27"/>
      <c r="I783" s="28"/>
      <c r="J783" s="29"/>
      <c r="K783" s="29"/>
      <c r="L783" s="30"/>
      <c r="M783" s="31"/>
      <c r="N783" s="30"/>
      <c r="O783" s="18" t="str">
        <f t="shared" si="283"/>
        <v/>
      </c>
      <c r="P783" s="32" t="s">
        <v>51</v>
      </c>
      <c r="Q783" s="30"/>
      <c r="R783" s="27"/>
      <c r="S783" s="21">
        <f t="shared" si="284"/>
        <v>1</v>
      </c>
      <c r="T783" s="21" t="b">
        <f t="shared" si="296"/>
        <v>1</v>
      </c>
      <c r="U783" s="22" t="b">
        <f t="shared" si="285"/>
        <v>0</v>
      </c>
      <c r="V783" s="21" t="b">
        <f t="shared" si="276"/>
        <v>0</v>
      </c>
      <c r="W783" s="21" t="b">
        <f t="shared" si="286"/>
        <v>0</v>
      </c>
      <c r="X783" s="21" t="b">
        <f t="shared" si="287"/>
        <v>0</v>
      </c>
      <c r="Y783" s="21" t="b">
        <f t="shared" si="277"/>
        <v>0</v>
      </c>
      <c r="Z783" s="23" t="b">
        <f t="shared" si="297"/>
        <v>0</v>
      </c>
      <c r="AA783" s="21" t="b">
        <f t="shared" si="278"/>
        <v>0</v>
      </c>
      <c r="AB783" s="21" t="b">
        <f t="shared" si="288"/>
        <v>0</v>
      </c>
      <c r="AC783" s="21" t="b">
        <f t="shared" si="279"/>
        <v>0</v>
      </c>
      <c r="AD783" s="21" t="b">
        <f t="shared" si="280"/>
        <v>0</v>
      </c>
      <c r="AE783" s="21" t="b">
        <f t="shared" si="289"/>
        <v>0</v>
      </c>
      <c r="AF783" s="21" t="b">
        <f t="shared" si="290"/>
        <v>0</v>
      </c>
      <c r="AG783" s="23" t="b">
        <f t="shared" si="291"/>
        <v>0</v>
      </c>
      <c r="AH783" s="21" t="b">
        <f t="shared" si="292"/>
        <v>0</v>
      </c>
      <c r="AI783" s="21" t="b">
        <f t="shared" si="281"/>
        <v>0</v>
      </c>
      <c r="AJ783" s="21" t="b">
        <f t="shared" si="282"/>
        <v>1</v>
      </c>
      <c r="AK783" s="21">
        <f t="shared" si="293"/>
        <v>0</v>
      </c>
      <c r="AM783" s="21" t="b">
        <f t="shared" si="294"/>
        <v>1</v>
      </c>
      <c r="AN783" s="21" t="b">
        <f t="shared" si="298"/>
        <v>1</v>
      </c>
      <c r="AO783" s="21" t="str">
        <f t="shared" si="295"/>
        <v>0</v>
      </c>
    </row>
    <row r="784" spans="1:41" s="21" customFormat="1" ht="14.25" customHeight="1" x14ac:dyDescent="0.25">
      <c r="A784" s="26"/>
      <c r="B784" s="27"/>
      <c r="C784" s="27"/>
      <c r="D784" s="27"/>
      <c r="E784" s="26"/>
      <c r="F784" s="27"/>
      <c r="G784" s="27"/>
      <c r="H784" s="27"/>
      <c r="I784" s="28"/>
      <c r="J784" s="29"/>
      <c r="K784" s="29"/>
      <c r="L784" s="30"/>
      <c r="M784" s="31"/>
      <c r="N784" s="30"/>
      <c r="O784" s="18" t="str">
        <f t="shared" si="283"/>
        <v/>
      </c>
      <c r="P784" s="32" t="s">
        <v>51</v>
      </c>
      <c r="Q784" s="30"/>
      <c r="R784" s="27"/>
      <c r="S784" s="21">
        <f t="shared" si="284"/>
        <v>1</v>
      </c>
      <c r="T784" s="21" t="b">
        <f t="shared" si="296"/>
        <v>1</v>
      </c>
      <c r="U784" s="22" t="b">
        <f t="shared" si="285"/>
        <v>0</v>
      </c>
      <c r="V784" s="21" t="b">
        <f t="shared" si="276"/>
        <v>0</v>
      </c>
      <c r="W784" s="21" t="b">
        <f t="shared" si="286"/>
        <v>0</v>
      </c>
      <c r="X784" s="21" t="b">
        <f t="shared" si="287"/>
        <v>0</v>
      </c>
      <c r="Y784" s="21" t="b">
        <f t="shared" si="277"/>
        <v>0</v>
      </c>
      <c r="Z784" s="23" t="b">
        <f t="shared" si="297"/>
        <v>0</v>
      </c>
      <c r="AA784" s="21" t="b">
        <f t="shared" si="278"/>
        <v>0</v>
      </c>
      <c r="AB784" s="21" t="b">
        <f t="shared" si="288"/>
        <v>0</v>
      </c>
      <c r="AC784" s="21" t="b">
        <f t="shared" si="279"/>
        <v>0</v>
      </c>
      <c r="AD784" s="21" t="b">
        <f t="shared" si="280"/>
        <v>0</v>
      </c>
      <c r="AE784" s="21" t="b">
        <f t="shared" si="289"/>
        <v>0</v>
      </c>
      <c r="AF784" s="21" t="b">
        <f t="shared" si="290"/>
        <v>0</v>
      </c>
      <c r="AG784" s="23" t="b">
        <f t="shared" si="291"/>
        <v>0</v>
      </c>
      <c r="AH784" s="21" t="b">
        <f t="shared" si="292"/>
        <v>0</v>
      </c>
      <c r="AI784" s="21" t="b">
        <f t="shared" si="281"/>
        <v>0</v>
      </c>
      <c r="AJ784" s="21" t="b">
        <f t="shared" si="282"/>
        <v>1</v>
      </c>
      <c r="AK784" s="21">
        <f t="shared" si="293"/>
        <v>0</v>
      </c>
      <c r="AM784" s="21" t="b">
        <f t="shared" si="294"/>
        <v>1</v>
      </c>
      <c r="AN784" s="21" t="b">
        <f t="shared" si="298"/>
        <v>1</v>
      </c>
      <c r="AO784" s="21" t="str">
        <f t="shared" si="295"/>
        <v>0</v>
      </c>
    </row>
    <row r="785" spans="1:41" s="21" customFormat="1" ht="14.25" customHeight="1" x14ac:dyDescent="0.25">
      <c r="A785" s="26"/>
      <c r="B785" s="27"/>
      <c r="C785" s="27"/>
      <c r="D785" s="27"/>
      <c r="E785" s="26"/>
      <c r="F785" s="27"/>
      <c r="G785" s="27"/>
      <c r="H785" s="27"/>
      <c r="I785" s="28"/>
      <c r="J785" s="29"/>
      <c r="K785" s="29"/>
      <c r="L785" s="30"/>
      <c r="M785" s="31"/>
      <c r="N785" s="30"/>
      <c r="O785" s="18" t="str">
        <f t="shared" si="283"/>
        <v/>
      </c>
      <c r="P785" s="32" t="s">
        <v>51</v>
      </c>
      <c r="Q785" s="30"/>
      <c r="R785" s="27"/>
      <c r="S785" s="21">
        <f t="shared" si="284"/>
        <v>1</v>
      </c>
      <c r="T785" s="21" t="b">
        <f t="shared" si="296"/>
        <v>1</v>
      </c>
      <c r="U785" s="22" t="b">
        <f t="shared" si="285"/>
        <v>0</v>
      </c>
      <c r="V785" s="21" t="b">
        <f t="shared" si="276"/>
        <v>0</v>
      </c>
      <c r="W785" s="21" t="b">
        <f t="shared" si="286"/>
        <v>0</v>
      </c>
      <c r="X785" s="21" t="b">
        <f t="shared" si="287"/>
        <v>0</v>
      </c>
      <c r="Y785" s="21" t="b">
        <f t="shared" si="277"/>
        <v>0</v>
      </c>
      <c r="Z785" s="23" t="b">
        <f t="shared" si="297"/>
        <v>0</v>
      </c>
      <c r="AA785" s="21" t="b">
        <f t="shared" si="278"/>
        <v>0</v>
      </c>
      <c r="AB785" s="21" t="b">
        <f t="shared" si="288"/>
        <v>0</v>
      </c>
      <c r="AC785" s="21" t="b">
        <f t="shared" si="279"/>
        <v>0</v>
      </c>
      <c r="AD785" s="21" t="b">
        <f t="shared" si="280"/>
        <v>0</v>
      </c>
      <c r="AE785" s="21" t="b">
        <f t="shared" si="289"/>
        <v>0</v>
      </c>
      <c r="AF785" s="21" t="b">
        <f t="shared" si="290"/>
        <v>0</v>
      </c>
      <c r="AG785" s="23" t="b">
        <f t="shared" si="291"/>
        <v>0</v>
      </c>
      <c r="AH785" s="21" t="b">
        <f t="shared" si="292"/>
        <v>0</v>
      </c>
      <c r="AI785" s="21" t="b">
        <f t="shared" si="281"/>
        <v>0</v>
      </c>
      <c r="AJ785" s="21" t="b">
        <f t="shared" si="282"/>
        <v>1</v>
      </c>
      <c r="AK785" s="21">
        <f t="shared" si="293"/>
        <v>0</v>
      </c>
      <c r="AM785" s="21" t="b">
        <f t="shared" si="294"/>
        <v>1</v>
      </c>
      <c r="AN785" s="21" t="b">
        <f t="shared" si="298"/>
        <v>1</v>
      </c>
      <c r="AO785" s="21" t="str">
        <f t="shared" si="295"/>
        <v>0</v>
      </c>
    </row>
    <row r="786" spans="1:41" s="21" customFormat="1" ht="14.25" customHeight="1" x14ac:dyDescent="0.25">
      <c r="A786" s="26"/>
      <c r="B786" s="27"/>
      <c r="C786" s="27"/>
      <c r="D786" s="27"/>
      <c r="E786" s="26"/>
      <c r="F786" s="27"/>
      <c r="G786" s="27"/>
      <c r="H786" s="27"/>
      <c r="I786" s="28"/>
      <c r="J786" s="29"/>
      <c r="K786" s="29"/>
      <c r="L786" s="30"/>
      <c r="M786" s="31"/>
      <c r="N786" s="30"/>
      <c r="O786" s="18" t="str">
        <f t="shared" si="283"/>
        <v/>
      </c>
      <c r="P786" s="32" t="s">
        <v>51</v>
      </c>
      <c r="Q786" s="30"/>
      <c r="R786" s="27"/>
      <c r="S786" s="21">
        <f t="shared" si="284"/>
        <v>1</v>
      </c>
      <c r="T786" s="21" t="b">
        <f t="shared" si="296"/>
        <v>1</v>
      </c>
      <c r="U786" s="22" t="b">
        <f t="shared" si="285"/>
        <v>0</v>
      </c>
      <c r="V786" s="21" t="b">
        <f t="shared" si="276"/>
        <v>0</v>
      </c>
      <c r="W786" s="21" t="b">
        <f t="shared" si="286"/>
        <v>0</v>
      </c>
      <c r="X786" s="21" t="b">
        <f t="shared" si="287"/>
        <v>0</v>
      </c>
      <c r="Y786" s="21" t="b">
        <f t="shared" si="277"/>
        <v>0</v>
      </c>
      <c r="Z786" s="23" t="b">
        <f t="shared" si="297"/>
        <v>0</v>
      </c>
      <c r="AA786" s="21" t="b">
        <f t="shared" si="278"/>
        <v>0</v>
      </c>
      <c r="AB786" s="21" t="b">
        <f t="shared" si="288"/>
        <v>0</v>
      </c>
      <c r="AC786" s="21" t="b">
        <f t="shared" si="279"/>
        <v>0</v>
      </c>
      <c r="AD786" s="21" t="b">
        <f t="shared" si="280"/>
        <v>0</v>
      </c>
      <c r="AE786" s="21" t="b">
        <f t="shared" si="289"/>
        <v>0</v>
      </c>
      <c r="AF786" s="21" t="b">
        <f t="shared" si="290"/>
        <v>0</v>
      </c>
      <c r="AG786" s="23" t="b">
        <f t="shared" si="291"/>
        <v>0</v>
      </c>
      <c r="AH786" s="21" t="b">
        <f t="shared" si="292"/>
        <v>0</v>
      </c>
      <c r="AI786" s="21" t="b">
        <f t="shared" si="281"/>
        <v>0</v>
      </c>
      <c r="AJ786" s="21" t="b">
        <f t="shared" si="282"/>
        <v>1</v>
      </c>
      <c r="AK786" s="21">
        <f t="shared" si="293"/>
        <v>0</v>
      </c>
      <c r="AM786" s="21" t="b">
        <f t="shared" si="294"/>
        <v>1</v>
      </c>
      <c r="AN786" s="21" t="b">
        <f t="shared" si="298"/>
        <v>1</v>
      </c>
      <c r="AO786" s="21" t="str">
        <f t="shared" si="295"/>
        <v>0</v>
      </c>
    </row>
    <row r="787" spans="1:41" s="21" customFormat="1" ht="14.25" customHeight="1" x14ac:dyDescent="0.25">
      <c r="A787" s="26"/>
      <c r="B787" s="27"/>
      <c r="C787" s="27"/>
      <c r="D787" s="27"/>
      <c r="E787" s="26"/>
      <c r="F787" s="27"/>
      <c r="G787" s="27"/>
      <c r="H787" s="27"/>
      <c r="I787" s="28"/>
      <c r="J787" s="29"/>
      <c r="K787" s="29"/>
      <c r="L787" s="30"/>
      <c r="M787" s="31"/>
      <c r="N787" s="30"/>
      <c r="O787" s="18" t="str">
        <f t="shared" si="283"/>
        <v/>
      </c>
      <c r="P787" s="32" t="s">
        <v>51</v>
      </c>
      <c r="Q787" s="30"/>
      <c r="R787" s="27"/>
      <c r="S787" s="21">
        <f t="shared" si="284"/>
        <v>1</v>
      </c>
      <c r="T787" s="21" t="b">
        <f t="shared" si="296"/>
        <v>1</v>
      </c>
      <c r="U787" s="22" t="b">
        <f t="shared" si="285"/>
        <v>0</v>
      </c>
      <c r="V787" s="21" t="b">
        <f t="shared" si="276"/>
        <v>0</v>
      </c>
      <c r="W787" s="21" t="b">
        <f t="shared" si="286"/>
        <v>0</v>
      </c>
      <c r="X787" s="21" t="b">
        <f t="shared" si="287"/>
        <v>0</v>
      </c>
      <c r="Y787" s="21" t="b">
        <f t="shared" si="277"/>
        <v>0</v>
      </c>
      <c r="Z787" s="23" t="b">
        <f t="shared" si="297"/>
        <v>0</v>
      </c>
      <c r="AA787" s="21" t="b">
        <f t="shared" si="278"/>
        <v>0</v>
      </c>
      <c r="AB787" s="21" t="b">
        <f t="shared" si="288"/>
        <v>0</v>
      </c>
      <c r="AC787" s="21" t="b">
        <f t="shared" si="279"/>
        <v>0</v>
      </c>
      <c r="AD787" s="21" t="b">
        <f t="shared" si="280"/>
        <v>0</v>
      </c>
      <c r="AE787" s="21" t="b">
        <f t="shared" si="289"/>
        <v>0</v>
      </c>
      <c r="AF787" s="21" t="b">
        <f t="shared" si="290"/>
        <v>0</v>
      </c>
      <c r="AG787" s="23" t="b">
        <f t="shared" si="291"/>
        <v>0</v>
      </c>
      <c r="AH787" s="21" t="b">
        <f t="shared" si="292"/>
        <v>0</v>
      </c>
      <c r="AI787" s="21" t="b">
        <f t="shared" si="281"/>
        <v>0</v>
      </c>
      <c r="AJ787" s="21" t="b">
        <f t="shared" si="282"/>
        <v>1</v>
      </c>
      <c r="AK787" s="21">
        <f t="shared" si="293"/>
        <v>0</v>
      </c>
      <c r="AM787" s="21" t="b">
        <f t="shared" si="294"/>
        <v>1</v>
      </c>
      <c r="AN787" s="21" t="b">
        <f t="shared" si="298"/>
        <v>1</v>
      </c>
      <c r="AO787" s="21" t="str">
        <f t="shared" si="295"/>
        <v>0</v>
      </c>
    </row>
    <row r="788" spans="1:41" s="21" customFormat="1" ht="14.25" customHeight="1" x14ac:dyDescent="0.25">
      <c r="A788" s="26"/>
      <c r="B788" s="27"/>
      <c r="C788" s="27"/>
      <c r="D788" s="27"/>
      <c r="E788" s="26"/>
      <c r="F788" s="27"/>
      <c r="G788" s="27"/>
      <c r="H788" s="27"/>
      <c r="I788" s="28"/>
      <c r="J788" s="29"/>
      <c r="K788" s="29"/>
      <c r="L788" s="30"/>
      <c r="M788" s="31"/>
      <c r="N788" s="30"/>
      <c r="O788" s="18" t="str">
        <f t="shared" si="283"/>
        <v/>
      </c>
      <c r="P788" s="32" t="s">
        <v>51</v>
      </c>
      <c r="Q788" s="30"/>
      <c r="R788" s="27"/>
      <c r="S788" s="21">
        <f t="shared" si="284"/>
        <v>1</v>
      </c>
      <c r="T788" s="21" t="b">
        <f t="shared" si="296"/>
        <v>1</v>
      </c>
      <c r="U788" s="22" t="b">
        <f t="shared" si="285"/>
        <v>0</v>
      </c>
      <c r="V788" s="21" t="b">
        <f t="shared" si="276"/>
        <v>0</v>
      </c>
      <c r="W788" s="21" t="b">
        <f t="shared" si="286"/>
        <v>0</v>
      </c>
      <c r="X788" s="21" t="b">
        <f t="shared" si="287"/>
        <v>0</v>
      </c>
      <c r="Y788" s="21" t="b">
        <f t="shared" si="277"/>
        <v>0</v>
      </c>
      <c r="Z788" s="23" t="b">
        <f t="shared" si="297"/>
        <v>0</v>
      </c>
      <c r="AA788" s="21" t="b">
        <f t="shared" si="278"/>
        <v>0</v>
      </c>
      <c r="AB788" s="21" t="b">
        <f t="shared" si="288"/>
        <v>0</v>
      </c>
      <c r="AC788" s="21" t="b">
        <f t="shared" si="279"/>
        <v>0</v>
      </c>
      <c r="AD788" s="21" t="b">
        <f t="shared" si="280"/>
        <v>0</v>
      </c>
      <c r="AE788" s="21" t="b">
        <f t="shared" si="289"/>
        <v>0</v>
      </c>
      <c r="AF788" s="21" t="b">
        <f t="shared" si="290"/>
        <v>0</v>
      </c>
      <c r="AG788" s="23" t="b">
        <f t="shared" si="291"/>
        <v>0</v>
      </c>
      <c r="AH788" s="21" t="b">
        <f t="shared" si="292"/>
        <v>0</v>
      </c>
      <c r="AI788" s="21" t="b">
        <f t="shared" si="281"/>
        <v>0</v>
      </c>
      <c r="AJ788" s="21" t="b">
        <f t="shared" si="282"/>
        <v>1</v>
      </c>
      <c r="AK788" s="21">
        <f t="shared" si="293"/>
        <v>0</v>
      </c>
      <c r="AM788" s="21" t="b">
        <f t="shared" si="294"/>
        <v>1</v>
      </c>
      <c r="AN788" s="21" t="b">
        <f t="shared" si="298"/>
        <v>1</v>
      </c>
      <c r="AO788" s="21" t="str">
        <f t="shared" si="295"/>
        <v>0</v>
      </c>
    </row>
    <row r="789" spans="1:41" s="21" customFormat="1" ht="14.25" customHeight="1" x14ac:dyDescent="0.25">
      <c r="A789" s="26"/>
      <c r="B789" s="27"/>
      <c r="C789" s="27"/>
      <c r="D789" s="27"/>
      <c r="E789" s="26"/>
      <c r="F789" s="27"/>
      <c r="G789" s="27"/>
      <c r="H789" s="27"/>
      <c r="I789" s="28"/>
      <c r="J789" s="29"/>
      <c r="K789" s="29"/>
      <c r="L789" s="30"/>
      <c r="M789" s="31"/>
      <c r="N789" s="30"/>
      <c r="O789" s="18" t="str">
        <f t="shared" si="283"/>
        <v/>
      </c>
      <c r="P789" s="32" t="s">
        <v>51</v>
      </c>
      <c r="Q789" s="30"/>
      <c r="R789" s="27"/>
      <c r="S789" s="21">
        <f t="shared" si="284"/>
        <v>1</v>
      </c>
      <c r="T789" s="21" t="b">
        <f t="shared" si="296"/>
        <v>1</v>
      </c>
      <c r="U789" s="22" t="b">
        <f t="shared" si="285"/>
        <v>0</v>
      </c>
      <c r="V789" s="21" t="b">
        <f t="shared" si="276"/>
        <v>0</v>
      </c>
      <c r="W789" s="21" t="b">
        <f t="shared" si="286"/>
        <v>0</v>
      </c>
      <c r="X789" s="21" t="b">
        <f t="shared" si="287"/>
        <v>0</v>
      </c>
      <c r="Y789" s="21" t="b">
        <f t="shared" si="277"/>
        <v>0</v>
      </c>
      <c r="Z789" s="23" t="b">
        <f t="shared" si="297"/>
        <v>0</v>
      </c>
      <c r="AA789" s="21" t="b">
        <f t="shared" si="278"/>
        <v>0</v>
      </c>
      <c r="AB789" s="21" t="b">
        <f t="shared" si="288"/>
        <v>0</v>
      </c>
      <c r="AC789" s="21" t="b">
        <f t="shared" si="279"/>
        <v>0</v>
      </c>
      <c r="AD789" s="21" t="b">
        <f t="shared" si="280"/>
        <v>0</v>
      </c>
      <c r="AE789" s="21" t="b">
        <f t="shared" si="289"/>
        <v>0</v>
      </c>
      <c r="AF789" s="21" t="b">
        <f t="shared" si="290"/>
        <v>0</v>
      </c>
      <c r="AG789" s="23" t="b">
        <f t="shared" si="291"/>
        <v>0</v>
      </c>
      <c r="AH789" s="21" t="b">
        <f t="shared" si="292"/>
        <v>0</v>
      </c>
      <c r="AI789" s="21" t="b">
        <f t="shared" si="281"/>
        <v>0</v>
      </c>
      <c r="AJ789" s="21" t="b">
        <f t="shared" si="282"/>
        <v>1</v>
      </c>
      <c r="AK789" s="21">
        <f t="shared" si="293"/>
        <v>0</v>
      </c>
      <c r="AM789" s="21" t="b">
        <f t="shared" si="294"/>
        <v>1</v>
      </c>
      <c r="AN789" s="21" t="b">
        <f t="shared" si="298"/>
        <v>1</v>
      </c>
      <c r="AO789" s="21" t="str">
        <f t="shared" si="295"/>
        <v>0</v>
      </c>
    </row>
    <row r="790" spans="1:41" s="21" customFormat="1" ht="14.25" customHeight="1" x14ac:dyDescent="0.25">
      <c r="A790" s="26"/>
      <c r="B790" s="27"/>
      <c r="C790" s="27"/>
      <c r="D790" s="27"/>
      <c r="E790" s="26"/>
      <c r="F790" s="27"/>
      <c r="G790" s="27"/>
      <c r="H790" s="27"/>
      <c r="I790" s="28"/>
      <c r="J790" s="29"/>
      <c r="K790" s="29"/>
      <c r="L790" s="30"/>
      <c r="M790" s="31"/>
      <c r="N790" s="30"/>
      <c r="O790" s="18" t="str">
        <f t="shared" si="283"/>
        <v/>
      </c>
      <c r="P790" s="32" t="s">
        <v>51</v>
      </c>
      <c r="Q790" s="30"/>
      <c r="R790" s="27"/>
      <c r="S790" s="21">
        <f t="shared" si="284"/>
        <v>1</v>
      </c>
      <c r="T790" s="21" t="b">
        <f t="shared" si="296"/>
        <v>1</v>
      </c>
      <c r="U790" s="22" t="b">
        <f t="shared" si="285"/>
        <v>0</v>
      </c>
      <c r="V790" s="21" t="b">
        <f t="shared" si="276"/>
        <v>0</v>
      </c>
      <c r="W790" s="21" t="b">
        <f t="shared" si="286"/>
        <v>0</v>
      </c>
      <c r="X790" s="21" t="b">
        <f t="shared" si="287"/>
        <v>0</v>
      </c>
      <c r="Y790" s="21" t="b">
        <f t="shared" si="277"/>
        <v>0</v>
      </c>
      <c r="Z790" s="23" t="b">
        <f t="shared" si="297"/>
        <v>0</v>
      </c>
      <c r="AA790" s="21" t="b">
        <f t="shared" si="278"/>
        <v>0</v>
      </c>
      <c r="AB790" s="21" t="b">
        <f t="shared" si="288"/>
        <v>0</v>
      </c>
      <c r="AC790" s="21" t="b">
        <f t="shared" si="279"/>
        <v>0</v>
      </c>
      <c r="AD790" s="21" t="b">
        <f t="shared" si="280"/>
        <v>0</v>
      </c>
      <c r="AE790" s="21" t="b">
        <f t="shared" si="289"/>
        <v>0</v>
      </c>
      <c r="AF790" s="21" t="b">
        <f t="shared" si="290"/>
        <v>0</v>
      </c>
      <c r="AG790" s="23" t="b">
        <f t="shared" si="291"/>
        <v>0</v>
      </c>
      <c r="AH790" s="21" t="b">
        <f t="shared" si="292"/>
        <v>0</v>
      </c>
      <c r="AI790" s="21" t="b">
        <f t="shared" si="281"/>
        <v>0</v>
      </c>
      <c r="AJ790" s="21" t="b">
        <f t="shared" si="282"/>
        <v>1</v>
      </c>
      <c r="AK790" s="21">
        <f t="shared" si="293"/>
        <v>0</v>
      </c>
      <c r="AM790" s="21" t="b">
        <f t="shared" si="294"/>
        <v>1</v>
      </c>
      <c r="AN790" s="21" t="b">
        <f t="shared" si="298"/>
        <v>1</v>
      </c>
      <c r="AO790" s="21" t="str">
        <f t="shared" si="295"/>
        <v>0</v>
      </c>
    </row>
    <row r="791" spans="1:41" s="21" customFormat="1" ht="14.25" customHeight="1" x14ac:dyDescent="0.25">
      <c r="A791" s="26"/>
      <c r="B791" s="27"/>
      <c r="C791" s="27"/>
      <c r="D791" s="27"/>
      <c r="E791" s="26"/>
      <c r="F791" s="27"/>
      <c r="G791" s="27"/>
      <c r="H791" s="27"/>
      <c r="I791" s="28"/>
      <c r="J791" s="29"/>
      <c r="K791" s="29"/>
      <c r="L791" s="30"/>
      <c r="M791" s="31"/>
      <c r="N791" s="30"/>
      <c r="O791" s="18" t="str">
        <f t="shared" si="283"/>
        <v/>
      </c>
      <c r="P791" s="32" t="s">
        <v>51</v>
      </c>
      <c r="Q791" s="30"/>
      <c r="R791" s="27"/>
      <c r="S791" s="21">
        <f t="shared" si="284"/>
        <v>1</v>
      </c>
      <c r="T791" s="21" t="b">
        <f t="shared" si="296"/>
        <v>1</v>
      </c>
      <c r="U791" s="22" t="b">
        <f t="shared" si="285"/>
        <v>0</v>
      </c>
      <c r="V791" s="21" t="b">
        <f t="shared" si="276"/>
        <v>0</v>
      </c>
      <c r="W791" s="21" t="b">
        <f t="shared" si="286"/>
        <v>0</v>
      </c>
      <c r="X791" s="21" t="b">
        <f t="shared" si="287"/>
        <v>0</v>
      </c>
      <c r="Y791" s="21" t="b">
        <f t="shared" si="277"/>
        <v>0</v>
      </c>
      <c r="Z791" s="23" t="b">
        <f t="shared" si="297"/>
        <v>0</v>
      </c>
      <c r="AA791" s="21" t="b">
        <f t="shared" si="278"/>
        <v>0</v>
      </c>
      <c r="AB791" s="21" t="b">
        <f t="shared" si="288"/>
        <v>0</v>
      </c>
      <c r="AC791" s="21" t="b">
        <f t="shared" si="279"/>
        <v>0</v>
      </c>
      <c r="AD791" s="21" t="b">
        <f t="shared" si="280"/>
        <v>0</v>
      </c>
      <c r="AE791" s="21" t="b">
        <f t="shared" si="289"/>
        <v>0</v>
      </c>
      <c r="AF791" s="21" t="b">
        <f t="shared" si="290"/>
        <v>0</v>
      </c>
      <c r="AG791" s="23" t="b">
        <f t="shared" si="291"/>
        <v>0</v>
      </c>
      <c r="AH791" s="21" t="b">
        <f t="shared" si="292"/>
        <v>0</v>
      </c>
      <c r="AI791" s="21" t="b">
        <f t="shared" si="281"/>
        <v>0</v>
      </c>
      <c r="AJ791" s="21" t="b">
        <f t="shared" si="282"/>
        <v>1</v>
      </c>
      <c r="AK791" s="21">
        <f t="shared" si="293"/>
        <v>0</v>
      </c>
      <c r="AM791" s="21" t="b">
        <f t="shared" si="294"/>
        <v>1</v>
      </c>
      <c r="AN791" s="21" t="b">
        <f t="shared" si="298"/>
        <v>1</v>
      </c>
      <c r="AO791" s="21" t="str">
        <f t="shared" si="295"/>
        <v>0</v>
      </c>
    </row>
    <row r="792" spans="1:41" s="21" customFormat="1" ht="14.25" customHeight="1" x14ac:dyDescent="0.25">
      <c r="A792" s="26"/>
      <c r="B792" s="27"/>
      <c r="C792" s="27"/>
      <c r="D792" s="27"/>
      <c r="E792" s="26"/>
      <c r="F792" s="27"/>
      <c r="G792" s="27"/>
      <c r="H792" s="27"/>
      <c r="I792" s="28"/>
      <c r="J792" s="29"/>
      <c r="K792" s="29"/>
      <c r="L792" s="30"/>
      <c r="M792" s="31"/>
      <c r="N792" s="30"/>
      <c r="O792" s="18" t="str">
        <f t="shared" si="283"/>
        <v/>
      </c>
      <c r="P792" s="32" t="s">
        <v>51</v>
      </c>
      <c r="Q792" s="30"/>
      <c r="R792" s="27"/>
      <c r="S792" s="21">
        <f t="shared" si="284"/>
        <v>1</v>
      </c>
      <c r="T792" s="21" t="b">
        <f t="shared" si="296"/>
        <v>1</v>
      </c>
      <c r="U792" s="22" t="b">
        <f t="shared" si="285"/>
        <v>0</v>
      </c>
      <c r="V792" s="21" t="b">
        <f t="shared" si="276"/>
        <v>0</v>
      </c>
      <c r="W792" s="21" t="b">
        <f t="shared" si="286"/>
        <v>0</v>
      </c>
      <c r="X792" s="21" t="b">
        <f t="shared" si="287"/>
        <v>0</v>
      </c>
      <c r="Y792" s="21" t="b">
        <f t="shared" si="277"/>
        <v>0</v>
      </c>
      <c r="Z792" s="23" t="b">
        <f t="shared" si="297"/>
        <v>0</v>
      </c>
      <c r="AA792" s="21" t="b">
        <f t="shared" si="278"/>
        <v>0</v>
      </c>
      <c r="AB792" s="21" t="b">
        <f t="shared" si="288"/>
        <v>0</v>
      </c>
      <c r="AC792" s="21" t="b">
        <f t="shared" si="279"/>
        <v>0</v>
      </c>
      <c r="AD792" s="21" t="b">
        <f t="shared" si="280"/>
        <v>0</v>
      </c>
      <c r="AE792" s="21" t="b">
        <f t="shared" si="289"/>
        <v>0</v>
      </c>
      <c r="AF792" s="21" t="b">
        <f t="shared" si="290"/>
        <v>0</v>
      </c>
      <c r="AG792" s="23" t="b">
        <f t="shared" si="291"/>
        <v>0</v>
      </c>
      <c r="AH792" s="21" t="b">
        <f t="shared" si="292"/>
        <v>0</v>
      </c>
      <c r="AI792" s="21" t="b">
        <f t="shared" si="281"/>
        <v>0</v>
      </c>
      <c r="AJ792" s="21" t="b">
        <f t="shared" si="282"/>
        <v>1</v>
      </c>
      <c r="AK792" s="21">
        <f t="shared" si="293"/>
        <v>0</v>
      </c>
      <c r="AM792" s="21" t="b">
        <f t="shared" si="294"/>
        <v>1</v>
      </c>
      <c r="AN792" s="21" t="b">
        <f t="shared" si="298"/>
        <v>1</v>
      </c>
      <c r="AO792" s="21" t="str">
        <f t="shared" si="295"/>
        <v>0</v>
      </c>
    </row>
    <row r="793" spans="1:41" s="21" customFormat="1" ht="14.25" customHeight="1" x14ac:dyDescent="0.25">
      <c r="A793" s="26"/>
      <c r="B793" s="27"/>
      <c r="C793" s="27"/>
      <c r="D793" s="27"/>
      <c r="E793" s="26"/>
      <c r="F793" s="27"/>
      <c r="G793" s="27"/>
      <c r="H793" s="27"/>
      <c r="I793" s="28"/>
      <c r="J793" s="29"/>
      <c r="K793" s="29"/>
      <c r="L793" s="30"/>
      <c r="M793" s="31"/>
      <c r="N793" s="30"/>
      <c r="O793" s="18" t="str">
        <f t="shared" si="283"/>
        <v/>
      </c>
      <c r="P793" s="32" t="s">
        <v>51</v>
      </c>
      <c r="Q793" s="30"/>
      <c r="R793" s="27"/>
      <c r="S793" s="21">
        <f t="shared" si="284"/>
        <v>1</v>
      </c>
      <c r="T793" s="21" t="b">
        <f t="shared" si="296"/>
        <v>1</v>
      </c>
      <c r="U793" s="22" t="b">
        <f t="shared" si="285"/>
        <v>0</v>
      </c>
      <c r="V793" s="21" t="b">
        <f t="shared" si="276"/>
        <v>0</v>
      </c>
      <c r="W793" s="21" t="b">
        <f t="shared" si="286"/>
        <v>0</v>
      </c>
      <c r="X793" s="21" t="b">
        <f t="shared" si="287"/>
        <v>0</v>
      </c>
      <c r="Y793" s="21" t="b">
        <f t="shared" si="277"/>
        <v>0</v>
      </c>
      <c r="Z793" s="23" t="b">
        <f t="shared" si="297"/>
        <v>0</v>
      </c>
      <c r="AA793" s="21" t="b">
        <f t="shared" si="278"/>
        <v>0</v>
      </c>
      <c r="AB793" s="21" t="b">
        <f t="shared" si="288"/>
        <v>0</v>
      </c>
      <c r="AC793" s="21" t="b">
        <f t="shared" si="279"/>
        <v>0</v>
      </c>
      <c r="AD793" s="21" t="b">
        <f t="shared" si="280"/>
        <v>0</v>
      </c>
      <c r="AE793" s="21" t="b">
        <f t="shared" si="289"/>
        <v>0</v>
      </c>
      <c r="AF793" s="21" t="b">
        <f t="shared" si="290"/>
        <v>0</v>
      </c>
      <c r="AG793" s="23" t="b">
        <f t="shared" si="291"/>
        <v>0</v>
      </c>
      <c r="AH793" s="21" t="b">
        <f t="shared" si="292"/>
        <v>0</v>
      </c>
      <c r="AI793" s="21" t="b">
        <f t="shared" si="281"/>
        <v>0</v>
      </c>
      <c r="AJ793" s="21" t="b">
        <f t="shared" si="282"/>
        <v>1</v>
      </c>
      <c r="AK793" s="21">
        <f t="shared" si="293"/>
        <v>0</v>
      </c>
      <c r="AM793" s="21" t="b">
        <f t="shared" si="294"/>
        <v>1</v>
      </c>
      <c r="AN793" s="21" t="b">
        <f t="shared" si="298"/>
        <v>1</v>
      </c>
      <c r="AO793" s="21" t="str">
        <f t="shared" si="295"/>
        <v>0</v>
      </c>
    </row>
    <row r="794" spans="1:41" s="21" customFormat="1" ht="14.25" customHeight="1" x14ac:dyDescent="0.25">
      <c r="A794" s="26"/>
      <c r="B794" s="27"/>
      <c r="C794" s="27"/>
      <c r="D794" s="27"/>
      <c r="E794" s="26"/>
      <c r="F794" s="27"/>
      <c r="G794" s="27"/>
      <c r="H794" s="27"/>
      <c r="I794" s="28"/>
      <c r="J794" s="29"/>
      <c r="K794" s="29"/>
      <c r="L794" s="30"/>
      <c r="M794" s="31"/>
      <c r="N794" s="30"/>
      <c r="O794" s="18" t="str">
        <f t="shared" si="283"/>
        <v/>
      </c>
      <c r="P794" s="32" t="s">
        <v>51</v>
      </c>
      <c r="Q794" s="30"/>
      <c r="R794" s="27"/>
      <c r="S794" s="21">
        <f t="shared" si="284"/>
        <v>1</v>
      </c>
      <c r="T794" s="21" t="b">
        <f t="shared" si="296"/>
        <v>1</v>
      </c>
      <c r="U794" s="22" t="b">
        <f t="shared" si="285"/>
        <v>0</v>
      </c>
      <c r="V794" s="21" t="b">
        <f t="shared" si="276"/>
        <v>0</v>
      </c>
      <c r="W794" s="21" t="b">
        <f t="shared" si="286"/>
        <v>0</v>
      </c>
      <c r="X794" s="21" t="b">
        <f t="shared" si="287"/>
        <v>0</v>
      </c>
      <c r="Y794" s="21" t="b">
        <f t="shared" si="277"/>
        <v>0</v>
      </c>
      <c r="Z794" s="23" t="b">
        <f t="shared" si="297"/>
        <v>0</v>
      </c>
      <c r="AA794" s="21" t="b">
        <f t="shared" si="278"/>
        <v>0</v>
      </c>
      <c r="AB794" s="21" t="b">
        <f t="shared" si="288"/>
        <v>0</v>
      </c>
      <c r="AC794" s="21" t="b">
        <f t="shared" si="279"/>
        <v>0</v>
      </c>
      <c r="AD794" s="21" t="b">
        <f t="shared" si="280"/>
        <v>0</v>
      </c>
      <c r="AE794" s="21" t="b">
        <f t="shared" si="289"/>
        <v>0</v>
      </c>
      <c r="AF794" s="21" t="b">
        <f t="shared" si="290"/>
        <v>0</v>
      </c>
      <c r="AG794" s="23" t="b">
        <f t="shared" si="291"/>
        <v>0</v>
      </c>
      <c r="AH794" s="21" t="b">
        <f t="shared" si="292"/>
        <v>0</v>
      </c>
      <c r="AI794" s="21" t="b">
        <f t="shared" si="281"/>
        <v>0</v>
      </c>
      <c r="AJ794" s="21" t="b">
        <f t="shared" si="282"/>
        <v>1</v>
      </c>
      <c r="AK794" s="21">
        <f t="shared" si="293"/>
        <v>0</v>
      </c>
      <c r="AM794" s="21" t="b">
        <f t="shared" si="294"/>
        <v>1</v>
      </c>
      <c r="AN794" s="21" t="b">
        <f t="shared" si="298"/>
        <v>1</v>
      </c>
      <c r="AO794" s="21" t="str">
        <f t="shared" si="295"/>
        <v>0</v>
      </c>
    </row>
    <row r="795" spans="1:41" s="21" customFormat="1" ht="14.25" customHeight="1" x14ac:dyDescent="0.25">
      <c r="A795" s="26"/>
      <c r="B795" s="27"/>
      <c r="C795" s="27"/>
      <c r="D795" s="27"/>
      <c r="E795" s="26"/>
      <c r="F795" s="27"/>
      <c r="G795" s="27"/>
      <c r="H795" s="27"/>
      <c r="I795" s="28"/>
      <c r="J795" s="29"/>
      <c r="K795" s="29"/>
      <c r="L795" s="30"/>
      <c r="M795" s="31"/>
      <c r="N795" s="30"/>
      <c r="O795" s="18" t="str">
        <f t="shared" si="283"/>
        <v/>
      </c>
      <c r="P795" s="32" t="s">
        <v>51</v>
      </c>
      <c r="Q795" s="30"/>
      <c r="R795" s="27"/>
      <c r="S795" s="21">
        <f t="shared" si="284"/>
        <v>1</v>
      </c>
      <c r="T795" s="21" t="b">
        <f t="shared" si="296"/>
        <v>1</v>
      </c>
      <c r="U795" s="22" t="b">
        <f t="shared" si="285"/>
        <v>0</v>
      </c>
      <c r="V795" s="21" t="b">
        <f t="shared" si="276"/>
        <v>0</v>
      </c>
      <c r="W795" s="21" t="b">
        <f t="shared" si="286"/>
        <v>0</v>
      </c>
      <c r="X795" s="21" t="b">
        <f t="shared" si="287"/>
        <v>0</v>
      </c>
      <c r="Y795" s="21" t="b">
        <f t="shared" si="277"/>
        <v>0</v>
      </c>
      <c r="Z795" s="23" t="b">
        <f t="shared" si="297"/>
        <v>0</v>
      </c>
      <c r="AA795" s="21" t="b">
        <f t="shared" si="278"/>
        <v>0</v>
      </c>
      <c r="AB795" s="21" t="b">
        <f t="shared" si="288"/>
        <v>0</v>
      </c>
      <c r="AC795" s="21" t="b">
        <f t="shared" si="279"/>
        <v>0</v>
      </c>
      <c r="AD795" s="21" t="b">
        <f t="shared" si="280"/>
        <v>0</v>
      </c>
      <c r="AE795" s="21" t="b">
        <f t="shared" si="289"/>
        <v>0</v>
      </c>
      <c r="AF795" s="21" t="b">
        <f t="shared" si="290"/>
        <v>0</v>
      </c>
      <c r="AG795" s="23" t="b">
        <f t="shared" si="291"/>
        <v>0</v>
      </c>
      <c r="AH795" s="21" t="b">
        <f t="shared" si="292"/>
        <v>0</v>
      </c>
      <c r="AI795" s="21" t="b">
        <f t="shared" si="281"/>
        <v>0</v>
      </c>
      <c r="AJ795" s="21" t="b">
        <f t="shared" si="282"/>
        <v>1</v>
      </c>
      <c r="AK795" s="21">
        <f t="shared" si="293"/>
        <v>0</v>
      </c>
      <c r="AM795" s="21" t="b">
        <f t="shared" si="294"/>
        <v>1</v>
      </c>
      <c r="AN795" s="21" t="b">
        <f t="shared" si="298"/>
        <v>1</v>
      </c>
      <c r="AO795" s="21" t="str">
        <f t="shared" si="295"/>
        <v>0</v>
      </c>
    </row>
    <row r="796" spans="1:41" s="21" customFormat="1" ht="14.25" customHeight="1" x14ac:dyDescent="0.25">
      <c r="A796" s="26"/>
      <c r="B796" s="27"/>
      <c r="C796" s="27"/>
      <c r="D796" s="27"/>
      <c r="E796" s="26"/>
      <c r="F796" s="27"/>
      <c r="G796" s="27"/>
      <c r="H796" s="27"/>
      <c r="I796" s="28"/>
      <c r="J796" s="29"/>
      <c r="K796" s="29"/>
      <c r="L796" s="30"/>
      <c r="M796" s="31"/>
      <c r="N796" s="30"/>
      <c r="O796" s="18" t="str">
        <f t="shared" si="283"/>
        <v/>
      </c>
      <c r="P796" s="32" t="s">
        <v>51</v>
      </c>
      <c r="Q796" s="30"/>
      <c r="R796" s="27"/>
      <c r="S796" s="21">
        <f t="shared" si="284"/>
        <v>1</v>
      </c>
      <c r="T796" s="21" t="b">
        <f t="shared" si="296"/>
        <v>1</v>
      </c>
      <c r="U796" s="22" t="b">
        <f t="shared" si="285"/>
        <v>0</v>
      </c>
      <c r="V796" s="21" t="b">
        <f t="shared" si="276"/>
        <v>0</v>
      </c>
      <c r="W796" s="21" t="b">
        <f t="shared" si="286"/>
        <v>0</v>
      </c>
      <c r="X796" s="21" t="b">
        <f t="shared" si="287"/>
        <v>0</v>
      </c>
      <c r="Y796" s="21" t="b">
        <f t="shared" si="277"/>
        <v>0</v>
      </c>
      <c r="Z796" s="23" t="b">
        <f t="shared" si="297"/>
        <v>0</v>
      </c>
      <c r="AA796" s="21" t="b">
        <f t="shared" si="278"/>
        <v>0</v>
      </c>
      <c r="AB796" s="21" t="b">
        <f t="shared" si="288"/>
        <v>0</v>
      </c>
      <c r="AC796" s="21" t="b">
        <f t="shared" si="279"/>
        <v>0</v>
      </c>
      <c r="AD796" s="21" t="b">
        <f t="shared" si="280"/>
        <v>0</v>
      </c>
      <c r="AE796" s="21" t="b">
        <f t="shared" si="289"/>
        <v>0</v>
      </c>
      <c r="AF796" s="21" t="b">
        <f t="shared" si="290"/>
        <v>0</v>
      </c>
      <c r="AG796" s="23" t="b">
        <f t="shared" si="291"/>
        <v>0</v>
      </c>
      <c r="AH796" s="21" t="b">
        <f t="shared" si="292"/>
        <v>0</v>
      </c>
      <c r="AI796" s="21" t="b">
        <f t="shared" si="281"/>
        <v>0</v>
      </c>
      <c r="AJ796" s="21" t="b">
        <f t="shared" si="282"/>
        <v>1</v>
      </c>
      <c r="AK796" s="21">
        <f t="shared" si="293"/>
        <v>0</v>
      </c>
      <c r="AM796" s="21" t="b">
        <f t="shared" si="294"/>
        <v>1</v>
      </c>
      <c r="AN796" s="21" t="b">
        <f t="shared" si="298"/>
        <v>1</v>
      </c>
      <c r="AO796" s="21" t="str">
        <f t="shared" si="295"/>
        <v>0</v>
      </c>
    </row>
    <row r="797" spans="1:41" s="21" customFormat="1" ht="14.25" customHeight="1" x14ac:dyDescent="0.25">
      <c r="A797" s="26"/>
      <c r="B797" s="27"/>
      <c r="C797" s="27"/>
      <c r="D797" s="27"/>
      <c r="E797" s="26"/>
      <c r="F797" s="27"/>
      <c r="G797" s="27"/>
      <c r="H797" s="27"/>
      <c r="I797" s="28"/>
      <c r="J797" s="29"/>
      <c r="K797" s="29"/>
      <c r="L797" s="30"/>
      <c r="M797" s="31"/>
      <c r="N797" s="30"/>
      <c r="O797" s="18" t="str">
        <f t="shared" si="283"/>
        <v/>
      </c>
      <c r="P797" s="32" t="s">
        <v>51</v>
      </c>
      <c r="Q797" s="30"/>
      <c r="R797" s="27"/>
      <c r="S797" s="21">
        <f t="shared" si="284"/>
        <v>1</v>
      </c>
      <c r="T797" s="21" t="b">
        <f t="shared" si="296"/>
        <v>1</v>
      </c>
      <c r="U797" s="22" t="b">
        <f t="shared" si="285"/>
        <v>0</v>
      </c>
      <c r="V797" s="21" t="b">
        <f t="shared" si="276"/>
        <v>0</v>
      </c>
      <c r="W797" s="21" t="b">
        <f t="shared" si="286"/>
        <v>0</v>
      </c>
      <c r="X797" s="21" t="b">
        <f t="shared" si="287"/>
        <v>0</v>
      </c>
      <c r="Y797" s="21" t="b">
        <f t="shared" si="277"/>
        <v>0</v>
      </c>
      <c r="Z797" s="23" t="b">
        <f t="shared" si="297"/>
        <v>0</v>
      </c>
      <c r="AA797" s="21" t="b">
        <f t="shared" si="278"/>
        <v>0</v>
      </c>
      <c r="AB797" s="21" t="b">
        <f t="shared" si="288"/>
        <v>0</v>
      </c>
      <c r="AC797" s="21" t="b">
        <f t="shared" si="279"/>
        <v>0</v>
      </c>
      <c r="AD797" s="21" t="b">
        <f t="shared" si="280"/>
        <v>0</v>
      </c>
      <c r="AE797" s="21" t="b">
        <f t="shared" si="289"/>
        <v>0</v>
      </c>
      <c r="AF797" s="21" t="b">
        <f t="shared" si="290"/>
        <v>0</v>
      </c>
      <c r="AG797" s="23" t="b">
        <f t="shared" si="291"/>
        <v>0</v>
      </c>
      <c r="AH797" s="21" t="b">
        <f t="shared" si="292"/>
        <v>0</v>
      </c>
      <c r="AI797" s="21" t="b">
        <f t="shared" si="281"/>
        <v>0</v>
      </c>
      <c r="AJ797" s="21" t="b">
        <f t="shared" si="282"/>
        <v>1</v>
      </c>
      <c r="AK797" s="21">
        <f t="shared" si="293"/>
        <v>0</v>
      </c>
      <c r="AM797" s="21" t="b">
        <f t="shared" si="294"/>
        <v>1</v>
      </c>
      <c r="AN797" s="21" t="b">
        <f t="shared" si="298"/>
        <v>1</v>
      </c>
      <c r="AO797" s="21" t="str">
        <f t="shared" si="295"/>
        <v>0</v>
      </c>
    </row>
    <row r="798" spans="1:41" s="21" customFormat="1" ht="14.25" customHeight="1" x14ac:dyDescent="0.25">
      <c r="A798" s="26"/>
      <c r="B798" s="27"/>
      <c r="C798" s="27"/>
      <c r="D798" s="27"/>
      <c r="E798" s="26"/>
      <c r="F798" s="27"/>
      <c r="G798" s="27"/>
      <c r="H798" s="27"/>
      <c r="I798" s="28"/>
      <c r="J798" s="29"/>
      <c r="K798" s="29"/>
      <c r="L798" s="30"/>
      <c r="M798" s="31"/>
      <c r="N798" s="30"/>
      <c r="O798" s="18" t="str">
        <f t="shared" si="283"/>
        <v/>
      </c>
      <c r="P798" s="32" t="s">
        <v>51</v>
      </c>
      <c r="Q798" s="30"/>
      <c r="R798" s="27"/>
      <c r="S798" s="21">
        <f t="shared" si="284"/>
        <v>1</v>
      </c>
      <c r="T798" s="21" t="b">
        <f t="shared" si="296"/>
        <v>1</v>
      </c>
      <c r="U798" s="22" t="b">
        <f t="shared" si="285"/>
        <v>0</v>
      </c>
      <c r="V798" s="21" t="b">
        <f t="shared" si="276"/>
        <v>0</v>
      </c>
      <c r="W798" s="21" t="b">
        <f t="shared" si="286"/>
        <v>0</v>
      </c>
      <c r="X798" s="21" t="b">
        <f t="shared" si="287"/>
        <v>0</v>
      </c>
      <c r="Y798" s="21" t="b">
        <f t="shared" si="277"/>
        <v>0</v>
      </c>
      <c r="Z798" s="23" t="b">
        <f t="shared" si="297"/>
        <v>0</v>
      </c>
      <c r="AA798" s="21" t="b">
        <f t="shared" si="278"/>
        <v>0</v>
      </c>
      <c r="AB798" s="21" t="b">
        <f t="shared" si="288"/>
        <v>0</v>
      </c>
      <c r="AC798" s="21" t="b">
        <f t="shared" si="279"/>
        <v>0</v>
      </c>
      <c r="AD798" s="21" t="b">
        <f t="shared" si="280"/>
        <v>0</v>
      </c>
      <c r="AE798" s="21" t="b">
        <f t="shared" si="289"/>
        <v>0</v>
      </c>
      <c r="AF798" s="21" t="b">
        <f t="shared" si="290"/>
        <v>0</v>
      </c>
      <c r="AG798" s="23" t="b">
        <f t="shared" si="291"/>
        <v>0</v>
      </c>
      <c r="AH798" s="21" t="b">
        <f t="shared" si="292"/>
        <v>0</v>
      </c>
      <c r="AI798" s="21" t="b">
        <f t="shared" si="281"/>
        <v>0</v>
      </c>
      <c r="AJ798" s="21" t="b">
        <f t="shared" si="282"/>
        <v>1</v>
      </c>
      <c r="AK798" s="21">
        <f t="shared" si="293"/>
        <v>0</v>
      </c>
      <c r="AM798" s="21" t="b">
        <f t="shared" si="294"/>
        <v>1</v>
      </c>
      <c r="AN798" s="21" t="b">
        <f t="shared" si="298"/>
        <v>1</v>
      </c>
      <c r="AO798" s="21" t="str">
        <f t="shared" si="295"/>
        <v>0</v>
      </c>
    </row>
    <row r="799" spans="1:41" s="21" customFormat="1" ht="14.25" customHeight="1" x14ac:dyDescent="0.25">
      <c r="A799" s="26"/>
      <c r="B799" s="27"/>
      <c r="C799" s="27"/>
      <c r="D799" s="27"/>
      <c r="E799" s="26"/>
      <c r="F799" s="27"/>
      <c r="G799" s="27"/>
      <c r="H799" s="27"/>
      <c r="I799" s="28"/>
      <c r="J799" s="29"/>
      <c r="K799" s="29"/>
      <c r="L799" s="30"/>
      <c r="M799" s="31"/>
      <c r="N799" s="30"/>
      <c r="O799" s="18" t="str">
        <f t="shared" si="283"/>
        <v/>
      </c>
      <c r="P799" s="32" t="s">
        <v>51</v>
      </c>
      <c r="Q799" s="30"/>
      <c r="R799" s="27"/>
      <c r="S799" s="21">
        <f t="shared" si="284"/>
        <v>1</v>
      </c>
      <c r="T799" s="21" t="b">
        <f t="shared" si="296"/>
        <v>1</v>
      </c>
      <c r="U799" s="22" t="b">
        <f t="shared" si="285"/>
        <v>0</v>
      </c>
      <c r="V799" s="21" t="b">
        <f t="shared" si="276"/>
        <v>0</v>
      </c>
      <c r="W799" s="21" t="b">
        <f t="shared" si="286"/>
        <v>0</v>
      </c>
      <c r="X799" s="21" t="b">
        <f t="shared" si="287"/>
        <v>0</v>
      </c>
      <c r="Y799" s="21" t="b">
        <f t="shared" si="277"/>
        <v>0</v>
      </c>
      <c r="Z799" s="23" t="b">
        <f t="shared" si="297"/>
        <v>0</v>
      </c>
      <c r="AA799" s="21" t="b">
        <f t="shared" si="278"/>
        <v>0</v>
      </c>
      <c r="AB799" s="21" t="b">
        <f t="shared" si="288"/>
        <v>0</v>
      </c>
      <c r="AC799" s="21" t="b">
        <f t="shared" si="279"/>
        <v>0</v>
      </c>
      <c r="AD799" s="21" t="b">
        <f t="shared" si="280"/>
        <v>0</v>
      </c>
      <c r="AE799" s="21" t="b">
        <f t="shared" si="289"/>
        <v>0</v>
      </c>
      <c r="AF799" s="21" t="b">
        <f t="shared" si="290"/>
        <v>0</v>
      </c>
      <c r="AG799" s="23" t="b">
        <f t="shared" si="291"/>
        <v>0</v>
      </c>
      <c r="AH799" s="21" t="b">
        <f t="shared" si="292"/>
        <v>0</v>
      </c>
      <c r="AI799" s="21" t="b">
        <f t="shared" si="281"/>
        <v>0</v>
      </c>
      <c r="AJ799" s="21" t="b">
        <f t="shared" si="282"/>
        <v>1</v>
      </c>
      <c r="AK799" s="21">
        <f t="shared" si="293"/>
        <v>0</v>
      </c>
      <c r="AM799" s="21" t="b">
        <f t="shared" si="294"/>
        <v>1</v>
      </c>
      <c r="AN799" s="21" t="b">
        <f t="shared" si="298"/>
        <v>1</v>
      </c>
      <c r="AO799" s="21" t="str">
        <f t="shared" si="295"/>
        <v>0</v>
      </c>
    </row>
    <row r="800" spans="1:41" s="21" customFormat="1" ht="14.25" customHeight="1" x14ac:dyDescent="0.25">
      <c r="A800" s="26"/>
      <c r="B800" s="27"/>
      <c r="C800" s="27"/>
      <c r="D800" s="27"/>
      <c r="E800" s="26"/>
      <c r="F800" s="27"/>
      <c r="G800" s="27"/>
      <c r="H800" s="27"/>
      <c r="I800" s="28"/>
      <c r="J800" s="29"/>
      <c r="K800" s="29"/>
      <c r="L800" s="30"/>
      <c r="M800" s="31"/>
      <c r="N800" s="30"/>
      <c r="O800" s="18" t="str">
        <f t="shared" si="283"/>
        <v/>
      </c>
      <c r="P800" s="32" t="s">
        <v>51</v>
      </c>
      <c r="Q800" s="30"/>
      <c r="R800" s="27"/>
      <c r="S800" s="21">
        <f t="shared" si="284"/>
        <v>1</v>
      </c>
      <c r="T800" s="21" t="b">
        <f t="shared" si="296"/>
        <v>1</v>
      </c>
      <c r="U800" s="22" t="b">
        <f t="shared" si="285"/>
        <v>0</v>
      </c>
      <c r="V800" s="21" t="b">
        <f t="shared" si="276"/>
        <v>0</v>
      </c>
      <c r="W800" s="21" t="b">
        <f t="shared" si="286"/>
        <v>0</v>
      </c>
      <c r="X800" s="21" t="b">
        <f t="shared" si="287"/>
        <v>0</v>
      </c>
      <c r="Y800" s="21" t="b">
        <f t="shared" si="277"/>
        <v>0</v>
      </c>
      <c r="Z800" s="23" t="b">
        <f t="shared" si="297"/>
        <v>0</v>
      </c>
      <c r="AA800" s="21" t="b">
        <f t="shared" si="278"/>
        <v>0</v>
      </c>
      <c r="AB800" s="21" t="b">
        <f t="shared" si="288"/>
        <v>0</v>
      </c>
      <c r="AC800" s="21" t="b">
        <f t="shared" si="279"/>
        <v>0</v>
      </c>
      <c r="AD800" s="21" t="b">
        <f t="shared" si="280"/>
        <v>0</v>
      </c>
      <c r="AE800" s="21" t="b">
        <f t="shared" si="289"/>
        <v>0</v>
      </c>
      <c r="AF800" s="21" t="b">
        <f t="shared" si="290"/>
        <v>0</v>
      </c>
      <c r="AG800" s="23" t="b">
        <f t="shared" si="291"/>
        <v>0</v>
      </c>
      <c r="AH800" s="21" t="b">
        <f t="shared" si="292"/>
        <v>0</v>
      </c>
      <c r="AI800" s="21" t="b">
        <f t="shared" si="281"/>
        <v>0</v>
      </c>
      <c r="AJ800" s="21" t="b">
        <f t="shared" si="282"/>
        <v>1</v>
      </c>
      <c r="AK800" s="21">
        <f t="shared" si="293"/>
        <v>0</v>
      </c>
      <c r="AM800" s="21" t="b">
        <f t="shared" si="294"/>
        <v>1</v>
      </c>
      <c r="AN800" s="21" t="b">
        <f t="shared" si="298"/>
        <v>1</v>
      </c>
      <c r="AO800" s="21" t="str">
        <f t="shared" si="295"/>
        <v>0</v>
      </c>
    </row>
    <row r="801" spans="1:41" s="21" customFormat="1" ht="14.25" customHeight="1" x14ac:dyDescent="0.25">
      <c r="A801" s="26"/>
      <c r="B801" s="27"/>
      <c r="C801" s="27"/>
      <c r="D801" s="27"/>
      <c r="E801" s="26"/>
      <c r="F801" s="27"/>
      <c r="G801" s="27"/>
      <c r="H801" s="27"/>
      <c r="I801" s="28"/>
      <c r="J801" s="29"/>
      <c r="K801" s="29"/>
      <c r="L801" s="30"/>
      <c r="M801" s="31"/>
      <c r="N801" s="30"/>
      <c r="O801" s="18" t="str">
        <f t="shared" si="283"/>
        <v/>
      </c>
      <c r="P801" s="32" t="s">
        <v>51</v>
      </c>
      <c r="Q801" s="30"/>
      <c r="R801" s="27"/>
      <c r="S801" s="21">
        <f t="shared" si="284"/>
        <v>1</v>
      </c>
      <c r="T801" s="21" t="b">
        <f t="shared" si="296"/>
        <v>1</v>
      </c>
      <c r="U801" s="22" t="b">
        <f t="shared" si="285"/>
        <v>0</v>
      </c>
      <c r="V801" s="21" t="b">
        <f t="shared" si="276"/>
        <v>0</v>
      </c>
      <c r="W801" s="21" t="b">
        <f t="shared" si="286"/>
        <v>0</v>
      </c>
      <c r="X801" s="21" t="b">
        <f t="shared" si="287"/>
        <v>0</v>
      </c>
      <c r="Y801" s="21" t="b">
        <f t="shared" si="277"/>
        <v>0</v>
      </c>
      <c r="Z801" s="23" t="b">
        <f t="shared" si="297"/>
        <v>0</v>
      </c>
      <c r="AA801" s="21" t="b">
        <f t="shared" si="278"/>
        <v>0</v>
      </c>
      <c r="AB801" s="21" t="b">
        <f t="shared" si="288"/>
        <v>0</v>
      </c>
      <c r="AC801" s="21" t="b">
        <f t="shared" si="279"/>
        <v>0</v>
      </c>
      <c r="AD801" s="21" t="b">
        <f t="shared" si="280"/>
        <v>0</v>
      </c>
      <c r="AE801" s="21" t="b">
        <f t="shared" si="289"/>
        <v>0</v>
      </c>
      <c r="AF801" s="21" t="b">
        <f t="shared" si="290"/>
        <v>0</v>
      </c>
      <c r="AG801" s="23" t="b">
        <f t="shared" si="291"/>
        <v>0</v>
      </c>
      <c r="AH801" s="21" t="b">
        <f t="shared" si="292"/>
        <v>0</v>
      </c>
      <c r="AI801" s="21" t="b">
        <f t="shared" si="281"/>
        <v>0</v>
      </c>
      <c r="AJ801" s="21" t="b">
        <f t="shared" si="282"/>
        <v>1</v>
      </c>
      <c r="AK801" s="21">
        <f t="shared" si="293"/>
        <v>0</v>
      </c>
      <c r="AM801" s="21" t="b">
        <f t="shared" si="294"/>
        <v>1</v>
      </c>
      <c r="AN801" s="21" t="b">
        <f t="shared" si="298"/>
        <v>1</v>
      </c>
      <c r="AO801" s="21" t="str">
        <f t="shared" si="295"/>
        <v>0</v>
      </c>
    </row>
    <row r="802" spans="1:41" s="21" customFormat="1" ht="14.25" customHeight="1" x14ac:dyDescent="0.25">
      <c r="A802" s="26"/>
      <c r="B802" s="27"/>
      <c r="C802" s="27"/>
      <c r="D802" s="27"/>
      <c r="E802" s="26"/>
      <c r="F802" s="27"/>
      <c r="G802" s="27"/>
      <c r="H802" s="27"/>
      <c r="I802" s="28"/>
      <c r="J802" s="29"/>
      <c r="K802" s="29"/>
      <c r="L802" s="30"/>
      <c r="M802" s="31"/>
      <c r="N802" s="30"/>
      <c r="O802" s="18" t="str">
        <f t="shared" si="283"/>
        <v/>
      </c>
      <c r="P802" s="32" t="s">
        <v>51</v>
      </c>
      <c r="Q802" s="30"/>
      <c r="R802" s="27"/>
      <c r="S802" s="21">
        <f t="shared" si="284"/>
        <v>1</v>
      </c>
      <c r="T802" s="21" t="b">
        <f t="shared" si="296"/>
        <v>1</v>
      </c>
      <c r="U802" s="22" t="b">
        <f t="shared" si="285"/>
        <v>0</v>
      </c>
      <c r="V802" s="21" t="b">
        <f t="shared" si="276"/>
        <v>0</v>
      </c>
      <c r="W802" s="21" t="b">
        <f t="shared" si="286"/>
        <v>0</v>
      </c>
      <c r="X802" s="21" t="b">
        <f t="shared" si="287"/>
        <v>0</v>
      </c>
      <c r="Y802" s="21" t="b">
        <f t="shared" si="277"/>
        <v>0</v>
      </c>
      <c r="Z802" s="23" t="b">
        <f t="shared" si="297"/>
        <v>0</v>
      </c>
      <c r="AA802" s="21" t="b">
        <f t="shared" si="278"/>
        <v>0</v>
      </c>
      <c r="AB802" s="21" t="b">
        <f t="shared" si="288"/>
        <v>0</v>
      </c>
      <c r="AC802" s="21" t="b">
        <f t="shared" si="279"/>
        <v>0</v>
      </c>
      <c r="AD802" s="21" t="b">
        <f t="shared" si="280"/>
        <v>0</v>
      </c>
      <c r="AE802" s="21" t="b">
        <f t="shared" si="289"/>
        <v>0</v>
      </c>
      <c r="AF802" s="21" t="b">
        <f t="shared" si="290"/>
        <v>0</v>
      </c>
      <c r="AG802" s="23" t="b">
        <f t="shared" si="291"/>
        <v>0</v>
      </c>
      <c r="AH802" s="21" t="b">
        <f t="shared" si="292"/>
        <v>0</v>
      </c>
      <c r="AI802" s="21" t="b">
        <f t="shared" si="281"/>
        <v>0</v>
      </c>
      <c r="AJ802" s="21" t="b">
        <f t="shared" si="282"/>
        <v>1</v>
      </c>
      <c r="AK802" s="21">
        <f t="shared" si="293"/>
        <v>0</v>
      </c>
      <c r="AM802" s="21" t="b">
        <f t="shared" si="294"/>
        <v>1</v>
      </c>
      <c r="AN802" s="21" t="b">
        <f t="shared" si="298"/>
        <v>1</v>
      </c>
      <c r="AO802" s="21" t="str">
        <f t="shared" si="295"/>
        <v>0</v>
      </c>
    </row>
    <row r="803" spans="1:41" s="21" customFormat="1" ht="14.25" customHeight="1" x14ac:dyDescent="0.25">
      <c r="A803" s="26"/>
      <c r="B803" s="27"/>
      <c r="C803" s="27"/>
      <c r="D803" s="27"/>
      <c r="E803" s="26"/>
      <c r="F803" s="27"/>
      <c r="G803" s="27"/>
      <c r="H803" s="27"/>
      <c r="I803" s="28"/>
      <c r="J803" s="29"/>
      <c r="K803" s="29"/>
      <c r="L803" s="30"/>
      <c r="M803" s="31"/>
      <c r="N803" s="30"/>
      <c r="O803" s="18" t="str">
        <f t="shared" si="283"/>
        <v/>
      </c>
      <c r="P803" s="32" t="s">
        <v>51</v>
      </c>
      <c r="Q803" s="30"/>
      <c r="R803" s="27"/>
      <c r="S803" s="21">
        <f t="shared" si="284"/>
        <v>1</v>
      </c>
      <c r="T803" s="21" t="b">
        <f t="shared" si="296"/>
        <v>1</v>
      </c>
      <c r="U803" s="22" t="b">
        <f t="shared" si="285"/>
        <v>0</v>
      </c>
      <c r="V803" s="21" t="b">
        <f t="shared" si="276"/>
        <v>0</v>
      </c>
      <c r="W803" s="21" t="b">
        <f t="shared" si="286"/>
        <v>0</v>
      </c>
      <c r="X803" s="21" t="b">
        <f t="shared" si="287"/>
        <v>0</v>
      </c>
      <c r="Y803" s="21" t="b">
        <f t="shared" si="277"/>
        <v>0</v>
      </c>
      <c r="Z803" s="23" t="b">
        <f t="shared" si="297"/>
        <v>0</v>
      </c>
      <c r="AA803" s="21" t="b">
        <f t="shared" si="278"/>
        <v>0</v>
      </c>
      <c r="AB803" s="21" t="b">
        <f t="shared" si="288"/>
        <v>0</v>
      </c>
      <c r="AC803" s="21" t="b">
        <f t="shared" si="279"/>
        <v>0</v>
      </c>
      <c r="AD803" s="21" t="b">
        <f t="shared" si="280"/>
        <v>0</v>
      </c>
      <c r="AE803" s="21" t="b">
        <f t="shared" si="289"/>
        <v>0</v>
      </c>
      <c r="AF803" s="21" t="b">
        <f t="shared" si="290"/>
        <v>0</v>
      </c>
      <c r="AG803" s="23" t="b">
        <f t="shared" si="291"/>
        <v>0</v>
      </c>
      <c r="AH803" s="21" t="b">
        <f t="shared" si="292"/>
        <v>0</v>
      </c>
      <c r="AI803" s="21" t="b">
        <f t="shared" si="281"/>
        <v>0</v>
      </c>
      <c r="AJ803" s="21" t="b">
        <f t="shared" si="282"/>
        <v>1</v>
      </c>
      <c r="AK803" s="21">
        <f t="shared" si="293"/>
        <v>0</v>
      </c>
      <c r="AM803" s="21" t="b">
        <f t="shared" si="294"/>
        <v>1</v>
      </c>
      <c r="AN803" s="21" t="b">
        <f t="shared" si="298"/>
        <v>1</v>
      </c>
      <c r="AO803" s="21" t="str">
        <f t="shared" si="295"/>
        <v>0</v>
      </c>
    </row>
    <row r="804" spans="1:41" s="21" customFormat="1" ht="14.25" customHeight="1" x14ac:dyDescent="0.25">
      <c r="A804" s="26"/>
      <c r="B804" s="27"/>
      <c r="C804" s="27"/>
      <c r="D804" s="27"/>
      <c r="E804" s="26"/>
      <c r="F804" s="27"/>
      <c r="G804" s="27"/>
      <c r="H804" s="27"/>
      <c r="I804" s="28"/>
      <c r="J804" s="29"/>
      <c r="K804" s="29"/>
      <c r="L804" s="30"/>
      <c r="M804" s="31"/>
      <c r="N804" s="30"/>
      <c r="O804" s="18" t="str">
        <f t="shared" si="283"/>
        <v/>
      </c>
      <c r="P804" s="32" t="s">
        <v>51</v>
      </c>
      <c r="Q804" s="30"/>
      <c r="R804" s="27"/>
      <c r="S804" s="21">
        <f t="shared" si="284"/>
        <v>1</v>
      </c>
      <c r="T804" s="21" t="b">
        <f t="shared" si="296"/>
        <v>1</v>
      </c>
      <c r="U804" s="22" t="b">
        <f t="shared" si="285"/>
        <v>0</v>
      </c>
      <c r="V804" s="21" t="b">
        <f t="shared" si="276"/>
        <v>0</v>
      </c>
      <c r="W804" s="21" t="b">
        <f t="shared" si="286"/>
        <v>0</v>
      </c>
      <c r="X804" s="21" t="b">
        <f t="shared" si="287"/>
        <v>0</v>
      </c>
      <c r="Y804" s="21" t="b">
        <f t="shared" si="277"/>
        <v>0</v>
      </c>
      <c r="Z804" s="23" t="b">
        <f t="shared" si="297"/>
        <v>0</v>
      </c>
      <c r="AA804" s="21" t="b">
        <f t="shared" si="278"/>
        <v>0</v>
      </c>
      <c r="AB804" s="21" t="b">
        <f t="shared" si="288"/>
        <v>0</v>
      </c>
      <c r="AC804" s="21" t="b">
        <f t="shared" si="279"/>
        <v>0</v>
      </c>
      <c r="AD804" s="21" t="b">
        <f t="shared" si="280"/>
        <v>0</v>
      </c>
      <c r="AE804" s="21" t="b">
        <f t="shared" si="289"/>
        <v>0</v>
      </c>
      <c r="AF804" s="21" t="b">
        <f t="shared" si="290"/>
        <v>0</v>
      </c>
      <c r="AG804" s="23" t="b">
        <f t="shared" si="291"/>
        <v>0</v>
      </c>
      <c r="AH804" s="21" t="b">
        <f t="shared" si="292"/>
        <v>0</v>
      </c>
      <c r="AI804" s="21" t="b">
        <f t="shared" si="281"/>
        <v>0</v>
      </c>
      <c r="AJ804" s="21" t="b">
        <f t="shared" si="282"/>
        <v>1</v>
      </c>
      <c r="AK804" s="21">
        <f t="shared" si="293"/>
        <v>0</v>
      </c>
      <c r="AM804" s="21" t="b">
        <f t="shared" si="294"/>
        <v>1</v>
      </c>
      <c r="AN804" s="21" t="b">
        <f t="shared" si="298"/>
        <v>1</v>
      </c>
      <c r="AO804" s="21" t="str">
        <f t="shared" si="295"/>
        <v>0</v>
      </c>
    </row>
    <row r="805" spans="1:41" s="21" customFormat="1" ht="14.25" customHeight="1" x14ac:dyDescent="0.25">
      <c r="A805" s="26"/>
      <c r="B805" s="27"/>
      <c r="C805" s="27"/>
      <c r="D805" s="27"/>
      <c r="E805" s="26"/>
      <c r="F805" s="27"/>
      <c r="G805" s="27"/>
      <c r="H805" s="27"/>
      <c r="I805" s="28"/>
      <c r="J805" s="29"/>
      <c r="K805" s="29"/>
      <c r="L805" s="30"/>
      <c r="M805" s="31"/>
      <c r="N805" s="30"/>
      <c r="O805" s="18" t="str">
        <f t="shared" si="283"/>
        <v/>
      </c>
      <c r="P805" s="32" t="s">
        <v>51</v>
      </c>
      <c r="Q805" s="30"/>
      <c r="R805" s="27"/>
      <c r="S805" s="21">
        <f t="shared" si="284"/>
        <v>1</v>
      </c>
      <c r="T805" s="21" t="b">
        <f t="shared" si="296"/>
        <v>1</v>
      </c>
      <c r="U805" s="22" t="b">
        <f t="shared" si="285"/>
        <v>0</v>
      </c>
      <c r="V805" s="21" t="b">
        <f t="shared" si="276"/>
        <v>0</v>
      </c>
      <c r="W805" s="21" t="b">
        <f t="shared" si="286"/>
        <v>0</v>
      </c>
      <c r="X805" s="21" t="b">
        <f t="shared" si="287"/>
        <v>0</v>
      </c>
      <c r="Y805" s="21" t="b">
        <f t="shared" si="277"/>
        <v>0</v>
      </c>
      <c r="Z805" s="23" t="b">
        <f t="shared" si="297"/>
        <v>0</v>
      </c>
      <c r="AA805" s="21" t="b">
        <f t="shared" si="278"/>
        <v>0</v>
      </c>
      <c r="AB805" s="21" t="b">
        <f t="shared" si="288"/>
        <v>0</v>
      </c>
      <c r="AC805" s="21" t="b">
        <f t="shared" si="279"/>
        <v>0</v>
      </c>
      <c r="AD805" s="21" t="b">
        <f t="shared" si="280"/>
        <v>0</v>
      </c>
      <c r="AE805" s="21" t="b">
        <f t="shared" si="289"/>
        <v>0</v>
      </c>
      <c r="AF805" s="21" t="b">
        <f t="shared" si="290"/>
        <v>0</v>
      </c>
      <c r="AG805" s="23" t="b">
        <f t="shared" si="291"/>
        <v>0</v>
      </c>
      <c r="AH805" s="21" t="b">
        <f t="shared" si="292"/>
        <v>0</v>
      </c>
      <c r="AI805" s="21" t="b">
        <f t="shared" si="281"/>
        <v>0</v>
      </c>
      <c r="AJ805" s="21" t="b">
        <f t="shared" si="282"/>
        <v>1</v>
      </c>
      <c r="AK805" s="21">
        <f t="shared" si="293"/>
        <v>0</v>
      </c>
      <c r="AM805" s="21" t="b">
        <f t="shared" si="294"/>
        <v>1</v>
      </c>
      <c r="AN805" s="21" t="b">
        <f t="shared" si="298"/>
        <v>1</v>
      </c>
      <c r="AO805" s="21" t="str">
        <f t="shared" si="295"/>
        <v>0</v>
      </c>
    </row>
    <row r="806" spans="1:41" s="21" customFormat="1" ht="14.25" customHeight="1" x14ac:dyDescent="0.25">
      <c r="A806" s="26"/>
      <c r="B806" s="27"/>
      <c r="C806" s="27"/>
      <c r="D806" s="27"/>
      <c r="E806" s="26"/>
      <c r="F806" s="27"/>
      <c r="G806" s="27"/>
      <c r="H806" s="27"/>
      <c r="I806" s="28"/>
      <c r="J806" s="29"/>
      <c r="K806" s="29"/>
      <c r="L806" s="30"/>
      <c r="M806" s="31"/>
      <c r="N806" s="30"/>
      <c r="O806" s="18" t="str">
        <f t="shared" si="283"/>
        <v/>
      </c>
      <c r="P806" s="32" t="s">
        <v>51</v>
      </c>
      <c r="Q806" s="30"/>
      <c r="R806" s="27"/>
      <c r="S806" s="21">
        <f t="shared" si="284"/>
        <v>1</v>
      </c>
      <c r="T806" s="21" t="b">
        <f t="shared" si="296"/>
        <v>1</v>
      </c>
      <c r="U806" s="22" t="b">
        <f t="shared" si="285"/>
        <v>0</v>
      </c>
      <c r="V806" s="21" t="b">
        <f t="shared" si="276"/>
        <v>0</v>
      </c>
      <c r="W806" s="21" t="b">
        <f t="shared" si="286"/>
        <v>0</v>
      </c>
      <c r="X806" s="21" t="b">
        <f t="shared" si="287"/>
        <v>0</v>
      </c>
      <c r="Y806" s="21" t="b">
        <f t="shared" si="277"/>
        <v>0</v>
      </c>
      <c r="Z806" s="23" t="b">
        <f t="shared" si="297"/>
        <v>0</v>
      </c>
      <c r="AA806" s="21" t="b">
        <f t="shared" si="278"/>
        <v>0</v>
      </c>
      <c r="AB806" s="21" t="b">
        <f t="shared" si="288"/>
        <v>0</v>
      </c>
      <c r="AC806" s="21" t="b">
        <f t="shared" si="279"/>
        <v>0</v>
      </c>
      <c r="AD806" s="21" t="b">
        <f t="shared" si="280"/>
        <v>0</v>
      </c>
      <c r="AE806" s="21" t="b">
        <f t="shared" si="289"/>
        <v>0</v>
      </c>
      <c r="AF806" s="21" t="b">
        <f t="shared" si="290"/>
        <v>0</v>
      </c>
      <c r="AG806" s="23" t="b">
        <f t="shared" si="291"/>
        <v>0</v>
      </c>
      <c r="AH806" s="21" t="b">
        <f t="shared" si="292"/>
        <v>0</v>
      </c>
      <c r="AI806" s="21" t="b">
        <f t="shared" si="281"/>
        <v>0</v>
      </c>
      <c r="AJ806" s="21" t="b">
        <f t="shared" si="282"/>
        <v>1</v>
      </c>
      <c r="AK806" s="21">
        <f t="shared" si="293"/>
        <v>0</v>
      </c>
      <c r="AM806" s="21" t="b">
        <f t="shared" si="294"/>
        <v>1</v>
      </c>
      <c r="AN806" s="21" t="b">
        <f t="shared" si="298"/>
        <v>1</v>
      </c>
      <c r="AO806" s="21" t="str">
        <f t="shared" si="295"/>
        <v>0</v>
      </c>
    </row>
    <row r="807" spans="1:41" s="21" customFormat="1" ht="14.25" customHeight="1" x14ac:dyDescent="0.25">
      <c r="A807" s="26"/>
      <c r="B807" s="27"/>
      <c r="C807" s="27"/>
      <c r="D807" s="27"/>
      <c r="E807" s="26"/>
      <c r="F807" s="27"/>
      <c r="G807" s="27"/>
      <c r="H807" s="27"/>
      <c r="I807" s="28"/>
      <c r="J807" s="29"/>
      <c r="K807" s="29"/>
      <c r="L807" s="30"/>
      <c r="M807" s="31"/>
      <c r="N807" s="30"/>
      <c r="O807" s="18" t="str">
        <f t="shared" si="283"/>
        <v/>
      </c>
      <c r="P807" s="32" t="s">
        <v>51</v>
      </c>
      <c r="Q807" s="30"/>
      <c r="R807" s="27"/>
      <c r="S807" s="21">
        <f t="shared" si="284"/>
        <v>1</v>
      </c>
      <c r="T807" s="21" t="b">
        <f t="shared" si="296"/>
        <v>1</v>
      </c>
      <c r="U807" s="22" t="b">
        <f t="shared" si="285"/>
        <v>0</v>
      </c>
      <c r="V807" s="21" t="b">
        <f t="shared" si="276"/>
        <v>0</v>
      </c>
      <c r="W807" s="21" t="b">
        <f t="shared" si="286"/>
        <v>0</v>
      </c>
      <c r="X807" s="21" t="b">
        <f t="shared" si="287"/>
        <v>0</v>
      </c>
      <c r="Y807" s="21" t="b">
        <f t="shared" si="277"/>
        <v>0</v>
      </c>
      <c r="Z807" s="23" t="b">
        <f t="shared" si="297"/>
        <v>0</v>
      </c>
      <c r="AA807" s="21" t="b">
        <f t="shared" si="278"/>
        <v>0</v>
      </c>
      <c r="AB807" s="21" t="b">
        <f t="shared" si="288"/>
        <v>0</v>
      </c>
      <c r="AC807" s="21" t="b">
        <f t="shared" si="279"/>
        <v>0</v>
      </c>
      <c r="AD807" s="21" t="b">
        <f t="shared" si="280"/>
        <v>0</v>
      </c>
      <c r="AE807" s="21" t="b">
        <f t="shared" si="289"/>
        <v>0</v>
      </c>
      <c r="AF807" s="21" t="b">
        <f t="shared" si="290"/>
        <v>0</v>
      </c>
      <c r="AG807" s="23" t="b">
        <f t="shared" si="291"/>
        <v>0</v>
      </c>
      <c r="AH807" s="21" t="b">
        <f t="shared" si="292"/>
        <v>0</v>
      </c>
      <c r="AI807" s="21" t="b">
        <f t="shared" si="281"/>
        <v>0</v>
      </c>
      <c r="AJ807" s="21" t="b">
        <f t="shared" si="282"/>
        <v>1</v>
      </c>
      <c r="AK807" s="21">
        <f t="shared" si="293"/>
        <v>0</v>
      </c>
      <c r="AM807" s="21" t="b">
        <f t="shared" si="294"/>
        <v>1</v>
      </c>
      <c r="AN807" s="21" t="b">
        <f t="shared" si="298"/>
        <v>1</v>
      </c>
      <c r="AO807" s="21" t="str">
        <f t="shared" si="295"/>
        <v>0</v>
      </c>
    </row>
    <row r="808" spans="1:41" s="21" customFormat="1" ht="14.25" customHeight="1" x14ac:dyDescent="0.25">
      <c r="A808" s="26"/>
      <c r="B808" s="27"/>
      <c r="C808" s="27"/>
      <c r="D808" s="27"/>
      <c r="E808" s="26"/>
      <c r="F808" s="27"/>
      <c r="G808" s="27"/>
      <c r="H808" s="27"/>
      <c r="I808" s="28"/>
      <c r="J808" s="29"/>
      <c r="K808" s="29"/>
      <c r="L808" s="30"/>
      <c r="M808" s="31"/>
      <c r="N808" s="30"/>
      <c r="O808" s="18" t="str">
        <f t="shared" si="283"/>
        <v/>
      </c>
      <c r="P808" s="32" t="s">
        <v>51</v>
      </c>
      <c r="Q808" s="30"/>
      <c r="R808" s="27"/>
      <c r="S808" s="21">
        <f t="shared" si="284"/>
        <v>1</v>
      </c>
      <c r="T808" s="21" t="b">
        <f t="shared" si="296"/>
        <v>1</v>
      </c>
      <c r="U808" s="22" t="b">
        <f t="shared" si="285"/>
        <v>0</v>
      </c>
      <c r="V808" s="21" t="b">
        <f t="shared" si="276"/>
        <v>0</v>
      </c>
      <c r="W808" s="21" t="b">
        <f t="shared" si="286"/>
        <v>0</v>
      </c>
      <c r="X808" s="21" t="b">
        <f t="shared" si="287"/>
        <v>0</v>
      </c>
      <c r="Y808" s="21" t="b">
        <f t="shared" si="277"/>
        <v>0</v>
      </c>
      <c r="Z808" s="23" t="b">
        <f t="shared" si="297"/>
        <v>0</v>
      </c>
      <c r="AA808" s="21" t="b">
        <f t="shared" si="278"/>
        <v>0</v>
      </c>
      <c r="AB808" s="21" t="b">
        <f t="shared" si="288"/>
        <v>0</v>
      </c>
      <c r="AC808" s="21" t="b">
        <f t="shared" si="279"/>
        <v>0</v>
      </c>
      <c r="AD808" s="21" t="b">
        <f t="shared" si="280"/>
        <v>0</v>
      </c>
      <c r="AE808" s="21" t="b">
        <f t="shared" si="289"/>
        <v>0</v>
      </c>
      <c r="AF808" s="21" t="b">
        <f t="shared" si="290"/>
        <v>0</v>
      </c>
      <c r="AG808" s="23" t="b">
        <f t="shared" si="291"/>
        <v>0</v>
      </c>
      <c r="AH808" s="21" t="b">
        <f t="shared" si="292"/>
        <v>0</v>
      </c>
      <c r="AI808" s="21" t="b">
        <f t="shared" si="281"/>
        <v>0</v>
      </c>
      <c r="AJ808" s="21" t="b">
        <f t="shared" si="282"/>
        <v>1</v>
      </c>
      <c r="AK808" s="21">
        <f t="shared" si="293"/>
        <v>0</v>
      </c>
      <c r="AM808" s="21" t="b">
        <f t="shared" si="294"/>
        <v>1</v>
      </c>
      <c r="AN808" s="21" t="b">
        <f t="shared" si="298"/>
        <v>1</v>
      </c>
      <c r="AO808" s="21" t="str">
        <f t="shared" si="295"/>
        <v>0</v>
      </c>
    </row>
    <row r="809" spans="1:41" s="21" customFormat="1" ht="14.25" customHeight="1" x14ac:dyDescent="0.25">
      <c r="A809" s="26"/>
      <c r="B809" s="27"/>
      <c r="C809" s="27"/>
      <c r="D809" s="27"/>
      <c r="E809" s="26"/>
      <c r="F809" s="27"/>
      <c r="G809" s="27"/>
      <c r="H809" s="27"/>
      <c r="I809" s="28"/>
      <c r="J809" s="29"/>
      <c r="K809" s="29"/>
      <c r="L809" s="30"/>
      <c r="M809" s="31"/>
      <c r="N809" s="30"/>
      <c r="O809" s="18" t="str">
        <f t="shared" si="283"/>
        <v/>
      </c>
      <c r="P809" s="32" t="s">
        <v>51</v>
      </c>
      <c r="Q809" s="30"/>
      <c r="R809" s="27"/>
      <c r="S809" s="21">
        <f t="shared" si="284"/>
        <v>1</v>
      </c>
      <c r="T809" s="21" t="b">
        <f t="shared" si="296"/>
        <v>1</v>
      </c>
      <c r="U809" s="22" t="b">
        <f t="shared" si="285"/>
        <v>0</v>
      </c>
      <c r="V809" s="21" t="b">
        <f t="shared" si="276"/>
        <v>0</v>
      </c>
      <c r="W809" s="21" t="b">
        <f t="shared" si="286"/>
        <v>0</v>
      </c>
      <c r="X809" s="21" t="b">
        <f t="shared" si="287"/>
        <v>0</v>
      </c>
      <c r="Y809" s="21" t="b">
        <f t="shared" si="277"/>
        <v>0</v>
      </c>
      <c r="Z809" s="23" t="b">
        <f t="shared" si="297"/>
        <v>0</v>
      </c>
      <c r="AA809" s="21" t="b">
        <f t="shared" si="278"/>
        <v>0</v>
      </c>
      <c r="AB809" s="21" t="b">
        <f t="shared" si="288"/>
        <v>0</v>
      </c>
      <c r="AC809" s="21" t="b">
        <f t="shared" si="279"/>
        <v>0</v>
      </c>
      <c r="AD809" s="21" t="b">
        <f t="shared" si="280"/>
        <v>0</v>
      </c>
      <c r="AE809" s="21" t="b">
        <f t="shared" si="289"/>
        <v>0</v>
      </c>
      <c r="AF809" s="21" t="b">
        <f t="shared" si="290"/>
        <v>0</v>
      </c>
      <c r="AG809" s="23" t="b">
        <f t="shared" si="291"/>
        <v>0</v>
      </c>
      <c r="AH809" s="21" t="b">
        <f t="shared" si="292"/>
        <v>0</v>
      </c>
      <c r="AI809" s="21" t="b">
        <f t="shared" si="281"/>
        <v>0</v>
      </c>
      <c r="AJ809" s="21" t="b">
        <f t="shared" si="282"/>
        <v>1</v>
      </c>
      <c r="AK809" s="21">
        <f t="shared" si="293"/>
        <v>0</v>
      </c>
      <c r="AM809" s="21" t="b">
        <f t="shared" si="294"/>
        <v>1</v>
      </c>
      <c r="AN809" s="21" t="b">
        <f t="shared" si="298"/>
        <v>1</v>
      </c>
      <c r="AO809" s="21" t="str">
        <f t="shared" si="295"/>
        <v>0</v>
      </c>
    </row>
    <row r="810" spans="1:41" s="21" customFormat="1" ht="14.25" customHeight="1" x14ac:dyDescent="0.25">
      <c r="A810" s="26"/>
      <c r="B810" s="27"/>
      <c r="C810" s="27"/>
      <c r="D810" s="27"/>
      <c r="E810" s="26"/>
      <c r="F810" s="27"/>
      <c r="G810" s="27"/>
      <c r="H810" s="27"/>
      <c r="I810" s="28"/>
      <c r="J810" s="29"/>
      <c r="K810" s="29"/>
      <c r="L810" s="30"/>
      <c r="M810" s="31"/>
      <c r="N810" s="30"/>
      <c r="O810" s="18" t="str">
        <f t="shared" si="283"/>
        <v/>
      </c>
      <c r="P810" s="32" t="s">
        <v>51</v>
      </c>
      <c r="Q810" s="30"/>
      <c r="R810" s="27"/>
      <c r="S810" s="21">
        <f t="shared" si="284"/>
        <v>1</v>
      </c>
      <c r="T810" s="21" t="b">
        <f t="shared" si="296"/>
        <v>1</v>
      </c>
      <c r="U810" s="22" t="b">
        <f t="shared" si="285"/>
        <v>0</v>
      </c>
      <c r="V810" s="21" t="b">
        <f t="shared" si="276"/>
        <v>0</v>
      </c>
      <c r="W810" s="21" t="b">
        <f t="shared" si="286"/>
        <v>0</v>
      </c>
      <c r="X810" s="21" t="b">
        <f t="shared" si="287"/>
        <v>0</v>
      </c>
      <c r="Y810" s="21" t="b">
        <f t="shared" si="277"/>
        <v>0</v>
      </c>
      <c r="Z810" s="23" t="b">
        <f t="shared" si="297"/>
        <v>0</v>
      </c>
      <c r="AA810" s="21" t="b">
        <f t="shared" si="278"/>
        <v>0</v>
      </c>
      <c r="AB810" s="21" t="b">
        <f t="shared" si="288"/>
        <v>0</v>
      </c>
      <c r="AC810" s="21" t="b">
        <f t="shared" si="279"/>
        <v>0</v>
      </c>
      <c r="AD810" s="21" t="b">
        <f t="shared" si="280"/>
        <v>0</v>
      </c>
      <c r="AE810" s="21" t="b">
        <f t="shared" si="289"/>
        <v>0</v>
      </c>
      <c r="AF810" s="21" t="b">
        <f t="shared" si="290"/>
        <v>0</v>
      </c>
      <c r="AG810" s="23" t="b">
        <f t="shared" si="291"/>
        <v>0</v>
      </c>
      <c r="AH810" s="21" t="b">
        <f t="shared" si="292"/>
        <v>0</v>
      </c>
      <c r="AI810" s="21" t="b">
        <f t="shared" si="281"/>
        <v>0</v>
      </c>
      <c r="AJ810" s="21" t="b">
        <f t="shared" si="282"/>
        <v>1</v>
      </c>
      <c r="AK810" s="21">
        <f t="shared" si="293"/>
        <v>0</v>
      </c>
      <c r="AM810" s="21" t="b">
        <f t="shared" si="294"/>
        <v>1</v>
      </c>
      <c r="AN810" s="21" t="b">
        <f t="shared" si="298"/>
        <v>1</v>
      </c>
      <c r="AO810" s="21" t="str">
        <f t="shared" si="295"/>
        <v>0</v>
      </c>
    </row>
    <row r="811" spans="1:41" s="21" customFormat="1" ht="14.25" customHeight="1" x14ac:dyDescent="0.25">
      <c r="A811" s="26"/>
      <c r="B811" s="27"/>
      <c r="C811" s="27"/>
      <c r="D811" s="27"/>
      <c r="E811" s="26"/>
      <c r="F811" s="27"/>
      <c r="G811" s="27"/>
      <c r="H811" s="27"/>
      <c r="I811" s="28"/>
      <c r="J811" s="29"/>
      <c r="K811" s="29"/>
      <c r="L811" s="30"/>
      <c r="M811" s="31"/>
      <c r="N811" s="30"/>
      <c r="O811" s="18" t="str">
        <f t="shared" si="283"/>
        <v/>
      </c>
      <c r="P811" s="32" t="s">
        <v>51</v>
      </c>
      <c r="Q811" s="30"/>
      <c r="R811" s="27"/>
      <c r="S811" s="21">
        <f t="shared" si="284"/>
        <v>1</v>
      </c>
      <c r="T811" s="21" t="b">
        <f t="shared" si="296"/>
        <v>1</v>
      </c>
      <c r="U811" s="22" t="b">
        <f t="shared" si="285"/>
        <v>0</v>
      </c>
      <c r="V811" s="21" t="b">
        <f t="shared" si="276"/>
        <v>0</v>
      </c>
      <c r="W811" s="21" t="b">
        <f t="shared" si="286"/>
        <v>0</v>
      </c>
      <c r="X811" s="21" t="b">
        <f t="shared" si="287"/>
        <v>0</v>
      </c>
      <c r="Y811" s="21" t="b">
        <f t="shared" si="277"/>
        <v>0</v>
      </c>
      <c r="Z811" s="23" t="b">
        <f t="shared" si="297"/>
        <v>0</v>
      </c>
      <c r="AA811" s="21" t="b">
        <f t="shared" si="278"/>
        <v>0</v>
      </c>
      <c r="AB811" s="21" t="b">
        <f t="shared" si="288"/>
        <v>0</v>
      </c>
      <c r="AC811" s="21" t="b">
        <f t="shared" si="279"/>
        <v>0</v>
      </c>
      <c r="AD811" s="21" t="b">
        <f t="shared" si="280"/>
        <v>0</v>
      </c>
      <c r="AE811" s="21" t="b">
        <f t="shared" si="289"/>
        <v>0</v>
      </c>
      <c r="AF811" s="21" t="b">
        <f t="shared" si="290"/>
        <v>0</v>
      </c>
      <c r="AG811" s="23" t="b">
        <f t="shared" si="291"/>
        <v>0</v>
      </c>
      <c r="AH811" s="21" t="b">
        <f t="shared" si="292"/>
        <v>0</v>
      </c>
      <c r="AI811" s="21" t="b">
        <f t="shared" si="281"/>
        <v>0</v>
      </c>
      <c r="AJ811" s="21" t="b">
        <f t="shared" si="282"/>
        <v>1</v>
      </c>
      <c r="AK811" s="21">
        <f t="shared" si="293"/>
        <v>0</v>
      </c>
      <c r="AM811" s="21" t="b">
        <f t="shared" si="294"/>
        <v>1</v>
      </c>
      <c r="AN811" s="21" t="b">
        <f t="shared" si="298"/>
        <v>1</v>
      </c>
      <c r="AO811" s="21" t="str">
        <f t="shared" si="295"/>
        <v>0</v>
      </c>
    </row>
    <row r="812" spans="1:41" s="21" customFormat="1" ht="14.25" customHeight="1" x14ac:dyDescent="0.25">
      <c r="A812" s="26"/>
      <c r="B812" s="27"/>
      <c r="C812" s="27"/>
      <c r="D812" s="27"/>
      <c r="E812" s="26"/>
      <c r="F812" s="27"/>
      <c r="G812" s="27"/>
      <c r="H812" s="27"/>
      <c r="I812" s="28"/>
      <c r="J812" s="29"/>
      <c r="K812" s="29"/>
      <c r="L812" s="30"/>
      <c r="M812" s="31"/>
      <c r="N812" s="30"/>
      <c r="O812" s="18" t="str">
        <f t="shared" si="283"/>
        <v/>
      </c>
      <c r="P812" s="32" t="s">
        <v>51</v>
      </c>
      <c r="Q812" s="30"/>
      <c r="R812" s="27"/>
      <c r="S812" s="21">
        <f t="shared" si="284"/>
        <v>1</v>
      </c>
      <c r="T812" s="21" t="b">
        <f t="shared" si="296"/>
        <v>1</v>
      </c>
      <c r="U812" s="22" t="b">
        <f t="shared" si="285"/>
        <v>0</v>
      </c>
      <c r="V812" s="21" t="b">
        <f t="shared" si="276"/>
        <v>0</v>
      </c>
      <c r="W812" s="21" t="b">
        <f t="shared" si="286"/>
        <v>0</v>
      </c>
      <c r="X812" s="21" t="b">
        <f t="shared" si="287"/>
        <v>0</v>
      </c>
      <c r="Y812" s="21" t="b">
        <f t="shared" si="277"/>
        <v>0</v>
      </c>
      <c r="Z812" s="23" t="b">
        <f t="shared" si="297"/>
        <v>0</v>
      </c>
      <c r="AA812" s="21" t="b">
        <f t="shared" si="278"/>
        <v>0</v>
      </c>
      <c r="AB812" s="21" t="b">
        <f t="shared" si="288"/>
        <v>0</v>
      </c>
      <c r="AC812" s="21" t="b">
        <f t="shared" si="279"/>
        <v>0</v>
      </c>
      <c r="AD812" s="21" t="b">
        <f t="shared" si="280"/>
        <v>0</v>
      </c>
      <c r="AE812" s="21" t="b">
        <f t="shared" si="289"/>
        <v>0</v>
      </c>
      <c r="AF812" s="21" t="b">
        <f t="shared" si="290"/>
        <v>0</v>
      </c>
      <c r="AG812" s="23" t="b">
        <f t="shared" si="291"/>
        <v>0</v>
      </c>
      <c r="AH812" s="21" t="b">
        <f t="shared" si="292"/>
        <v>0</v>
      </c>
      <c r="AI812" s="21" t="b">
        <f t="shared" si="281"/>
        <v>0</v>
      </c>
      <c r="AJ812" s="21" t="b">
        <f t="shared" si="282"/>
        <v>1</v>
      </c>
      <c r="AK812" s="21">
        <f t="shared" si="293"/>
        <v>0</v>
      </c>
      <c r="AM812" s="21" t="b">
        <f t="shared" si="294"/>
        <v>1</v>
      </c>
      <c r="AN812" s="21" t="b">
        <f t="shared" si="298"/>
        <v>1</v>
      </c>
      <c r="AO812" s="21" t="str">
        <f t="shared" si="295"/>
        <v>0</v>
      </c>
    </row>
    <row r="813" spans="1:41" s="21" customFormat="1" ht="14.25" customHeight="1" x14ac:dyDescent="0.25">
      <c r="A813" s="26"/>
      <c r="B813" s="27"/>
      <c r="C813" s="27"/>
      <c r="D813" s="27"/>
      <c r="E813" s="26"/>
      <c r="F813" s="27"/>
      <c r="G813" s="27"/>
      <c r="H813" s="27"/>
      <c r="I813" s="28"/>
      <c r="J813" s="29"/>
      <c r="K813" s="29"/>
      <c r="L813" s="30"/>
      <c r="M813" s="31"/>
      <c r="N813" s="30"/>
      <c r="O813" s="18" t="str">
        <f t="shared" si="283"/>
        <v/>
      </c>
      <c r="P813" s="32" t="s">
        <v>51</v>
      </c>
      <c r="Q813" s="30"/>
      <c r="R813" s="27"/>
      <c r="S813" s="21">
        <f t="shared" si="284"/>
        <v>1</v>
      </c>
      <c r="T813" s="21" t="b">
        <f t="shared" si="296"/>
        <v>1</v>
      </c>
      <c r="U813" s="22" t="b">
        <f t="shared" si="285"/>
        <v>0</v>
      </c>
      <c r="V813" s="21" t="b">
        <f t="shared" si="276"/>
        <v>0</v>
      </c>
      <c r="W813" s="21" t="b">
        <f t="shared" si="286"/>
        <v>0</v>
      </c>
      <c r="X813" s="21" t="b">
        <f t="shared" si="287"/>
        <v>0</v>
      </c>
      <c r="Y813" s="21" t="b">
        <f t="shared" si="277"/>
        <v>0</v>
      </c>
      <c r="Z813" s="23" t="b">
        <f t="shared" si="297"/>
        <v>0</v>
      </c>
      <c r="AA813" s="21" t="b">
        <f t="shared" si="278"/>
        <v>0</v>
      </c>
      <c r="AB813" s="21" t="b">
        <f t="shared" si="288"/>
        <v>0</v>
      </c>
      <c r="AC813" s="21" t="b">
        <f t="shared" si="279"/>
        <v>0</v>
      </c>
      <c r="AD813" s="21" t="b">
        <f t="shared" si="280"/>
        <v>0</v>
      </c>
      <c r="AE813" s="21" t="b">
        <f t="shared" si="289"/>
        <v>0</v>
      </c>
      <c r="AF813" s="21" t="b">
        <f t="shared" si="290"/>
        <v>0</v>
      </c>
      <c r="AG813" s="23" t="b">
        <f t="shared" si="291"/>
        <v>0</v>
      </c>
      <c r="AH813" s="21" t="b">
        <f t="shared" si="292"/>
        <v>0</v>
      </c>
      <c r="AI813" s="21" t="b">
        <f t="shared" si="281"/>
        <v>0</v>
      </c>
      <c r="AJ813" s="21" t="b">
        <f t="shared" si="282"/>
        <v>1</v>
      </c>
      <c r="AK813" s="21">
        <f t="shared" si="293"/>
        <v>0</v>
      </c>
      <c r="AM813" s="21" t="b">
        <f t="shared" si="294"/>
        <v>1</v>
      </c>
      <c r="AN813" s="21" t="b">
        <f t="shared" si="298"/>
        <v>1</v>
      </c>
      <c r="AO813" s="21" t="str">
        <f t="shared" si="295"/>
        <v>0</v>
      </c>
    </row>
    <row r="814" spans="1:41" s="21" customFormat="1" ht="14.25" customHeight="1" x14ac:dyDescent="0.25">
      <c r="A814" s="26"/>
      <c r="B814" s="27"/>
      <c r="C814" s="27"/>
      <c r="D814" s="27"/>
      <c r="E814" s="26"/>
      <c r="F814" s="27"/>
      <c r="G814" s="27"/>
      <c r="H814" s="27"/>
      <c r="I814" s="28"/>
      <c r="J814" s="29"/>
      <c r="K814" s="29"/>
      <c r="L814" s="30"/>
      <c r="M814" s="31"/>
      <c r="N814" s="30"/>
      <c r="O814" s="18" t="str">
        <f t="shared" si="283"/>
        <v/>
      </c>
      <c r="P814" s="32" t="s">
        <v>51</v>
      </c>
      <c r="Q814" s="30"/>
      <c r="R814" s="27"/>
      <c r="S814" s="21">
        <f t="shared" si="284"/>
        <v>1</v>
      </c>
      <c r="T814" s="21" t="b">
        <f t="shared" si="296"/>
        <v>1</v>
      </c>
      <c r="U814" s="22" t="b">
        <f t="shared" si="285"/>
        <v>0</v>
      </c>
      <c r="V814" s="21" t="b">
        <f t="shared" si="276"/>
        <v>0</v>
      </c>
      <c r="W814" s="21" t="b">
        <f t="shared" si="286"/>
        <v>0</v>
      </c>
      <c r="X814" s="21" t="b">
        <f t="shared" si="287"/>
        <v>0</v>
      </c>
      <c r="Y814" s="21" t="b">
        <f t="shared" si="277"/>
        <v>0</v>
      </c>
      <c r="Z814" s="23" t="b">
        <f t="shared" si="297"/>
        <v>0</v>
      </c>
      <c r="AA814" s="21" t="b">
        <f t="shared" si="278"/>
        <v>0</v>
      </c>
      <c r="AB814" s="21" t="b">
        <f t="shared" si="288"/>
        <v>0</v>
      </c>
      <c r="AC814" s="21" t="b">
        <f t="shared" si="279"/>
        <v>0</v>
      </c>
      <c r="AD814" s="21" t="b">
        <f t="shared" si="280"/>
        <v>0</v>
      </c>
      <c r="AE814" s="21" t="b">
        <f t="shared" si="289"/>
        <v>0</v>
      </c>
      <c r="AF814" s="21" t="b">
        <f t="shared" si="290"/>
        <v>0</v>
      </c>
      <c r="AG814" s="23" t="b">
        <f t="shared" si="291"/>
        <v>0</v>
      </c>
      <c r="AH814" s="21" t="b">
        <f t="shared" si="292"/>
        <v>0</v>
      </c>
      <c r="AI814" s="21" t="b">
        <f t="shared" si="281"/>
        <v>0</v>
      </c>
      <c r="AJ814" s="21" t="b">
        <f t="shared" si="282"/>
        <v>1</v>
      </c>
      <c r="AK814" s="21">
        <f t="shared" si="293"/>
        <v>0</v>
      </c>
      <c r="AM814" s="21" t="b">
        <f t="shared" si="294"/>
        <v>1</v>
      </c>
      <c r="AN814" s="21" t="b">
        <f t="shared" si="298"/>
        <v>1</v>
      </c>
      <c r="AO814" s="21" t="str">
        <f t="shared" si="295"/>
        <v>0</v>
      </c>
    </row>
    <row r="815" spans="1:41" s="21" customFormat="1" ht="14.25" customHeight="1" x14ac:dyDescent="0.25">
      <c r="A815" s="26"/>
      <c r="B815" s="27"/>
      <c r="C815" s="27"/>
      <c r="D815" s="27"/>
      <c r="E815" s="26"/>
      <c r="F815" s="27"/>
      <c r="G815" s="27"/>
      <c r="H815" s="27"/>
      <c r="I815" s="28"/>
      <c r="J815" s="29"/>
      <c r="K815" s="29"/>
      <c r="L815" s="30"/>
      <c r="M815" s="31"/>
      <c r="N815" s="30"/>
      <c r="O815" s="18" t="str">
        <f t="shared" si="283"/>
        <v/>
      </c>
      <c r="P815" s="32" t="s">
        <v>51</v>
      </c>
      <c r="Q815" s="30"/>
      <c r="R815" s="27"/>
      <c r="S815" s="21">
        <f t="shared" si="284"/>
        <v>1</v>
      </c>
      <c r="T815" s="21" t="b">
        <f t="shared" si="296"/>
        <v>1</v>
      </c>
      <c r="U815" s="22" t="b">
        <f t="shared" si="285"/>
        <v>0</v>
      </c>
      <c r="V815" s="21" t="b">
        <f t="shared" si="276"/>
        <v>0</v>
      </c>
      <c r="W815" s="21" t="b">
        <f t="shared" si="286"/>
        <v>0</v>
      </c>
      <c r="X815" s="21" t="b">
        <f t="shared" si="287"/>
        <v>0</v>
      </c>
      <c r="Y815" s="21" t="b">
        <f t="shared" si="277"/>
        <v>0</v>
      </c>
      <c r="Z815" s="23" t="b">
        <f t="shared" si="297"/>
        <v>0</v>
      </c>
      <c r="AA815" s="21" t="b">
        <f t="shared" si="278"/>
        <v>0</v>
      </c>
      <c r="AB815" s="21" t="b">
        <f t="shared" si="288"/>
        <v>0</v>
      </c>
      <c r="AC815" s="21" t="b">
        <f t="shared" si="279"/>
        <v>0</v>
      </c>
      <c r="AD815" s="21" t="b">
        <f t="shared" si="280"/>
        <v>0</v>
      </c>
      <c r="AE815" s="21" t="b">
        <f t="shared" si="289"/>
        <v>0</v>
      </c>
      <c r="AF815" s="21" t="b">
        <f t="shared" si="290"/>
        <v>0</v>
      </c>
      <c r="AG815" s="23" t="b">
        <f t="shared" si="291"/>
        <v>0</v>
      </c>
      <c r="AH815" s="21" t="b">
        <f t="shared" si="292"/>
        <v>0</v>
      </c>
      <c r="AI815" s="21" t="b">
        <f t="shared" si="281"/>
        <v>0</v>
      </c>
      <c r="AJ815" s="21" t="b">
        <f t="shared" si="282"/>
        <v>1</v>
      </c>
      <c r="AK815" s="21">
        <f t="shared" si="293"/>
        <v>0</v>
      </c>
      <c r="AM815" s="21" t="b">
        <f t="shared" si="294"/>
        <v>1</v>
      </c>
      <c r="AN815" s="21" t="b">
        <f t="shared" si="298"/>
        <v>1</v>
      </c>
      <c r="AO815" s="21" t="str">
        <f t="shared" si="295"/>
        <v>0</v>
      </c>
    </row>
    <row r="816" spans="1:41" s="21" customFormat="1" ht="14.25" customHeight="1" x14ac:dyDescent="0.25">
      <c r="A816" s="26"/>
      <c r="B816" s="27"/>
      <c r="C816" s="27"/>
      <c r="D816" s="27"/>
      <c r="E816" s="26"/>
      <c r="F816" s="27"/>
      <c r="G816" s="27"/>
      <c r="H816" s="27"/>
      <c r="I816" s="28"/>
      <c r="J816" s="29"/>
      <c r="K816" s="29"/>
      <c r="L816" s="30"/>
      <c r="M816" s="31"/>
      <c r="N816" s="30"/>
      <c r="O816" s="18" t="str">
        <f t="shared" si="283"/>
        <v/>
      </c>
      <c r="P816" s="32" t="s">
        <v>51</v>
      </c>
      <c r="Q816" s="30"/>
      <c r="R816" s="27"/>
      <c r="S816" s="21">
        <f t="shared" si="284"/>
        <v>1</v>
      </c>
      <c r="T816" s="21" t="b">
        <f t="shared" si="296"/>
        <v>1</v>
      </c>
      <c r="U816" s="22" t="b">
        <f t="shared" si="285"/>
        <v>0</v>
      </c>
      <c r="V816" s="21" t="b">
        <f t="shared" si="276"/>
        <v>0</v>
      </c>
      <c r="W816" s="21" t="b">
        <f t="shared" si="286"/>
        <v>0</v>
      </c>
      <c r="X816" s="21" t="b">
        <f t="shared" si="287"/>
        <v>0</v>
      </c>
      <c r="Y816" s="21" t="b">
        <f t="shared" si="277"/>
        <v>0</v>
      </c>
      <c r="Z816" s="23" t="b">
        <f t="shared" si="297"/>
        <v>0</v>
      </c>
      <c r="AA816" s="21" t="b">
        <f t="shared" si="278"/>
        <v>0</v>
      </c>
      <c r="AB816" s="21" t="b">
        <f t="shared" si="288"/>
        <v>0</v>
      </c>
      <c r="AC816" s="21" t="b">
        <f t="shared" si="279"/>
        <v>0</v>
      </c>
      <c r="AD816" s="21" t="b">
        <f t="shared" si="280"/>
        <v>0</v>
      </c>
      <c r="AE816" s="21" t="b">
        <f t="shared" si="289"/>
        <v>0</v>
      </c>
      <c r="AF816" s="21" t="b">
        <f t="shared" si="290"/>
        <v>0</v>
      </c>
      <c r="AG816" s="23" t="b">
        <f t="shared" si="291"/>
        <v>0</v>
      </c>
      <c r="AH816" s="21" t="b">
        <f t="shared" si="292"/>
        <v>0</v>
      </c>
      <c r="AI816" s="21" t="b">
        <f t="shared" si="281"/>
        <v>0</v>
      </c>
      <c r="AJ816" s="21" t="b">
        <f t="shared" si="282"/>
        <v>1</v>
      </c>
      <c r="AK816" s="21">
        <f t="shared" si="293"/>
        <v>0</v>
      </c>
      <c r="AM816" s="21" t="b">
        <f t="shared" si="294"/>
        <v>1</v>
      </c>
      <c r="AN816" s="21" t="b">
        <f t="shared" si="298"/>
        <v>1</v>
      </c>
      <c r="AO816" s="21" t="str">
        <f t="shared" si="295"/>
        <v>0</v>
      </c>
    </row>
    <row r="817" spans="1:41" s="21" customFormat="1" ht="14.25" customHeight="1" x14ac:dyDescent="0.25">
      <c r="A817" s="26"/>
      <c r="B817" s="27"/>
      <c r="C817" s="27"/>
      <c r="D817" s="27"/>
      <c r="E817" s="26"/>
      <c r="F817" s="27"/>
      <c r="G817" s="27"/>
      <c r="H817" s="27"/>
      <c r="I817" s="28"/>
      <c r="J817" s="29"/>
      <c r="K817" s="29"/>
      <c r="L817" s="30"/>
      <c r="M817" s="31"/>
      <c r="N817" s="30"/>
      <c r="O817" s="18" t="str">
        <f t="shared" si="283"/>
        <v/>
      </c>
      <c r="P817" s="32" t="s">
        <v>51</v>
      </c>
      <c r="Q817" s="30"/>
      <c r="R817" s="27"/>
      <c r="S817" s="21">
        <f t="shared" si="284"/>
        <v>1</v>
      </c>
      <c r="T817" s="21" t="b">
        <f t="shared" si="296"/>
        <v>1</v>
      </c>
      <c r="U817" s="22" t="b">
        <f t="shared" si="285"/>
        <v>0</v>
      </c>
      <c r="V817" s="21" t="b">
        <f t="shared" si="276"/>
        <v>0</v>
      </c>
      <c r="W817" s="21" t="b">
        <f t="shared" si="286"/>
        <v>0</v>
      </c>
      <c r="X817" s="21" t="b">
        <f t="shared" si="287"/>
        <v>0</v>
      </c>
      <c r="Y817" s="21" t="b">
        <f t="shared" si="277"/>
        <v>0</v>
      </c>
      <c r="Z817" s="23" t="b">
        <f t="shared" si="297"/>
        <v>0</v>
      </c>
      <c r="AA817" s="21" t="b">
        <f t="shared" si="278"/>
        <v>0</v>
      </c>
      <c r="AB817" s="21" t="b">
        <f t="shared" si="288"/>
        <v>0</v>
      </c>
      <c r="AC817" s="21" t="b">
        <f t="shared" si="279"/>
        <v>0</v>
      </c>
      <c r="AD817" s="21" t="b">
        <f t="shared" si="280"/>
        <v>0</v>
      </c>
      <c r="AE817" s="21" t="b">
        <f t="shared" si="289"/>
        <v>0</v>
      </c>
      <c r="AF817" s="21" t="b">
        <f t="shared" si="290"/>
        <v>0</v>
      </c>
      <c r="AG817" s="23" t="b">
        <f t="shared" si="291"/>
        <v>0</v>
      </c>
      <c r="AH817" s="21" t="b">
        <f t="shared" si="292"/>
        <v>0</v>
      </c>
      <c r="AI817" s="21" t="b">
        <f t="shared" si="281"/>
        <v>0</v>
      </c>
      <c r="AJ817" s="21" t="b">
        <f t="shared" si="282"/>
        <v>1</v>
      </c>
      <c r="AK817" s="21">
        <f t="shared" si="293"/>
        <v>0</v>
      </c>
      <c r="AM817" s="21" t="b">
        <f t="shared" si="294"/>
        <v>1</v>
      </c>
      <c r="AN817" s="21" t="b">
        <f t="shared" si="298"/>
        <v>1</v>
      </c>
      <c r="AO817" s="21" t="str">
        <f t="shared" si="295"/>
        <v>0</v>
      </c>
    </row>
    <row r="818" spans="1:41" s="21" customFormat="1" ht="14.25" customHeight="1" x14ac:dyDescent="0.25">
      <c r="A818" s="26"/>
      <c r="B818" s="27"/>
      <c r="C818" s="27"/>
      <c r="D818" s="27"/>
      <c r="E818" s="26"/>
      <c r="F818" s="27"/>
      <c r="G818" s="27"/>
      <c r="H818" s="27"/>
      <c r="I818" s="28"/>
      <c r="J818" s="29"/>
      <c r="K818" s="29"/>
      <c r="L818" s="30"/>
      <c r="M818" s="31"/>
      <c r="N818" s="30"/>
      <c r="O818" s="18" t="str">
        <f t="shared" si="283"/>
        <v/>
      </c>
      <c r="P818" s="32" t="s">
        <v>51</v>
      </c>
      <c r="Q818" s="30"/>
      <c r="R818" s="27"/>
      <c r="S818" s="21">
        <f t="shared" si="284"/>
        <v>1</v>
      </c>
      <c r="T818" s="21" t="b">
        <f t="shared" si="296"/>
        <v>1</v>
      </c>
      <c r="U818" s="22" t="b">
        <f t="shared" si="285"/>
        <v>0</v>
      </c>
      <c r="V818" s="21" t="b">
        <f t="shared" si="276"/>
        <v>0</v>
      </c>
      <c r="W818" s="21" t="b">
        <f t="shared" si="286"/>
        <v>0</v>
      </c>
      <c r="X818" s="21" t="b">
        <f t="shared" si="287"/>
        <v>0</v>
      </c>
      <c r="Y818" s="21" t="b">
        <f t="shared" si="277"/>
        <v>0</v>
      </c>
      <c r="Z818" s="23" t="b">
        <f t="shared" si="297"/>
        <v>0</v>
      </c>
      <c r="AA818" s="21" t="b">
        <f t="shared" si="278"/>
        <v>0</v>
      </c>
      <c r="AB818" s="21" t="b">
        <f t="shared" si="288"/>
        <v>0</v>
      </c>
      <c r="AC818" s="21" t="b">
        <f t="shared" si="279"/>
        <v>0</v>
      </c>
      <c r="AD818" s="21" t="b">
        <f t="shared" si="280"/>
        <v>0</v>
      </c>
      <c r="AE818" s="21" t="b">
        <f t="shared" si="289"/>
        <v>0</v>
      </c>
      <c r="AF818" s="21" t="b">
        <f t="shared" si="290"/>
        <v>0</v>
      </c>
      <c r="AG818" s="23" t="b">
        <f t="shared" si="291"/>
        <v>0</v>
      </c>
      <c r="AH818" s="21" t="b">
        <f t="shared" si="292"/>
        <v>0</v>
      </c>
      <c r="AI818" s="21" t="b">
        <f t="shared" si="281"/>
        <v>0</v>
      </c>
      <c r="AJ818" s="21" t="b">
        <f t="shared" si="282"/>
        <v>1</v>
      </c>
      <c r="AK818" s="21">
        <f t="shared" si="293"/>
        <v>0</v>
      </c>
      <c r="AM818" s="21" t="b">
        <f t="shared" si="294"/>
        <v>1</v>
      </c>
      <c r="AN818" s="21" t="b">
        <f t="shared" si="298"/>
        <v>1</v>
      </c>
      <c r="AO818" s="21" t="str">
        <f t="shared" si="295"/>
        <v>0</v>
      </c>
    </row>
    <row r="819" spans="1:41" s="21" customFormat="1" ht="14.25" customHeight="1" x14ac:dyDescent="0.25">
      <c r="A819" s="26"/>
      <c r="B819" s="27"/>
      <c r="C819" s="27"/>
      <c r="D819" s="27"/>
      <c r="E819" s="26"/>
      <c r="F819" s="27"/>
      <c r="G819" s="27"/>
      <c r="H819" s="27"/>
      <c r="I819" s="28"/>
      <c r="J819" s="29"/>
      <c r="K819" s="29"/>
      <c r="L819" s="30"/>
      <c r="M819" s="31"/>
      <c r="N819" s="30"/>
      <c r="O819" s="18" t="str">
        <f t="shared" si="283"/>
        <v/>
      </c>
      <c r="P819" s="32" t="s">
        <v>51</v>
      </c>
      <c r="Q819" s="30"/>
      <c r="R819" s="27"/>
      <c r="S819" s="21">
        <f t="shared" si="284"/>
        <v>1</v>
      </c>
      <c r="T819" s="21" t="b">
        <f t="shared" si="296"/>
        <v>1</v>
      </c>
      <c r="U819" s="22" t="b">
        <f t="shared" si="285"/>
        <v>0</v>
      </c>
      <c r="V819" s="21" t="b">
        <f t="shared" si="276"/>
        <v>0</v>
      </c>
      <c r="W819" s="21" t="b">
        <f t="shared" si="286"/>
        <v>0</v>
      </c>
      <c r="X819" s="21" t="b">
        <f t="shared" si="287"/>
        <v>0</v>
      </c>
      <c r="Y819" s="21" t="b">
        <f t="shared" si="277"/>
        <v>0</v>
      </c>
      <c r="Z819" s="23" t="b">
        <f t="shared" si="297"/>
        <v>0</v>
      </c>
      <c r="AA819" s="21" t="b">
        <f t="shared" si="278"/>
        <v>0</v>
      </c>
      <c r="AB819" s="21" t="b">
        <f t="shared" si="288"/>
        <v>0</v>
      </c>
      <c r="AC819" s="21" t="b">
        <f t="shared" si="279"/>
        <v>0</v>
      </c>
      <c r="AD819" s="21" t="b">
        <f t="shared" si="280"/>
        <v>0</v>
      </c>
      <c r="AE819" s="21" t="b">
        <f t="shared" si="289"/>
        <v>0</v>
      </c>
      <c r="AF819" s="21" t="b">
        <f t="shared" si="290"/>
        <v>0</v>
      </c>
      <c r="AG819" s="23" t="b">
        <f t="shared" si="291"/>
        <v>0</v>
      </c>
      <c r="AH819" s="21" t="b">
        <f t="shared" si="292"/>
        <v>0</v>
      </c>
      <c r="AI819" s="21" t="b">
        <f t="shared" si="281"/>
        <v>0</v>
      </c>
      <c r="AJ819" s="21" t="b">
        <f t="shared" si="282"/>
        <v>1</v>
      </c>
      <c r="AK819" s="21">
        <f t="shared" si="293"/>
        <v>0</v>
      </c>
      <c r="AM819" s="21" t="b">
        <f t="shared" si="294"/>
        <v>1</v>
      </c>
      <c r="AN819" s="21" t="b">
        <f t="shared" si="298"/>
        <v>1</v>
      </c>
      <c r="AO819" s="21" t="str">
        <f t="shared" si="295"/>
        <v>0</v>
      </c>
    </row>
    <row r="820" spans="1:41" s="21" customFormat="1" ht="14.25" customHeight="1" x14ac:dyDescent="0.25">
      <c r="A820" s="26"/>
      <c r="B820" s="27"/>
      <c r="C820" s="27"/>
      <c r="D820" s="27"/>
      <c r="E820" s="26"/>
      <c r="F820" s="27"/>
      <c r="G820" s="27"/>
      <c r="H820" s="27"/>
      <c r="I820" s="28"/>
      <c r="J820" s="29"/>
      <c r="K820" s="29"/>
      <c r="L820" s="30"/>
      <c r="M820" s="31"/>
      <c r="N820" s="30"/>
      <c r="O820" s="18" t="str">
        <f t="shared" si="283"/>
        <v/>
      </c>
      <c r="P820" s="32" t="s">
        <v>51</v>
      </c>
      <c r="Q820" s="30"/>
      <c r="R820" s="27"/>
      <c r="S820" s="21">
        <f t="shared" si="284"/>
        <v>1</v>
      </c>
      <c r="T820" s="21" t="b">
        <f t="shared" si="296"/>
        <v>1</v>
      </c>
      <c r="U820" s="22" t="b">
        <f t="shared" si="285"/>
        <v>0</v>
      </c>
      <c r="V820" s="21" t="b">
        <f t="shared" si="276"/>
        <v>0</v>
      </c>
      <c r="W820" s="21" t="b">
        <f t="shared" si="286"/>
        <v>0</v>
      </c>
      <c r="X820" s="21" t="b">
        <f t="shared" si="287"/>
        <v>0</v>
      </c>
      <c r="Y820" s="21" t="b">
        <f t="shared" si="277"/>
        <v>0</v>
      </c>
      <c r="Z820" s="23" t="b">
        <f t="shared" si="297"/>
        <v>0</v>
      </c>
      <c r="AA820" s="21" t="b">
        <f t="shared" si="278"/>
        <v>0</v>
      </c>
      <c r="AB820" s="21" t="b">
        <f t="shared" si="288"/>
        <v>0</v>
      </c>
      <c r="AC820" s="21" t="b">
        <f t="shared" si="279"/>
        <v>0</v>
      </c>
      <c r="AD820" s="21" t="b">
        <f t="shared" si="280"/>
        <v>0</v>
      </c>
      <c r="AE820" s="21" t="b">
        <f t="shared" si="289"/>
        <v>0</v>
      </c>
      <c r="AF820" s="21" t="b">
        <f t="shared" si="290"/>
        <v>0</v>
      </c>
      <c r="AG820" s="23" t="b">
        <f t="shared" si="291"/>
        <v>0</v>
      </c>
      <c r="AH820" s="21" t="b">
        <f t="shared" si="292"/>
        <v>0</v>
      </c>
      <c r="AI820" s="21" t="b">
        <f t="shared" si="281"/>
        <v>0</v>
      </c>
      <c r="AJ820" s="21" t="b">
        <f t="shared" si="282"/>
        <v>1</v>
      </c>
      <c r="AK820" s="21">
        <f t="shared" si="293"/>
        <v>0</v>
      </c>
      <c r="AM820" s="21" t="b">
        <f t="shared" si="294"/>
        <v>1</v>
      </c>
      <c r="AN820" s="21" t="b">
        <f t="shared" si="298"/>
        <v>1</v>
      </c>
      <c r="AO820" s="21" t="str">
        <f t="shared" si="295"/>
        <v>0</v>
      </c>
    </row>
    <row r="821" spans="1:41" s="21" customFormat="1" ht="14.25" customHeight="1" x14ac:dyDescent="0.25">
      <c r="A821" s="26"/>
      <c r="B821" s="27"/>
      <c r="C821" s="27"/>
      <c r="D821" s="27"/>
      <c r="E821" s="26"/>
      <c r="F821" s="27"/>
      <c r="G821" s="27"/>
      <c r="H821" s="27"/>
      <c r="I821" s="28"/>
      <c r="J821" s="29"/>
      <c r="K821" s="29"/>
      <c r="L821" s="30"/>
      <c r="M821" s="31"/>
      <c r="N821" s="30"/>
      <c r="O821" s="18" t="str">
        <f t="shared" si="283"/>
        <v/>
      </c>
      <c r="P821" s="32" t="s">
        <v>51</v>
      </c>
      <c r="Q821" s="30"/>
      <c r="R821" s="27"/>
      <c r="S821" s="21">
        <f t="shared" si="284"/>
        <v>1</v>
      </c>
      <c r="T821" s="21" t="b">
        <f t="shared" si="296"/>
        <v>1</v>
      </c>
      <c r="U821" s="22" t="b">
        <f t="shared" si="285"/>
        <v>0</v>
      </c>
      <c r="V821" s="21" t="b">
        <f t="shared" si="276"/>
        <v>0</v>
      </c>
      <c r="W821" s="21" t="b">
        <f t="shared" si="286"/>
        <v>0</v>
      </c>
      <c r="X821" s="21" t="b">
        <f t="shared" si="287"/>
        <v>0</v>
      </c>
      <c r="Y821" s="21" t="b">
        <f t="shared" si="277"/>
        <v>0</v>
      </c>
      <c r="Z821" s="23" t="b">
        <f t="shared" si="297"/>
        <v>0</v>
      </c>
      <c r="AA821" s="21" t="b">
        <f t="shared" si="278"/>
        <v>0</v>
      </c>
      <c r="AB821" s="21" t="b">
        <f t="shared" si="288"/>
        <v>0</v>
      </c>
      <c r="AC821" s="21" t="b">
        <f t="shared" si="279"/>
        <v>0</v>
      </c>
      <c r="AD821" s="21" t="b">
        <f t="shared" si="280"/>
        <v>0</v>
      </c>
      <c r="AE821" s="21" t="b">
        <f t="shared" si="289"/>
        <v>0</v>
      </c>
      <c r="AF821" s="21" t="b">
        <f t="shared" si="290"/>
        <v>0</v>
      </c>
      <c r="AG821" s="23" t="b">
        <f t="shared" si="291"/>
        <v>0</v>
      </c>
      <c r="AH821" s="21" t="b">
        <f t="shared" si="292"/>
        <v>0</v>
      </c>
      <c r="AI821" s="21" t="b">
        <f t="shared" si="281"/>
        <v>0</v>
      </c>
      <c r="AJ821" s="21" t="b">
        <f t="shared" si="282"/>
        <v>1</v>
      </c>
      <c r="AK821" s="21">
        <f t="shared" si="293"/>
        <v>0</v>
      </c>
      <c r="AM821" s="21" t="b">
        <f t="shared" si="294"/>
        <v>1</v>
      </c>
      <c r="AN821" s="21" t="b">
        <f t="shared" si="298"/>
        <v>1</v>
      </c>
      <c r="AO821" s="21" t="str">
        <f t="shared" si="295"/>
        <v>0</v>
      </c>
    </row>
    <row r="822" spans="1:41" s="21" customFormat="1" ht="14.25" customHeight="1" x14ac:dyDescent="0.25">
      <c r="A822" s="26"/>
      <c r="B822" s="27"/>
      <c r="C822" s="27"/>
      <c r="D822" s="27"/>
      <c r="E822" s="26"/>
      <c r="F822" s="27"/>
      <c r="G822" s="27"/>
      <c r="H822" s="27"/>
      <c r="I822" s="28"/>
      <c r="J822" s="29"/>
      <c r="K822" s="29"/>
      <c r="L822" s="30"/>
      <c r="M822" s="31"/>
      <c r="N822" s="30"/>
      <c r="O822" s="18" t="str">
        <f t="shared" si="283"/>
        <v/>
      </c>
      <c r="P822" s="32" t="s">
        <v>51</v>
      </c>
      <c r="Q822" s="30"/>
      <c r="R822" s="27"/>
      <c r="S822" s="21">
        <f t="shared" si="284"/>
        <v>1</v>
      </c>
      <c r="T822" s="21" t="b">
        <f t="shared" si="296"/>
        <v>1</v>
      </c>
      <c r="U822" s="22" t="b">
        <f t="shared" si="285"/>
        <v>0</v>
      </c>
      <c r="V822" s="21" t="b">
        <f t="shared" si="276"/>
        <v>0</v>
      </c>
      <c r="W822" s="21" t="b">
        <f t="shared" si="286"/>
        <v>0</v>
      </c>
      <c r="X822" s="21" t="b">
        <f t="shared" si="287"/>
        <v>0</v>
      </c>
      <c r="Y822" s="21" t="b">
        <f t="shared" si="277"/>
        <v>0</v>
      </c>
      <c r="Z822" s="23" t="b">
        <f t="shared" si="297"/>
        <v>0</v>
      </c>
      <c r="AA822" s="21" t="b">
        <f t="shared" si="278"/>
        <v>0</v>
      </c>
      <c r="AB822" s="21" t="b">
        <f t="shared" si="288"/>
        <v>0</v>
      </c>
      <c r="AC822" s="21" t="b">
        <f t="shared" si="279"/>
        <v>0</v>
      </c>
      <c r="AD822" s="21" t="b">
        <f t="shared" si="280"/>
        <v>0</v>
      </c>
      <c r="AE822" s="21" t="b">
        <f t="shared" si="289"/>
        <v>0</v>
      </c>
      <c r="AF822" s="21" t="b">
        <f t="shared" si="290"/>
        <v>0</v>
      </c>
      <c r="AG822" s="23" t="b">
        <f t="shared" si="291"/>
        <v>0</v>
      </c>
      <c r="AH822" s="21" t="b">
        <f t="shared" si="292"/>
        <v>0</v>
      </c>
      <c r="AI822" s="21" t="b">
        <f t="shared" si="281"/>
        <v>0</v>
      </c>
      <c r="AJ822" s="21" t="b">
        <f t="shared" si="282"/>
        <v>1</v>
      </c>
      <c r="AK822" s="21">
        <f t="shared" si="293"/>
        <v>0</v>
      </c>
      <c r="AM822" s="21" t="b">
        <f t="shared" si="294"/>
        <v>1</v>
      </c>
      <c r="AN822" s="21" t="b">
        <f t="shared" si="298"/>
        <v>1</v>
      </c>
      <c r="AO822" s="21" t="str">
        <f t="shared" si="295"/>
        <v>0</v>
      </c>
    </row>
    <row r="823" spans="1:41" s="21" customFormat="1" ht="14.25" customHeight="1" x14ac:dyDescent="0.25">
      <c r="A823" s="26"/>
      <c r="B823" s="27"/>
      <c r="C823" s="27"/>
      <c r="D823" s="27"/>
      <c r="E823" s="26"/>
      <c r="F823" s="27"/>
      <c r="G823" s="27"/>
      <c r="H823" s="27"/>
      <c r="I823" s="28"/>
      <c r="J823" s="29"/>
      <c r="K823" s="29"/>
      <c r="L823" s="30"/>
      <c r="M823" s="31"/>
      <c r="N823" s="30"/>
      <c r="O823" s="18" t="str">
        <f t="shared" si="283"/>
        <v/>
      </c>
      <c r="P823" s="32" t="s">
        <v>51</v>
      </c>
      <c r="Q823" s="30"/>
      <c r="R823" s="27"/>
      <c r="S823" s="21">
        <f t="shared" si="284"/>
        <v>1</v>
      </c>
      <c r="T823" s="21" t="b">
        <f t="shared" si="296"/>
        <v>1</v>
      </c>
      <c r="U823" s="22" t="b">
        <f t="shared" si="285"/>
        <v>0</v>
      </c>
      <c r="V823" s="21" t="b">
        <f t="shared" si="276"/>
        <v>0</v>
      </c>
      <c r="W823" s="21" t="b">
        <f t="shared" si="286"/>
        <v>0</v>
      </c>
      <c r="X823" s="21" t="b">
        <f t="shared" si="287"/>
        <v>0</v>
      </c>
      <c r="Y823" s="21" t="b">
        <f t="shared" si="277"/>
        <v>0</v>
      </c>
      <c r="Z823" s="23" t="b">
        <f t="shared" si="297"/>
        <v>0</v>
      </c>
      <c r="AA823" s="21" t="b">
        <f t="shared" si="278"/>
        <v>0</v>
      </c>
      <c r="AB823" s="21" t="b">
        <f t="shared" si="288"/>
        <v>0</v>
      </c>
      <c r="AC823" s="21" t="b">
        <f t="shared" si="279"/>
        <v>0</v>
      </c>
      <c r="AD823" s="21" t="b">
        <f t="shared" si="280"/>
        <v>0</v>
      </c>
      <c r="AE823" s="21" t="b">
        <f t="shared" si="289"/>
        <v>0</v>
      </c>
      <c r="AF823" s="21" t="b">
        <f t="shared" si="290"/>
        <v>0</v>
      </c>
      <c r="AG823" s="23" t="b">
        <f t="shared" si="291"/>
        <v>0</v>
      </c>
      <c r="AH823" s="21" t="b">
        <f t="shared" si="292"/>
        <v>0</v>
      </c>
      <c r="AI823" s="21" t="b">
        <f t="shared" si="281"/>
        <v>0</v>
      </c>
      <c r="AJ823" s="21" t="b">
        <f t="shared" si="282"/>
        <v>1</v>
      </c>
      <c r="AK823" s="21">
        <f t="shared" si="293"/>
        <v>0</v>
      </c>
      <c r="AM823" s="21" t="b">
        <f t="shared" si="294"/>
        <v>1</v>
      </c>
      <c r="AN823" s="21" t="b">
        <f t="shared" si="298"/>
        <v>1</v>
      </c>
      <c r="AO823" s="21" t="str">
        <f t="shared" si="295"/>
        <v>0</v>
      </c>
    </row>
    <row r="824" spans="1:41" s="21" customFormat="1" ht="14.25" customHeight="1" x14ac:dyDescent="0.25">
      <c r="A824" s="26"/>
      <c r="B824" s="27"/>
      <c r="C824" s="27"/>
      <c r="D824" s="27"/>
      <c r="E824" s="26"/>
      <c r="F824" s="27"/>
      <c r="G824" s="27"/>
      <c r="H824" s="27"/>
      <c r="I824" s="28"/>
      <c r="J824" s="29"/>
      <c r="K824" s="29"/>
      <c r="L824" s="30"/>
      <c r="M824" s="31"/>
      <c r="N824" s="30"/>
      <c r="O824" s="18" t="str">
        <f t="shared" si="283"/>
        <v/>
      </c>
      <c r="P824" s="32" t="s">
        <v>51</v>
      </c>
      <c r="Q824" s="30"/>
      <c r="R824" s="27"/>
      <c r="S824" s="21">
        <f t="shared" si="284"/>
        <v>1</v>
      </c>
      <c r="T824" s="21" t="b">
        <f t="shared" si="296"/>
        <v>1</v>
      </c>
      <c r="U824" s="22" t="b">
        <f t="shared" si="285"/>
        <v>0</v>
      </c>
      <c r="V824" s="21" t="b">
        <f t="shared" si="276"/>
        <v>0</v>
      </c>
      <c r="W824" s="21" t="b">
        <f t="shared" si="286"/>
        <v>0</v>
      </c>
      <c r="X824" s="21" t="b">
        <f t="shared" si="287"/>
        <v>0</v>
      </c>
      <c r="Y824" s="21" t="b">
        <f t="shared" si="277"/>
        <v>0</v>
      </c>
      <c r="Z824" s="23" t="b">
        <f t="shared" si="297"/>
        <v>0</v>
      </c>
      <c r="AA824" s="21" t="b">
        <f t="shared" si="278"/>
        <v>0</v>
      </c>
      <c r="AB824" s="21" t="b">
        <f t="shared" si="288"/>
        <v>0</v>
      </c>
      <c r="AC824" s="21" t="b">
        <f t="shared" si="279"/>
        <v>0</v>
      </c>
      <c r="AD824" s="21" t="b">
        <f t="shared" si="280"/>
        <v>0</v>
      </c>
      <c r="AE824" s="21" t="b">
        <f t="shared" si="289"/>
        <v>0</v>
      </c>
      <c r="AF824" s="21" t="b">
        <f t="shared" si="290"/>
        <v>0</v>
      </c>
      <c r="AG824" s="23" t="b">
        <f t="shared" si="291"/>
        <v>0</v>
      </c>
      <c r="AH824" s="21" t="b">
        <f t="shared" si="292"/>
        <v>0</v>
      </c>
      <c r="AI824" s="21" t="b">
        <f t="shared" si="281"/>
        <v>0</v>
      </c>
      <c r="AJ824" s="21" t="b">
        <f t="shared" si="282"/>
        <v>1</v>
      </c>
      <c r="AK824" s="21">
        <f t="shared" si="293"/>
        <v>0</v>
      </c>
      <c r="AM824" s="21" t="b">
        <f t="shared" si="294"/>
        <v>1</v>
      </c>
      <c r="AN824" s="21" t="b">
        <f t="shared" si="298"/>
        <v>1</v>
      </c>
      <c r="AO824" s="21" t="str">
        <f t="shared" si="295"/>
        <v>0</v>
      </c>
    </row>
    <row r="825" spans="1:41" s="21" customFormat="1" ht="14.25" customHeight="1" x14ac:dyDescent="0.25">
      <c r="A825" s="26"/>
      <c r="B825" s="27"/>
      <c r="C825" s="27"/>
      <c r="D825" s="27"/>
      <c r="E825" s="26"/>
      <c r="F825" s="27"/>
      <c r="G825" s="27"/>
      <c r="H825" s="27"/>
      <c r="I825" s="28"/>
      <c r="J825" s="29"/>
      <c r="K825" s="29"/>
      <c r="L825" s="30"/>
      <c r="M825" s="31"/>
      <c r="N825" s="30"/>
      <c r="O825" s="18" t="str">
        <f t="shared" si="283"/>
        <v/>
      </c>
      <c r="P825" s="32" t="s">
        <v>51</v>
      </c>
      <c r="Q825" s="30"/>
      <c r="R825" s="27"/>
      <c r="S825" s="21">
        <f t="shared" si="284"/>
        <v>1</v>
      </c>
      <c r="T825" s="21" t="b">
        <f t="shared" si="296"/>
        <v>1</v>
      </c>
      <c r="U825" s="22" t="b">
        <f t="shared" si="285"/>
        <v>0</v>
      </c>
      <c r="V825" s="21" t="b">
        <f t="shared" si="276"/>
        <v>0</v>
      </c>
      <c r="W825" s="21" t="b">
        <f t="shared" si="286"/>
        <v>0</v>
      </c>
      <c r="X825" s="21" t="b">
        <f t="shared" si="287"/>
        <v>0</v>
      </c>
      <c r="Y825" s="21" t="b">
        <f t="shared" si="277"/>
        <v>0</v>
      </c>
      <c r="Z825" s="23" t="b">
        <f t="shared" si="297"/>
        <v>0</v>
      </c>
      <c r="AA825" s="21" t="b">
        <f t="shared" si="278"/>
        <v>0</v>
      </c>
      <c r="AB825" s="21" t="b">
        <f t="shared" si="288"/>
        <v>0</v>
      </c>
      <c r="AC825" s="21" t="b">
        <f t="shared" si="279"/>
        <v>0</v>
      </c>
      <c r="AD825" s="21" t="b">
        <f t="shared" si="280"/>
        <v>0</v>
      </c>
      <c r="AE825" s="21" t="b">
        <f t="shared" si="289"/>
        <v>0</v>
      </c>
      <c r="AF825" s="21" t="b">
        <f t="shared" si="290"/>
        <v>0</v>
      </c>
      <c r="AG825" s="23" t="b">
        <f t="shared" si="291"/>
        <v>0</v>
      </c>
      <c r="AH825" s="21" t="b">
        <f t="shared" si="292"/>
        <v>0</v>
      </c>
      <c r="AI825" s="21" t="b">
        <f t="shared" si="281"/>
        <v>0</v>
      </c>
      <c r="AJ825" s="21" t="b">
        <f t="shared" si="282"/>
        <v>1</v>
      </c>
      <c r="AK825" s="21">
        <f t="shared" si="293"/>
        <v>0</v>
      </c>
      <c r="AM825" s="21" t="b">
        <f t="shared" si="294"/>
        <v>1</v>
      </c>
      <c r="AN825" s="21" t="b">
        <f t="shared" si="298"/>
        <v>1</v>
      </c>
      <c r="AO825" s="21" t="str">
        <f t="shared" si="295"/>
        <v>0</v>
      </c>
    </row>
    <row r="826" spans="1:41" s="21" customFormat="1" ht="14.25" customHeight="1" x14ac:dyDescent="0.25">
      <c r="A826" s="26"/>
      <c r="B826" s="27"/>
      <c r="C826" s="27"/>
      <c r="D826" s="27"/>
      <c r="E826" s="26"/>
      <c r="F826" s="27"/>
      <c r="G826" s="27"/>
      <c r="H826" s="27"/>
      <c r="I826" s="28"/>
      <c r="J826" s="29"/>
      <c r="K826" s="29"/>
      <c r="L826" s="30"/>
      <c r="M826" s="31"/>
      <c r="N826" s="30"/>
      <c r="O826" s="18" t="str">
        <f t="shared" si="283"/>
        <v/>
      </c>
      <c r="P826" s="32" t="s">
        <v>51</v>
      </c>
      <c r="Q826" s="30"/>
      <c r="R826" s="27"/>
      <c r="S826" s="21">
        <f t="shared" si="284"/>
        <v>1</v>
      </c>
      <c r="T826" s="21" t="b">
        <f t="shared" si="296"/>
        <v>1</v>
      </c>
      <c r="U826" s="22" t="b">
        <f t="shared" si="285"/>
        <v>0</v>
      </c>
      <c r="V826" s="21" t="b">
        <f t="shared" si="276"/>
        <v>0</v>
      </c>
      <c r="W826" s="21" t="b">
        <f t="shared" si="286"/>
        <v>0</v>
      </c>
      <c r="X826" s="21" t="b">
        <f t="shared" si="287"/>
        <v>0</v>
      </c>
      <c r="Y826" s="21" t="b">
        <f t="shared" si="277"/>
        <v>0</v>
      </c>
      <c r="Z826" s="23" t="b">
        <f t="shared" si="297"/>
        <v>0</v>
      </c>
      <c r="AA826" s="21" t="b">
        <f t="shared" si="278"/>
        <v>0</v>
      </c>
      <c r="AB826" s="21" t="b">
        <f t="shared" si="288"/>
        <v>0</v>
      </c>
      <c r="AC826" s="21" t="b">
        <f t="shared" si="279"/>
        <v>0</v>
      </c>
      <c r="AD826" s="21" t="b">
        <f t="shared" si="280"/>
        <v>0</v>
      </c>
      <c r="AE826" s="21" t="b">
        <f t="shared" si="289"/>
        <v>0</v>
      </c>
      <c r="AF826" s="21" t="b">
        <f t="shared" si="290"/>
        <v>0</v>
      </c>
      <c r="AG826" s="23" t="b">
        <f t="shared" si="291"/>
        <v>0</v>
      </c>
      <c r="AH826" s="21" t="b">
        <f t="shared" si="292"/>
        <v>0</v>
      </c>
      <c r="AI826" s="21" t="b">
        <f t="shared" si="281"/>
        <v>0</v>
      </c>
      <c r="AJ826" s="21" t="b">
        <f t="shared" si="282"/>
        <v>1</v>
      </c>
      <c r="AK826" s="21">
        <f t="shared" si="293"/>
        <v>0</v>
      </c>
      <c r="AM826" s="21" t="b">
        <f t="shared" si="294"/>
        <v>1</v>
      </c>
      <c r="AN826" s="21" t="b">
        <f t="shared" si="298"/>
        <v>1</v>
      </c>
      <c r="AO826" s="21" t="str">
        <f t="shared" si="295"/>
        <v>0</v>
      </c>
    </row>
    <row r="827" spans="1:41" s="21" customFormat="1" ht="14.25" customHeight="1" x14ac:dyDescent="0.25">
      <c r="A827" s="26"/>
      <c r="B827" s="27"/>
      <c r="C827" s="27"/>
      <c r="D827" s="27"/>
      <c r="E827" s="26"/>
      <c r="F827" s="27"/>
      <c r="G827" s="27"/>
      <c r="H827" s="27"/>
      <c r="I827" s="28"/>
      <c r="J827" s="29"/>
      <c r="K827" s="29"/>
      <c r="L827" s="30"/>
      <c r="M827" s="31"/>
      <c r="N827" s="30"/>
      <c r="O827" s="18" t="str">
        <f t="shared" si="283"/>
        <v/>
      </c>
      <c r="P827" s="32" t="s">
        <v>51</v>
      </c>
      <c r="Q827" s="30"/>
      <c r="R827" s="27"/>
      <c r="S827" s="21">
        <f t="shared" si="284"/>
        <v>1</v>
      </c>
      <c r="T827" s="21" t="b">
        <f t="shared" si="296"/>
        <v>1</v>
      </c>
      <c r="U827" s="22" t="b">
        <f t="shared" si="285"/>
        <v>0</v>
      </c>
      <c r="V827" s="21" t="b">
        <f t="shared" si="276"/>
        <v>0</v>
      </c>
      <c r="W827" s="21" t="b">
        <f t="shared" si="286"/>
        <v>0</v>
      </c>
      <c r="X827" s="21" t="b">
        <f t="shared" si="287"/>
        <v>0</v>
      </c>
      <c r="Y827" s="21" t="b">
        <f t="shared" si="277"/>
        <v>0</v>
      </c>
      <c r="Z827" s="23" t="b">
        <f t="shared" si="297"/>
        <v>0</v>
      </c>
      <c r="AA827" s="21" t="b">
        <f t="shared" si="278"/>
        <v>0</v>
      </c>
      <c r="AB827" s="21" t="b">
        <f t="shared" si="288"/>
        <v>0</v>
      </c>
      <c r="AC827" s="21" t="b">
        <f t="shared" si="279"/>
        <v>0</v>
      </c>
      <c r="AD827" s="21" t="b">
        <f t="shared" si="280"/>
        <v>0</v>
      </c>
      <c r="AE827" s="21" t="b">
        <f t="shared" si="289"/>
        <v>0</v>
      </c>
      <c r="AF827" s="21" t="b">
        <f t="shared" si="290"/>
        <v>0</v>
      </c>
      <c r="AG827" s="23" t="b">
        <f t="shared" si="291"/>
        <v>0</v>
      </c>
      <c r="AH827" s="21" t="b">
        <f t="shared" si="292"/>
        <v>0</v>
      </c>
      <c r="AI827" s="21" t="b">
        <f t="shared" si="281"/>
        <v>0</v>
      </c>
      <c r="AJ827" s="21" t="b">
        <f t="shared" si="282"/>
        <v>1</v>
      </c>
      <c r="AK827" s="21">
        <f t="shared" si="293"/>
        <v>0</v>
      </c>
      <c r="AM827" s="21" t="b">
        <f t="shared" si="294"/>
        <v>1</v>
      </c>
      <c r="AN827" s="21" t="b">
        <f t="shared" si="298"/>
        <v>1</v>
      </c>
      <c r="AO827" s="21" t="str">
        <f t="shared" si="295"/>
        <v>0</v>
      </c>
    </row>
    <row r="828" spans="1:41" s="21" customFormat="1" ht="14.25" customHeight="1" x14ac:dyDescent="0.25">
      <c r="A828" s="26"/>
      <c r="B828" s="27"/>
      <c r="C828" s="27"/>
      <c r="D828" s="27"/>
      <c r="E828" s="26"/>
      <c r="F828" s="27"/>
      <c r="G828" s="27"/>
      <c r="H828" s="27"/>
      <c r="I828" s="28"/>
      <c r="J828" s="29"/>
      <c r="K828" s="29"/>
      <c r="L828" s="30"/>
      <c r="M828" s="31"/>
      <c r="N828" s="30"/>
      <c r="O828" s="18" t="str">
        <f t="shared" si="283"/>
        <v/>
      </c>
      <c r="P828" s="32" t="s">
        <v>51</v>
      </c>
      <c r="Q828" s="30"/>
      <c r="R828" s="27"/>
      <c r="S828" s="21">
        <f t="shared" si="284"/>
        <v>1</v>
      </c>
      <c r="T828" s="21" t="b">
        <f t="shared" si="296"/>
        <v>1</v>
      </c>
      <c r="U828" s="22" t="b">
        <f t="shared" si="285"/>
        <v>0</v>
      </c>
      <c r="V828" s="21" t="b">
        <f t="shared" si="276"/>
        <v>0</v>
      </c>
      <c r="W828" s="21" t="b">
        <f t="shared" si="286"/>
        <v>0</v>
      </c>
      <c r="X828" s="21" t="b">
        <f t="shared" si="287"/>
        <v>0</v>
      </c>
      <c r="Y828" s="21" t="b">
        <f t="shared" si="277"/>
        <v>0</v>
      </c>
      <c r="Z828" s="23" t="b">
        <f t="shared" si="297"/>
        <v>0</v>
      </c>
      <c r="AA828" s="21" t="b">
        <f t="shared" si="278"/>
        <v>0</v>
      </c>
      <c r="AB828" s="21" t="b">
        <f t="shared" si="288"/>
        <v>0</v>
      </c>
      <c r="AC828" s="21" t="b">
        <f t="shared" si="279"/>
        <v>0</v>
      </c>
      <c r="AD828" s="21" t="b">
        <f t="shared" si="280"/>
        <v>0</v>
      </c>
      <c r="AE828" s="21" t="b">
        <f t="shared" si="289"/>
        <v>0</v>
      </c>
      <c r="AF828" s="21" t="b">
        <f t="shared" si="290"/>
        <v>0</v>
      </c>
      <c r="AG828" s="23" t="b">
        <f t="shared" si="291"/>
        <v>0</v>
      </c>
      <c r="AH828" s="21" t="b">
        <f t="shared" si="292"/>
        <v>0</v>
      </c>
      <c r="AI828" s="21" t="b">
        <f t="shared" si="281"/>
        <v>0</v>
      </c>
      <c r="AJ828" s="21" t="b">
        <f t="shared" si="282"/>
        <v>1</v>
      </c>
      <c r="AK828" s="21">
        <f t="shared" si="293"/>
        <v>0</v>
      </c>
      <c r="AM828" s="21" t="b">
        <f t="shared" si="294"/>
        <v>1</v>
      </c>
      <c r="AN828" s="21" t="b">
        <f t="shared" si="298"/>
        <v>1</v>
      </c>
      <c r="AO828" s="21" t="str">
        <f t="shared" si="295"/>
        <v>0</v>
      </c>
    </row>
    <row r="829" spans="1:41" s="21" customFormat="1" ht="14.25" customHeight="1" x14ac:dyDescent="0.25">
      <c r="A829" s="26"/>
      <c r="B829" s="27"/>
      <c r="C829" s="27"/>
      <c r="D829" s="27"/>
      <c r="E829" s="26"/>
      <c r="F829" s="27"/>
      <c r="G829" s="27"/>
      <c r="H829" s="27"/>
      <c r="I829" s="28"/>
      <c r="J829" s="29"/>
      <c r="K829" s="29"/>
      <c r="L829" s="30"/>
      <c r="M829" s="31"/>
      <c r="N829" s="30"/>
      <c r="O829" s="18" t="str">
        <f t="shared" si="283"/>
        <v/>
      </c>
      <c r="P829" s="32" t="s">
        <v>51</v>
      </c>
      <c r="Q829" s="30"/>
      <c r="R829" s="27"/>
      <c r="S829" s="21">
        <f t="shared" si="284"/>
        <v>1</v>
      </c>
      <c r="T829" s="21" t="b">
        <f t="shared" si="296"/>
        <v>1</v>
      </c>
      <c r="U829" s="22" t="b">
        <f t="shared" si="285"/>
        <v>0</v>
      </c>
      <c r="V829" s="21" t="b">
        <f t="shared" si="276"/>
        <v>0</v>
      </c>
      <c r="W829" s="21" t="b">
        <f t="shared" si="286"/>
        <v>0</v>
      </c>
      <c r="X829" s="21" t="b">
        <f t="shared" si="287"/>
        <v>0</v>
      </c>
      <c r="Y829" s="21" t="b">
        <f t="shared" si="277"/>
        <v>0</v>
      </c>
      <c r="Z829" s="23" t="b">
        <f t="shared" si="297"/>
        <v>0</v>
      </c>
      <c r="AA829" s="21" t="b">
        <f t="shared" si="278"/>
        <v>0</v>
      </c>
      <c r="AB829" s="21" t="b">
        <f t="shared" si="288"/>
        <v>0</v>
      </c>
      <c r="AC829" s="21" t="b">
        <f t="shared" si="279"/>
        <v>0</v>
      </c>
      <c r="AD829" s="21" t="b">
        <f t="shared" si="280"/>
        <v>0</v>
      </c>
      <c r="AE829" s="21" t="b">
        <f t="shared" si="289"/>
        <v>0</v>
      </c>
      <c r="AF829" s="21" t="b">
        <f t="shared" si="290"/>
        <v>0</v>
      </c>
      <c r="AG829" s="23" t="b">
        <f t="shared" si="291"/>
        <v>0</v>
      </c>
      <c r="AH829" s="21" t="b">
        <f t="shared" si="292"/>
        <v>0</v>
      </c>
      <c r="AI829" s="21" t="b">
        <f t="shared" si="281"/>
        <v>0</v>
      </c>
      <c r="AJ829" s="21" t="b">
        <f t="shared" si="282"/>
        <v>1</v>
      </c>
      <c r="AK829" s="21">
        <f t="shared" si="293"/>
        <v>0</v>
      </c>
      <c r="AM829" s="21" t="b">
        <f t="shared" si="294"/>
        <v>1</v>
      </c>
      <c r="AN829" s="21" t="b">
        <f t="shared" si="298"/>
        <v>1</v>
      </c>
      <c r="AO829" s="21" t="str">
        <f t="shared" si="295"/>
        <v>0</v>
      </c>
    </row>
    <row r="830" spans="1:41" s="21" customFormat="1" ht="14.25" customHeight="1" x14ac:dyDescent="0.25">
      <c r="A830" s="26"/>
      <c r="B830" s="27"/>
      <c r="C830" s="27"/>
      <c r="D830" s="27"/>
      <c r="E830" s="26"/>
      <c r="F830" s="27"/>
      <c r="G830" s="27"/>
      <c r="H830" s="27"/>
      <c r="I830" s="28"/>
      <c r="J830" s="29"/>
      <c r="K830" s="29"/>
      <c r="L830" s="30"/>
      <c r="M830" s="31"/>
      <c r="N830" s="30"/>
      <c r="O830" s="18" t="str">
        <f t="shared" si="283"/>
        <v/>
      </c>
      <c r="P830" s="32" t="s">
        <v>51</v>
      </c>
      <c r="Q830" s="30"/>
      <c r="R830" s="27"/>
      <c r="S830" s="21">
        <f t="shared" si="284"/>
        <v>1</v>
      </c>
      <c r="T830" s="21" t="b">
        <f t="shared" si="296"/>
        <v>1</v>
      </c>
      <c r="U830" s="22" t="b">
        <f t="shared" si="285"/>
        <v>0</v>
      </c>
      <c r="V830" s="21" t="b">
        <f t="shared" si="276"/>
        <v>0</v>
      </c>
      <c r="W830" s="21" t="b">
        <f t="shared" si="286"/>
        <v>0</v>
      </c>
      <c r="X830" s="21" t="b">
        <f t="shared" si="287"/>
        <v>0</v>
      </c>
      <c r="Y830" s="21" t="b">
        <f t="shared" si="277"/>
        <v>0</v>
      </c>
      <c r="Z830" s="23" t="b">
        <f t="shared" si="297"/>
        <v>0</v>
      </c>
      <c r="AA830" s="21" t="b">
        <f t="shared" si="278"/>
        <v>0</v>
      </c>
      <c r="AB830" s="21" t="b">
        <f t="shared" si="288"/>
        <v>0</v>
      </c>
      <c r="AC830" s="21" t="b">
        <f t="shared" si="279"/>
        <v>0</v>
      </c>
      <c r="AD830" s="21" t="b">
        <f t="shared" si="280"/>
        <v>0</v>
      </c>
      <c r="AE830" s="21" t="b">
        <f t="shared" si="289"/>
        <v>0</v>
      </c>
      <c r="AF830" s="21" t="b">
        <f t="shared" si="290"/>
        <v>0</v>
      </c>
      <c r="AG830" s="23" t="b">
        <f t="shared" si="291"/>
        <v>0</v>
      </c>
      <c r="AH830" s="21" t="b">
        <f t="shared" si="292"/>
        <v>0</v>
      </c>
      <c r="AI830" s="21" t="b">
        <f t="shared" si="281"/>
        <v>0</v>
      </c>
      <c r="AJ830" s="21" t="b">
        <f t="shared" si="282"/>
        <v>1</v>
      </c>
      <c r="AK830" s="21">
        <f t="shared" si="293"/>
        <v>0</v>
      </c>
      <c r="AM830" s="21" t="b">
        <f t="shared" si="294"/>
        <v>1</v>
      </c>
      <c r="AN830" s="21" t="b">
        <f t="shared" si="298"/>
        <v>1</v>
      </c>
      <c r="AO830" s="21" t="str">
        <f t="shared" si="295"/>
        <v>0</v>
      </c>
    </row>
    <row r="831" spans="1:41" s="21" customFormat="1" ht="14.25" customHeight="1" x14ac:dyDescent="0.25">
      <c r="A831" s="26"/>
      <c r="B831" s="27"/>
      <c r="C831" s="27"/>
      <c r="D831" s="27"/>
      <c r="E831" s="26"/>
      <c r="F831" s="27"/>
      <c r="G831" s="27"/>
      <c r="H831" s="27"/>
      <c r="I831" s="28"/>
      <c r="J831" s="29"/>
      <c r="K831" s="29"/>
      <c r="L831" s="30"/>
      <c r="M831" s="31"/>
      <c r="N831" s="30"/>
      <c r="O831" s="18" t="str">
        <f t="shared" si="283"/>
        <v/>
      </c>
      <c r="P831" s="32" t="s">
        <v>51</v>
      </c>
      <c r="Q831" s="30"/>
      <c r="R831" s="27"/>
      <c r="S831" s="21">
        <f t="shared" si="284"/>
        <v>1</v>
      </c>
      <c r="T831" s="21" t="b">
        <f t="shared" si="296"/>
        <v>1</v>
      </c>
      <c r="U831" s="22" t="b">
        <f t="shared" si="285"/>
        <v>0</v>
      </c>
      <c r="V831" s="21" t="b">
        <f t="shared" si="276"/>
        <v>0</v>
      </c>
      <c r="W831" s="21" t="b">
        <f t="shared" si="286"/>
        <v>0</v>
      </c>
      <c r="X831" s="21" t="b">
        <f t="shared" si="287"/>
        <v>0</v>
      </c>
      <c r="Y831" s="21" t="b">
        <f t="shared" si="277"/>
        <v>0</v>
      </c>
      <c r="Z831" s="23" t="b">
        <f t="shared" si="297"/>
        <v>0</v>
      </c>
      <c r="AA831" s="21" t="b">
        <f t="shared" si="278"/>
        <v>0</v>
      </c>
      <c r="AB831" s="21" t="b">
        <f t="shared" si="288"/>
        <v>0</v>
      </c>
      <c r="AC831" s="21" t="b">
        <f t="shared" si="279"/>
        <v>0</v>
      </c>
      <c r="AD831" s="21" t="b">
        <f t="shared" si="280"/>
        <v>0</v>
      </c>
      <c r="AE831" s="21" t="b">
        <f t="shared" si="289"/>
        <v>0</v>
      </c>
      <c r="AF831" s="21" t="b">
        <f t="shared" si="290"/>
        <v>0</v>
      </c>
      <c r="AG831" s="23" t="b">
        <f t="shared" si="291"/>
        <v>0</v>
      </c>
      <c r="AH831" s="21" t="b">
        <f t="shared" si="292"/>
        <v>0</v>
      </c>
      <c r="AI831" s="21" t="b">
        <f t="shared" si="281"/>
        <v>0</v>
      </c>
      <c r="AJ831" s="21" t="b">
        <f t="shared" si="282"/>
        <v>1</v>
      </c>
      <c r="AK831" s="21">
        <f t="shared" si="293"/>
        <v>0</v>
      </c>
      <c r="AM831" s="21" t="b">
        <f t="shared" si="294"/>
        <v>1</v>
      </c>
      <c r="AN831" s="21" t="b">
        <f t="shared" si="298"/>
        <v>1</v>
      </c>
      <c r="AO831" s="21" t="str">
        <f t="shared" si="295"/>
        <v>0</v>
      </c>
    </row>
    <row r="832" spans="1:41" s="21" customFormat="1" ht="14.25" customHeight="1" x14ac:dyDescent="0.25">
      <c r="A832" s="26"/>
      <c r="B832" s="27"/>
      <c r="C832" s="27"/>
      <c r="D832" s="27"/>
      <c r="E832" s="26"/>
      <c r="F832" s="27"/>
      <c r="G832" s="27"/>
      <c r="H832" s="27"/>
      <c r="I832" s="28"/>
      <c r="J832" s="29"/>
      <c r="K832" s="29"/>
      <c r="L832" s="30"/>
      <c r="M832" s="31"/>
      <c r="N832" s="30"/>
      <c r="O832" s="18" t="str">
        <f t="shared" si="283"/>
        <v/>
      </c>
      <c r="P832" s="32" t="s">
        <v>51</v>
      </c>
      <c r="Q832" s="30"/>
      <c r="R832" s="27"/>
      <c r="S832" s="21">
        <f t="shared" si="284"/>
        <v>1</v>
      </c>
      <c r="T832" s="21" t="b">
        <f t="shared" si="296"/>
        <v>1</v>
      </c>
      <c r="U832" s="22" t="b">
        <f t="shared" si="285"/>
        <v>0</v>
      </c>
      <c r="V832" s="21" t="b">
        <f t="shared" si="276"/>
        <v>0</v>
      </c>
      <c r="W832" s="21" t="b">
        <f t="shared" si="286"/>
        <v>0</v>
      </c>
      <c r="X832" s="21" t="b">
        <f t="shared" si="287"/>
        <v>0</v>
      </c>
      <c r="Y832" s="21" t="b">
        <f t="shared" si="277"/>
        <v>0</v>
      </c>
      <c r="Z832" s="23" t="b">
        <f t="shared" si="297"/>
        <v>0</v>
      </c>
      <c r="AA832" s="21" t="b">
        <f t="shared" si="278"/>
        <v>0</v>
      </c>
      <c r="AB832" s="21" t="b">
        <f t="shared" si="288"/>
        <v>0</v>
      </c>
      <c r="AC832" s="21" t="b">
        <f t="shared" si="279"/>
        <v>0</v>
      </c>
      <c r="AD832" s="21" t="b">
        <f t="shared" si="280"/>
        <v>0</v>
      </c>
      <c r="AE832" s="21" t="b">
        <f t="shared" si="289"/>
        <v>0</v>
      </c>
      <c r="AF832" s="21" t="b">
        <f t="shared" si="290"/>
        <v>0</v>
      </c>
      <c r="AG832" s="23" t="b">
        <f t="shared" si="291"/>
        <v>0</v>
      </c>
      <c r="AH832" s="21" t="b">
        <f t="shared" si="292"/>
        <v>0</v>
      </c>
      <c r="AI832" s="21" t="b">
        <f t="shared" si="281"/>
        <v>0</v>
      </c>
      <c r="AJ832" s="21" t="b">
        <f t="shared" si="282"/>
        <v>1</v>
      </c>
      <c r="AK832" s="21">
        <f t="shared" si="293"/>
        <v>0</v>
      </c>
      <c r="AM832" s="21" t="b">
        <f t="shared" si="294"/>
        <v>1</v>
      </c>
      <c r="AN832" s="21" t="b">
        <f t="shared" si="298"/>
        <v>1</v>
      </c>
      <c r="AO832" s="21" t="str">
        <f t="shared" si="295"/>
        <v>0</v>
      </c>
    </row>
    <row r="833" spans="1:41" s="21" customFormat="1" ht="14.25" customHeight="1" x14ac:dyDescent="0.25">
      <c r="A833" s="26"/>
      <c r="B833" s="27"/>
      <c r="C833" s="27"/>
      <c r="D833" s="27"/>
      <c r="E833" s="26"/>
      <c r="F833" s="27"/>
      <c r="G833" s="27"/>
      <c r="H833" s="27"/>
      <c r="I833" s="28"/>
      <c r="J833" s="29"/>
      <c r="K833" s="29"/>
      <c r="L833" s="30"/>
      <c r="M833" s="31"/>
      <c r="N833" s="30"/>
      <c r="O833" s="18" t="str">
        <f t="shared" si="283"/>
        <v/>
      </c>
      <c r="P833" s="32" t="s">
        <v>51</v>
      </c>
      <c r="Q833" s="30"/>
      <c r="R833" s="27"/>
      <c r="S833" s="21">
        <f t="shared" si="284"/>
        <v>1</v>
      </c>
      <c r="T833" s="21" t="b">
        <f t="shared" si="296"/>
        <v>1</v>
      </c>
      <c r="U833" s="22" t="b">
        <f t="shared" si="285"/>
        <v>0</v>
      </c>
      <c r="V833" s="21" t="b">
        <f t="shared" si="276"/>
        <v>0</v>
      </c>
      <c r="W833" s="21" t="b">
        <f t="shared" si="286"/>
        <v>0</v>
      </c>
      <c r="X833" s="21" t="b">
        <f t="shared" si="287"/>
        <v>0</v>
      </c>
      <c r="Y833" s="21" t="b">
        <f t="shared" si="277"/>
        <v>0</v>
      </c>
      <c r="Z833" s="23" t="b">
        <f t="shared" si="297"/>
        <v>0</v>
      </c>
      <c r="AA833" s="21" t="b">
        <f t="shared" si="278"/>
        <v>0</v>
      </c>
      <c r="AB833" s="21" t="b">
        <f t="shared" si="288"/>
        <v>0</v>
      </c>
      <c r="AC833" s="21" t="b">
        <f t="shared" si="279"/>
        <v>0</v>
      </c>
      <c r="AD833" s="21" t="b">
        <f t="shared" si="280"/>
        <v>0</v>
      </c>
      <c r="AE833" s="21" t="b">
        <f t="shared" si="289"/>
        <v>0</v>
      </c>
      <c r="AF833" s="21" t="b">
        <f t="shared" si="290"/>
        <v>0</v>
      </c>
      <c r="AG833" s="23" t="b">
        <f t="shared" si="291"/>
        <v>0</v>
      </c>
      <c r="AH833" s="21" t="b">
        <f t="shared" si="292"/>
        <v>0</v>
      </c>
      <c r="AI833" s="21" t="b">
        <f t="shared" si="281"/>
        <v>0</v>
      </c>
      <c r="AJ833" s="21" t="b">
        <f t="shared" si="282"/>
        <v>1</v>
      </c>
      <c r="AK833" s="21">
        <f t="shared" si="293"/>
        <v>0</v>
      </c>
      <c r="AM833" s="21" t="b">
        <f t="shared" si="294"/>
        <v>1</v>
      </c>
      <c r="AN833" s="21" t="b">
        <f t="shared" si="298"/>
        <v>1</v>
      </c>
      <c r="AO833" s="21" t="str">
        <f t="shared" si="295"/>
        <v>0</v>
      </c>
    </row>
    <row r="834" spans="1:41" s="21" customFormat="1" ht="14.25" customHeight="1" x14ac:dyDescent="0.25">
      <c r="A834" s="26"/>
      <c r="B834" s="27"/>
      <c r="C834" s="27"/>
      <c r="D834" s="27"/>
      <c r="E834" s="26"/>
      <c r="F834" s="27"/>
      <c r="G834" s="27"/>
      <c r="H834" s="27"/>
      <c r="I834" s="28"/>
      <c r="J834" s="29"/>
      <c r="K834" s="29"/>
      <c r="L834" s="30"/>
      <c r="M834" s="31"/>
      <c r="N834" s="30"/>
      <c r="O834" s="18" t="str">
        <f t="shared" si="283"/>
        <v/>
      </c>
      <c r="P834" s="32" t="s">
        <v>51</v>
      </c>
      <c r="Q834" s="30"/>
      <c r="R834" s="27"/>
      <c r="S834" s="21">
        <f t="shared" si="284"/>
        <v>1</v>
      </c>
      <c r="T834" s="21" t="b">
        <f t="shared" si="296"/>
        <v>1</v>
      </c>
      <c r="U834" s="22" t="b">
        <f t="shared" si="285"/>
        <v>0</v>
      </c>
      <c r="V834" s="21" t="b">
        <f t="shared" ref="V834:V897" si="299">NOT(IF(ISBLANK($A834),TRUE,IF(ISBLANK($C834),FALSE,IF(ISNA(MATCH($C834,listSeniorGrades,0)),FALSE,TRUE))))</f>
        <v>0</v>
      </c>
      <c r="W834" s="21" t="b">
        <f t="shared" si="286"/>
        <v>0</v>
      </c>
      <c r="X834" s="21" t="b">
        <f t="shared" si="287"/>
        <v>0</v>
      </c>
      <c r="Y834" s="21" t="b">
        <f t="shared" ref="Y834:Y897" si="300">NOT(IF(ISBLANK($A834),TRUE,IF(ISBLANK($F834),FALSE,IF(ISNA(MATCH($F834,core24,0)),FALSE,TRUE))))</f>
        <v>0</v>
      </c>
      <c r="Z834" s="23" t="b">
        <f t="shared" si="297"/>
        <v>0</v>
      </c>
      <c r="AA834" s="21" t="b">
        <f t="shared" ref="AA834:AA897" si="301">NOT(IF(ISBLANK($A834),TRUE,IF(OR(ISBLANK($H834),$H834="N/D"),FALSE,IF($A834=0,IF($H834="N/A",TRUE,FALSE),IF($H834="N/A",FALSE,IF(ISNA(MATCH($H834,listUnits,0)),FALSE,TRUE))))))</f>
        <v>0</v>
      </c>
      <c r="AB834" s="21" t="b">
        <f t="shared" si="288"/>
        <v>0</v>
      </c>
      <c r="AC834" s="21" t="b">
        <f t="shared" ref="AC834:AC897" si="302">IF(AND(ISBLANK($A834),ISBLANK($J834)),FALSE,IF(AND(OR($A834=0,$A834="0",$B834="Vacant",$B834="VACANT",$B834="vacant",$B834="Eliminated",$B834="ELIMINATED",$B834="eliminated"),$J834="N/A"),FALSE,$AN834))</f>
        <v>0</v>
      </c>
      <c r="AD834" s="21" t="b">
        <f t="shared" ref="AD834:AD897" si="303">NOT(IF(ISBLANK($A834),TRUE,IF(ISBLANK($K834),FALSE,IF($K834="XX",TRUE,IF(ISNA(MATCH($K834,seniorPostUniqueReference,0)),FALSE,TRUE)))))</f>
        <v>0</v>
      </c>
      <c r="AE834" s="21" t="b">
        <f t="shared" si="289"/>
        <v>0</v>
      </c>
      <c r="AF834" s="21" t="b">
        <f t="shared" si="290"/>
        <v>0</v>
      </c>
      <c r="AG834" s="23" t="b">
        <f t="shared" si="291"/>
        <v>0</v>
      </c>
      <c r="AH834" s="21" t="b">
        <f t="shared" si="292"/>
        <v>0</v>
      </c>
      <c r="AI834" s="21" t="b">
        <f t="shared" ref="AI834:AI897" si="304">IF(ISBLANK($Q834),FALSE, IF(ISNA(MATCH($Q834,listProfessions,0)),TRUE,FALSE))</f>
        <v>0</v>
      </c>
      <c r="AJ834" s="21" t="b">
        <f t="shared" ref="AJ834:AJ897" si="305">OR($T834,$U834,$V834,$W834,$X834,$Y834,$Z834,$AA834,$AB834,$AC834,$AD834,$AE834,$AF834,$AG834,$AH834,$AI834)</f>
        <v>1</v>
      </c>
      <c r="AK834" s="21">
        <f t="shared" si="293"/>
        <v>0</v>
      </c>
      <c r="AM834" s="21" t="b">
        <f t="shared" si="294"/>
        <v>1</v>
      </c>
      <c r="AN834" s="21" t="b">
        <f t="shared" si="298"/>
        <v>1</v>
      </c>
      <c r="AO834" s="21" t="str">
        <f t="shared" si="295"/>
        <v>0</v>
      </c>
    </row>
    <row r="835" spans="1:41" s="21" customFormat="1" ht="14.25" customHeight="1" x14ac:dyDescent="0.25">
      <c r="A835" s="26"/>
      <c r="B835" s="27"/>
      <c r="C835" s="27"/>
      <c r="D835" s="27"/>
      <c r="E835" s="26"/>
      <c r="F835" s="27"/>
      <c r="G835" s="27"/>
      <c r="H835" s="27"/>
      <c r="I835" s="28"/>
      <c r="J835" s="29"/>
      <c r="K835" s="29"/>
      <c r="L835" s="30"/>
      <c r="M835" s="31"/>
      <c r="N835" s="30"/>
      <c r="O835" s="18" t="str">
        <f t="shared" ref="O835:O898" si="306">IF(ISBLANK($N835),"",IF(ISNUMBER($N835),IF($N835=0,0,$N835+4999),$N835))</f>
        <v/>
      </c>
      <c r="P835" s="32" t="s">
        <v>51</v>
      </c>
      <c r="Q835" s="30"/>
      <c r="R835" s="27"/>
      <c r="S835" s="21">
        <f t="shared" ref="S835:S898" si="307">IF(ISBLANK($A835),1,IF(AK835=1,1,0))</f>
        <v>1</v>
      </c>
      <c r="T835" s="21" t="b">
        <f t="shared" si="296"/>
        <v>1</v>
      </c>
      <c r="U835" s="22" t="b">
        <f t="shared" ref="U835:U898" si="308">NOT(IF(ISBLANK($A835),TRUE,IF(OR($A835="0",$A835=0),IF($B835="N/D",TRUE,  FALSE),IF(AND($P835&gt;0,OR($B835="N/D",$B835="N/A")),IF(AND($B835="N/D",OR($P835="N/D",$P835="N/A")),TRUE,FALSE),IF(ISBLANK($B835),FALSE,ISTEXT($B835))))))</f>
        <v>0</v>
      </c>
      <c r="V835" s="21" t="b">
        <f t="shared" si="299"/>
        <v>0</v>
      </c>
      <c r="W835" s="21" t="b">
        <f t="shared" ref="W835:W898" si="309">NOT(IF(ISBLANK($A835),TRUE,IF(ISBLANK($D835),FALSE,IF(AND(ISTEXT($D835),$D835&lt;&gt;"N/D"),IF(OR($A835=0,$A835="0"),IF($D835="Not in post",TRUE,FALSE),IF($D835="Not in post",FALSE,TRUE)),FALSE))))</f>
        <v>0</v>
      </c>
      <c r="X835" s="21" t="b">
        <f t="shared" ref="X835:X898" si="310">NOT(IF(ISBLANK($A835),TRUE,IF(ISBLANK($E835),FALSE,IF(AND(ISTEXT($E835),$E835&lt;&gt;"N/D"),IF($A835=0,IF($E835="N/A",TRUE,FALSE),IF($E835="N/A",FALSE,TRUE)),FALSE))))</f>
        <v>0</v>
      </c>
      <c r="Y835" s="21" t="b">
        <f t="shared" si="300"/>
        <v>0</v>
      </c>
      <c r="Z835" s="23" t="b">
        <f t="shared" si="297"/>
        <v>0</v>
      </c>
      <c r="AA835" s="21" t="b">
        <f t="shared" si="301"/>
        <v>0</v>
      </c>
      <c r="AB835" s="21" t="b">
        <f t="shared" ref="AB835:AB898" si="311">NOT(IF(ISBLANK($A835),TRUE,IF(ISBLANK($I835),FALSE,IF(AND(OR(ISNUMBER($I835),ISTEXT($I835)),OR($I835&lt;&gt;"N/D",$J835&lt;&gt;"N/D")),IF(OR($A835=0,$A835="0",$B835="Vacant",$B835="VACANT",$B835="vacant",$B835="Eliminated",$B835="ELIMINATED",$B835="eliminated"),IF($I835="N/A",TRUE,FALSE),IF($I835="N/A",FALSE,TRUE)),FALSE))))</f>
        <v>0</v>
      </c>
      <c r="AC835" s="21" t="b">
        <f t="shared" si="302"/>
        <v>0</v>
      </c>
      <c r="AD835" s="21" t="b">
        <f t="shared" si="303"/>
        <v>0</v>
      </c>
      <c r="AE835" s="21" t="b">
        <f t="shared" ref="AE835:AE898" si="312">NOT(IF(ISBLANK($A835),TRUE,IF(ISBLANK($L835),FALSE,IF(OR($L835="N/D",AND(ISNUMBER($L835),$L835&gt;=0)),TRUE,FALSE))))</f>
        <v>0</v>
      </c>
      <c r="AF835" s="21" t="b">
        <f t="shared" ref="AF835:AF898" si="313">NOT(IF(ISBLANK($A835),TRUE,IF(ISBLANK($M835),FALSE,IF(ISNUMBER($M835),IF($M835&lt;=1,(IF($M835&gt;0,IF($M835*100=ROUND($M835*100,0),TRUE,FALSE),FALSE)),FALSE),FALSE))))</f>
        <v>0</v>
      </c>
      <c r="AG835" s="23" t="b">
        <f t="shared" ref="AG835:AG898" si="314">IF(ISBLANK($A835),FALSE,IF(ISBLANK($N835),TRUE,IF(ISNUMBER($N835),IF($N835&gt;=0,IF(ROUNDDOWN($N835*2/10000,0)=($N835*2/10000),FALSE,TRUE),TRUE),IF($N835="N/D",IF($N835="N/A",FALSE,TRUE)))))</f>
        <v>0</v>
      </c>
      <c r="AH835" s="21" t="b">
        <f t="shared" ref="AH835:AH898" si="315">NOT(IF(ISBLANK($A835), TRUE, IF(ISBLANK($P835),FALSE,IF(ISNUMBER($P835),IF($P835&gt;=0,TRUE,FALSE),IF(OR($P835="N/A",$P835="N/D"),TRUE,FALSE)))))</f>
        <v>0</v>
      </c>
      <c r="AI835" s="21" t="b">
        <f t="shared" si="304"/>
        <v>0</v>
      </c>
      <c r="AJ835" s="21" t="b">
        <f t="shared" si="305"/>
        <v>1</v>
      </c>
      <c r="AK835" s="21">
        <f t="shared" ref="AK835:AK898" si="316">IF($AJ835=TRUE,0,1)</f>
        <v>0</v>
      </c>
      <c r="AM835" s="21" t="b">
        <f t="shared" ref="AM835:AM898" si="317">IF(OR(ISNUMBER(SEARCH(" ",$A835)),ISNUMBER(SEARCH("XX",$A835)),ISNUMBER(SEARCH("¬",$A835)),ISNUMBER(SEARCH("!",$A835)),ISNUMBER(SEARCH("""",$A835)),ISNUMBER(SEARCH("£",$A835)),ISNUMBER(SEARCH("$",$A835)),ISNUMBER(SEARCH("%",$A835)),ISNUMBER(SEARCH("^",$A835)),ISNUMBER(SEARCH("&amp;",$A835)),ISNUMBER(SEARCH("(",$A835)),ISNUMBER(SEARCH(")",$A835)),ISNUMBER(SEARCH("+",$A835)),ISNUMBER(SEARCH("=",$A835)),ISNUMBER(SEARCH("{",$A835)),ISNUMBER(SEARCH("}",$A835)),ISNUMBER(SEARCH("[",$A835)),ISNUMBER(SEARCH("]",$A835)),ISNUMBER(SEARCH(":",$A835)),ISNUMBER(SEARCH(";",$A835)),ISNUMBER(SEARCH("@",$A835)),ISNUMBER(SEARCH("'",$A835)),ISNUMBER(SEARCH("#",$A835)),ISNUMBER(SEARCH("&lt;",$A835)), ISNUMBER(SEARCH("&gt;",$A835)),ISNUMBER(SEARCH(",",$A835)),ISNUMBER(SEARCH(".",$A835)),ISNUMBER(SEARCH("\",$A835)),ISNUMBER(SEARCH("/",$A835))),FALSE,TRUE)</f>
        <v>1</v>
      </c>
      <c r="AN835" s="21" t="b">
        <f t="shared" si="298"/>
        <v>1</v>
      </c>
      <c r="AO835" s="21" t="str">
        <f t="shared" ref="AO835:AO898" si="318">TEXT(A835,0)</f>
        <v>0</v>
      </c>
    </row>
    <row r="836" spans="1:41" s="21" customFormat="1" ht="14.25" customHeight="1" x14ac:dyDescent="0.25">
      <c r="A836" s="26"/>
      <c r="B836" s="27"/>
      <c r="C836" s="27"/>
      <c r="D836" s="27"/>
      <c r="E836" s="26"/>
      <c r="F836" s="27"/>
      <c r="G836" s="27"/>
      <c r="H836" s="27"/>
      <c r="I836" s="28"/>
      <c r="J836" s="29"/>
      <c r="K836" s="29"/>
      <c r="L836" s="30"/>
      <c r="M836" s="31"/>
      <c r="N836" s="30"/>
      <c r="O836" s="18" t="str">
        <f t="shared" si="306"/>
        <v/>
      </c>
      <c r="P836" s="32" t="s">
        <v>51</v>
      </c>
      <c r="Q836" s="30"/>
      <c r="R836" s="27"/>
      <c r="S836" s="21">
        <f t="shared" si="307"/>
        <v>1</v>
      </c>
      <c r="T836" s="21" t="b">
        <f t="shared" ref="T836:T899" si="319">IF(AND(ISBLANK($B836),ISBLANK($C836),ISBLANK($D836),ISBLANK($E836),ISBLANK($F836),ISBLANK($G836),ISBLANK($H836),ISBLANK($I836),ISBLANK($J836),ISBLANK($K836),ISBLANK($L836),ISBLANK($M836),ISBLANK($N836),ISBLANK($P836),ISBLANK($Q836)),FALSE,IF(OR(ISBLANK($A836),ISNUMBER(SEARCH(" ",$A836)),ISNUMBER(SEARCH("XX",$A836)),ISNUMBER(SEARCH("¬",$A836)),ISNUMBER(SEARCH("!",$A836)),ISNUMBER(SEARCH("""",$A836)),ISNUMBER(SEARCH("£",$A836)),ISNUMBER(SEARCH("$",$A836)),ISNUMBER(SEARCH("%",$A836)),ISNUMBER(SEARCH("^",$A836)),ISNUMBER(SEARCH("&amp;",$A836)),ISNUMBER(SEARCH("(",$A836)),ISNUMBER(SEARCH(")",$A836)),ISNUMBER(SEARCH("+",$A836)),ISNUMBER(SEARCH("=",$A836)),ISNUMBER(SEARCH("{",$A836)),ISNUMBER(SEARCH("}",$A836)),ISNUMBER(SEARCH("[",$A836)),ISNUMBER(SEARCH("]",$A836)),ISNUMBER(SEARCH(":",$A836)),ISNUMBER(SEARCH(";",$A836)),ISNUMBER(SEARCH("@",$A836)),ISNUMBER(SEARCH("'",$A836)),ISNUMBER(SEARCH("#",$A836)),ISNUMBER(SEARCH("&lt;",$A836)), ISNUMBER(SEARCH("&gt;",$A836)), ISNUMBER(SEARCH(",",$A836)),ISNUMBER(SEARCH(".",$A836)),ISNUMBER(SEARCH("\",$A836)),ISNUMBER(SEARCH("/",$A836))),TRUE,FALSE))</f>
        <v>1</v>
      </c>
      <c r="U836" s="22" t="b">
        <f t="shared" si="308"/>
        <v>0</v>
      </c>
      <c r="V836" s="21" t="b">
        <f t="shared" si="299"/>
        <v>0</v>
      </c>
      <c r="W836" s="21" t="b">
        <f t="shared" si="309"/>
        <v>0</v>
      </c>
      <c r="X836" s="21" t="b">
        <f t="shared" si="310"/>
        <v>0</v>
      </c>
      <c r="Y836" s="21" t="b">
        <f t="shared" si="300"/>
        <v>0</v>
      </c>
      <c r="Z836" s="23" t="b">
        <f t="shared" ref="Z836:Z899" si="320">NOT(IF(ISBLANK($A836),TRUE,IF(OR(ISBLANK($G836),$G836="N/D"),FALSE,TRUE)))</f>
        <v>0</v>
      </c>
      <c r="AA836" s="21" t="b">
        <f t="shared" si="301"/>
        <v>0</v>
      </c>
      <c r="AB836" s="21" t="b">
        <f t="shared" si="311"/>
        <v>0</v>
      </c>
      <c r="AC836" s="21" t="b">
        <f t="shared" si="302"/>
        <v>0</v>
      </c>
      <c r="AD836" s="21" t="b">
        <f t="shared" si="303"/>
        <v>0</v>
      </c>
      <c r="AE836" s="21" t="b">
        <f t="shared" si="312"/>
        <v>0</v>
      </c>
      <c r="AF836" s="21" t="b">
        <f t="shared" si="313"/>
        <v>0</v>
      </c>
      <c r="AG836" s="23" t="b">
        <f t="shared" si="314"/>
        <v>0</v>
      </c>
      <c r="AH836" s="21" t="b">
        <f t="shared" si="315"/>
        <v>0</v>
      </c>
      <c r="AI836" s="21" t="b">
        <f t="shared" si="304"/>
        <v>0</v>
      </c>
      <c r="AJ836" s="21" t="b">
        <f t="shared" si="305"/>
        <v>1</v>
      </c>
      <c r="AK836" s="21">
        <f t="shared" si="316"/>
        <v>0</v>
      </c>
      <c r="AM836" s="21" t="b">
        <f t="shared" si="317"/>
        <v>1</v>
      </c>
      <c r="AN836" s="21" t="b">
        <f t="shared" ref="AN836:AN899" si="321">IF(AND(ISBLANK($J836),NOT(ISBLANK($A836))),TRUE,IF(AND($J836="N/A",$A836&lt;&gt;"0"),TRUE,IF(AND($I836="N/D",$J836="N/D"),TRUE,IF(OR($J836="N/D",AND(ISTEXT($J836),ISNUMBER(SEARCH("@",$J836)),ISNUMBER(SEARCH(".",$J836)))),FALSE,TRUE))))</f>
        <v>1</v>
      </c>
      <c r="AO836" s="21" t="str">
        <f t="shared" si="318"/>
        <v>0</v>
      </c>
    </row>
    <row r="837" spans="1:41" s="21" customFormat="1" ht="14.25" customHeight="1" x14ac:dyDescent="0.25">
      <c r="A837" s="26"/>
      <c r="B837" s="27"/>
      <c r="C837" s="27"/>
      <c r="D837" s="27"/>
      <c r="E837" s="26"/>
      <c r="F837" s="27"/>
      <c r="G837" s="27"/>
      <c r="H837" s="27"/>
      <c r="I837" s="28"/>
      <c r="J837" s="29"/>
      <c r="K837" s="29"/>
      <c r="L837" s="30"/>
      <c r="M837" s="31"/>
      <c r="N837" s="30"/>
      <c r="O837" s="18" t="str">
        <f t="shared" si="306"/>
        <v/>
      </c>
      <c r="P837" s="32" t="s">
        <v>51</v>
      </c>
      <c r="Q837" s="30"/>
      <c r="R837" s="27"/>
      <c r="S837" s="21">
        <f t="shared" si="307"/>
        <v>1</v>
      </c>
      <c r="T837" s="21" t="b">
        <f t="shared" si="319"/>
        <v>1</v>
      </c>
      <c r="U837" s="22" t="b">
        <f t="shared" si="308"/>
        <v>0</v>
      </c>
      <c r="V837" s="21" t="b">
        <f t="shared" si="299"/>
        <v>0</v>
      </c>
      <c r="W837" s="21" t="b">
        <f t="shared" si="309"/>
        <v>0</v>
      </c>
      <c r="X837" s="21" t="b">
        <f t="shared" si="310"/>
        <v>0</v>
      </c>
      <c r="Y837" s="21" t="b">
        <f t="shared" si="300"/>
        <v>0</v>
      </c>
      <c r="Z837" s="23" t="b">
        <f t="shared" si="320"/>
        <v>0</v>
      </c>
      <c r="AA837" s="21" t="b">
        <f t="shared" si="301"/>
        <v>0</v>
      </c>
      <c r="AB837" s="21" t="b">
        <f t="shared" si="311"/>
        <v>0</v>
      </c>
      <c r="AC837" s="21" t="b">
        <f t="shared" si="302"/>
        <v>0</v>
      </c>
      <c r="AD837" s="21" t="b">
        <f t="shared" si="303"/>
        <v>0</v>
      </c>
      <c r="AE837" s="21" t="b">
        <f t="shared" si="312"/>
        <v>0</v>
      </c>
      <c r="AF837" s="21" t="b">
        <f t="shared" si="313"/>
        <v>0</v>
      </c>
      <c r="AG837" s="23" t="b">
        <f t="shared" si="314"/>
        <v>0</v>
      </c>
      <c r="AH837" s="21" t="b">
        <f t="shared" si="315"/>
        <v>0</v>
      </c>
      <c r="AI837" s="21" t="b">
        <f t="shared" si="304"/>
        <v>0</v>
      </c>
      <c r="AJ837" s="21" t="b">
        <f t="shared" si="305"/>
        <v>1</v>
      </c>
      <c r="AK837" s="21">
        <f t="shared" si="316"/>
        <v>0</v>
      </c>
      <c r="AM837" s="21" t="b">
        <f t="shared" si="317"/>
        <v>1</v>
      </c>
      <c r="AN837" s="21" t="b">
        <f t="shared" si="321"/>
        <v>1</v>
      </c>
      <c r="AO837" s="21" t="str">
        <f t="shared" si="318"/>
        <v>0</v>
      </c>
    </row>
    <row r="838" spans="1:41" s="21" customFormat="1" ht="14.25" customHeight="1" x14ac:dyDescent="0.25">
      <c r="A838" s="26"/>
      <c r="B838" s="27"/>
      <c r="C838" s="27"/>
      <c r="D838" s="27"/>
      <c r="E838" s="26"/>
      <c r="F838" s="27"/>
      <c r="G838" s="27"/>
      <c r="H838" s="27"/>
      <c r="I838" s="28"/>
      <c r="J838" s="29"/>
      <c r="K838" s="29"/>
      <c r="L838" s="30"/>
      <c r="M838" s="31"/>
      <c r="N838" s="30"/>
      <c r="O838" s="18" t="str">
        <f t="shared" si="306"/>
        <v/>
      </c>
      <c r="P838" s="32" t="s">
        <v>51</v>
      </c>
      <c r="Q838" s="30"/>
      <c r="R838" s="27"/>
      <c r="S838" s="21">
        <f t="shared" si="307"/>
        <v>1</v>
      </c>
      <c r="T838" s="21" t="b">
        <f t="shared" si="319"/>
        <v>1</v>
      </c>
      <c r="U838" s="22" t="b">
        <f t="shared" si="308"/>
        <v>0</v>
      </c>
      <c r="V838" s="21" t="b">
        <f t="shared" si="299"/>
        <v>0</v>
      </c>
      <c r="W838" s="21" t="b">
        <f t="shared" si="309"/>
        <v>0</v>
      </c>
      <c r="X838" s="21" t="b">
        <f t="shared" si="310"/>
        <v>0</v>
      </c>
      <c r="Y838" s="21" t="b">
        <f t="shared" si="300"/>
        <v>0</v>
      </c>
      <c r="Z838" s="23" t="b">
        <f t="shared" si="320"/>
        <v>0</v>
      </c>
      <c r="AA838" s="21" t="b">
        <f t="shared" si="301"/>
        <v>0</v>
      </c>
      <c r="AB838" s="21" t="b">
        <f t="shared" si="311"/>
        <v>0</v>
      </c>
      <c r="AC838" s="21" t="b">
        <f t="shared" si="302"/>
        <v>0</v>
      </c>
      <c r="AD838" s="21" t="b">
        <f t="shared" si="303"/>
        <v>0</v>
      </c>
      <c r="AE838" s="21" t="b">
        <f t="shared" si="312"/>
        <v>0</v>
      </c>
      <c r="AF838" s="21" t="b">
        <f t="shared" si="313"/>
        <v>0</v>
      </c>
      <c r="AG838" s="23" t="b">
        <f t="shared" si="314"/>
        <v>0</v>
      </c>
      <c r="AH838" s="21" t="b">
        <f t="shared" si="315"/>
        <v>0</v>
      </c>
      <c r="AI838" s="21" t="b">
        <f t="shared" si="304"/>
        <v>0</v>
      </c>
      <c r="AJ838" s="21" t="b">
        <f t="shared" si="305"/>
        <v>1</v>
      </c>
      <c r="AK838" s="21">
        <f t="shared" si="316"/>
        <v>0</v>
      </c>
      <c r="AM838" s="21" t="b">
        <f t="shared" si="317"/>
        <v>1</v>
      </c>
      <c r="AN838" s="21" t="b">
        <f t="shared" si="321"/>
        <v>1</v>
      </c>
      <c r="AO838" s="21" t="str">
        <f t="shared" si="318"/>
        <v>0</v>
      </c>
    </row>
    <row r="839" spans="1:41" s="21" customFormat="1" ht="14.25" customHeight="1" x14ac:dyDescent="0.25">
      <c r="A839" s="26"/>
      <c r="B839" s="27"/>
      <c r="C839" s="27"/>
      <c r="D839" s="27"/>
      <c r="E839" s="26"/>
      <c r="F839" s="27"/>
      <c r="G839" s="27"/>
      <c r="H839" s="27"/>
      <c r="I839" s="28"/>
      <c r="J839" s="29"/>
      <c r="K839" s="29"/>
      <c r="L839" s="30"/>
      <c r="M839" s="31"/>
      <c r="N839" s="30"/>
      <c r="O839" s="18" t="str">
        <f t="shared" si="306"/>
        <v/>
      </c>
      <c r="P839" s="32" t="s">
        <v>51</v>
      </c>
      <c r="Q839" s="30"/>
      <c r="R839" s="27"/>
      <c r="S839" s="21">
        <f t="shared" si="307"/>
        <v>1</v>
      </c>
      <c r="T839" s="21" t="b">
        <f t="shared" si="319"/>
        <v>1</v>
      </c>
      <c r="U839" s="22" t="b">
        <f t="shared" si="308"/>
        <v>0</v>
      </c>
      <c r="V839" s="21" t="b">
        <f t="shared" si="299"/>
        <v>0</v>
      </c>
      <c r="W839" s="21" t="b">
        <f t="shared" si="309"/>
        <v>0</v>
      </c>
      <c r="X839" s="21" t="b">
        <f t="shared" si="310"/>
        <v>0</v>
      </c>
      <c r="Y839" s="21" t="b">
        <f t="shared" si="300"/>
        <v>0</v>
      </c>
      <c r="Z839" s="23" t="b">
        <f t="shared" si="320"/>
        <v>0</v>
      </c>
      <c r="AA839" s="21" t="b">
        <f t="shared" si="301"/>
        <v>0</v>
      </c>
      <c r="AB839" s="21" t="b">
        <f t="shared" si="311"/>
        <v>0</v>
      </c>
      <c r="AC839" s="21" t="b">
        <f t="shared" si="302"/>
        <v>0</v>
      </c>
      <c r="AD839" s="21" t="b">
        <f t="shared" si="303"/>
        <v>0</v>
      </c>
      <c r="AE839" s="21" t="b">
        <f t="shared" si="312"/>
        <v>0</v>
      </c>
      <c r="AF839" s="21" t="b">
        <f t="shared" si="313"/>
        <v>0</v>
      </c>
      <c r="AG839" s="23" t="b">
        <f t="shared" si="314"/>
        <v>0</v>
      </c>
      <c r="AH839" s="21" t="b">
        <f t="shared" si="315"/>
        <v>0</v>
      </c>
      <c r="AI839" s="21" t="b">
        <f t="shared" si="304"/>
        <v>0</v>
      </c>
      <c r="AJ839" s="21" t="b">
        <f t="shared" si="305"/>
        <v>1</v>
      </c>
      <c r="AK839" s="21">
        <f t="shared" si="316"/>
        <v>0</v>
      </c>
      <c r="AM839" s="21" t="b">
        <f t="shared" si="317"/>
        <v>1</v>
      </c>
      <c r="AN839" s="21" t="b">
        <f t="shared" si="321"/>
        <v>1</v>
      </c>
      <c r="AO839" s="21" t="str">
        <f t="shared" si="318"/>
        <v>0</v>
      </c>
    </row>
    <row r="840" spans="1:41" s="21" customFormat="1" ht="14.25" customHeight="1" x14ac:dyDescent="0.25">
      <c r="A840" s="26"/>
      <c r="B840" s="27"/>
      <c r="C840" s="27"/>
      <c r="D840" s="27"/>
      <c r="E840" s="26"/>
      <c r="F840" s="27"/>
      <c r="G840" s="27"/>
      <c r="H840" s="27"/>
      <c r="I840" s="28"/>
      <c r="J840" s="29"/>
      <c r="K840" s="29"/>
      <c r="L840" s="30"/>
      <c r="M840" s="31"/>
      <c r="N840" s="30"/>
      <c r="O840" s="18" t="str">
        <f t="shared" si="306"/>
        <v/>
      </c>
      <c r="P840" s="32" t="s">
        <v>51</v>
      </c>
      <c r="Q840" s="30"/>
      <c r="R840" s="27"/>
      <c r="S840" s="21">
        <f t="shared" si="307"/>
        <v>1</v>
      </c>
      <c r="T840" s="21" t="b">
        <f t="shared" si="319"/>
        <v>1</v>
      </c>
      <c r="U840" s="22" t="b">
        <f t="shared" si="308"/>
        <v>0</v>
      </c>
      <c r="V840" s="21" t="b">
        <f t="shared" si="299"/>
        <v>0</v>
      </c>
      <c r="W840" s="21" t="b">
        <f t="shared" si="309"/>
        <v>0</v>
      </c>
      <c r="X840" s="21" t="b">
        <f t="shared" si="310"/>
        <v>0</v>
      </c>
      <c r="Y840" s="21" t="b">
        <f t="shared" si="300"/>
        <v>0</v>
      </c>
      <c r="Z840" s="23" t="b">
        <f t="shared" si="320"/>
        <v>0</v>
      </c>
      <c r="AA840" s="21" t="b">
        <f t="shared" si="301"/>
        <v>0</v>
      </c>
      <c r="AB840" s="21" t="b">
        <f t="shared" si="311"/>
        <v>0</v>
      </c>
      <c r="AC840" s="21" t="b">
        <f t="shared" si="302"/>
        <v>0</v>
      </c>
      <c r="AD840" s="21" t="b">
        <f t="shared" si="303"/>
        <v>0</v>
      </c>
      <c r="AE840" s="21" t="b">
        <f t="shared" si="312"/>
        <v>0</v>
      </c>
      <c r="AF840" s="21" t="b">
        <f t="shared" si="313"/>
        <v>0</v>
      </c>
      <c r="AG840" s="23" t="b">
        <f t="shared" si="314"/>
        <v>0</v>
      </c>
      <c r="AH840" s="21" t="b">
        <f t="shared" si="315"/>
        <v>0</v>
      </c>
      <c r="AI840" s="21" t="b">
        <f t="shared" si="304"/>
        <v>0</v>
      </c>
      <c r="AJ840" s="21" t="b">
        <f t="shared" si="305"/>
        <v>1</v>
      </c>
      <c r="AK840" s="21">
        <f t="shared" si="316"/>
        <v>0</v>
      </c>
      <c r="AM840" s="21" t="b">
        <f t="shared" si="317"/>
        <v>1</v>
      </c>
      <c r="AN840" s="21" t="b">
        <f t="shared" si="321"/>
        <v>1</v>
      </c>
      <c r="AO840" s="21" t="str">
        <f t="shared" si="318"/>
        <v>0</v>
      </c>
    </row>
    <row r="841" spans="1:41" s="21" customFormat="1" ht="14.25" customHeight="1" x14ac:dyDescent="0.25">
      <c r="A841" s="26"/>
      <c r="B841" s="27"/>
      <c r="C841" s="27"/>
      <c r="D841" s="27"/>
      <c r="E841" s="26"/>
      <c r="F841" s="27"/>
      <c r="G841" s="27"/>
      <c r="H841" s="27"/>
      <c r="I841" s="28"/>
      <c r="J841" s="29"/>
      <c r="K841" s="29"/>
      <c r="L841" s="30"/>
      <c r="M841" s="31"/>
      <c r="N841" s="30"/>
      <c r="O841" s="18" t="str">
        <f t="shared" si="306"/>
        <v/>
      </c>
      <c r="P841" s="32" t="s">
        <v>51</v>
      </c>
      <c r="Q841" s="30"/>
      <c r="R841" s="27"/>
      <c r="S841" s="21">
        <f t="shared" si="307"/>
        <v>1</v>
      </c>
      <c r="T841" s="21" t="b">
        <f t="shared" si="319"/>
        <v>1</v>
      </c>
      <c r="U841" s="22" t="b">
        <f t="shared" si="308"/>
        <v>0</v>
      </c>
      <c r="V841" s="21" t="b">
        <f t="shared" si="299"/>
        <v>0</v>
      </c>
      <c r="W841" s="21" t="b">
        <f t="shared" si="309"/>
        <v>0</v>
      </c>
      <c r="X841" s="21" t="b">
        <f t="shared" si="310"/>
        <v>0</v>
      </c>
      <c r="Y841" s="21" t="b">
        <f t="shared" si="300"/>
        <v>0</v>
      </c>
      <c r="Z841" s="23" t="b">
        <f t="shared" si="320"/>
        <v>0</v>
      </c>
      <c r="AA841" s="21" t="b">
        <f t="shared" si="301"/>
        <v>0</v>
      </c>
      <c r="AB841" s="21" t="b">
        <f t="shared" si="311"/>
        <v>0</v>
      </c>
      <c r="AC841" s="21" t="b">
        <f t="shared" si="302"/>
        <v>0</v>
      </c>
      <c r="AD841" s="21" t="b">
        <f t="shared" si="303"/>
        <v>0</v>
      </c>
      <c r="AE841" s="21" t="b">
        <f t="shared" si="312"/>
        <v>0</v>
      </c>
      <c r="AF841" s="21" t="b">
        <f t="shared" si="313"/>
        <v>0</v>
      </c>
      <c r="AG841" s="23" t="b">
        <f t="shared" si="314"/>
        <v>0</v>
      </c>
      <c r="AH841" s="21" t="b">
        <f t="shared" si="315"/>
        <v>0</v>
      </c>
      <c r="AI841" s="21" t="b">
        <f t="shared" si="304"/>
        <v>0</v>
      </c>
      <c r="AJ841" s="21" t="b">
        <f t="shared" si="305"/>
        <v>1</v>
      </c>
      <c r="AK841" s="21">
        <f t="shared" si="316"/>
        <v>0</v>
      </c>
      <c r="AM841" s="21" t="b">
        <f t="shared" si="317"/>
        <v>1</v>
      </c>
      <c r="AN841" s="21" t="b">
        <f t="shared" si="321"/>
        <v>1</v>
      </c>
      <c r="AO841" s="21" t="str">
        <f t="shared" si="318"/>
        <v>0</v>
      </c>
    </row>
    <row r="842" spans="1:41" s="21" customFormat="1" ht="14.25" customHeight="1" x14ac:dyDescent="0.25">
      <c r="A842" s="26"/>
      <c r="B842" s="27"/>
      <c r="C842" s="27"/>
      <c r="D842" s="27"/>
      <c r="E842" s="26"/>
      <c r="F842" s="27"/>
      <c r="G842" s="27"/>
      <c r="H842" s="27"/>
      <c r="I842" s="28"/>
      <c r="J842" s="29"/>
      <c r="K842" s="29"/>
      <c r="L842" s="30"/>
      <c r="M842" s="31"/>
      <c r="N842" s="30"/>
      <c r="O842" s="18" t="str">
        <f t="shared" si="306"/>
        <v/>
      </c>
      <c r="P842" s="32" t="s">
        <v>51</v>
      </c>
      <c r="Q842" s="30"/>
      <c r="R842" s="27"/>
      <c r="S842" s="21">
        <f t="shared" si="307"/>
        <v>1</v>
      </c>
      <c r="T842" s="21" t="b">
        <f t="shared" si="319"/>
        <v>1</v>
      </c>
      <c r="U842" s="22" t="b">
        <f t="shared" si="308"/>
        <v>0</v>
      </c>
      <c r="V842" s="21" t="b">
        <f t="shared" si="299"/>
        <v>0</v>
      </c>
      <c r="W842" s="21" t="b">
        <f t="shared" si="309"/>
        <v>0</v>
      </c>
      <c r="X842" s="21" t="b">
        <f t="shared" si="310"/>
        <v>0</v>
      </c>
      <c r="Y842" s="21" t="b">
        <f t="shared" si="300"/>
        <v>0</v>
      </c>
      <c r="Z842" s="23" t="b">
        <f t="shared" si="320"/>
        <v>0</v>
      </c>
      <c r="AA842" s="21" t="b">
        <f t="shared" si="301"/>
        <v>0</v>
      </c>
      <c r="AB842" s="21" t="b">
        <f t="shared" si="311"/>
        <v>0</v>
      </c>
      <c r="AC842" s="21" t="b">
        <f t="shared" si="302"/>
        <v>0</v>
      </c>
      <c r="AD842" s="21" t="b">
        <f t="shared" si="303"/>
        <v>0</v>
      </c>
      <c r="AE842" s="21" t="b">
        <f t="shared" si="312"/>
        <v>0</v>
      </c>
      <c r="AF842" s="21" t="b">
        <f t="shared" si="313"/>
        <v>0</v>
      </c>
      <c r="AG842" s="23" t="b">
        <f t="shared" si="314"/>
        <v>0</v>
      </c>
      <c r="AH842" s="21" t="b">
        <f t="shared" si="315"/>
        <v>0</v>
      </c>
      <c r="AI842" s="21" t="b">
        <f t="shared" si="304"/>
        <v>0</v>
      </c>
      <c r="AJ842" s="21" t="b">
        <f t="shared" si="305"/>
        <v>1</v>
      </c>
      <c r="AK842" s="21">
        <f t="shared" si="316"/>
        <v>0</v>
      </c>
      <c r="AM842" s="21" t="b">
        <f t="shared" si="317"/>
        <v>1</v>
      </c>
      <c r="AN842" s="21" t="b">
        <f t="shared" si="321"/>
        <v>1</v>
      </c>
      <c r="AO842" s="21" t="str">
        <f t="shared" si="318"/>
        <v>0</v>
      </c>
    </row>
    <row r="843" spans="1:41" s="21" customFormat="1" ht="14.25" customHeight="1" x14ac:dyDescent="0.25">
      <c r="A843" s="26"/>
      <c r="B843" s="27"/>
      <c r="C843" s="27"/>
      <c r="D843" s="27"/>
      <c r="E843" s="26"/>
      <c r="F843" s="27"/>
      <c r="G843" s="27"/>
      <c r="H843" s="27"/>
      <c r="I843" s="28"/>
      <c r="J843" s="29"/>
      <c r="K843" s="29"/>
      <c r="L843" s="30"/>
      <c r="M843" s="31"/>
      <c r="N843" s="30"/>
      <c r="O843" s="18" t="str">
        <f t="shared" si="306"/>
        <v/>
      </c>
      <c r="P843" s="32" t="s">
        <v>51</v>
      </c>
      <c r="Q843" s="30"/>
      <c r="R843" s="27"/>
      <c r="S843" s="21">
        <f t="shared" si="307"/>
        <v>1</v>
      </c>
      <c r="T843" s="21" t="b">
        <f t="shared" si="319"/>
        <v>1</v>
      </c>
      <c r="U843" s="22" t="b">
        <f t="shared" si="308"/>
        <v>0</v>
      </c>
      <c r="V843" s="21" t="b">
        <f t="shared" si="299"/>
        <v>0</v>
      </c>
      <c r="W843" s="21" t="b">
        <f t="shared" si="309"/>
        <v>0</v>
      </c>
      <c r="X843" s="21" t="b">
        <f t="shared" si="310"/>
        <v>0</v>
      </c>
      <c r="Y843" s="21" t="b">
        <f t="shared" si="300"/>
        <v>0</v>
      </c>
      <c r="Z843" s="23" t="b">
        <f t="shared" si="320"/>
        <v>0</v>
      </c>
      <c r="AA843" s="21" t="b">
        <f t="shared" si="301"/>
        <v>0</v>
      </c>
      <c r="AB843" s="21" t="b">
        <f t="shared" si="311"/>
        <v>0</v>
      </c>
      <c r="AC843" s="21" t="b">
        <f t="shared" si="302"/>
        <v>0</v>
      </c>
      <c r="AD843" s="21" t="b">
        <f t="shared" si="303"/>
        <v>0</v>
      </c>
      <c r="AE843" s="21" t="b">
        <f t="shared" si="312"/>
        <v>0</v>
      </c>
      <c r="AF843" s="21" t="b">
        <f t="shared" si="313"/>
        <v>0</v>
      </c>
      <c r="AG843" s="23" t="b">
        <f t="shared" si="314"/>
        <v>0</v>
      </c>
      <c r="AH843" s="21" t="b">
        <f t="shared" si="315"/>
        <v>0</v>
      </c>
      <c r="AI843" s="21" t="b">
        <f t="shared" si="304"/>
        <v>0</v>
      </c>
      <c r="AJ843" s="21" t="b">
        <f t="shared" si="305"/>
        <v>1</v>
      </c>
      <c r="AK843" s="21">
        <f t="shared" si="316"/>
        <v>0</v>
      </c>
      <c r="AM843" s="21" t="b">
        <f t="shared" si="317"/>
        <v>1</v>
      </c>
      <c r="AN843" s="21" t="b">
        <f t="shared" si="321"/>
        <v>1</v>
      </c>
      <c r="AO843" s="21" t="str">
        <f t="shared" si="318"/>
        <v>0</v>
      </c>
    </row>
    <row r="844" spans="1:41" s="21" customFormat="1" ht="14.25" customHeight="1" x14ac:dyDescent="0.25">
      <c r="A844" s="26"/>
      <c r="B844" s="27"/>
      <c r="C844" s="27"/>
      <c r="D844" s="27"/>
      <c r="E844" s="26"/>
      <c r="F844" s="27"/>
      <c r="G844" s="27"/>
      <c r="H844" s="27"/>
      <c r="I844" s="28"/>
      <c r="J844" s="29"/>
      <c r="K844" s="29"/>
      <c r="L844" s="30"/>
      <c r="M844" s="31"/>
      <c r="N844" s="30"/>
      <c r="O844" s="18" t="str">
        <f t="shared" si="306"/>
        <v/>
      </c>
      <c r="P844" s="32" t="s">
        <v>51</v>
      </c>
      <c r="Q844" s="30"/>
      <c r="R844" s="27"/>
      <c r="S844" s="21">
        <f t="shared" si="307"/>
        <v>1</v>
      </c>
      <c r="T844" s="21" t="b">
        <f t="shared" si="319"/>
        <v>1</v>
      </c>
      <c r="U844" s="22" t="b">
        <f t="shared" si="308"/>
        <v>0</v>
      </c>
      <c r="V844" s="21" t="b">
        <f t="shared" si="299"/>
        <v>0</v>
      </c>
      <c r="W844" s="21" t="b">
        <f t="shared" si="309"/>
        <v>0</v>
      </c>
      <c r="X844" s="21" t="b">
        <f t="shared" si="310"/>
        <v>0</v>
      </c>
      <c r="Y844" s="21" t="b">
        <f t="shared" si="300"/>
        <v>0</v>
      </c>
      <c r="Z844" s="23" t="b">
        <f t="shared" si="320"/>
        <v>0</v>
      </c>
      <c r="AA844" s="21" t="b">
        <f t="shared" si="301"/>
        <v>0</v>
      </c>
      <c r="AB844" s="21" t="b">
        <f t="shared" si="311"/>
        <v>0</v>
      </c>
      <c r="AC844" s="21" t="b">
        <f t="shared" si="302"/>
        <v>0</v>
      </c>
      <c r="AD844" s="21" t="b">
        <f t="shared" si="303"/>
        <v>0</v>
      </c>
      <c r="AE844" s="21" t="b">
        <f t="shared" si="312"/>
        <v>0</v>
      </c>
      <c r="AF844" s="21" t="b">
        <f t="shared" si="313"/>
        <v>0</v>
      </c>
      <c r="AG844" s="23" t="b">
        <f t="shared" si="314"/>
        <v>0</v>
      </c>
      <c r="AH844" s="21" t="b">
        <f t="shared" si="315"/>
        <v>0</v>
      </c>
      <c r="AI844" s="21" t="b">
        <f t="shared" si="304"/>
        <v>0</v>
      </c>
      <c r="AJ844" s="21" t="b">
        <f t="shared" si="305"/>
        <v>1</v>
      </c>
      <c r="AK844" s="21">
        <f t="shared" si="316"/>
        <v>0</v>
      </c>
      <c r="AM844" s="21" t="b">
        <f t="shared" si="317"/>
        <v>1</v>
      </c>
      <c r="AN844" s="21" t="b">
        <f t="shared" si="321"/>
        <v>1</v>
      </c>
      <c r="AO844" s="21" t="str">
        <f t="shared" si="318"/>
        <v>0</v>
      </c>
    </row>
    <row r="845" spans="1:41" s="21" customFormat="1" ht="14.25" customHeight="1" x14ac:dyDescent="0.25">
      <c r="A845" s="26"/>
      <c r="B845" s="27"/>
      <c r="C845" s="27"/>
      <c r="D845" s="27"/>
      <c r="E845" s="26"/>
      <c r="F845" s="27"/>
      <c r="G845" s="27"/>
      <c r="H845" s="27"/>
      <c r="I845" s="28"/>
      <c r="J845" s="29"/>
      <c r="K845" s="29"/>
      <c r="L845" s="30"/>
      <c r="M845" s="31"/>
      <c r="N845" s="30"/>
      <c r="O845" s="18" t="str">
        <f t="shared" si="306"/>
        <v/>
      </c>
      <c r="P845" s="32" t="s">
        <v>51</v>
      </c>
      <c r="Q845" s="30"/>
      <c r="R845" s="27"/>
      <c r="S845" s="21">
        <f t="shared" si="307"/>
        <v>1</v>
      </c>
      <c r="T845" s="21" t="b">
        <f t="shared" si="319"/>
        <v>1</v>
      </c>
      <c r="U845" s="22" t="b">
        <f t="shared" si="308"/>
        <v>0</v>
      </c>
      <c r="V845" s="21" t="b">
        <f t="shared" si="299"/>
        <v>0</v>
      </c>
      <c r="W845" s="21" t="b">
        <f t="shared" si="309"/>
        <v>0</v>
      </c>
      <c r="X845" s="21" t="b">
        <f t="shared" si="310"/>
        <v>0</v>
      </c>
      <c r="Y845" s="21" t="b">
        <f t="shared" si="300"/>
        <v>0</v>
      </c>
      <c r="Z845" s="23" t="b">
        <f t="shared" si="320"/>
        <v>0</v>
      </c>
      <c r="AA845" s="21" t="b">
        <f t="shared" si="301"/>
        <v>0</v>
      </c>
      <c r="AB845" s="21" t="b">
        <f t="shared" si="311"/>
        <v>0</v>
      </c>
      <c r="AC845" s="21" t="b">
        <f t="shared" si="302"/>
        <v>0</v>
      </c>
      <c r="AD845" s="21" t="b">
        <f t="shared" si="303"/>
        <v>0</v>
      </c>
      <c r="AE845" s="21" t="b">
        <f t="shared" si="312"/>
        <v>0</v>
      </c>
      <c r="AF845" s="21" t="b">
        <f t="shared" si="313"/>
        <v>0</v>
      </c>
      <c r="AG845" s="23" t="b">
        <f t="shared" si="314"/>
        <v>0</v>
      </c>
      <c r="AH845" s="21" t="b">
        <f t="shared" si="315"/>
        <v>0</v>
      </c>
      <c r="AI845" s="21" t="b">
        <f t="shared" si="304"/>
        <v>0</v>
      </c>
      <c r="AJ845" s="21" t="b">
        <f t="shared" si="305"/>
        <v>1</v>
      </c>
      <c r="AK845" s="21">
        <f t="shared" si="316"/>
        <v>0</v>
      </c>
      <c r="AM845" s="21" t="b">
        <f t="shared" si="317"/>
        <v>1</v>
      </c>
      <c r="AN845" s="21" t="b">
        <f t="shared" si="321"/>
        <v>1</v>
      </c>
      <c r="AO845" s="21" t="str">
        <f t="shared" si="318"/>
        <v>0</v>
      </c>
    </row>
    <row r="846" spans="1:41" s="21" customFormat="1" ht="14.25" customHeight="1" x14ac:dyDescent="0.25">
      <c r="A846" s="26"/>
      <c r="B846" s="27"/>
      <c r="C846" s="27"/>
      <c r="D846" s="27"/>
      <c r="E846" s="26"/>
      <c r="F846" s="27"/>
      <c r="G846" s="27"/>
      <c r="H846" s="27"/>
      <c r="I846" s="28"/>
      <c r="J846" s="29"/>
      <c r="K846" s="29"/>
      <c r="L846" s="30"/>
      <c r="M846" s="31"/>
      <c r="N846" s="30"/>
      <c r="O846" s="18" t="str">
        <f t="shared" si="306"/>
        <v/>
      </c>
      <c r="P846" s="32" t="s">
        <v>51</v>
      </c>
      <c r="Q846" s="30"/>
      <c r="R846" s="27"/>
      <c r="S846" s="21">
        <f t="shared" si="307"/>
        <v>1</v>
      </c>
      <c r="T846" s="21" t="b">
        <f t="shared" si="319"/>
        <v>1</v>
      </c>
      <c r="U846" s="22" t="b">
        <f t="shared" si="308"/>
        <v>0</v>
      </c>
      <c r="V846" s="21" t="b">
        <f t="shared" si="299"/>
        <v>0</v>
      </c>
      <c r="W846" s="21" t="b">
        <f t="shared" si="309"/>
        <v>0</v>
      </c>
      <c r="X846" s="21" t="b">
        <f t="shared" si="310"/>
        <v>0</v>
      </c>
      <c r="Y846" s="21" t="b">
        <f t="shared" si="300"/>
        <v>0</v>
      </c>
      <c r="Z846" s="23" t="b">
        <f t="shared" si="320"/>
        <v>0</v>
      </c>
      <c r="AA846" s="21" t="b">
        <f t="shared" si="301"/>
        <v>0</v>
      </c>
      <c r="AB846" s="21" t="b">
        <f t="shared" si="311"/>
        <v>0</v>
      </c>
      <c r="AC846" s="21" t="b">
        <f t="shared" si="302"/>
        <v>0</v>
      </c>
      <c r="AD846" s="21" t="b">
        <f t="shared" si="303"/>
        <v>0</v>
      </c>
      <c r="AE846" s="21" t="b">
        <f t="shared" si="312"/>
        <v>0</v>
      </c>
      <c r="AF846" s="21" t="b">
        <f t="shared" si="313"/>
        <v>0</v>
      </c>
      <c r="AG846" s="23" t="b">
        <f t="shared" si="314"/>
        <v>0</v>
      </c>
      <c r="AH846" s="21" t="b">
        <f t="shared" si="315"/>
        <v>0</v>
      </c>
      <c r="AI846" s="21" t="b">
        <f t="shared" si="304"/>
        <v>0</v>
      </c>
      <c r="AJ846" s="21" t="b">
        <f t="shared" si="305"/>
        <v>1</v>
      </c>
      <c r="AK846" s="21">
        <f t="shared" si="316"/>
        <v>0</v>
      </c>
      <c r="AM846" s="21" t="b">
        <f t="shared" si="317"/>
        <v>1</v>
      </c>
      <c r="AN846" s="21" t="b">
        <f t="shared" si="321"/>
        <v>1</v>
      </c>
      <c r="AO846" s="21" t="str">
        <f t="shared" si="318"/>
        <v>0</v>
      </c>
    </row>
    <row r="847" spans="1:41" s="21" customFormat="1" ht="14.25" customHeight="1" x14ac:dyDescent="0.25">
      <c r="A847" s="26"/>
      <c r="B847" s="27"/>
      <c r="C847" s="27"/>
      <c r="D847" s="27"/>
      <c r="E847" s="26"/>
      <c r="F847" s="27"/>
      <c r="G847" s="27"/>
      <c r="H847" s="27"/>
      <c r="I847" s="28"/>
      <c r="J847" s="29"/>
      <c r="K847" s="29"/>
      <c r="L847" s="30"/>
      <c r="M847" s="31"/>
      <c r="N847" s="30"/>
      <c r="O847" s="18" t="str">
        <f t="shared" si="306"/>
        <v/>
      </c>
      <c r="P847" s="32" t="s">
        <v>51</v>
      </c>
      <c r="Q847" s="30"/>
      <c r="R847" s="27"/>
      <c r="S847" s="21">
        <f t="shared" si="307"/>
        <v>1</v>
      </c>
      <c r="T847" s="21" t="b">
        <f t="shared" si="319"/>
        <v>1</v>
      </c>
      <c r="U847" s="22" t="b">
        <f t="shared" si="308"/>
        <v>0</v>
      </c>
      <c r="V847" s="21" t="b">
        <f t="shared" si="299"/>
        <v>0</v>
      </c>
      <c r="W847" s="21" t="b">
        <f t="shared" si="309"/>
        <v>0</v>
      </c>
      <c r="X847" s="21" t="b">
        <f t="shared" si="310"/>
        <v>0</v>
      </c>
      <c r="Y847" s="21" t="b">
        <f t="shared" si="300"/>
        <v>0</v>
      </c>
      <c r="Z847" s="23" t="b">
        <f t="shared" si="320"/>
        <v>0</v>
      </c>
      <c r="AA847" s="21" t="b">
        <f t="shared" si="301"/>
        <v>0</v>
      </c>
      <c r="AB847" s="21" t="b">
        <f t="shared" si="311"/>
        <v>0</v>
      </c>
      <c r="AC847" s="21" t="b">
        <f t="shared" si="302"/>
        <v>0</v>
      </c>
      <c r="AD847" s="21" t="b">
        <f t="shared" si="303"/>
        <v>0</v>
      </c>
      <c r="AE847" s="21" t="b">
        <f t="shared" si="312"/>
        <v>0</v>
      </c>
      <c r="AF847" s="21" t="b">
        <f t="shared" si="313"/>
        <v>0</v>
      </c>
      <c r="AG847" s="23" t="b">
        <f t="shared" si="314"/>
        <v>0</v>
      </c>
      <c r="AH847" s="21" t="b">
        <f t="shared" si="315"/>
        <v>0</v>
      </c>
      <c r="AI847" s="21" t="b">
        <f t="shared" si="304"/>
        <v>0</v>
      </c>
      <c r="AJ847" s="21" t="b">
        <f t="shared" si="305"/>
        <v>1</v>
      </c>
      <c r="AK847" s="21">
        <f t="shared" si="316"/>
        <v>0</v>
      </c>
      <c r="AM847" s="21" t="b">
        <f t="shared" si="317"/>
        <v>1</v>
      </c>
      <c r="AN847" s="21" t="b">
        <f t="shared" si="321"/>
        <v>1</v>
      </c>
      <c r="AO847" s="21" t="str">
        <f t="shared" si="318"/>
        <v>0</v>
      </c>
    </row>
    <row r="848" spans="1:41" s="21" customFormat="1" ht="14.25" customHeight="1" x14ac:dyDescent="0.25">
      <c r="A848" s="26"/>
      <c r="B848" s="27"/>
      <c r="C848" s="27"/>
      <c r="D848" s="27"/>
      <c r="E848" s="26"/>
      <c r="F848" s="27"/>
      <c r="G848" s="27"/>
      <c r="H848" s="27"/>
      <c r="I848" s="28"/>
      <c r="J848" s="29"/>
      <c r="K848" s="29"/>
      <c r="L848" s="30"/>
      <c r="M848" s="31"/>
      <c r="N848" s="30"/>
      <c r="O848" s="18" t="str">
        <f t="shared" si="306"/>
        <v/>
      </c>
      <c r="P848" s="32" t="s">
        <v>51</v>
      </c>
      <c r="Q848" s="30"/>
      <c r="R848" s="27"/>
      <c r="S848" s="21">
        <f t="shared" si="307"/>
        <v>1</v>
      </c>
      <c r="T848" s="21" t="b">
        <f t="shared" si="319"/>
        <v>1</v>
      </c>
      <c r="U848" s="22" t="b">
        <f t="shared" si="308"/>
        <v>0</v>
      </c>
      <c r="V848" s="21" t="b">
        <f t="shared" si="299"/>
        <v>0</v>
      </c>
      <c r="W848" s="21" t="b">
        <f t="shared" si="309"/>
        <v>0</v>
      </c>
      <c r="X848" s="21" t="b">
        <f t="shared" si="310"/>
        <v>0</v>
      </c>
      <c r="Y848" s="21" t="b">
        <f t="shared" si="300"/>
        <v>0</v>
      </c>
      <c r="Z848" s="23" t="b">
        <f t="shared" si="320"/>
        <v>0</v>
      </c>
      <c r="AA848" s="21" t="b">
        <f t="shared" si="301"/>
        <v>0</v>
      </c>
      <c r="AB848" s="21" t="b">
        <f t="shared" si="311"/>
        <v>0</v>
      </c>
      <c r="AC848" s="21" t="b">
        <f t="shared" si="302"/>
        <v>0</v>
      </c>
      <c r="AD848" s="21" t="b">
        <f t="shared" si="303"/>
        <v>0</v>
      </c>
      <c r="AE848" s="21" t="b">
        <f t="shared" si="312"/>
        <v>0</v>
      </c>
      <c r="AF848" s="21" t="b">
        <f t="shared" si="313"/>
        <v>0</v>
      </c>
      <c r="AG848" s="23" t="b">
        <f t="shared" si="314"/>
        <v>0</v>
      </c>
      <c r="AH848" s="21" t="b">
        <f t="shared" si="315"/>
        <v>0</v>
      </c>
      <c r="AI848" s="21" t="b">
        <f t="shared" si="304"/>
        <v>0</v>
      </c>
      <c r="AJ848" s="21" t="b">
        <f t="shared" si="305"/>
        <v>1</v>
      </c>
      <c r="AK848" s="21">
        <f t="shared" si="316"/>
        <v>0</v>
      </c>
      <c r="AM848" s="21" t="b">
        <f t="shared" si="317"/>
        <v>1</v>
      </c>
      <c r="AN848" s="21" t="b">
        <f t="shared" si="321"/>
        <v>1</v>
      </c>
      <c r="AO848" s="21" t="str">
        <f t="shared" si="318"/>
        <v>0</v>
      </c>
    </row>
    <row r="849" spans="1:41" s="21" customFormat="1" ht="14.25" customHeight="1" x14ac:dyDescent="0.25">
      <c r="A849" s="26"/>
      <c r="B849" s="27"/>
      <c r="C849" s="27"/>
      <c r="D849" s="27"/>
      <c r="E849" s="26"/>
      <c r="F849" s="27"/>
      <c r="G849" s="27"/>
      <c r="H849" s="27"/>
      <c r="I849" s="28"/>
      <c r="J849" s="29"/>
      <c r="K849" s="29"/>
      <c r="L849" s="30"/>
      <c r="M849" s="31"/>
      <c r="N849" s="30"/>
      <c r="O849" s="18" t="str">
        <f t="shared" si="306"/>
        <v/>
      </c>
      <c r="P849" s="32" t="s">
        <v>51</v>
      </c>
      <c r="Q849" s="30"/>
      <c r="R849" s="27"/>
      <c r="S849" s="21">
        <f t="shared" si="307"/>
        <v>1</v>
      </c>
      <c r="T849" s="21" t="b">
        <f t="shared" si="319"/>
        <v>1</v>
      </c>
      <c r="U849" s="22" t="b">
        <f t="shared" si="308"/>
        <v>0</v>
      </c>
      <c r="V849" s="21" t="b">
        <f t="shared" si="299"/>
        <v>0</v>
      </c>
      <c r="W849" s="21" t="b">
        <f t="shared" si="309"/>
        <v>0</v>
      </c>
      <c r="X849" s="21" t="b">
        <f t="shared" si="310"/>
        <v>0</v>
      </c>
      <c r="Y849" s="21" t="b">
        <f t="shared" si="300"/>
        <v>0</v>
      </c>
      <c r="Z849" s="23" t="b">
        <f t="shared" si="320"/>
        <v>0</v>
      </c>
      <c r="AA849" s="21" t="b">
        <f t="shared" si="301"/>
        <v>0</v>
      </c>
      <c r="AB849" s="21" t="b">
        <f t="shared" si="311"/>
        <v>0</v>
      </c>
      <c r="AC849" s="21" t="b">
        <f t="shared" si="302"/>
        <v>0</v>
      </c>
      <c r="AD849" s="21" t="b">
        <f t="shared" si="303"/>
        <v>0</v>
      </c>
      <c r="AE849" s="21" t="b">
        <f t="shared" si="312"/>
        <v>0</v>
      </c>
      <c r="AF849" s="21" t="b">
        <f t="shared" si="313"/>
        <v>0</v>
      </c>
      <c r="AG849" s="23" t="b">
        <f t="shared" si="314"/>
        <v>0</v>
      </c>
      <c r="AH849" s="21" t="b">
        <f t="shared" si="315"/>
        <v>0</v>
      </c>
      <c r="AI849" s="21" t="b">
        <f t="shared" si="304"/>
        <v>0</v>
      </c>
      <c r="AJ849" s="21" t="b">
        <f t="shared" si="305"/>
        <v>1</v>
      </c>
      <c r="AK849" s="21">
        <f t="shared" si="316"/>
        <v>0</v>
      </c>
      <c r="AM849" s="21" t="b">
        <f t="shared" si="317"/>
        <v>1</v>
      </c>
      <c r="AN849" s="21" t="b">
        <f t="shared" si="321"/>
        <v>1</v>
      </c>
      <c r="AO849" s="21" t="str">
        <f t="shared" si="318"/>
        <v>0</v>
      </c>
    </row>
    <row r="850" spans="1:41" s="21" customFormat="1" ht="14.25" customHeight="1" x14ac:dyDescent="0.25">
      <c r="A850" s="26"/>
      <c r="B850" s="27"/>
      <c r="C850" s="27"/>
      <c r="D850" s="27"/>
      <c r="E850" s="26"/>
      <c r="F850" s="27"/>
      <c r="G850" s="27"/>
      <c r="H850" s="27"/>
      <c r="I850" s="28"/>
      <c r="J850" s="29"/>
      <c r="K850" s="29"/>
      <c r="L850" s="30"/>
      <c r="M850" s="31"/>
      <c r="N850" s="30"/>
      <c r="O850" s="18" t="str">
        <f t="shared" si="306"/>
        <v/>
      </c>
      <c r="P850" s="32" t="s">
        <v>51</v>
      </c>
      <c r="Q850" s="30"/>
      <c r="R850" s="27"/>
      <c r="S850" s="21">
        <f t="shared" si="307"/>
        <v>1</v>
      </c>
      <c r="T850" s="21" t="b">
        <f t="shared" si="319"/>
        <v>1</v>
      </c>
      <c r="U850" s="22" t="b">
        <f t="shared" si="308"/>
        <v>0</v>
      </c>
      <c r="V850" s="21" t="b">
        <f t="shared" si="299"/>
        <v>0</v>
      </c>
      <c r="W850" s="21" t="b">
        <f t="shared" si="309"/>
        <v>0</v>
      </c>
      <c r="X850" s="21" t="b">
        <f t="shared" si="310"/>
        <v>0</v>
      </c>
      <c r="Y850" s="21" t="b">
        <f t="shared" si="300"/>
        <v>0</v>
      </c>
      <c r="Z850" s="23" t="b">
        <f t="shared" si="320"/>
        <v>0</v>
      </c>
      <c r="AA850" s="21" t="b">
        <f t="shared" si="301"/>
        <v>0</v>
      </c>
      <c r="AB850" s="21" t="b">
        <f t="shared" si="311"/>
        <v>0</v>
      </c>
      <c r="AC850" s="21" t="b">
        <f t="shared" si="302"/>
        <v>0</v>
      </c>
      <c r="AD850" s="21" t="b">
        <f t="shared" si="303"/>
        <v>0</v>
      </c>
      <c r="AE850" s="21" t="b">
        <f t="shared" si="312"/>
        <v>0</v>
      </c>
      <c r="AF850" s="21" t="b">
        <f t="shared" si="313"/>
        <v>0</v>
      </c>
      <c r="AG850" s="23" t="b">
        <f t="shared" si="314"/>
        <v>0</v>
      </c>
      <c r="AH850" s="21" t="b">
        <f t="shared" si="315"/>
        <v>0</v>
      </c>
      <c r="AI850" s="21" t="b">
        <f t="shared" si="304"/>
        <v>0</v>
      </c>
      <c r="AJ850" s="21" t="b">
        <f t="shared" si="305"/>
        <v>1</v>
      </c>
      <c r="AK850" s="21">
        <f t="shared" si="316"/>
        <v>0</v>
      </c>
      <c r="AM850" s="21" t="b">
        <f t="shared" si="317"/>
        <v>1</v>
      </c>
      <c r="AN850" s="21" t="b">
        <f t="shared" si="321"/>
        <v>1</v>
      </c>
      <c r="AO850" s="21" t="str">
        <f t="shared" si="318"/>
        <v>0</v>
      </c>
    </row>
    <row r="851" spans="1:41" s="21" customFormat="1" ht="14.25" customHeight="1" x14ac:dyDescent="0.25">
      <c r="A851" s="26"/>
      <c r="B851" s="27"/>
      <c r="C851" s="27"/>
      <c r="D851" s="27"/>
      <c r="E851" s="26"/>
      <c r="F851" s="27"/>
      <c r="G851" s="27"/>
      <c r="H851" s="27"/>
      <c r="I851" s="28"/>
      <c r="J851" s="29"/>
      <c r="K851" s="29"/>
      <c r="L851" s="30"/>
      <c r="M851" s="31"/>
      <c r="N851" s="30"/>
      <c r="O851" s="18" t="str">
        <f t="shared" si="306"/>
        <v/>
      </c>
      <c r="P851" s="32" t="s">
        <v>51</v>
      </c>
      <c r="Q851" s="30"/>
      <c r="R851" s="27"/>
      <c r="S851" s="21">
        <f t="shared" si="307"/>
        <v>1</v>
      </c>
      <c r="T851" s="21" t="b">
        <f t="shared" si="319"/>
        <v>1</v>
      </c>
      <c r="U851" s="22" t="b">
        <f t="shared" si="308"/>
        <v>0</v>
      </c>
      <c r="V851" s="21" t="b">
        <f t="shared" si="299"/>
        <v>0</v>
      </c>
      <c r="W851" s="21" t="b">
        <f t="shared" si="309"/>
        <v>0</v>
      </c>
      <c r="X851" s="21" t="b">
        <f t="shared" si="310"/>
        <v>0</v>
      </c>
      <c r="Y851" s="21" t="b">
        <f t="shared" si="300"/>
        <v>0</v>
      </c>
      <c r="Z851" s="23" t="b">
        <f t="shared" si="320"/>
        <v>0</v>
      </c>
      <c r="AA851" s="21" t="b">
        <f t="shared" si="301"/>
        <v>0</v>
      </c>
      <c r="AB851" s="21" t="b">
        <f t="shared" si="311"/>
        <v>0</v>
      </c>
      <c r="AC851" s="21" t="b">
        <f t="shared" si="302"/>
        <v>0</v>
      </c>
      <c r="AD851" s="21" t="b">
        <f t="shared" si="303"/>
        <v>0</v>
      </c>
      <c r="AE851" s="21" t="b">
        <f t="shared" si="312"/>
        <v>0</v>
      </c>
      <c r="AF851" s="21" t="b">
        <f t="shared" si="313"/>
        <v>0</v>
      </c>
      <c r="AG851" s="23" t="b">
        <f t="shared" si="314"/>
        <v>0</v>
      </c>
      <c r="AH851" s="21" t="b">
        <f t="shared" si="315"/>
        <v>0</v>
      </c>
      <c r="AI851" s="21" t="b">
        <f t="shared" si="304"/>
        <v>0</v>
      </c>
      <c r="AJ851" s="21" t="b">
        <f t="shared" si="305"/>
        <v>1</v>
      </c>
      <c r="AK851" s="21">
        <f t="shared" si="316"/>
        <v>0</v>
      </c>
      <c r="AM851" s="21" t="b">
        <f t="shared" si="317"/>
        <v>1</v>
      </c>
      <c r="AN851" s="21" t="b">
        <f t="shared" si="321"/>
        <v>1</v>
      </c>
      <c r="AO851" s="21" t="str">
        <f t="shared" si="318"/>
        <v>0</v>
      </c>
    </row>
    <row r="852" spans="1:41" s="21" customFormat="1" ht="14.25" customHeight="1" x14ac:dyDescent="0.25">
      <c r="A852" s="26"/>
      <c r="B852" s="27"/>
      <c r="C852" s="27"/>
      <c r="D852" s="27"/>
      <c r="E852" s="26"/>
      <c r="F852" s="27"/>
      <c r="G852" s="27"/>
      <c r="H852" s="27"/>
      <c r="I852" s="28"/>
      <c r="J852" s="29"/>
      <c r="K852" s="29"/>
      <c r="L852" s="30"/>
      <c r="M852" s="31"/>
      <c r="N852" s="30"/>
      <c r="O852" s="18" t="str">
        <f t="shared" si="306"/>
        <v/>
      </c>
      <c r="P852" s="32" t="s">
        <v>51</v>
      </c>
      <c r="Q852" s="30"/>
      <c r="R852" s="27"/>
      <c r="S852" s="21">
        <f t="shared" si="307"/>
        <v>1</v>
      </c>
      <c r="T852" s="21" t="b">
        <f t="shared" si="319"/>
        <v>1</v>
      </c>
      <c r="U852" s="22" t="b">
        <f t="shared" si="308"/>
        <v>0</v>
      </c>
      <c r="V852" s="21" t="b">
        <f t="shared" si="299"/>
        <v>0</v>
      </c>
      <c r="W852" s="21" t="b">
        <f t="shared" si="309"/>
        <v>0</v>
      </c>
      <c r="X852" s="21" t="b">
        <f t="shared" si="310"/>
        <v>0</v>
      </c>
      <c r="Y852" s="21" t="b">
        <f t="shared" si="300"/>
        <v>0</v>
      </c>
      <c r="Z852" s="23" t="b">
        <f t="shared" si="320"/>
        <v>0</v>
      </c>
      <c r="AA852" s="21" t="b">
        <f t="shared" si="301"/>
        <v>0</v>
      </c>
      <c r="AB852" s="21" t="b">
        <f t="shared" si="311"/>
        <v>0</v>
      </c>
      <c r="AC852" s="21" t="b">
        <f t="shared" si="302"/>
        <v>0</v>
      </c>
      <c r="AD852" s="21" t="b">
        <f t="shared" si="303"/>
        <v>0</v>
      </c>
      <c r="AE852" s="21" t="b">
        <f t="shared" si="312"/>
        <v>0</v>
      </c>
      <c r="AF852" s="21" t="b">
        <f t="shared" si="313"/>
        <v>0</v>
      </c>
      <c r="AG852" s="23" t="b">
        <f t="shared" si="314"/>
        <v>0</v>
      </c>
      <c r="AH852" s="21" t="b">
        <f t="shared" si="315"/>
        <v>0</v>
      </c>
      <c r="AI852" s="21" t="b">
        <f t="shared" si="304"/>
        <v>0</v>
      </c>
      <c r="AJ852" s="21" t="b">
        <f t="shared" si="305"/>
        <v>1</v>
      </c>
      <c r="AK852" s="21">
        <f t="shared" si="316"/>
        <v>0</v>
      </c>
      <c r="AM852" s="21" t="b">
        <f t="shared" si="317"/>
        <v>1</v>
      </c>
      <c r="AN852" s="21" t="b">
        <f t="shared" si="321"/>
        <v>1</v>
      </c>
      <c r="AO852" s="21" t="str">
        <f t="shared" si="318"/>
        <v>0</v>
      </c>
    </row>
    <row r="853" spans="1:41" s="21" customFormat="1" ht="14.25" customHeight="1" x14ac:dyDescent="0.25">
      <c r="A853" s="26"/>
      <c r="B853" s="27"/>
      <c r="C853" s="27"/>
      <c r="D853" s="27"/>
      <c r="E853" s="26"/>
      <c r="F853" s="27"/>
      <c r="G853" s="27"/>
      <c r="H853" s="27"/>
      <c r="I853" s="28"/>
      <c r="J853" s="29"/>
      <c r="K853" s="29"/>
      <c r="L853" s="30"/>
      <c r="M853" s="31"/>
      <c r="N853" s="30"/>
      <c r="O853" s="18" t="str">
        <f t="shared" si="306"/>
        <v/>
      </c>
      <c r="P853" s="32" t="s">
        <v>51</v>
      </c>
      <c r="Q853" s="30"/>
      <c r="R853" s="27"/>
      <c r="S853" s="21">
        <f t="shared" si="307"/>
        <v>1</v>
      </c>
      <c r="T853" s="21" t="b">
        <f t="shared" si="319"/>
        <v>1</v>
      </c>
      <c r="U853" s="22" t="b">
        <f t="shared" si="308"/>
        <v>0</v>
      </c>
      <c r="V853" s="21" t="b">
        <f t="shared" si="299"/>
        <v>0</v>
      </c>
      <c r="W853" s="21" t="b">
        <f t="shared" si="309"/>
        <v>0</v>
      </c>
      <c r="X853" s="21" t="b">
        <f t="shared" si="310"/>
        <v>0</v>
      </c>
      <c r="Y853" s="21" t="b">
        <f t="shared" si="300"/>
        <v>0</v>
      </c>
      <c r="Z853" s="23" t="b">
        <f t="shared" si="320"/>
        <v>0</v>
      </c>
      <c r="AA853" s="21" t="b">
        <f t="shared" si="301"/>
        <v>0</v>
      </c>
      <c r="AB853" s="21" t="b">
        <f t="shared" si="311"/>
        <v>0</v>
      </c>
      <c r="AC853" s="21" t="b">
        <f t="shared" si="302"/>
        <v>0</v>
      </c>
      <c r="AD853" s="21" t="b">
        <f t="shared" si="303"/>
        <v>0</v>
      </c>
      <c r="AE853" s="21" t="b">
        <f t="shared" si="312"/>
        <v>0</v>
      </c>
      <c r="AF853" s="21" t="b">
        <f t="shared" si="313"/>
        <v>0</v>
      </c>
      <c r="AG853" s="23" t="b">
        <f t="shared" si="314"/>
        <v>0</v>
      </c>
      <c r="AH853" s="21" t="b">
        <f t="shared" si="315"/>
        <v>0</v>
      </c>
      <c r="AI853" s="21" t="b">
        <f t="shared" si="304"/>
        <v>0</v>
      </c>
      <c r="AJ853" s="21" t="b">
        <f t="shared" si="305"/>
        <v>1</v>
      </c>
      <c r="AK853" s="21">
        <f t="shared" si="316"/>
        <v>0</v>
      </c>
      <c r="AM853" s="21" t="b">
        <f t="shared" si="317"/>
        <v>1</v>
      </c>
      <c r="AN853" s="21" t="b">
        <f t="shared" si="321"/>
        <v>1</v>
      </c>
      <c r="AO853" s="21" t="str">
        <f t="shared" si="318"/>
        <v>0</v>
      </c>
    </row>
    <row r="854" spans="1:41" s="21" customFormat="1" ht="14.25" customHeight="1" x14ac:dyDescent="0.25">
      <c r="A854" s="26"/>
      <c r="B854" s="27"/>
      <c r="C854" s="27"/>
      <c r="D854" s="27"/>
      <c r="E854" s="26"/>
      <c r="F854" s="27"/>
      <c r="G854" s="27"/>
      <c r="H854" s="27"/>
      <c r="I854" s="28"/>
      <c r="J854" s="29"/>
      <c r="K854" s="29"/>
      <c r="L854" s="30"/>
      <c r="M854" s="31"/>
      <c r="N854" s="30"/>
      <c r="O854" s="18" t="str">
        <f t="shared" si="306"/>
        <v/>
      </c>
      <c r="P854" s="32" t="s">
        <v>51</v>
      </c>
      <c r="Q854" s="30"/>
      <c r="R854" s="27"/>
      <c r="S854" s="21">
        <f t="shared" si="307"/>
        <v>1</v>
      </c>
      <c r="T854" s="21" t="b">
        <f t="shared" si="319"/>
        <v>1</v>
      </c>
      <c r="U854" s="22" t="b">
        <f t="shared" si="308"/>
        <v>0</v>
      </c>
      <c r="V854" s="21" t="b">
        <f t="shared" si="299"/>
        <v>0</v>
      </c>
      <c r="W854" s="21" t="b">
        <f t="shared" si="309"/>
        <v>0</v>
      </c>
      <c r="X854" s="21" t="b">
        <f t="shared" si="310"/>
        <v>0</v>
      </c>
      <c r="Y854" s="21" t="b">
        <f t="shared" si="300"/>
        <v>0</v>
      </c>
      <c r="Z854" s="23" t="b">
        <f t="shared" si="320"/>
        <v>0</v>
      </c>
      <c r="AA854" s="21" t="b">
        <f t="shared" si="301"/>
        <v>0</v>
      </c>
      <c r="AB854" s="21" t="b">
        <f t="shared" si="311"/>
        <v>0</v>
      </c>
      <c r="AC854" s="21" t="b">
        <f t="shared" si="302"/>
        <v>0</v>
      </c>
      <c r="AD854" s="21" t="b">
        <f t="shared" si="303"/>
        <v>0</v>
      </c>
      <c r="AE854" s="21" t="b">
        <f t="shared" si="312"/>
        <v>0</v>
      </c>
      <c r="AF854" s="21" t="b">
        <f t="shared" si="313"/>
        <v>0</v>
      </c>
      <c r="AG854" s="23" t="b">
        <f t="shared" si="314"/>
        <v>0</v>
      </c>
      <c r="AH854" s="21" t="b">
        <f t="shared" si="315"/>
        <v>0</v>
      </c>
      <c r="AI854" s="21" t="b">
        <f t="shared" si="304"/>
        <v>0</v>
      </c>
      <c r="AJ854" s="21" t="b">
        <f t="shared" si="305"/>
        <v>1</v>
      </c>
      <c r="AK854" s="21">
        <f t="shared" si="316"/>
        <v>0</v>
      </c>
      <c r="AM854" s="21" t="b">
        <f t="shared" si="317"/>
        <v>1</v>
      </c>
      <c r="AN854" s="21" t="b">
        <f t="shared" si="321"/>
        <v>1</v>
      </c>
      <c r="AO854" s="21" t="str">
        <f t="shared" si="318"/>
        <v>0</v>
      </c>
    </row>
    <row r="855" spans="1:41" s="21" customFormat="1" ht="14.25" customHeight="1" x14ac:dyDescent="0.25">
      <c r="A855" s="26"/>
      <c r="B855" s="27"/>
      <c r="C855" s="27"/>
      <c r="D855" s="27"/>
      <c r="E855" s="26"/>
      <c r="F855" s="27"/>
      <c r="G855" s="27"/>
      <c r="H855" s="27"/>
      <c r="I855" s="28"/>
      <c r="J855" s="29"/>
      <c r="K855" s="29"/>
      <c r="L855" s="30"/>
      <c r="M855" s="31"/>
      <c r="N855" s="30"/>
      <c r="O855" s="18" t="str">
        <f t="shared" si="306"/>
        <v/>
      </c>
      <c r="P855" s="32" t="s">
        <v>51</v>
      </c>
      <c r="Q855" s="30"/>
      <c r="R855" s="27"/>
      <c r="S855" s="21">
        <f t="shared" si="307"/>
        <v>1</v>
      </c>
      <c r="T855" s="21" t="b">
        <f t="shared" si="319"/>
        <v>1</v>
      </c>
      <c r="U855" s="22" t="b">
        <f t="shared" si="308"/>
        <v>0</v>
      </c>
      <c r="V855" s="21" t="b">
        <f t="shared" si="299"/>
        <v>0</v>
      </c>
      <c r="W855" s="21" t="b">
        <f t="shared" si="309"/>
        <v>0</v>
      </c>
      <c r="X855" s="21" t="b">
        <f t="shared" si="310"/>
        <v>0</v>
      </c>
      <c r="Y855" s="21" t="b">
        <f t="shared" si="300"/>
        <v>0</v>
      </c>
      <c r="Z855" s="23" t="b">
        <f t="shared" si="320"/>
        <v>0</v>
      </c>
      <c r="AA855" s="21" t="b">
        <f t="shared" si="301"/>
        <v>0</v>
      </c>
      <c r="AB855" s="21" t="b">
        <f t="shared" si="311"/>
        <v>0</v>
      </c>
      <c r="AC855" s="21" t="b">
        <f t="shared" si="302"/>
        <v>0</v>
      </c>
      <c r="AD855" s="21" t="b">
        <f t="shared" si="303"/>
        <v>0</v>
      </c>
      <c r="AE855" s="21" t="b">
        <f t="shared" si="312"/>
        <v>0</v>
      </c>
      <c r="AF855" s="21" t="b">
        <f t="shared" si="313"/>
        <v>0</v>
      </c>
      <c r="AG855" s="23" t="b">
        <f t="shared" si="314"/>
        <v>0</v>
      </c>
      <c r="AH855" s="21" t="b">
        <f t="shared" si="315"/>
        <v>0</v>
      </c>
      <c r="AI855" s="21" t="b">
        <f t="shared" si="304"/>
        <v>0</v>
      </c>
      <c r="AJ855" s="21" t="b">
        <f t="shared" si="305"/>
        <v>1</v>
      </c>
      <c r="AK855" s="21">
        <f t="shared" si="316"/>
        <v>0</v>
      </c>
      <c r="AM855" s="21" t="b">
        <f t="shared" si="317"/>
        <v>1</v>
      </c>
      <c r="AN855" s="21" t="b">
        <f t="shared" si="321"/>
        <v>1</v>
      </c>
      <c r="AO855" s="21" t="str">
        <f t="shared" si="318"/>
        <v>0</v>
      </c>
    </row>
    <row r="856" spans="1:41" s="21" customFormat="1" ht="14.25" customHeight="1" x14ac:dyDescent="0.25">
      <c r="A856" s="26"/>
      <c r="B856" s="27"/>
      <c r="C856" s="27"/>
      <c r="D856" s="27"/>
      <c r="E856" s="26"/>
      <c r="F856" s="27"/>
      <c r="G856" s="27"/>
      <c r="H856" s="27"/>
      <c r="I856" s="28"/>
      <c r="J856" s="29"/>
      <c r="K856" s="29"/>
      <c r="L856" s="30"/>
      <c r="M856" s="31"/>
      <c r="N856" s="30"/>
      <c r="O856" s="18" t="str">
        <f t="shared" si="306"/>
        <v/>
      </c>
      <c r="P856" s="32" t="s">
        <v>51</v>
      </c>
      <c r="Q856" s="30"/>
      <c r="R856" s="27"/>
      <c r="S856" s="21">
        <f t="shared" si="307"/>
        <v>1</v>
      </c>
      <c r="T856" s="21" t="b">
        <f t="shared" si="319"/>
        <v>1</v>
      </c>
      <c r="U856" s="22" t="b">
        <f t="shared" si="308"/>
        <v>0</v>
      </c>
      <c r="V856" s="21" t="b">
        <f t="shared" si="299"/>
        <v>0</v>
      </c>
      <c r="W856" s="21" t="b">
        <f t="shared" si="309"/>
        <v>0</v>
      </c>
      <c r="X856" s="21" t="b">
        <f t="shared" si="310"/>
        <v>0</v>
      </c>
      <c r="Y856" s="21" t="b">
        <f t="shared" si="300"/>
        <v>0</v>
      </c>
      <c r="Z856" s="23" t="b">
        <f t="shared" si="320"/>
        <v>0</v>
      </c>
      <c r="AA856" s="21" t="b">
        <f t="shared" si="301"/>
        <v>0</v>
      </c>
      <c r="AB856" s="21" t="b">
        <f t="shared" si="311"/>
        <v>0</v>
      </c>
      <c r="AC856" s="21" t="b">
        <f t="shared" si="302"/>
        <v>0</v>
      </c>
      <c r="AD856" s="21" t="b">
        <f t="shared" si="303"/>
        <v>0</v>
      </c>
      <c r="AE856" s="21" t="b">
        <f t="shared" si="312"/>
        <v>0</v>
      </c>
      <c r="AF856" s="21" t="b">
        <f t="shared" si="313"/>
        <v>0</v>
      </c>
      <c r="AG856" s="23" t="b">
        <f t="shared" si="314"/>
        <v>0</v>
      </c>
      <c r="AH856" s="21" t="b">
        <f t="shared" si="315"/>
        <v>0</v>
      </c>
      <c r="AI856" s="21" t="b">
        <f t="shared" si="304"/>
        <v>0</v>
      </c>
      <c r="AJ856" s="21" t="b">
        <f t="shared" si="305"/>
        <v>1</v>
      </c>
      <c r="AK856" s="21">
        <f t="shared" si="316"/>
        <v>0</v>
      </c>
      <c r="AM856" s="21" t="b">
        <f t="shared" si="317"/>
        <v>1</v>
      </c>
      <c r="AN856" s="21" t="b">
        <f t="shared" si="321"/>
        <v>1</v>
      </c>
      <c r="AO856" s="21" t="str">
        <f t="shared" si="318"/>
        <v>0</v>
      </c>
    </row>
    <row r="857" spans="1:41" s="21" customFormat="1" ht="14.25" customHeight="1" x14ac:dyDescent="0.25">
      <c r="A857" s="26"/>
      <c r="B857" s="27"/>
      <c r="C857" s="27"/>
      <c r="D857" s="27"/>
      <c r="E857" s="26"/>
      <c r="F857" s="27"/>
      <c r="G857" s="27"/>
      <c r="H857" s="27"/>
      <c r="I857" s="28"/>
      <c r="J857" s="29"/>
      <c r="K857" s="29"/>
      <c r="L857" s="30"/>
      <c r="M857" s="31"/>
      <c r="N857" s="30"/>
      <c r="O857" s="18" t="str">
        <f t="shared" si="306"/>
        <v/>
      </c>
      <c r="P857" s="32" t="s">
        <v>51</v>
      </c>
      <c r="Q857" s="30"/>
      <c r="R857" s="27"/>
      <c r="S857" s="21">
        <f t="shared" si="307"/>
        <v>1</v>
      </c>
      <c r="T857" s="21" t="b">
        <f t="shared" si="319"/>
        <v>1</v>
      </c>
      <c r="U857" s="22" t="b">
        <f t="shared" si="308"/>
        <v>0</v>
      </c>
      <c r="V857" s="21" t="b">
        <f t="shared" si="299"/>
        <v>0</v>
      </c>
      <c r="W857" s="21" t="b">
        <f t="shared" si="309"/>
        <v>0</v>
      </c>
      <c r="X857" s="21" t="b">
        <f t="shared" si="310"/>
        <v>0</v>
      </c>
      <c r="Y857" s="21" t="b">
        <f t="shared" si="300"/>
        <v>0</v>
      </c>
      <c r="Z857" s="23" t="b">
        <f t="shared" si="320"/>
        <v>0</v>
      </c>
      <c r="AA857" s="21" t="b">
        <f t="shared" si="301"/>
        <v>0</v>
      </c>
      <c r="AB857" s="21" t="b">
        <f t="shared" si="311"/>
        <v>0</v>
      </c>
      <c r="AC857" s="21" t="b">
        <f t="shared" si="302"/>
        <v>0</v>
      </c>
      <c r="AD857" s="21" t="b">
        <f t="shared" si="303"/>
        <v>0</v>
      </c>
      <c r="AE857" s="21" t="b">
        <f t="shared" si="312"/>
        <v>0</v>
      </c>
      <c r="AF857" s="21" t="b">
        <f t="shared" si="313"/>
        <v>0</v>
      </c>
      <c r="AG857" s="23" t="b">
        <f t="shared" si="314"/>
        <v>0</v>
      </c>
      <c r="AH857" s="21" t="b">
        <f t="shared" si="315"/>
        <v>0</v>
      </c>
      <c r="AI857" s="21" t="b">
        <f t="shared" si="304"/>
        <v>0</v>
      </c>
      <c r="AJ857" s="21" t="b">
        <f t="shared" si="305"/>
        <v>1</v>
      </c>
      <c r="AK857" s="21">
        <f t="shared" si="316"/>
        <v>0</v>
      </c>
      <c r="AM857" s="21" t="b">
        <f t="shared" si="317"/>
        <v>1</v>
      </c>
      <c r="AN857" s="21" t="b">
        <f t="shared" si="321"/>
        <v>1</v>
      </c>
      <c r="AO857" s="21" t="str">
        <f t="shared" si="318"/>
        <v>0</v>
      </c>
    </row>
    <row r="858" spans="1:41" s="21" customFormat="1" ht="14.25" customHeight="1" x14ac:dyDescent="0.25">
      <c r="A858" s="26"/>
      <c r="B858" s="27"/>
      <c r="C858" s="27"/>
      <c r="D858" s="27"/>
      <c r="E858" s="26"/>
      <c r="F858" s="27"/>
      <c r="G858" s="27"/>
      <c r="H858" s="27"/>
      <c r="I858" s="28"/>
      <c r="J858" s="29"/>
      <c r="K858" s="29"/>
      <c r="L858" s="30"/>
      <c r="M858" s="31"/>
      <c r="N858" s="30"/>
      <c r="O858" s="18" t="str">
        <f t="shared" si="306"/>
        <v/>
      </c>
      <c r="P858" s="32" t="s">
        <v>51</v>
      </c>
      <c r="Q858" s="30"/>
      <c r="R858" s="27"/>
      <c r="S858" s="21">
        <f t="shared" si="307"/>
        <v>1</v>
      </c>
      <c r="T858" s="21" t="b">
        <f t="shared" si="319"/>
        <v>1</v>
      </c>
      <c r="U858" s="22" t="b">
        <f t="shared" si="308"/>
        <v>0</v>
      </c>
      <c r="V858" s="21" t="b">
        <f t="shared" si="299"/>
        <v>0</v>
      </c>
      <c r="W858" s="21" t="b">
        <f t="shared" si="309"/>
        <v>0</v>
      </c>
      <c r="X858" s="21" t="b">
        <f t="shared" si="310"/>
        <v>0</v>
      </c>
      <c r="Y858" s="21" t="b">
        <f t="shared" si="300"/>
        <v>0</v>
      </c>
      <c r="Z858" s="23" t="b">
        <f t="shared" si="320"/>
        <v>0</v>
      </c>
      <c r="AA858" s="21" t="b">
        <f t="shared" si="301"/>
        <v>0</v>
      </c>
      <c r="AB858" s="21" t="b">
        <f t="shared" si="311"/>
        <v>0</v>
      </c>
      <c r="AC858" s="21" t="b">
        <f t="shared" si="302"/>
        <v>0</v>
      </c>
      <c r="AD858" s="21" t="b">
        <f t="shared" si="303"/>
        <v>0</v>
      </c>
      <c r="AE858" s="21" t="b">
        <f t="shared" si="312"/>
        <v>0</v>
      </c>
      <c r="AF858" s="21" t="b">
        <f t="shared" si="313"/>
        <v>0</v>
      </c>
      <c r="AG858" s="23" t="b">
        <f t="shared" si="314"/>
        <v>0</v>
      </c>
      <c r="AH858" s="21" t="b">
        <f t="shared" si="315"/>
        <v>0</v>
      </c>
      <c r="AI858" s="21" t="b">
        <f t="shared" si="304"/>
        <v>0</v>
      </c>
      <c r="AJ858" s="21" t="b">
        <f t="shared" si="305"/>
        <v>1</v>
      </c>
      <c r="AK858" s="21">
        <f t="shared" si="316"/>
        <v>0</v>
      </c>
      <c r="AM858" s="21" t="b">
        <f t="shared" si="317"/>
        <v>1</v>
      </c>
      <c r="AN858" s="21" t="b">
        <f t="shared" si="321"/>
        <v>1</v>
      </c>
      <c r="AO858" s="21" t="str">
        <f t="shared" si="318"/>
        <v>0</v>
      </c>
    </row>
    <row r="859" spans="1:41" s="21" customFormat="1" ht="14.25" customHeight="1" x14ac:dyDescent="0.25">
      <c r="A859" s="26"/>
      <c r="B859" s="27"/>
      <c r="C859" s="27"/>
      <c r="D859" s="27"/>
      <c r="E859" s="26"/>
      <c r="F859" s="27"/>
      <c r="G859" s="27"/>
      <c r="H859" s="27"/>
      <c r="I859" s="28"/>
      <c r="J859" s="29"/>
      <c r="K859" s="29"/>
      <c r="L859" s="30"/>
      <c r="M859" s="31"/>
      <c r="N859" s="30"/>
      <c r="O859" s="18" t="str">
        <f t="shared" si="306"/>
        <v/>
      </c>
      <c r="P859" s="32" t="s">
        <v>51</v>
      </c>
      <c r="Q859" s="30"/>
      <c r="R859" s="27"/>
      <c r="S859" s="21">
        <f t="shared" si="307"/>
        <v>1</v>
      </c>
      <c r="T859" s="21" t="b">
        <f t="shared" si="319"/>
        <v>1</v>
      </c>
      <c r="U859" s="22" t="b">
        <f t="shared" si="308"/>
        <v>0</v>
      </c>
      <c r="V859" s="21" t="b">
        <f t="shared" si="299"/>
        <v>0</v>
      </c>
      <c r="W859" s="21" t="b">
        <f t="shared" si="309"/>
        <v>0</v>
      </c>
      <c r="X859" s="21" t="b">
        <f t="shared" si="310"/>
        <v>0</v>
      </c>
      <c r="Y859" s="21" t="b">
        <f t="shared" si="300"/>
        <v>0</v>
      </c>
      <c r="Z859" s="23" t="b">
        <f t="shared" si="320"/>
        <v>0</v>
      </c>
      <c r="AA859" s="21" t="b">
        <f t="shared" si="301"/>
        <v>0</v>
      </c>
      <c r="AB859" s="21" t="b">
        <f t="shared" si="311"/>
        <v>0</v>
      </c>
      <c r="AC859" s="21" t="b">
        <f t="shared" si="302"/>
        <v>0</v>
      </c>
      <c r="AD859" s="21" t="b">
        <f t="shared" si="303"/>
        <v>0</v>
      </c>
      <c r="AE859" s="21" t="b">
        <f t="shared" si="312"/>
        <v>0</v>
      </c>
      <c r="AF859" s="21" t="b">
        <f t="shared" si="313"/>
        <v>0</v>
      </c>
      <c r="AG859" s="23" t="b">
        <f t="shared" si="314"/>
        <v>0</v>
      </c>
      <c r="AH859" s="21" t="b">
        <f t="shared" si="315"/>
        <v>0</v>
      </c>
      <c r="AI859" s="21" t="b">
        <f t="shared" si="304"/>
        <v>0</v>
      </c>
      <c r="AJ859" s="21" t="b">
        <f t="shared" si="305"/>
        <v>1</v>
      </c>
      <c r="AK859" s="21">
        <f t="shared" si="316"/>
        <v>0</v>
      </c>
      <c r="AM859" s="21" t="b">
        <f t="shared" si="317"/>
        <v>1</v>
      </c>
      <c r="AN859" s="21" t="b">
        <f t="shared" si="321"/>
        <v>1</v>
      </c>
      <c r="AO859" s="21" t="str">
        <f t="shared" si="318"/>
        <v>0</v>
      </c>
    </row>
    <row r="860" spans="1:41" s="21" customFormat="1" ht="14.25" customHeight="1" x14ac:dyDescent="0.25">
      <c r="A860" s="26"/>
      <c r="B860" s="27"/>
      <c r="C860" s="27"/>
      <c r="D860" s="27"/>
      <c r="E860" s="26"/>
      <c r="F860" s="27"/>
      <c r="G860" s="27"/>
      <c r="H860" s="27"/>
      <c r="I860" s="28"/>
      <c r="J860" s="29"/>
      <c r="K860" s="29"/>
      <c r="L860" s="30"/>
      <c r="M860" s="31"/>
      <c r="N860" s="30"/>
      <c r="O860" s="18" t="str">
        <f t="shared" si="306"/>
        <v/>
      </c>
      <c r="P860" s="32" t="s">
        <v>51</v>
      </c>
      <c r="Q860" s="30"/>
      <c r="R860" s="27"/>
      <c r="S860" s="21">
        <f t="shared" si="307"/>
        <v>1</v>
      </c>
      <c r="T860" s="21" t="b">
        <f t="shared" si="319"/>
        <v>1</v>
      </c>
      <c r="U860" s="22" t="b">
        <f t="shared" si="308"/>
        <v>0</v>
      </c>
      <c r="V860" s="21" t="b">
        <f t="shared" si="299"/>
        <v>0</v>
      </c>
      <c r="W860" s="21" t="b">
        <f t="shared" si="309"/>
        <v>0</v>
      </c>
      <c r="X860" s="21" t="b">
        <f t="shared" si="310"/>
        <v>0</v>
      </c>
      <c r="Y860" s="21" t="b">
        <f t="shared" si="300"/>
        <v>0</v>
      </c>
      <c r="Z860" s="23" t="b">
        <f t="shared" si="320"/>
        <v>0</v>
      </c>
      <c r="AA860" s="21" t="b">
        <f t="shared" si="301"/>
        <v>0</v>
      </c>
      <c r="AB860" s="21" t="b">
        <f t="shared" si="311"/>
        <v>0</v>
      </c>
      <c r="AC860" s="21" t="b">
        <f t="shared" si="302"/>
        <v>0</v>
      </c>
      <c r="AD860" s="21" t="b">
        <f t="shared" si="303"/>
        <v>0</v>
      </c>
      <c r="AE860" s="21" t="b">
        <f t="shared" si="312"/>
        <v>0</v>
      </c>
      <c r="AF860" s="21" t="b">
        <f t="shared" si="313"/>
        <v>0</v>
      </c>
      <c r="AG860" s="23" t="b">
        <f t="shared" si="314"/>
        <v>0</v>
      </c>
      <c r="AH860" s="21" t="b">
        <f t="shared" si="315"/>
        <v>0</v>
      </c>
      <c r="AI860" s="21" t="b">
        <f t="shared" si="304"/>
        <v>0</v>
      </c>
      <c r="AJ860" s="21" t="b">
        <f t="shared" si="305"/>
        <v>1</v>
      </c>
      <c r="AK860" s="21">
        <f t="shared" si="316"/>
        <v>0</v>
      </c>
      <c r="AM860" s="21" t="b">
        <f t="shared" si="317"/>
        <v>1</v>
      </c>
      <c r="AN860" s="21" t="b">
        <f t="shared" si="321"/>
        <v>1</v>
      </c>
      <c r="AO860" s="21" t="str">
        <f t="shared" si="318"/>
        <v>0</v>
      </c>
    </row>
    <row r="861" spans="1:41" s="21" customFormat="1" ht="14.25" customHeight="1" x14ac:dyDescent="0.25">
      <c r="A861" s="26"/>
      <c r="B861" s="27"/>
      <c r="C861" s="27"/>
      <c r="D861" s="27"/>
      <c r="E861" s="26"/>
      <c r="F861" s="27"/>
      <c r="G861" s="27"/>
      <c r="H861" s="27"/>
      <c r="I861" s="28"/>
      <c r="J861" s="29"/>
      <c r="K861" s="29"/>
      <c r="L861" s="30"/>
      <c r="M861" s="31"/>
      <c r="N861" s="30"/>
      <c r="O861" s="18" t="str">
        <f t="shared" si="306"/>
        <v/>
      </c>
      <c r="P861" s="32" t="s">
        <v>51</v>
      </c>
      <c r="Q861" s="30"/>
      <c r="R861" s="27"/>
      <c r="S861" s="21">
        <f t="shared" si="307"/>
        <v>1</v>
      </c>
      <c r="T861" s="21" t="b">
        <f t="shared" si="319"/>
        <v>1</v>
      </c>
      <c r="U861" s="22" t="b">
        <f t="shared" si="308"/>
        <v>0</v>
      </c>
      <c r="V861" s="21" t="b">
        <f t="shared" si="299"/>
        <v>0</v>
      </c>
      <c r="W861" s="21" t="b">
        <f t="shared" si="309"/>
        <v>0</v>
      </c>
      <c r="X861" s="21" t="b">
        <f t="shared" si="310"/>
        <v>0</v>
      </c>
      <c r="Y861" s="21" t="b">
        <f t="shared" si="300"/>
        <v>0</v>
      </c>
      <c r="Z861" s="23" t="b">
        <f t="shared" si="320"/>
        <v>0</v>
      </c>
      <c r="AA861" s="21" t="b">
        <f t="shared" si="301"/>
        <v>0</v>
      </c>
      <c r="AB861" s="21" t="b">
        <f t="shared" si="311"/>
        <v>0</v>
      </c>
      <c r="AC861" s="21" t="b">
        <f t="shared" si="302"/>
        <v>0</v>
      </c>
      <c r="AD861" s="21" t="b">
        <f t="shared" si="303"/>
        <v>0</v>
      </c>
      <c r="AE861" s="21" t="b">
        <f t="shared" si="312"/>
        <v>0</v>
      </c>
      <c r="AF861" s="21" t="b">
        <f t="shared" si="313"/>
        <v>0</v>
      </c>
      <c r="AG861" s="23" t="b">
        <f t="shared" si="314"/>
        <v>0</v>
      </c>
      <c r="AH861" s="21" t="b">
        <f t="shared" si="315"/>
        <v>0</v>
      </c>
      <c r="AI861" s="21" t="b">
        <f t="shared" si="304"/>
        <v>0</v>
      </c>
      <c r="AJ861" s="21" t="b">
        <f t="shared" si="305"/>
        <v>1</v>
      </c>
      <c r="AK861" s="21">
        <f t="shared" si="316"/>
        <v>0</v>
      </c>
      <c r="AM861" s="21" t="b">
        <f t="shared" si="317"/>
        <v>1</v>
      </c>
      <c r="AN861" s="21" t="b">
        <f t="shared" si="321"/>
        <v>1</v>
      </c>
      <c r="AO861" s="21" t="str">
        <f t="shared" si="318"/>
        <v>0</v>
      </c>
    </row>
    <row r="862" spans="1:41" s="21" customFormat="1" ht="14.25" customHeight="1" x14ac:dyDescent="0.25">
      <c r="A862" s="26"/>
      <c r="B862" s="27"/>
      <c r="C862" s="27"/>
      <c r="D862" s="27"/>
      <c r="E862" s="26"/>
      <c r="F862" s="27"/>
      <c r="G862" s="27"/>
      <c r="H862" s="27"/>
      <c r="I862" s="28"/>
      <c r="J862" s="29"/>
      <c r="K862" s="29"/>
      <c r="L862" s="30"/>
      <c r="M862" s="31"/>
      <c r="N862" s="30"/>
      <c r="O862" s="18" t="str">
        <f t="shared" si="306"/>
        <v/>
      </c>
      <c r="P862" s="32" t="s">
        <v>51</v>
      </c>
      <c r="Q862" s="30"/>
      <c r="R862" s="27"/>
      <c r="S862" s="21">
        <f t="shared" si="307"/>
        <v>1</v>
      </c>
      <c r="T862" s="21" t="b">
        <f t="shared" si="319"/>
        <v>1</v>
      </c>
      <c r="U862" s="22" t="b">
        <f t="shared" si="308"/>
        <v>0</v>
      </c>
      <c r="V862" s="21" t="b">
        <f t="shared" si="299"/>
        <v>0</v>
      </c>
      <c r="W862" s="21" t="b">
        <f t="shared" si="309"/>
        <v>0</v>
      </c>
      <c r="X862" s="21" t="b">
        <f t="shared" si="310"/>
        <v>0</v>
      </c>
      <c r="Y862" s="21" t="b">
        <f t="shared" si="300"/>
        <v>0</v>
      </c>
      <c r="Z862" s="23" t="b">
        <f t="shared" si="320"/>
        <v>0</v>
      </c>
      <c r="AA862" s="21" t="b">
        <f t="shared" si="301"/>
        <v>0</v>
      </c>
      <c r="AB862" s="21" t="b">
        <f t="shared" si="311"/>
        <v>0</v>
      </c>
      <c r="AC862" s="21" t="b">
        <f t="shared" si="302"/>
        <v>0</v>
      </c>
      <c r="AD862" s="21" t="b">
        <f t="shared" si="303"/>
        <v>0</v>
      </c>
      <c r="AE862" s="21" t="b">
        <f t="shared" si="312"/>
        <v>0</v>
      </c>
      <c r="AF862" s="21" t="b">
        <f t="shared" si="313"/>
        <v>0</v>
      </c>
      <c r="AG862" s="23" t="b">
        <f t="shared" si="314"/>
        <v>0</v>
      </c>
      <c r="AH862" s="21" t="b">
        <f t="shared" si="315"/>
        <v>0</v>
      </c>
      <c r="AI862" s="21" t="b">
        <f t="shared" si="304"/>
        <v>0</v>
      </c>
      <c r="AJ862" s="21" t="b">
        <f t="shared" si="305"/>
        <v>1</v>
      </c>
      <c r="AK862" s="21">
        <f t="shared" si="316"/>
        <v>0</v>
      </c>
      <c r="AM862" s="21" t="b">
        <f t="shared" si="317"/>
        <v>1</v>
      </c>
      <c r="AN862" s="21" t="b">
        <f t="shared" si="321"/>
        <v>1</v>
      </c>
      <c r="AO862" s="21" t="str">
        <f t="shared" si="318"/>
        <v>0</v>
      </c>
    </row>
    <row r="863" spans="1:41" s="21" customFormat="1" ht="14.25" customHeight="1" x14ac:dyDescent="0.25">
      <c r="A863" s="26"/>
      <c r="B863" s="27"/>
      <c r="C863" s="27"/>
      <c r="D863" s="27"/>
      <c r="E863" s="26"/>
      <c r="F863" s="27"/>
      <c r="G863" s="27"/>
      <c r="H863" s="27"/>
      <c r="I863" s="28"/>
      <c r="J863" s="29"/>
      <c r="K863" s="29"/>
      <c r="L863" s="30"/>
      <c r="M863" s="31"/>
      <c r="N863" s="30"/>
      <c r="O863" s="18" t="str">
        <f t="shared" si="306"/>
        <v/>
      </c>
      <c r="P863" s="32" t="s">
        <v>51</v>
      </c>
      <c r="Q863" s="30"/>
      <c r="R863" s="27"/>
      <c r="S863" s="21">
        <f t="shared" si="307"/>
        <v>1</v>
      </c>
      <c r="T863" s="21" t="b">
        <f t="shared" si="319"/>
        <v>1</v>
      </c>
      <c r="U863" s="22" t="b">
        <f t="shared" si="308"/>
        <v>0</v>
      </c>
      <c r="V863" s="21" t="b">
        <f t="shared" si="299"/>
        <v>0</v>
      </c>
      <c r="W863" s="21" t="b">
        <f t="shared" si="309"/>
        <v>0</v>
      </c>
      <c r="X863" s="21" t="b">
        <f t="shared" si="310"/>
        <v>0</v>
      </c>
      <c r="Y863" s="21" t="b">
        <f t="shared" si="300"/>
        <v>0</v>
      </c>
      <c r="Z863" s="23" t="b">
        <f t="shared" si="320"/>
        <v>0</v>
      </c>
      <c r="AA863" s="21" t="b">
        <f t="shared" si="301"/>
        <v>0</v>
      </c>
      <c r="AB863" s="21" t="b">
        <f t="shared" si="311"/>
        <v>0</v>
      </c>
      <c r="AC863" s="21" t="b">
        <f t="shared" si="302"/>
        <v>0</v>
      </c>
      <c r="AD863" s="21" t="b">
        <f t="shared" si="303"/>
        <v>0</v>
      </c>
      <c r="AE863" s="21" t="b">
        <f t="shared" si="312"/>
        <v>0</v>
      </c>
      <c r="AF863" s="21" t="b">
        <f t="shared" si="313"/>
        <v>0</v>
      </c>
      <c r="AG863" s="23" t="b">
        <f t="shared" si="314"/>
        <v>0</v>
      </c>
      <c r="AH863" s="21" t="b">
        <f t="shared" si="315"/>
        <v>0</v>
      </c>
      <c r="AI863" s="21" t="b">
        <f t="shared" si="304"/>
        <v>0</v>
      </c>
      <c r="AJ863" s="21" t="b">
        <f t="shared" si="305"/>
        <v>1</v>
      </c>
      <c r="AK863" s="21">
        <f t="shared" si="316"/>
        <v>0</v>
      </c>
      <c r="AM863" s="21" t="b">
        <f t="shared" si="317"/>
        <v>1</v>
      </c>
      <c r="AN863" s="21" t="b">
        <f t="shared" si="321"/>
        <v>1</v>
      </c>
      <c r="AO863" s="21" t="str">
        <f t="shared" si="318"/>
        <v>0</v>
      </c>
    </row>
    <row r="864" spans="1:41" s="21" customFormat="1" ht="14.25" customHeight="1" x14ac:dyDescent="0.25">
      <c r="A864" s="26"/>
      <c r="B864" s="27"/>
      <c r="C864" s="27"/>
      <c r="D864" s="27"/>
      <c r="E864" s="26"/>
      <c r="F864" s="27"/>
      <c r="G864" s="27"/>
      <c r="H864" s="27"/>
      <c r="I864" s="28"/>
      <c r="J864" s="29"/>
      <c r="K864" s="29"/>
      <c r="L864" s="30"/>
      <c r="M864" s="31"/>
      <c r="N864" s="30"/>
      <c r="O864" s="18" t="str">
        <f t="shared" si="306"/>
        <v/>
      </c>
      <c r="P864" s="32" t="s">
        <v>51</v>
      </c>
      <c r="Q864" s="30"/>
      <c r="R864" s="27"/>
      <c r="S864" s="21">
        <f t="shared" si="307"/>
        <v>1</v>
      </c>
      <c r="T864" s="21" t="b">
        <f t="shared" si="319"/>
        <v>1</v>
      </c>
      <c r="U864" s="22" t="b">
        <f t="shared" si="308"/>
        <v>0</v>
      </c>
      <c r="V864" s="21" t="b">
        <f t="shared" si="299"/>
        <v>0</v>
      </c>
      <c r="W864" s="21" t="b">
        <f t="shared" si="309"/>
        <v>0</v>
      </c>
      <c r="X864" s="21" t="b">
        <f t="shared" si="310"/>
        <v>0</v>
      </c>
      <c r="Y864" s="21" t="b">
        <f t="shared" si="300"/>
        <v>0</v>
      </c>
      <c r="Z864" s="23" t="b">
        <f t="shared" si="320"/>
        <v>0</v>
      </c>
      <c r="AA864" s="21" t="b">
        <f t="shared" si="301"/>
        <v>0</v>
      </c>
      <c r="AB864" s="21" t="b">
        <f t="shared" si="311"/>
        <v>0</v>
      </c>
      <c r="AC864" s="21" t="b">
        <f t="shared" si="302"/>
        <v>0</v>
      </c>
      <c r="AD864" s="21" t="b">
        <f t="shared" si="303"/>
        <v>0</v>
      </c>
      <c r="AE864" s="21" t="b">
        <f t="shared" si="312"/>
        <v>0</v>
      </c>
      <c r="AF864" s="21" t="b">
        <f t="shared" si="313"/>
        <v>0</v>
      </c>
      <c r="AG864" s="23" t="b">
        <f t="shared" si="314"/>
        <v>0</v>
      </c>
      <c r="AH864" s="21" t="b">
        <f t="shared" si="315"/>
        <v>0</v>
      </c>
      <c r="AI864" s="21" t="b">
        <f t="shared" si="304"/>
        <v>0</v>
      </c>
      <c r="AJ864" s="21" t="b">
        <f t="shared" si="305"/>
        <v>1</v>
      </c>
      <c r="AK864" s="21">
        <f t="shared" si="316"/>
        <v>0</v>
      </c>
      <c r="AM864" s="21" t="b">
        <f t="shared" si="317"/>
        <v>1</v>
      </c>
      <c r="AN864" s="21" t="b">
        <f t="shared" si="321"/>
        <v>1</v>
      </c>
      <c r="AO864" s="21" t="str">
        <f t="shared" si="318"/>
        <v>0</v>
      </c>
    </row>
    <row r="865" spans="1:41" s="21" customFormat="1" ht="14.25" customHeight="1" x14ac:dyDescent="0.25">
      <c r="A865" s="26"/>
      <c r="B865" s="27"/>
      <c r="C865" s="27"/>
      <c r="D865" s="27"/>
      <c r="E865" s="26"/>
      <c r="F865" s="27"/>
      <c r="G865" s="27"/>
      <c r="H865" s="27"/>
      <c r="I865" s="28"/>
      <c r="J865" s="29"/>
      <c r="K865" s="29"/>
      <c r="L865" s="30"/>
      <c r="M865" s="31"/>
      <c r="N865" s="30"/>
      <c r="O865" s="18" t="str">
        <f t="shared" si="306"/>
        <v/>
      </c>
      <c r="P865" s="32" t="s">
        <v>51</v>
      </c>
      <c r="Q865" s="30"/>
      <c r="R865" s="27"/>
      <c r="S865" s="21">
        <f t="shared" si="307"/>
        <v>1</v>
      </c>
      <c r="T865" s="21" t="b">
        <f t="shared" si="319"/>
        <v>1</v>
      </c>
      <c r="U865" s="22" t="b">
        <f t="shared" si="308"/>
        <v>0</v>
      </c>
      <c r="V865" s="21" t="b">
        <f t="shared" si="299"/>
        <v>0</v>
      </c>
      <c r="W865" s="21" t="b">
        <f t="shared" si="309"/>
        <v>0</v>
      </c>
      <c r="X865" s="21" t="b">
        <f t="shared" si="310"/>
        <v>0</v>
      </c>
      <c r="Y865" s="21" t="b">
        <f t="shared" si="300"/>
        <v>0</v>
      </c>
      <c r="Z865" s="23" t="b">
        <f t="shared" si="320"/>
        <v>0</v>
      </c>
      <c r="AA865" s="21" t="b">
        <f t="shared" si="301"/>
        <v>0</v>
      </c>
      <c r="AB865" s="21" t="b">
        <f t="shared" si="311"/>
        <v>0</v>
      </c>
      <c r="AC865" s="21" t="b">
        <f t="shared" si="302"/>
        <v>0</v>
      </c>
      <c r="AD865" s="21" t="b">
        <f t="shared" si="303"/>
        <v>0</v>
      </c>
      <c r="AE865" s="21" t="b">
        <f t="shared" si="312"/>
        <v>0</v>
      </c>
      <c r="AF865" s="21" t="b">
        <f t="shared" si="313"/>
        <v>0</v>
      </c>
      <c r="AG865" s="23" t="b">
        <f t="shared" si="314"/>
        <v>0</v>
      </c>
      <c r="AH865" s="21" t="b">
        <f t="shared" si="315"/>
        <v>0</v>
      </c>
      <c r="AI865" s="21" t="b">
        <f t="shared" si="304"/>
        <v>0</v>
      </c>
      <c r="AJ865" s="21" t="b">
        <f t="shared" si="305"/>
        <v>1</v>
      </c>
      <c r="AK865" s="21">
        <f t="shared" si="316"/>
        <v>0</v>
      </c>
      <c r="AM865" s="21" t="b">
        <f t="shared" si="317"/>
        <v>1</v>
      </c>
      <c r="AN865" s="21" t="b">
        <f t="shared" si="321"/>
        <v>1</v>
      </c>
      <c r="AO865" s="21" t="str">
        <f t="shared" si="318"/>
        <v>0</v>
      </c>
    </row>
    <row r="866" spans="1:41" s="21" customFormat="1" ht="14.25" customHeight="1" x14ac:dyDescent="0.25">
      <c r="A866" s="26"/>
      <c r="B866" s="27"/>
      <c r="C866" s="27"/>
      <c r="D866" s="27"/>
      <c r="E866" s="26"/>
      <c r="F866" s="27"/>
      <c r="G866" s="27"/>
      <c r="H866" s="27"/>
      <c r="I866" s="28"/>
      <c r="J866" s="29"/>
      <c r="K866" s="29"/>
      <c r="L866" s="30"/>
      <c r="M866" s="31"/>
      <c r="N866" s="30"/>
      <c r="O866" s="18" t="str">
        <f t="shared" si="306"/>
        <v/>
      </c>
      <c r="P866" s="32" t="s">
        <v>51</v>
      </c>
      <c r="Q866" s="30"/>
      <c r="R866" s="27"/>
      <c r="S866" s="21">
        <f t="shared" si="307"/>
        <v>1</v>
      </c>
      <c r="T866" s="21" t="b">
        <f t="shared" si="319"/>
        <v>1</v>
      </c>
      <c r="U866" s="22" t="b">
        <f t="shared" si="308"/>
        <v>0</v>
      </c>
      <c r="V866" s="21" t="b">
        <f t="shared" si="299"/>
        <v>0</v>
      </c>
      <c r="W866" s="21" t="b">
        <f t="shared" si="309"/>
        <v>0</v>
      </c>
      <c r="X866" s="21" t="b">
        <f t="shared" si="310"/>
        <v>0</v>
      </c>
      <c r="Y866" s="21" t="b">
        <f t="shared" si="300"/>
        <v>0</v>
      </c>
      <c r="Z866" s="23" t="b">
        <f t="shared" si="320"/>
        <v>0</v>
      </c>
      <c r="AA866" s="21" t="b">
        <f t="shared" si="301"/>
        <v>0</v>
      </c>
      <c r="AB866" s="21" t="b">
        <f t="shared" si="311"/>
        <v>0</v>
      </c>
      <c r="AC866" s="21" t="b">
        <f t="shared" si="302"/>
        <v>0</v>
      </c>
      <c r="AD866" s="21" t="b">
        <f t="shared" si="303"/>
        <v>0</v>
      </c>
      <c r="AE866" s="21" t="b">
        <f t="shared" si="312"/>
        <v>0</v>
      </c>
      <c r="AF866" s="21" t="b">
        <f t="shared" si="313"/>
        <v>0</v>
      </c>
      <c r="AG866" s="23" t="b">
        <f t="shared" si="314"/>
        <v>0</v>
      </c>
      <c r="AH866" s="21" t="b">
        <f t="shared" si="315"/>
        <v>0</v>
      </c>
      <c r="AI866" s="21" t="b">
        <f t="shared" si="304"/>
        <v>0</v>
      </c>
      <c r="AJ866" s="21" t="b">
        <f t="shared" si="305"/>
        <v>1</v>
      </c>
      <c r="AK866" s="21">
        <f t="shared" si="316"/>
        <v>0</v>
      </c>
      <c r="AM866" s="21" t="b">
        <f t="shared" si="317"/>
        <v>1</v>
      </c>
      <c r="AN866" s="21" t="b">
        <f t="shared" si="321"/>
        <v>1</v>
      </c>
      <c r="AO866" s="21" t="str">
        <f t="shared" si="318"/>
        <v>0</v>
      </c>
    </row>
    <row r="867" spans="1:41" s="21" customFormat="1" ht="14.25" customHeight="1" x14ac:dyDescent="0.25">
      <c r="A867" s="26"/>
      <c r="B867" s="27"/>
      <c r="C867" s="27"/>
      <c r="D867" s="27"/>
      <c r="E867" s="26"/>
      <c r="F867" s="27"/>
      <c r="G867" s="27"/>
      <c r="H867" s="27"/>
      <c r="I867" s="28"/>
      <c r="J867" s="29"/>
      <c r="K867" s="29"/>
      <c r="L867" s="30"/>
      <c r="M867" s="31"/>
      <c r="N867" s="30"/>
      <c r="O867" s="18" t="str">
        <f t="shared" si="306"/>
        <v/>
      </c>
      <c r="P867" s="32" t="s">
        <v>51</v>
      </c>
      <c r="Q867" s="30"/>
      <c r="R867" s="27"/>
      <c r="S867" s="21">
        <f t="shared" si="307"/>
        <v>1</v>
      </c>
      <c r="T867" s="21" t="b">
        <f t="shared" si="319"/>
        <v>1</v>
      </c>
      <c r="U867" s="22" t="b">
        <f t="shared" si="308"/>
        <v>0</v>
      </c>
      <c r="V867" s="21" t="b">
        <f t="shared" si="299"/>
        <v>0</v>
      </c>
      <c r="W867" s="21" t="b">
        <f t="shared" si="309"/>
        <v>0</v>
      </c>
      <c r="X867" s="21" t="b">
        <f t="shared" si="310"/>
        <v>0</v>
      </c>
      <c r="Y867" s="21" t="b">
        <f t="shared" si="300"/>
        <v>0</v>
      </c>
      <c r="Z867" s="23" t="b">
        <f t="shared" si="320"/>
        <v>0</v>
      </c>
      <c r="AA867" s="21" t="b">
        <f t="shared" si="301"/>
        <v>0</v>
      </c>
      <c r="AB867" s="21" t="b">
        <f t="shared" si="311"/>
        <v>0</v>
      </c>
      <c r="AC867" s="21" t="b">
        <f t="shared" si="302"/>
        <v>0</v>
      </c>
      <c r="AD867" s="21" t="b">
        <f t="shared" si="303"/>
        <v>0</v>
      </c>
      <c r="AE867" s="21" t="b">
        <f t="shared" si="312"/>
        <v>0</v>
      </c>
      <c r="AF867" s="21" t="b">
        <f t="shared" si="313"/>
        <v>0</v>
      </c>
      <c r="AG867" s="23" t="b">
        <f t="shared" si="314"/>
        <v>0</v>
      </c>
      <c r="AH867" s="21" t="b">
        <f t="shared" si="315"/>
        <v>0</v>
      </c>
      <c r="AI867" s="21" t="b">
        <f t="shared" si="304"/>
        <v>0</v>
      </c>
      <c r="AJ867" s="21" t="b">
        <f t="shared" si="305"/>
        <v>1</v>
      </c>
      <c r="AK867" s="21">
        <f t="shared" si="316"/>
        <v>0</v>
      </c>
      <c r="AM867" s="21" t="b">
        <f t="shared" si="317"/>
        <v>1</v>
      </c>
      <c r="AN867" s="21" t="b">
        <f t="shared" si="321"/>
        <v>1</v>
      </c>
      <c r="AO867" s="21" t="str">
        <f t="shared" si="318"/>
        <v>0</v>
      </c>
    </row>
    <row r="868" spans="1:41" s="21" customFormat="1" ht="14.25" customHeight="1" x14ac:dyDescent="0.25">
      <c r="A868" s="26"/>
      <c r="B868" s="27"/>
      <c r="C868" s="27"/>
      <c r="D868" s="27"/>
      <c r="E868" s="26"/>
      <c r="F868" s="27"/>
      <c r="G868" s="27"/>
      <c r="H868" s="27"/>
      <c r="I868" s="28"/>
      <c r="J868" s="29"/>
      <c r="K868" s="29"/>
      <c r="L868" s="30"/>
      <c r="M868" s="31"/>
      <c r="N868" s="30"/>
      <c r="O868" s="18" t="str">
        <f t="shared" si="306"/>
        <v/>
      </c>
      <c r="P868" s="32" t="s">
        <v>51</v>
      </c>
      <c r="Q868" s="30"/>
      <c r="R868" s="27"/>
      <c r="S868" s="21">
        <f t="shared" si="307"/>
        <v>1</v>
      </c>
      <c r="T868" s="21" t="b">
        <f t="shared" si="319"/>
        <v>1</v>
      </c>
      <c r="U868" s="22" t="b">
        <f t="shared" si="308"/>
        <v>0</v>
      </c>
      <c r="V868" s="21" t="b">
        <f t="shared" si="299"/>
        <v>0</v>
      </c>
      <c r="W868" s="21" t="b">
        <f t="shared" si="309"/>
        <v>0</v>
      </c>
      <c r="X868" s="21" t="b">
        <f t="shared" si="310"/>
        <v>0</v>
      </c>
      <c r="Y868" s="21" t="b">
        <f t="shared" si="300"/>
        <v>0</v>
      </c>
      <c r="Z868" s="23" t="b">
        <f t="shared" si="320"/>
        <v>0</v>
      </c>
      <c r="AA868" s="21" t="b">
        <f t="shared" si="301"/>
        <v>0</v>
      </c>
      <c r="AB868" s="21" t="b">
        <f t="shared" si="311"/>
        <v>0</v>
      </c>
      <c r="AC868" s="21" t="b">
        <f t="shared" si="302"/>
        <v>0</v>
      </c>
      <c r="AD868" s="21" t="b">
        <f t="shared" si="303"/>
        <v>0</v>
      </c>
      <c r="AE868" s="21" t="b">
        <f t="shared" si="312"/>
        <v>0</v>
      </c>
      <c r="AF868" s="21" t="b">
        <f t="shared" si="313"/>
        <v>0</v>
      </c>
      <c r="AG868" s="23" t="b">
        <f t="shared" si="314"/>
        <v>0</v>
      </c>
      <c r="AH868" s="21" t="b">
        <f t="shared" si="315"/>
        <v>0</v>
      </c>
      <c r="AI868" s="21" t="b">
        <f t="shared" si="304"/>
        <v>0</v>
      </c>
      <c r="AJ868" s="21" t="b">
        <f t="shared" si="305"/>
        <v>1</v>
      </c>
      <c r="AK868" s="21">
        <f t="shared" si="316"/>
        <v>0</v>
      </c>
      <c r="AM868" s="21" t="b">
        <f t="shared" si="317"/>
        <v>1</v>
      </c>
      <c r="AN868" s="21" t="b">
        <f t="shared" si="321"/>
        <v>1</v>
      </c>
      <c r="AO868" s="21" t="str">
        <f t="shared" si="318"/>
        <v>0</v>
      </c>
    </row>
    <row r="869" spans="1:41" s="21" customFormat="1" ht="14.25" customHeight="1" x14ac:dyDescent="0.25">
      <c r="A869" s="26"/>
      <c r="B869" s="27"/>
      <c r="C869" s="27"/>
      <c r="D869" s="27"/>
      <c r="E869" s="26"/>
      <c r="F869" s="27"/>
      <c r="G869" s="27"/>
      <c r="H869" s="27"/>
      <c r="I869" s="28"/>
      <c r="J869" s="29"/>
      <c r="K869" s="29"/>
      <c r="L869" s="30"/>
      <c r="M869" s="31"/>
      <c r="N869" s="30"/>
      <c r="O869" s="18" t="str">
        <f t="shared" si="306"/>
        <v/>
      </c>
      <c r="P869" s="32" t="s">
        <v>51</v>
      </c>
      <c r="Q869" s="30"/>
      <c r="R869" s="27"/>
      <c r="S869" s="21">
        <f t="shared" si="307"/>
        <v>1</v>
      </c>
      <c r="T869" s="21" t="b">
        <f t="shared" si="319"/>
        <v>1</v>
      </c>
      <c r="U869" s="22" t="b">
        <f t="shared" si="308"/>
        <v>0</v>
      </c>
      <c r="V869" s="21" t="b">
        <f t="shared" si="299"/>
        <v>0</v>
      </c>
      <c r="W869" s="21" t="b">
        <f t="shared" si="309"/>
        <v>0</v>
      </c>
      <c r="X869" s="21" t="b">
        <f t="shared" si="310"/>
        <v>0</v>
      </c>
      <c r="Y869" s="21" t="b">
        <f t="shared" si="300"/>
        <v>0</v>
      </c>
      <c r="Z869" s="23" t="b">
        <f t="shared" si="320"/>
        <v>0</v>
      </c>
      <c r="AA869" s="21" t="b">
        <f t="shared" si="301"/>
        <v>0</v>
      </c>
      <c r="AB869" s="21" t="b">
        <f t="shared" si="311"/>
        <v>0</v>
      </c>
      <c r="AC869" s="21" t="b">
        <f t="shared" si="302"/>
        <v>0</v>
      </c>
      <c r="AD869" s="21" t="b">
        <f t="shared" si="303"/>
        <v>0</v>
      </c>
      <c r="AE869" s="21" t="b">
        <f t="shared" si="312"/>
        <v>0</v>
      </c>
      <c r="AF869" s="21" t="b">
        <f t="shared" si="313"/>
        <v>0</v>
      </c>
      <c r="AG869" s="23" t="b">
        <f t="shared" si="314"/>
        <v>0</v>
      </c>
      <c r="AH869" s="21" t="b">
        <f t="shared" si="315"/>
        <v>0</v>
      </c>
      <c r="AI869" s="21" t="b">
        <f t="shared" si="304"/>
        <v>0</v>
      </c>
      <c r="AJ869" s="21" t="b">
        <f t="shared" si="305"/>
        <v>1</v>
      </c>
      <c r="AK869" s="21">
        <f t="shared" si="316"/>
        <v>0</v>
      </c>
      <c r="AM869" s="21" t="b">
        <f t="shared" si="317"/>
        <v>1</v>
      </c>
      <c r="AN869" s="21" t="b">
        <f t="shared" si="321"/>
        <v>1</v>
      </c>
      <c r="AO869" s="21" t="str">
        <f t="shared" si="318"/>
        <v>0</v>
      </c>
    </row>
    <row r="870" spans="1:41" s="21" customFormat="1" ht="14.25" customHeight="1" x14ac:dyDescent="0.25">
      <c r="A870" s="26"/>
      <c r="B870" s="27"/>
      <c r="C870" s="27"/>
      <c r="D870" s="27"/>
      <c r="E870" s="26"/>
      <c r="F870" s="27"/>
      <c r="G870" s="27"/>
      <c r="H870" s="27"/>
      <c r="I870" s="28"/>
      <c r="J870" s="29"/>
      <c r="K870" s="29"/>
      <c r="L870" s="30"/>
      <c r="M870" s="31"/>
      <c r="N870" s="30"/>
      <c r="O870" s="18" t="str">
        <f t="shared" si="306"/>
        <v/>
      </c>
      <c r="P870" s="32" t="s">
        <v>51</v>
      </c>
      <c r="Q870" s="30"/>
      <c r="R870" s="27"/>
      <c r="S870" s="21">
        <f t="shared" si="307"/>
        <v>1</v>
      </c>
      <c r="T870" s="21" t="b">
        <f t="shared" si="319"/>
        <v>1</v>
      </c>
      <c r="U870" s="22" t="b">
        <f t="shared" si="308"/>
        <v>0</v>
      </c>
      <c r="V870" s="21" t="b">
        <f t="shared" si="299"/>
        <v>0</v>
      </c>
      <c r="W870" s="21" t="b">
        <f t="shared" si="309"/>
        <v>0</v>
      </c>
      <c r="X870" s="21" t="b">
        <f t="shared" si="310"/>
        <v>0</v>
      </c>
      <c r="Y870" s="21" t="b">
        <f t="shared" si="300"/>
        <v>0</v>
      </c>
      <c r="Z870" s="23" t="b">
        <f t="shared" si="320"/>
        <v>0</v>
      </c>
      <c r="AA870" s="21" t="b">
        <f t="shared" si="301"/>
        <v>0</v>
      </c>
      <c r="AB870" s="21" t="b">
        <f t="shared" si="311"/>
        <v>0</v>
      </c>
      <c r="AC870" s="21" t="b">
        <f t="shared" si="302"/>
        <v>0</v>
      </c>
      <c r="AD870" s="21" t="b">
        <f t="shared" si="303"/>
        <v>0</v>
      </c>
      <c r="AE870" s="21" t="b">
        <f t="shared" si="312"/>
        <v>0</v>
      </c>
      <c r="AF870" s="21" t="b">
        <f t="shared" si="313"/>
        <v>0</v>
      </c>
      <c r="AG870" s="23" t="b">
        <f t="shared" si="314"/>
        <v>0</v>
      </c>
      <c r="AH870" s="21" t="b">
        <f t="shared" si="315"/>
        <v>0</v>
      </c>
      <c r="AI870" s="21" t="b">
        <f t="shared" si="304"/>
        <v>0</v>
      </c>
      <c r="AJ870" s="21" t="b">
        <f t="shared" si="305"/>
        <v>1</v>
      </c>
      <c r="AK870" s="21">
        <f t="shared" si="316"/>
        <v>0</v>
      </c>
      <c r="AM870" s="21" t="b">
        <f t="shared" si="317"/>
        <v>1</v>
      </c>
      <c r="AN870" s="21" t="b">
        <f t="shared" si="321"/>
        <v>1</v>
      </c>
      <c r="AO870" s="21" t="str">
        <f t="shared" si="318"/>
        <v>0</v>
      </c>
    </row>
    <row r="871" spans="1:41" s="21" customFormat="1" ht="14.25" customHeight="1" x14ac:dyDescent="0.25">
      <c r="A871" s="26"/>
      <c r="B871" s="27"/>
      <c r="C871" s="27"/>
      <c r="D871" s="27"/>
      <c r="E871" s="26"/>
      <c r="F871" s="27"/>
      <c r="G871" s="27"/>
      <c r="H871" s="27"/>
      <c r="I871" s="28"/>
      <c r="J871" s="29"/>
      <c r="K871" s="29"/>
      <c r="L871" s="30"/>
      <c r="M871" s="31"/>
      <c r="N871" s="30"/>
      <c r="O871" s="18" t="str">
        <f t="shared" si="306"/>
        <v/>
      </c>
      <c r="P871" s="32" t="s">
        <v>51</v>
      </c>
      <c r="Q871" s="30"/>
      <c r="R871" s="27"/>
      <c r="S871" s="21">
        <f t="shared" si="307"/>
        <v>1</v>
      </c>
      <c r="T871" s="21" t="b">
        <f t="shared" si="319"/>
        <v>1</v>
      </c>
      <c r="U871" s="22" t="b">
        <f t="shared" si="308"/>
        <v>0</v>
      </c>
      <c r="V871" s="21" t="b">
        <f t="shared" si="299"/>
        <v>0</v>
      </c>
      <c r="W871" s="21" t="b">
        <f t="shared" si="309"/>
        <v>0</v>
      </c>
      <c r="X871" s="21" t="b">
        <f t="shared" si="310"/>
        <v>0</v>
      </c>
      <c r="Y871" s="21" t="b">
        <f t="shared" si="300"/>
        <v>0</v>
      </c>
      <c r="Z871" s="23" t="b">
        <f t="shared" si="320"/>
        <v>0</v>
      </c>
      <c r="AA871" s="21" t="b">
        <f t="shared" si="301"/>
        <v>0</v>
      </c>
      <c r="AB871" s="21" t="b">
        <f t="shared" si="311"/>
        <v>0</v>
      </c>
      <c r="AC871" s="21" t="b">
        <f t="shared" si="302"/>
        <v>0</v>
      </c>
      <c r="AD871" s="21" t="b">
        <f t="shared" si="303"/>
        <v>0</v>
      </c>
      <c r="AE871" s="21" t="b">
        <f t="shared" si="312"/>
        <v>0</v>
      </c>
      <c r="AF871" s="21" t="b">
        <f t="shared" si="313"/>
        <v>0</v>
      </c>
      <c r="AG871" s="23" t="b">
        <f t="shared" si="314"/>
        <v>0</v>
      </c>
      <c r="AH871" s="21" t="b">
        <f t="shared" si="315"/>
        <v>0</v>
      </c>
      <c r="AI871" s="21" t="b">
        <f t="shared" si="304"/>
        <v>0</v>
      </c>
      <c r="AJ871" s="21" t="b">
        <f t="shared" si="305"/>
        <v>1</v>
      </c>
      <c r="AK871" s="21">
        <f t="shared" si="316"/>
        <v>0</v>
      </c>
      <c r="AM871" s="21" t="b">
        <f t="shared" si="317"/>
        <v>1</v>
      </c>
      <c r="AN871" s="21" t="b">
        <f t="shared" si="321"/>
        <v>1</v>
      </c>
      <c r="AO871" s="21" t="str">
        <f t="shared" si="318"/>
        <v>0</v>
      </c>
    </row>
    <row r="872" spans="1:41" s="21" customFormat="1" ht="14.25" customHeight="1" x14ac:dyDescent="0.25">
      <c r="A872" s="26"/>
      <c r="B872" s="27"/>
      <c r="C872" s="27"/>
      <c r="D872" s="27"/>
      <c r="E872" s="26"/>
      <c r="F872" s="27"/>
      <c r="G872" s="27"/>
      <c r="H872" s="27"/>
      <c r="I872" s="28"/>
      <c r="J872" s="29"/>
      <c r="K872" s="29"/>
      <c r="L872" s="30"/>
      <c r="M872" s="31"/>
      <c r="N872" s="30"/>
      <c r="O872" s="18" t="str">
        <f t="shared" si="306"/>
        <v/>
      </c>
      <c r="P872" s="32" t="s">
        <v>51</v>
      </c>
      <c r="Q872" s="30"/>
      <c r="R872" s="27"/>
      <c r="S872" s="21">
        <f t="shared" si="307"/>
        <v>1</v>
      </c>
      <c r="T872" s="21" t="b">
        <f t="shared" si="319"/>
        <v>1</v>
      </c>
      <c r="U872" s="22" t="b">
        <f t="shared" si="308"/>
        <v>0</v>
      </c>
      <c r="V872" s="21" t="b">
        <f t="shared" si="299"/>
        <v>0</v>
      </c>
      <c r="W872" s="21" t="b">
        <f t="shared" si="309"/>
        <v>0</v>
      </c>
      <c r="X872" s="21" t="b">
        <f t="shared" si="310"/>
        <v>0</v>
      </c>
      <c r="Y872" s="21" t="b">
        <f t="shared" si="300"/>
        <v>0</v>
      </c>
      <c r="Z872" s="23" t="b">
        <f t="shared" si="320"/>
        <v>0</v>
      </c>
      <c r="AA872" s="21" t="b">
        <f t="shared" si="301"/>
        <v>0</v>
      </c>
      <c r="AB872" s="21" t="b">
        <f t="shared" si="311"/>
        <v>0</v>
      </c>
      <c r="AC872" s="21" t="b">
        <f t="shared" si="302"/>
        <v>0</v>
      </c>
      <c r="AD872" s="21" t="b">
        <f t="shared" si="303"/>
        <v>0</v>
      </c>
      <c r="AE872" s="21" t="b">
        <f t="shared" si="312"/>
        <v>0</v>
      </c>
      <c r="AF872" s="21" t="b">
        <f t="shared" si="313"/>
        <v>0</v>
      </c>
      <c r="AG872" s="23" t="b">
        <f t="shared" si="314"/>
        <v>0</v>
      </c>
      <c r="AH872" s="21" t="b">
        <f t="shared" si="315"/>
        <v>0</v>
      </c>
      <c r="AI872" s="21" t="b">
        <f t="shared" si="304"/>
        <v>0</v>
      </c>
      <c r="AJ872" s="21" t="b">
        <f t="shared" si="305"/>
        <v>1</v>
      </c>
      <c r="AK872" s="21">
        <f t="shared" si="316"/>
        <v>0</v>
      </c>
      <c r="AM872" s="21" t="b">
        <f t="shared" si="317"/>
        <v>1</v>
      </c>
      <c r="AN872" s="21" t="b">
        <f t="shared" si="321"/>
        <v>1</v>
      </c>
      <c r="AO872" s="21" t="str">
        <f t="shared" si="318"/>
        <v>0</v>
      </c>
    </row>
    <row r="873" spans="1:41" s="21" customFormat="1" ht="14.25" customHeight="1" x14ac:dyDescent="0.25">
      <c r="A873" s="26"/>
      <c r="B873" s="27"/>
      <c r="C873" s="27"/>
      <c r="D873" s="27"/>
      <c r="E873" s="26"/>
      <c r="F873" s="27"/>
      <c r="G873" s="27"/>
      <c r="H873" s="27"/>
      <c r="I873" s="28"/>
      <c r="J873" s="29"/>
      <c r="K873" s="29"/>
      <c r="L873" s="30"/>
      <c r="M873" s="31"/>
      <c r="N873" s="30"/>
      <c r="O873" s="18" t="str">
        <f t="shared" si="306"/>
        <v/>
      </c>
      <c r="P873" s="32" t="s">
        <v>51</v>
      </c>
      <c r="Q873" s="30"/>
      <c r="R873" s="27"/>
      <c r="S873" s="21">
        <f t="shared" si="307"/>
        <v>1</v>
      </c>
      <c r="T873" s="21" t="b">
        <f t="shared" si="319"/>
        <v>1</v>
      </c>
      <c r="U873" s="22" t="b">
        <f t="shared" si="308"/>
        <v>0</v>
      </c>
      <c r="V873" s="21" t="b">
        <f t="shared" si="299"/>
        <v>0</v>
      </c>
      <c r="W873" s="21" t="b">
        <f t="shared" si="309"/>
        <v>0</v>
      </c>
      <c r="X873" s="21" t="b">
        <f t="shared" si="310"/>
        <v>0</v>
      </c>
      <c r="Y873" s="21" t="b">
        <f t="shared" si="300"/>
        <v>0</v>
      </c>
      <c r="Z873" s="23" t="b">
        <f t="shared" si="320"/>
        <v>0</v>
      </c>
      <c r="AA873" s="21" t="b">
        <f t="shared" si="301"/>
        <v>0</v>
      </c>
      <c r="AB873" s="21" t="b">
        <f t="shared" si="311"/>
        <v>0</v>
      </c>
      <c r="AC873" s="21" t="b">
        <f t="shared" si="302"/>
        <v>0</v>
      </c>
      <c r="AD873" s="21" t="b">
        <f t="shared" si="303"/>
        <v>0</v>
      </c>
      <c r="AE873" s="21" t="b">
        <f t="shared" si="312"/>
        <v>0</v>
      </c>
      <c r="AF873" s="21" t="b">
        <f t="shared" si="313"/>
        <v>0</v>
      </c>
      <c r="AG873" s="23" t="b">
        <f t="shared" si="314"/>
        <v>0</v>
      </c>
      <c r="AH873" s="21" t="b">
        <f t="shared" si="315"/>
        <v>0</v>
      </c>
      <c r="AI873" s="21" t="b">
        <f t="shared" si="304"/>
        <v>0</v>
      </c>
      <c r="AJ873" s="21" t="b">
        <f t="shared" si="305"/>
        <v>1</v>
      </c>
      <c r="AK873" s="21">
        <f t="shared" si="316"/>
        <v>0</v>
      </c>
      <c r="AM873" s="21" t="b">
        <f t="shared" si="317"/>
        <v>1</v>
      </c>
      <c r="AN873" s="21" t="b">
        <f t="shared" si="321"/>
        <v>1</v>
      </c>
      <c r="AO873" s="21" t="str">
        <f t="shared" si="318"/>
        <v>0</v>
      </c>
    </row>
    <row r="874" spans="1:41" s="21" customFormat="1" ht="14.25" customHeight="1" x14ac:dyDescent="0.25">
      <c r="A874" s="26"/>
      <c r="B874" s="27"/>
      <c r="C874" s="27"/>
      <c r="D874" s="27"/>
      <c r="E874" s="26"/>
      <c r="F874" s="27"/>
      <c r="G874" s="27"/>
      <c r="H874" s="27"/>
      <c r="I874" s="28"/>
      <c r="J874" s="29"/>
      <c r="K874" s="29"/>
      <c r="L874" s="30"/>
      <c r="M874" s="31"/>
      <c r="N874" s="30"/>
      <c r="O874" s="18" t="str">
        <f t="shared" si="306"/>
        <v/>
      </c>
      <c r="P874" s="32" t="s">
        <v>51</v>
      </c>
      <c r="Q874" s="30"/>
      <c r="R874" s="27"/>
      <c r="S874" s="21">
        <f t="shared" si="307"/>
        <v>1</v>
      </c>
      <c r="T874" s="21" t="b">
        <f t="shared" si="319"/>
        <v>1</v>
      </c>
      <c r="U874" s="22" t="b">
        <f t="shared" si="308"/>
        <v>0</v>
      </c>
      <c r="V874" s="21" t="b">
        <f t="shared" si="299"/>
        <v>0</v>
      </c>
      <c r="W874" s="21" t="b">
        <f t="shared" si="309"/>
        <v>0</v>
      </c>
      <c r="X874" s="21" t="b">
        <f t="shared" si="310"/>
        <v>0</v>
      </c>
      <c r="Y874" s="21" t="b">
        <f t="shared" si="300"/>
        <v>0</v>
      </c>
      <c r="Z874" s="23" t="b">
        <f t="shared" si="320"/>
        <v>0</v>
      </c>
      <c r="AA874" s="21" t="b">
        <f t="shared" si="301"/>
        <v>0</v>
      </c>
      <c r="AB874" s="21" t="b">
        <f t="shared" si="311"/>
        <v>0</v>
      </c>
      <c r="AC874" s="21" t="b">
        <f t="shared" si="302"/>
        <v>0</v>
      </c>
      <c r="AD874" s="21" t="b">
        <f t="shared" si="303"/>
        <v>0</v>
      </c>
      <c r="AE874" s="21" t="b">
        <f t="shared" si="312"/>
        <v>0</v>
      </c>
      <c r="AF874" s="21" t="b">
        <f t="shared" si="313"/>
        <v>0</v>
      </c>
      <c r="AG874" s="23" t="b">
        <f t="shared" si="314"/>
        <v>0</v>
      </c>
      <c r="AH874" s="21" t="b">
        <f t="shared" si="315"/>
        <v>0</v>
      </c>
      <c r="AI874" s="21" t="b">
        <f t="shared" si="304"/>
        <v>0</v>
      </c>
      <c r="AJ874" s="21" t="b">
        <f t="shared" si="305"/>
        <v>1</v>
      </c>
      <c r="AK874" s="21">
        <f t="shared" si="316"/>
        <v>0</v>
      </c>
      <c r="AM874" s="21" t="b">
        <f t="shared" si="317"/>
        <v>1</v>
      </c>
      <c r="AN874" s="21" t="b">
        <f t="shared" si="321"/>
        <v>1</v>
      </c>
      <c r="AO874" s="21" t="str">
        <f t="shared" si="318"/>
        <v>0</v>
      </c>
    </row>
    <row r="875" spans="1:41" s="21" customFormat="1" ht="14.25" customHeight="1" x14ac:dyDescent="0.25">
      <c r="A875" s="26"/>
      <c r="B875" s="27"/>
      <c r="C875" s="27"/>
      <c r="D875" s="27"/>
      <c r="E875" s="26"/>
      <c r="F875" s="27"/>
      <c r="G875" s="27"/>
      <c r="H875" s="27"/>
      <c r="I875" s="28"/>
      <c r="J875" s="29"/>
      <c r="K875" s="29"/>
      <c r="L875" s="30"/>
      <c r="M875" s="31"/>
      <c r="N875" s="30"/>
      <c r="O875" s="18" t="str">
        <f t="shared" si="306"/>
        <v/>
      </c>
      <c r="P875" s="32" t="s">
        <v>51</v>
      </c>
      <c r="Q875" s="30"/>
      <c r="R875" s="27"/>
      <c r="S875" s="21">
        <f t="shared" si="307"/>
        <v>1</v>
      </c>
      <c r="T875" s="21" t="b">
        <f t="shared" si="319"/>
        <v>1</v>
      </c>
      <c r="U875" s="22" t="b">
        <f t="shared" si="308"/>
        <v>0</v>
      </c>
      <c r="V875" s="21" t="b">
        <f t="shared" si="299"/>
        <v>0</v>
      </c>
      <c r="W875" s="21" t="b">
        <f t="shared" si="309"/>
        <v>0</v>
      </c>
      <c r="X875" s="21" t="b">
        <f t="shared" si="310"/>
        <v>0</v>
      </c>
      <c r="Y875" s="21" t="b">
        <f t="shared" si="300"/>
        <v>0</v>
      </c>
      <c r="Z875" s="23" t="b">
        <f t="shared" si="320"/>
        <v>0</v>
      </c>
      <c r="AA875" s="21" t="b">
        <f t="shared" si="301"/>
        <v>0</v>
      </c>
      <c r="AB875" s="21" t="b">
        <f t="shared" si="311"/>
        <v>0</v>
      </c>
      <c r="AC875" s="21" t="b">
        <f t="shared" si="302"/>
        <v>0</v>
      </c>
      <c r="AD875" s="21" t="b">
        <f t="shared" si="303"/>
        <v>0</v>
      </c>
      <c r="AE875" s="21" t="b">
        <f t="shared" si="312"/>
        <v>0</v>
      </c>
      <c r="AF875" s="21" t="b">
        <f t="shared" si="313"/>
        <v>0</v>
      </c>
      <c r="AG875" s="23" t="b">
        <f t="shared" si="314"/>
        <v>0</v>
      </c>
      <c r="AH875" s="21" t="b">
        <f t="shared" si="315"/>
        <v>0</v>
      </c>
      <c r="AI875" s="21" t="b">
        <f t="shared" si="304"/>
        <v>0</v>
      </c>
      <c r="AJ875" s="21" t="b">
        <f t="shared" si="305"/>
        <v>1</v>
      </c>
      <c r="AK875" s="21">
        <f t="shared" si="316"/>
        <v>0</v>
      </c>
      <c r="AM875" s="21" t="b">
        <f t="shared" si="317"/>
        <v>1</v>
      </c>
      <c r="AN875" s="21" t="b">
        <f t="shared" si="321"/>
        <v>1</v>
      </c>
      <c r="AO875" s="21" t="str">
        <f t="shared" si="318"/>
        <v>0</v>
      </c>
    </row>
    <row r="876" spans="1:41" s="21" customFormat="1" ht="14.25" customHeight="1" x14ac:dyDescent="0.25">
      <c r="A876" s="26"/>
      <c r="B876" s="27"/>
      <c r="C876" s="27"/>
      <c r="D876" s="27"/>
      <c r="E876" s="26"/>
      <c r="F876" s="27"/>
      <c r="G876" s="27"/>
      <c r="H876" s="27"/>
      <c r="I876" s="28"/>
      <c r="J876" s="29"/>
      <c r="K876" s="29"/>
      <c r="L876" s="30"/>
      <c r="M876" s="31"/>
      <c r="N876" s="30"/>
      <c r="O876" s="18" t="str">
        <f t="shared" si="306"/>
        <v/>
      </c>
      <c r="P876" s="32" t="s">
        <v>51</v>
      </c>
      <c r="Q876" s="30"/>
      <c r="R876" s="27"/>
      <c r="S876" s="21">
        <f t="shared" si="307"/>
        <v>1</v>
      </c>
      <c r="T876" s="21" t="b">
        <f t="shared" si="319"/>
        <v>1</v>
      </c>
      <c r="U876" s="22" t="b">
        <f t="shared" si="308"/>
        <v>0</v>
      </c>
      <c r="V876" s="21" t="b">
        <f t="shared" si="299"/>
        <v>0</v>
      </c>
      <c r="W876" s="21" t="b">
        <f t="shared" si="309"/>
        <v>0</v>
      </c>
      <c r="X876" s="21" t="b">
        <f t="shared" si="310"/>
        <v>0</v>
      </c>
      <c r="Y876" s="21" t="b">
        <f t="shared" si="300"/>
        <v>0</v>
      </c>
      <c r="Z876" s="23" t="b">
        <f t="shared" si="320"/>
        <v>0</v>
      </c>
      <c r="AA876" s="21" t="b">
        <f t="shared" si="301"/>
        <v>0</v>
      </c>
      <c r="AB876" s="21" t="b">
        <f t="shared" si="311"/>
        <v>0</v>
      </c>
      <c r="AC876" s="21" t="b">
        <f t="shared" si="302"/>
        <v>0</v>
      </c>
      <c r="AD876" s="21" t="b">
        <f t="shared" si="303"/>
        <v>0</v>
      </c>
      <c r="AE876" s="21" t="b">
        <f t="shared" si="312"/>
        <v>0</v>
      </c>
      <c r="AF876" s="21" t="b">
        <f t="shared" si="313"/>
        <v>0</v>
      </c>
      <c r="AG876" s="23" t="b">
        <f t="shared" si="314"/>
        <v>0</v>
      </c>
      <c r="AH876" s="21" t="b">
        <f t="shared" si="315"/>
        <v>0</v>
      </c>
      <c r="AI876" s="21" t="b">
        <f t="shared" si="304"/>
        <v>0</v>
      </c>
      <c r="AJ876" s="21" t="b">
        <f t="shared" si="305"/>
        <v>1</v>
      </c>
      <c r="AK876" s="21">
        <f t="shared" si="316"/>
        <v>0</v>
      </c>
      <c r="AM876" s="21" t="b">
        <f t="shared" si="317"/>
        <v>1</v>
      </c>
      <c r="AN876" s="21" t="b">
        <f t="shared" si="321"/>
        <v>1</v>
      </c>
      <c r="AO876" s="21" t="str">
        <f t="shared" si="318"/>
        <v>0</v>
      </c>
    </row>
    <row r="877" spans="1:41" s="21" customFormat="1" ht="14.25" customHeight="1" x14ac:dyDescent="0.25">
      <c r="A877" s="26"/>
      <c r="B877" s="27"/>
      <c r="C877" s="27"/>
      <c r="D877" s="27"/>
      <c r="E877" s="26"/>
      <c r="F877" s="27"/>
      <c r="G877" s="27"/>
      <c r="H877" s="27"/>
      <c r="I877" s="28"/>
      <c r="J877" s="29"/>
      <c r="K877" s="29"/>
      <c r="L877" s="30"/>
      <c r="M877" s="31"/>
      <c r="N877" s="30"/>
      <c r="O877" s="18" t="str">
        <f t="shared" si="306"/>
        <v/>
      </c>
      <c r="P877" s="32" t="s">
        <v>51</v>
      </c>
      <c r="Q877" s="30"/>
      <c r="R877" s="27"/>
      <c r="S877" s="21">
        <f t="shared" si="307"/>
        <v>1</v>
      </c>
      <c r="T877" s="21" t="b">
        <f t="shared" si="319"/>
        <v>1</v>
      </c>
      <c r="U877" s="22" t="b">
        <f t="shared" si="308"/>
        <v>0</v>
      </c>
      <c r="V877" s="21" t="b">
        <f t="shared" si="299"/>
        <v>0</v>
      </c>
      <c r="W877" s="21" t="b">
        <f t="shared" si="309"/>
        <v>0</v>
      </c>
      <c r="X877" s="21" t="b">
        <f t="shared" si="310"/>
        <v>0</v>
      </c>
      <c r="Y877" s="21" t="b">
        <f t="shared" si="300"/>
        <v>0</v>
      </c>
      <c r="Z877" s="23" t="b">
        <f t="shared" si="320"/>
        <v>0</v>
      </c>
      <c r="AA877" s="21" t="b">
        <f t="shared" si="301"/>
        <v>0</v>
      </c>
      <c r="AB877" s="21" t="b">
        <f t="shared" si="311"/>
        <v>0</v>
      </c>
      <c r="AC877" s="21" t="b">
        <f t="shared" si="302"/>
        <v>0</v>
      </c>
      <c r="AD877" s="21" t="b">
        <f t="shared" si="303"/>
        <v>0</v>
      </c>
      <c r="AE877" s="21" t="b">
        <f t="shared" si="312"/>
        <v>0</v>
      </c>
      <c r="AF877" s="21" t="b">
        <f t="shared" si="313"/>
        <v>0</v>
      </c>
      <c r="AG877" s="23" t="b">
        <f t="shared" si="314"/>
        <v>0</v>
      </c>
      <c r="AH877" s="21" t="b">
        <f t="shared" si="315"/>
        <v>0</v>
      </c>
      <c r="AI877" s="21" t="b">
        <f t="shared" si="304"/>
        <v>0</v>
      </c>
      <c r="AJ877" s="21" t="b">
        <f t="shared" si="305"/>
        <v>1</v>
      </c>
      <c r="AK877" s="21">
        <f t="shared" si="316"/>
        <v>0</v>
      </c>
      <c r="AM877" s="21" t="b">
        <f t="shared" si="317"/>
        <v>1</v>
      </c>
      <c r="AN877" s="21" t="b">
        <f t="shared" si="321"/>
        <v>1</v>
      </c>
      <c r="AO877" s="21" t="str">
        <f t="shared" si="318"/>
        <v>0</v>
      </c>
    </row>
    <row r="878" spans="1:41" s="21" customFormat="1" ht="14.25" customHeight="1" x14ac:dyDescent="0.25">
      <c r="A878" s="26"/>
      <c r="B878" s="27"/>
      <c r="C878" s="27"/>
      <c r="D878" s="27"/>
      <c r="E878" s="26"/>
      <c r="F878" s="27"/>
      <c r="G878" s="27"/>
      <c r="H878" s="27"/>
      <c r="I878" s="28"/>
      <c r="J878" s="29"/>
      <c r="K878" s="29"/>
      <c r="L878" s="30"/>
      <c r="M878" s="31"/>
      <c r="N878" s="30"/>
      <c r="O878" s="18" t="str">
        <f t="shared" si="306"/>
        <v/>
      </c>
      <c r="P878" s="32" t="s">
        <v>51</v>
      </c>
      <c r="Q878" s="30"/>
      <c r="R878" s="27"/>
      <c r="S878" s="21">
        <f t="shared" si="307"/>
        <v>1</v>
      </c>
      <c r="T878" s="21" t="b">
        <f t="shared" si="319"/>
        <v>1</v>
      </c>
      <c r="U878" s="22" t="b">
        <f t="shared" si="308"/>
        <v>0</v>
      </c>
      <c r="V878" s="21" t="b">
        <f t="shared" si="299"/>
        <v>0</v>
      </c>
      <c r="W878" s="21" t="b">
        <f t="shared" si="309"/>
        <v>0</v>
      </c>
      <c r="X878" s="21" t="b">
        <f t="shared" si="310"/>
        <v>0</v>
      </c>
      <c r="Y878" s="21" t="b">
        <f t="shared" si="300"/>
        <v>0</v>
      </c>
      <c r="Z878" s="23" t="b">
        <f t="shared" si="320"/>
        <v>0</v>
      </c>
      <c r="AA878" s="21" t="b">
        <f t="shared" si="301"/>
        <v>0</v>
      </c>
      <c r="AB878" s="21" t="b">
        <f t="shared" si="311"/>
        <v>0</v>
      </c>
      <c r="AC878" s="21" t="b">
        <f t="shared" si="302"/>
        <v>0</v>
      </c>
      <c r="AD878" s="21" t="b">
        <f t="shared" si="303"/>
        <v>0</v>
      </c>
      <c r="AE878" s="21" t="b">
        <f t="shared" si="312"/>
        <v>0</v>
      </c>
      <c r="AF878" s="21" t="b">
        <f t="shared" si="313"/>
        <v>0</v>
      </c>
      <c r="AG878" s="23" t="b">
        <f t="shared" si="314"/>
        <v>0</v>
      </c>
      <c r="AH878" s="21" t="b">
        <f t="shared" si="315"/>
        <v>0</v>
      </c>
      <c r="AI878" s="21" t="b">
        <f t="shared" si="304"/>
        <v>0</v>
      </c>
      <c r="AJ878" s="21" t="b">
        <f t="shared" si="305"/>
        <v>1</v>
      </c>
      <c r="AK878" s="21">
        <f t="shared" si="316"/>
        <v>0</v>
      </c>
      <c r="AM878" s="21" t="b">
        <f t="shared" si="317"/>
        <v>1</v>
      </c>
      <c r="AN878" s="21" t="b">
        <f t="shared" si="321"/>
        <v>1</v>
      </c>
      <c r="AO878" s="21" t="str">
        <f t="shared" si="318"/>
        <v>0</v>
      </c>
    </row>
    <row r="879" spans="1:41" s="21" customFormat="1" ht="14.25" customHeight="1" x14ac:dyDescent="0.25">
      <c r="A879" s="26"/>
      <c r="B879" s="27"/>
      <c r="C879" s="27"/>
      <c r="D879" s="27"/>
      <c r="E879" s="26"/>
      <c r="F879" s="27"/>
      <c r="G879" s="27"/>
      <c r="H879" s="27"/>
      <c r="I879" s="28"/>
      <c r="J879" s="29"/>
      <c r="K879" s="29"/>
      <c r="L879" s="30"/>
      <c r="M879" s="31"/>
      <c r="N879" s="30"/>
      <c r="O879" s="18" t="str">
        <f t="shared" si="306"/>
        <v/>
      </c>
      <c r="P879" s="32" t="s">
        <v>51</v>
      </c>
      <c r="Q879" s="30"/>
      <c r="R879" s="27"/>
      <c r="S879" s="21">
        <f t="shared" si="307"/>
        <v>1</v>
      </c>
      <c r="T879" s="21" t="b">
        <f t="shared" si="319"/>
        <v>1</v>
      </c>
      <c r="U879" s="22" t="b">
        <f t="shared" si="308"/>
        <v>0</v>
      </c>
      <c r="V879" s="21" t="b">
        <f t="shared" si="299"/>
        <v>0</v>
      </c>
      <c r="W879" s="21" t="b">
        <f t="shared" si="309"/>
        <v>0</v>
      </c>
      <c r="X879" s="21" t="b">
        <f t="shared" si="310"/>
        <v>0</v>
      </c>
      <c r="Y879" s="21" t="b">
        <f t="shared" si="300"/>
        <v>0</v>
      </c>
      <c r="Z879" s="23" t="b">
        <f t="shared" si="320"/>
        <v>0</v>
      </c>
      <c r="AA879" s="21" t="b">
        <f t="shared" si="301"/>
        <v>0</v>
      </c>
      <c r="AB879" s="21" t="b">
        <f t="shared" si="311"/>
        <v>0</v>
      </c>
      <c r="AC879" s="21" t="b">
        <f t="shared" si="302"/>
        <v>0</v>
      </c>
      <c r="AD879" s="21" t="b">
        <f t="shared" si="303"/>
        <v>0</v>
      </c>
      <c r="AE879" s="21" t="b">
        <f t="shared" si="312"/>
        <v>0</v>
      </c>
      <c r="AF879" s="21" t="b">
        <f t="shared" si="313"/>
        <v>0</v>
      </c>
      <c r="AG879" s="23" t="b">
        <f t="shared" si="314"/>
        <v>0</v>
      </c>
      <c r="AH879" s="21" t="b">
        <f t="shared" si="315"/>
        <v>0</v>
      </c>
      <c r="AI879" s="21" t="b">
        <f t="shared" si="304"/>
        <v>0</v>
      </c>
      <c r="AJ879" s="21" t="b">
        <f t="shared" si="305"/>
        <v>1</v>
      </c>
      <c r="AK879" s="21">
        <f t="shared" si="316"/>
        <v>0</v>
      </c>
      <c r="AM879" s="21" t="b">
        <f t="shared" si="317"/>
        <v>1</v>
      </c>
      <c r="AN879" s="21" t="b">
        <f t="shared" si="321"/>
        <v>1</v>
      </c>
      <c r="AO879" s="21" t="str">
        <f t="shared" si="318"/>
        <v>0</v>
      </c>
    </row>
    <row r="880" spans="1:41" s="21" customFormat="1" ht="14.25" customHeight="1" x14ac:dyDescent="0.25">
      <c r="A880" s="26"/>
      <c r="B880" s="27"/>
      <c r="C880" s="27"/>
      <c r="D880" s="27"/>
      <c r="E880" s="26"/>
      <c r="F880" s="27"/>
      <c r="G880" s="27"/>
      <c r="H880" s="27"/>
      <c r="I880" s="28"/>
      <c r="J880" s="29"/>
      <c r="K880" s="29"/>
      <c r="L880" s="30"/>
      <c r="M880" s="31"/>
      <c r="N880" s="30"/>
      <c r="O880" s="18" t="str">
        <f t="shared" si="306"/>
        <v/>
      </c>
      <c r="P880" s="32" t="s">
        <v>51</v>
      </c>
      <c r="Q880" s="30"/>
      <c r="R880" s="27"/>
      <c r="S880" s="21">
        <f t="shared" si="307"/>
        <v>1</v>
      </c>
      <c r="T880" s="21" t="b">
        <f t="shared" si="319"/>
        <v>1</v>
      </c>
      <c r="U880" s="22" t="b">
        <f t="shared" si="308"/>
        <v>0</v>
      </c>
      <c r="V880" s="21" t="b">
        <f t="shared" si="299"/>
        <v>0</v>
      </c>
      <c r="W880" s="21" t="b">
        <f t="shared" si="309"/>
        <v>0</v>
      </c>
      <c r="X880" s="21" t="b">
        <f t="shared" si="310"/>
        <v>0</v>
      </c>
      <c r="Y880" s="21" t="b">
        <f t="shared" si="300"/>
        <v>0</v>
      </c>
      <c r="Z880" s="23" t="b">
        <f t="shared" si="320"/>
        <v>0</v>
      </c>
      <c r="AA880" s="21" t="b">
        <f t="shared" si="301"/>
        <v>0</v>
      </c>
      <c r="AB880" s="21" t="b">
        <f t="shared" si="311"/>
        <v>0</v>
      </c>
      <c r="AC880" s="21" t="b">
        <f t="shared" si="302"/>
        <v>0</v>
      </c>
      <c r="AD880" s="21" t="b">
        <f t="shared" si="303"/>
        <v>0</v>
      </c>
      <c r="AE880" s="21" t="b">
        <f t="shared" si="312"/>
        <v>0</v>
      </c>
      <c r="AF880" s="21" t="b">
        <f t="shared" si="313"/>
        <v>0</v>
      </c>
      <c r="AG880" s="23" t="b">
        <f t="shared" si="314"/>
        <v>0</v>
      </c>
      <c r="AH880" s="21" t="b">
        <f t="shared" si="315"/>
        <v>0</v>
      </c>
      <c r="AI880" s="21" t="b">
        <f t="shared" si="304"/>
        <v>0</v>
      </c>
      <c r="AJ880" s="21" t="b">
        <f t="shared" si="305"/>
        <v>1</v>
      </c>
      <c r="AK880" s="21">
        <f t="shared" si="316"/>
        <v>0</v>
      </c>
      <c r="AM880" s="21" t="b">
        <f t="shared" si="317"/>
        <v>1</v>
      </c>
      <c r="AN880" s="21" t="b">
        <f t="shared" si="321"/>
        <v>1</v>
      </c>
      <c r="AO880" s="21" t="str">
        <f t="shared" si="318"/>
        <v>0</v>
      </c>
    </row>
    <row r="881" spans="1:41" s="21" customFormat="1" ht="14.25" customHeight="1" x14ac:dyDescent="0.25">
      <c r="A881" s="26"/>
      <c r="B881" s="27"/>
      <c r="C881" s="27"/>
      <c r="D881" s="27"/>
      <c r="E881" s="26"/>
      <c r="F881" s="27"/>
      <c r="G881" s="27"/>
      <c r="H881" s="27"/>
      <c r="I881" s="28"/>
      <c r="J881" s="29"/>
      <c r="K881" s="29"/>
      <c r="L881" s="30"/>
      <c r="M881" s="31"/>
      <c r="N881" s="30"/>
      <c r="O881" s="18" t="str">
        <f t="shared" si="306"/>
        <v/>
      </c>
      <c r="P881" s="32" t="s">
        <v>51</v>
      </c>
      <c r="Q881" s="30"/>
      <c r="R881" s="27"/>
      <c r="S881" s="21">
        <f t="shared" si="307"/>
        <v>1</v>
      </c>
      <c r="T881" s="21" t="b">
        <f t="shared" si="319"/>
        <v>1</v>
      </c>
      <c r="U881" s="22" t="b">
        <f t="shared" si="308"/>
        <v>0</v>
      </c>
      <c r="V881" s="21" t="b">
        <f t="shared" si="299"/>
        <v>0</v>
      </c>
      <c r="W881" s="21" t="b">
        <f t="shared" si="309"/>
        <v>0</v>
      </c>
      <c r="X881" s="21" t="b">
        <f t="shared" si="310"/>
        <v>0</v>
      </c>
      <c r="Y881" s="21" t="b">
        <f t="shared" si="300"/>
        <v>0</v>
      </c>
      <c r="Z881" s="23" t="b">
        <f t="shared" si="320"/>
        <v>0</v>
      </c>
      <c r="AA881" s="21" t="b">
        <f t="shared" si="301"/>
        <v>0</v>
      </c>
      <c r="AB881" s="21" t="b">
        <f t="shared" si="311"/>
        <v>0</v>
      </c>
      <c r="AC881" s="21" t="b">
        <f t="shared" si="302"/>
        <v>0</v>
      </c>
      <c r="AD881" s="21" t="b">
        <f t="shared" si="303"/>
        <v>0</v>
      </c>
      <c r="AE881" s="21" t="b">
        <f t="shared" si="312"/>
        <v>0</v>
      </c>
      <c r="AF881" s="21" t="b">
        <f t="shared" si="313"/>
        <v>0</v>
      </c>
      <c r="AG881" s="23" t="b">
        <f t="shared" si="314"/>
        <v>0</v>
      </c>
      <c r="AH881" s="21" t="b">
        <f t="shared" si="315"/>
        <v>0</v>
      </c>
      <c r="AI881" s="21" t="b">
        <f t="shared" si="304"/>
        <v>0</v>
      </c>
      <c r="AJ881" s="21" t="b">
        <f t="shared" si="305"/>
        <v>1</v>
      </c>
      <c r="AK881" s="21">
        <f t="shared" si="316"/>
        <v>0</v>
      </c>
      <c r="AM881" s="21" t="b">
        <f t="shared" si="317"/>
        <v>1</v>
      </c>
      <c r="AN881" s="21" t="b">
        <f t="shared" si="321"/>
        <v>1</v>
      </c>
      <c r="AO881" s="21" t="str">
        <f t="shared" si="318"/>
        <v>0</v>
      </c>
    </row>
    <row r="882" spans="1:41" s="21" customFormat="1" ht="14.25" customHeight="1" x14ac:dyDescent="0.25">
      <c r="A882" s="26"/>
      <c r="B882" s="27"/>
      <c r="C882" s="27"/>
      <c r="D882" s="27"/>
      <c r="E882" s="26"/>
      <c r="F882" s="27"/>
      <c r="G882" s="27"/>
      <c r="H882" s="27"/>
      <c r="I882" s="28"/>
      <c r="J882" s="29"/>
      <c r="K882" s="29"/>
      <c r="L882" s="30"/>
      <c r="M882" s="31"/>
      <c r="N882" s="30"/>
      <c r="O882" s="18" t="str">
        <f t="shared" si="306"/>
        <v/>
      </c>
      <c r="P882" s="32" t="s">
        <v>51</v>
      </c>
      <c r="Q882" s="30"/>
      <c r="R882" s="27"/>
      <c r="S882" s="21">
        <f t="shared" si="307"/>
        <v>1</v>
      </c>
      <c r="T882" s="21" t="b">
        <f t="shared" si="319"/>
        <v>1</v>
      </c>
      <c r="U882" s="22" t="b">
        <f t="shared" si="308"/>
        <v>0</v>
      </c>
      <c r="V882" s="21" t="b">
        <f t="shared" si="299"/>
        <v>0</v>
      </c>
      <c r="W882" s="21" t="b">
        <f t="shared" si="309"/>
        <v>0</v>
      </c>
      <c r="X882" s="21" t="b">
        <f t="shared" si="310"/>
        <v>0</v>
      </c>
      <c r="Y882" s="21" t="b">
        <f t="shared" si="300"/>
        <v>0</v>
      </c>
      <c r="Z882" s="23" t="b">
        <f t="shared" si="320"/>
        <v>0</v>
      </c>
      <c r="AA882" s="21" t="b">
        <f t="shared" si="301"/>
        <v>0</v>
      </c>
      <c r="AB882" s="21" t="b">
        <f t="shared" si="311"/>
        <v>0</v>
      </c>
      <c r="AC882" s="21" t="b">
        <f t="shared" si="302"/>
        <v>0</v>
      </c>
      <c r="AD882" s="21" t="b">
        <f t="shared" si="303"/>
        <v>0</v>
      </c>
      <c r="AE882" s="21" t="b">
        <f t="shared" si="312"/>
        <v>0</v>
      </c>
      <c r="AF882" s="21" t="b">
        <f t="shared" si="313"/>
        <v>0</v>
      </c>
      <c r="AG882" s="23" t="b">
        <f t="shared" si="314"/>
        <v>0</v>
      </c>
      <c r="AH882" s="21" t="b">
        <f t="shared" si="315"/>
        <v>0</v>
      </c>
      <c r="AI882" s="21" t="b">
        <f t="shared" si="304"/>
        <v>0</v>
      </c>
      <c r="AJ882" s="21" t="b">
        <f t="shared" si="305"/>
        <v>1</v>
      </c>
      <c r="AK882" s="21">
        <f t="shared" si="316"/>
        <v>0</v>
      </c>
      <c r="AM882" s="21" t="b">
        <f t="shared" si="317"/>
        <v>1</v>
      </c>
      <c r="AN882" s="21" t="b">
        <f t="shared" si="321"/>
        <v>1</v>
      </c>
      <c r="AO882" s="21" t="str">
        <f t="shared" si="318"/>
        <v>0</v>
      </c>
    </row>
    <row r="883" spans="1:41" s="21" customFormat="1" ht="14.25" customHeight="1" x14ac:dyDescent="0.25">
      <c r="A883" s="26"/>
      <c r="B883" s="27"/>
      <c r="C883" s="27"/>
      <c r="D883" s="27"/>
      <c r="E883" s="26"/>
      <c r="F883" s="27"/>
      <c r="G883" s="27"/>
      <c r="H883" s="27"/>
      <c r="I883" s="28"/>
      <c r="J883" s="29"/>
      <c r="K883" s="29"/>
      <c r="L883" s="30"/>
      <c r="M883" s="31"/>
      <c r="N883" s="30"/>
      <c r="O883" s="18" t="str">
        <f t="shared" si="306"/>
        <v/>
      </c>
      <c r="P883" s="32" t="s">
        <v>51</v>
      </c>
      <c r="Q883" s="30"/>
      <c r="R883" s="27"/>
      <c r="S883" s="21">
        <f t="shared" si="307"/>
        <v>1</v>
      </c>
      <c r="T883" s="21" t="b">
        <f t="shared" si="319"/>
        <v>1</v>
      </c>
      <c r="U883" s="22" t="b">
        <f t="shared" si="308"/>
        <v>0</v>
      </c>
      <c r="V883" s="21" t="b">
        <f t="shared" si="299"/>
        <v>0</v>
      </c>
      <c r="W883" s="21" t="b">
        <f t="shared" si="309"/>
        <v>0</v>
      </c>
      <c r="X883" s="21" t="b">
        <f t="shared" si="310"/>
        <v>0</v>
      </c>
      <c r="Y883" s="21" t="b">
        <f t="shared" si="300"/>
        <v>0</v>
      </c>
      <c r="Z883" s="23" t="b">
        <f t="shared" si="320"/>
        <v>0</v>
      </c>
      <c r="AA883" s="21" t="b">
        <f t="shared" si="301"/>
        <v>0</v>
      </c>
      <c r="AB883" s="21" t="b">
        <f t="shared" si="311"/>
        <v>0</v>
      </c>
      <c r="AC883" s="21" t="b">
        <f t="shared" si="302"/>
        <v>0</v>
      </c>
      <c r="AD883" s="21" t="b">
        <f t="shared" si="303"/>
        <v>0</v>
      </c>
      <c r="AE883" s="21" t="b">
        <f t="shared" si="312"/>
        <v>0</v>
      </c>
      <c r="AF883" s="21" t="b">
        <f t="shared" si="313"/>
        <v>0</v>
      </c>
      <c r="AG883" s="23" t="b">
        <f t="shared" si="314"/>
        <v>0</v>
      </c>
      <c r="AH883" s="21" t="b">
        <f t="shared" si="315"/>
        <v>0</v>
      </c>
      <c r="AI883" s="21" t="b">
        <f t="shared" si="304"/>
        <v>0</v>
      </c>
      <c r="AJ883" s="21" t="b">
        <f t="shared" si="305"/>
        <v>1</v>
      </c>
      <c r="AK883" s="21">
        <f t="shared" si="316"/>
        <v>0</v>
      </c>
      <c r="AM883" s="21" t="b">
        <f t="shared" si="317"/>
        <v>1</v>
      </c>
      <c r="AN883" s="21" t="b">
        <f t="shared" si="321"/>
        <v>1</v>
      </c>
      <c r="AO883" s="21" t="str">
        <f t="shared" si="318"/>
        <v>0</v>
      </c>
    </row>
    <row r="884" spans="1:41" s="21" customFormat="1" ht="14.25" customHeight="1" x14ac:dyDescent="0.25">
      <c r="A884" s="26"/>
      <c r="B884" s="27"/>
      <c r="C884" s="27"/>
      <c r="D884" s="27"/>
      <c r="E884" s="26"/>
      <c r="F884" s="27"/>
      <c r="G884" s="27"/>
      <c r="H884" s="27"/>
      <c r="I884" s="28"/>
      <c r="J884" s="29"/>
      <c r="K884" s="29"/>
      <c r="L884" s="30"/>
      <c r="M884" s="31"/>
      <c r="N884" s="30"/>
      <c r="O884" s="18" t="str">
        <f t="shared" si="306"/>
        <v/>
      </c>
      <c r="P884" s="32" t="s">
        <v>51</v>
      </c>
      <c r="Q884" s="30"/>
      <c r="R884" s="27"/>
      <c r="S884" s="21">
        <f t="shared" si="307"/>
        <v>1</v>
      </c>
      <c r="T884" s="21" t="b">
        <f t="shared" si="319"/>
        <v>1</v>
      </c>
      <c r="U884" s="22" t="b">
        <f t="shared" si="308"/>
        <v>0</v>
      </c>
      <c r="V884" s="21" t="b">
        <f t="shared" si="299"/>
        <v>0</v>
      </c>
      <c r="W884" s="21" t="b">
        <f t="shared" si="309"/>
        <v>0</v>
      </c>
      <c r="X884" s="21" t="b">
        <f t="shared" si="310"/>
        <v>0</v>
      </c>
      <c r="Y884" s="21" t="b">
        <f t="shared" si="300"/>
        <v>0</v>
      </c>
      <c r="Z884" s="23" t="b">
        <f t="shared" si="320"/>
        <v>0</v>
      </c>
      <c r="AA884" s="21" t="b">
        <f t="shared" si="301"/>
        <v>0</v>
      </c>
      <c r="AB884" s="21" t="b">
        <f t="shared" si="311"/>
        <v>0</v>
      </c>
      <c r="AC884" s="21" t="b">
        <f t="shared" si="302"/>
        <v>0</v>
      </c>
      <c r="AD884" s="21" t="b">
        <f t="shared" si="303"/>
        <v>0</v>
      </c>
      <c r="AE884" s="21" t="b">
        <f t="shared" si="312"/>
        <v>0</v>
      </c>
      <c r="AF884" s="21" t="b">
        <f t="shared" si="313"/>
        <v>0</v>
      </c>
      <c r="AG884" s="23" t="b">
        <f t="shared" si="314"/>
        <v>0</v>
      </c>
      <c r="AH884" s="21" t="b">
        <f t="shared" si="315"/>
        <v>0</v>
      </c>
      <c r="AI884" s="21" t="b">
        <f t="shared" si="304"/>
        <v>0</v>
      </c>
      <c r="AJ884" s="21" t="b">
        <f t="shared" si="305"/>
        <v>1</v>
      </c>
      <c r="AK884" s="21">
        <f t="shared" si="316"/>
        <v>0</v>
      </c>
      <c r="AM884" s="21" t="b">
        <f t="shared" si="317"/>
        <v>1</v>
      </c>
      <c r="AN884" s="21" t="b">
        <f t="shared" si="321"/>
        <v>1</v>
      </c>
      <c r="AO884" s="21" t="str">
        <f t="shared" si="318"/>
        <v>0</v>
      </c>
    </row>
    <row r="885" spans="1:41" s="21" customFormat="1" ht="14.25" customHeight="1" x14ac:dyDescent="0.25">
      <c r="A885" s="26"/>
      <c r="B885" s="27"/>
      <c r="C885" s="27"/>
      <c r="D885" s="27"/>
      <c r="E885" s="26"/>
      <c r="F885" s="27"/>
      <c r="G885" s="27"/>
      <c r="H885" s="27"/>
      <c r="I885" s="28"/>
      <c r="J885" s="29"/>
      <c r="K885" s="29"/>
      <c r="L885" s="30"/>
      <c r="M885" s="31"/>
      <c r="N885" s="30"/>
      <c r="O885" s="18" t="str">
        <f t="shared" si="306"/>
        <v/>
      </c>
      <c r="P885" s="32" t="s">
        <v>51</v>
      </c>
      <c r="Q885" s="30"/>
      <c r="R885" s="27"/>
      <c r="S885" s="21">
        <f t="shared" si="307"/>
        <v>1</v>
      </c>
      <c r="T885" s="21" t="b">
        <f t="shared" si="319"/>
        <v>1</v>
      </c>
      <c r="U885" s="22" t="b">
        <f t="shared" si="308"/>
        <v>0</v>
      </c>
      <c r="V885" s="21" t="b">
        <f t="shared" si="299"/>
        <v>0</v>
      </c>
      <c r="W885" s="21" t="b">
        <f t="shared" si="309"/>
        <v>0</v>
      </c>
      <c r="X885" s="21" t="b">
        <f t="shared" si="310"/>
        <v>0</v>
      </c>
      <c r="Y885" s="21" t="b">
        <f t="shared" si="300"/>
        <v>0</v>
      </c>
      <c r="Z885" s="23" t="b">
        <f t="shared" si="320"/>
        <v>0</v>
      </c>
      <c r="AA885" s="21" t="b">
        <f t="shared" si="301"/>
        <v>0</v>
      </c>
      <c r="AB885" s="21" t="b">
        <f t="shared" si="311"/>
        <v>0</v>
      </c>
      <c r="AC885" s="21" t="b">
        <f t="shared" si="302"/>
        <v>0</v>
      </c>
      <c r="AD885" s="21" t="b">
        <f t="shared" si="303"/>
        <v>0</v>
      </c>
      <c r="AE885" s="21" t="b">
        <f t="shared" si="312"/>
        <v>0</v>
      </c>
      <c r="AF885" s="21" t="b">
        <f t="shared" si="313"/>
        <v>0</v>
      </c>
      <c r="AG885" s="23" t="b">
        <f t="shared" si="314"/>
        <v>0</v>
      </c>
      <c r="AH885" s="21" t="b">
        <f t="shared" si="315"/>
        <v>0</v>
      </c>
      <c r="AI885" s="21" t="b">
        <f t="shared" si="304"/>
        <v>0</v>
      </c>
      <c r="AJ885" s="21" t="b">
        <f t="shared" si="305"/>
        <v>1</v>
      </c>
      <c r="AK885" s="21">
        <f t="shared" si="316"/>
        <v>0</v>
      </c>
      <c r="AM885" s="21" t="b">
        <f t="shared" si="317"/>
        <v>1</v>
      </c>
      <c r="AN885" s="21" t="b">
        <f t="shared" si="321"/>
        <v>1</v>
      </c>
      <c r="AO885" s="21" t="str">
        <f t="shared" si="318"/>
        <v>0</v>
      </c>
    </row>
    <row r="886" spans="1:41" s="21" customFormat="1" ht="14.25" customHeight="1" x14ac:dyDescent="0.25">
      <c r="A886" s="26"/>
      <c r="B886" s="27"/>
      <c r="C886" s="27"/>
      <c r="D886" s="27"/>
      <c r="E886" s="26"/>
      <c r="F886" s="27"/>
      <c r="G886" s="27"/>
      <c r="H886" s="27"/>
      <c r="I886" s="28"/>
      <c r="J886" s="29"/>
      <c r="K886" s="29"/>
      <c r="L886" s="30"/>
      <c r="M886" s="31"/>
      <c r="N886" s="30"/>
      <c r="O886" s="18" t="str">
        <f t="shared" si="306"/>
        <v/>
      </c>
      <c r="P886" s="32" t="s">
        <v>51</v>
      </c>
      <c r="Q886" s="30"/>
      <c r="R886" s="27"/>
      <c r="S886" s="21">
        <f t="shared" si="307"/>
        <v>1</v>
      </c>
      <c r="T886" s="21" t="b">
        <f t="shared" si="319"/>
        <v>1</v>
      </c>
      <c r="U886" s="22" t="b">
        <f t="shared" si="308"/>
        <v>0</v>
      </c>
      <c r="V886" s="21" t="b">
        <f t="shared" si="299"/>
        <v>0</v>
      </c>
      <c r="W886" s="21" t="b">
        <f t="shared" si="309"/>
        <v>0</v>
      </c>
      <c r="X886" s="21" t="b">
        <f t="shared" si="310"/>
        <v>0</v>
      </c>
      <c r="Y886" s="21" t="b">
        <f t="shared" si="300"/>
        <v>0</v>
      </c>
      <c r="Z886" s="23" t="b">
        <f t="shared" si="320"/>
        <v>0</v>
      </c>
      <c r="AA886" s="21" t="b">
        <f t="shared" si="301"/>
        <v>0</v>
      </c>
      <c r="AB886" s="21" t="b">
        <f t="shared" si="311"/>
        <v>0</v>
      </c>
      <c r="AC886" s="21" t="b">
        <f t="shared" si="302"/>
        <v>0</v>
      </c>
      <c r="AD886" s="21" t="b">
        <f t="shared" si="303"/>
        <v>0</v>
      </c>
      <c r="AE886" s="21" t="b">
        <f t="shared" si="312"/>
        <v>0</v>
      </c>
      <c r="AF886" s="21" t="b">
        <f t="shared" si="313"/>
        <v>0</v>
      </c>
      <c r="AG886" s="23" t="b">
        <f t="shared" si="314"/>
        <v>0</v>
      </c>
      <c r="AH886" s="21" t="b">
        <f t="shared" si="315"/>
        <v>0</v>
      </c>
      <c r="AI886" s="21" t="b">
        <f t="shared" si="304"/>
        <v>0</v>
      </c>
      <c r="AJ886" s="21" t="b">
        <f t="shared" si="305"/>
        <v>1</v>
      </c>
      <c r="AK886" s="21">
        <f t="shared" si="316"/>
        <v>0</v>
      </c>
      <c r="AM886" s="21" t="b">
        <f t="shared" si="317"/>
        <v>1</v>
      </c>
      <c r="AN886" s="21" t="b">
        <f t="shared" si="321"/>
        <v>1</v>
      </c>
      <c r="AO886" s="21" t="str">
        <f t="shared" si="318"/>
        <v>0</v>
      </c>
    </row>
    <row r="887" spans="1:41" s="21" customFormat="1" ht="14.25" customHeight="1" x14ac:dyDescent="0.25">
      <c r="A887" s="26"/>
      <c r="B887" s="27"/>
      <c r="C887" s="27"/>
      <c r="D887" s="27"/>
      <c r="E887" s="26"/>
      <c r="F887" s="27"/>
      <c r="G887" s="27"/>
      <c r="H887" s="27"/>
      <c r="I887" s="28"/>
      <c r="J887" s="29"/>
      <c r="K887" s="29"/>
      <c r="L887" s="30"/>
      <c r="M887" s="31"/>
      <c r="N887" s="30"/>
      <c r="O887" s="18" t="str">
        <f t="shared" si="306"/>
        <v/>
      </c>
      <c r="P887" s="32" t="s">
        <v>51</v>
      </c>
      <c r="Q887" s="30"/>
      <c r="R887" s="27"/>
      <c r="S887" s="21">
        <f t="shared" si="307"/>
        <v>1</v>
      </c>
      <c r="T887" s="21" t="b">
        <f t="shared" si="319"/>
        <v>1</v>
      </c>
      <c r="U887" s="22" t="b">
        <f t="shared" si="308"/>
        <v>0</v>
      </c>
      <c r="V887" s="21" t="b">
        <f t="shared" si="299"/>
        <v>0</v>
      </c>
      <c r="W887" s="21" t="b">
        <f t="shared" si="309"/>
        <v>0</v>
      </c>
      <c r="X887" s="21" t="b">
        <f t="shared" si="310"/>
        <v>0</v>
      </c>
      <c r="Y887" s="21" t="b">
        <f t="shared" si="300"/>
        <v>0</v>
      </c>
      <c r="Z887" s="23" t="b">
        <f t="shared" si="320"/>
        <v>0</v>
      </c>
      <c r="AA887" s="21" t="b">
        <f t="shared" si="301"/>
        <v>0</v>
      </c>
      <c r="AB887" s="21" t="b">
        <f t="shared" si="311"/>
        <v>0</v>
      </c>
      <c r="AC887" s="21" t="b">
        <f t="shared" si="302"/>
        <v>0</v>
      </c>
      <c r="AD887" s="21" t="b">
        <f t="shared" si="303"/>
        <v>0</v>
      </c>
      <c r="AE887" s="21" t="b">
        <f t="shared" si="312"/>
        <v>0</v>
      </c>
      <c r="AF887" s="21" t="b">
        <f t="shared" si="313"/>
        <v>0</v>
      </c>
      <c r="AG887" s="23" t="b">
        <f t="shared" si="314"/>
        <v>0</v>
      </c>
      <c r="AH887" s="21" t="b">
        <f t="shared" si="315"/>
        <v>0</v>
      </c>
      <c r="AI887" s="21" t="b">
        <f t="shared" si="304"/>
        <v>0</v>
      </c>
      <c r="AJ887" s="21" t="b">
        <f t="shared" si="305"/>
        <v>1</v>
      </c>
      <c r="AK887" s="21">
        <f t="shared" si="316"/>
        <v>0</v>
      </c>
      <c r="AM887" s="21" t="b">
        <f t="shared" si="317"/>
        <v>1</v>
      </c>
      <c r="AN887" s="21" t="b">
        <f t="shared" si="321"/>
        <v>1</v>
      </c>
      <c r="AO887" s="21" t="str">
        <f t="shared" si="318"/>
        <v>0</v>
      </c>
    </row>
    <row r="888" spans="1:41" s="21" customFormat="1" ht="14.25" customHeight="1" x14ac:dyDescent="0.25">
      <c r="A888" s="26"/>
      <c r="B888" s="27"/>
      <c r="C888" s="27"/>
      <c r="D888" s="27"/>
      <c r="E888" s="26"/>
      <c r="F888" s="27"/>
      <c r="G888" s="27"/>
      <c r="H888" s="27"/>
      <c r="I888" s="28"/>
      <c r="J888" s="29"/>
      <c r="K888" s="29"/>
      <c r="L888" s="30"/>
      <c r="M888" s="31"/>
      <c r="N888" s="30"/>
      <c r="O888" s="18" t="str">
        <f t="shared" si="306"/>
        <v/>
      </c>
      <c r="P888" s="32" t="s">
        <v>51</v>
      </c>
      <c r="Q888" s="30"/>
      <c r="R888" s="27"/>
      <c r="S888" s="21">
        <f t="shared" si="307"/>
        <v>1</v>
      </c>
      <c r="T888" s="21" t="b">
        <f t="shared" si="319"/>
        <v>1</v>
      </c>
      <c r="U888" s="22" t="b">
        <f t="shared" si="308"/>
        <v>0</v>
      </c>
      <c r="V888" s="21" t="b">
        <f t="shared" si="299"/>
        <v>0</v>
      </c>
      <c r="W888" s="21" t="b">
        <f t="shared" si="309"/>
        <v>0</v>
      </c>
      <c r="X888" s="21" t="b">
        <f t="shared" si="310"/>
        <v>0</v>
      </c>
      <c r="Y888" s="21" t="b">
        <f t="shared" si="300"/>
        <v>0</v>
      </c>
      <c r="Z888" s="23" t="b">
        <f t="shared" si="320"/>
        <v>0</v>
      </c>
      <c r="AA888" s="21" t="b">
        <f t="shared" si="301"/>
        <v>0</v>
      </c>
      <c r="AB888" s="21" t="b">
        <f t="shared" si="311"/>
        <v>0</v>
      </c>
      <c r="AC888" s="21" t="b">
        <f t="shared" si="302"/>
        <v>0</v>
      </c>
      <c r="AD888" s="21" t="b">
        <f t="shared" si="303"/>
        <v>0</v>
      </c>
      <c r="AE888" s="21" t="b">
        <f t="shared" si="312"/>
        <v>0</v>
      </c>
      <c r="AF888" s="21" t="b">
        <f t="shared" si="313"/>
        <v>0</v>
      </c>
      <c r="AG888" s="23" t="b">
        <f t="shared" si="314"/>
        <v>0</v>
      </c>
      <c r="AH888" s="21" t="b">
        <f t="shared" si="315"/>
        <v>0</v>
      </c>
      <c r="AI888" s="21" t="b">
        <f t="shared" si="304"/>
        <v>0</v>
      </c>
      <c r="AJ888" s="21" t="b">
        <f t="shared" si="305"/>
        <v>1</v>
      </c>
      <c r="AK888" s="21">
        <f t="shared" si="316"/>
        <v>0</v>
      </c>
      <c r="AM888" s="21" t="b">
        <f t="shared" si="317"/>
        <v>1</v>
      </c>
      <c r="AN888" s="21" t="b">
        <f t="shared" si="321"/>
        <v>1</v>
      </c>
      <c r="AO888" s="21" t="str">
        <f t="shared" si="318"/>
        <v>0</v>
      </c>
    </row>
    <row r="889" spans="1:41" s="21" customFormat="1" ht="14.25" customHeight="1" x14ac:dyDescent="0.25">
      <c r="A889" s="26"/>
      <c r="B889" s="27"/>
      <c r="C889" s="27"/>
      <c r="D889" s="27"/>
      <c r="E889" s="26"/>
      <c r="F889" s="27"/>
      <c r="G889" s="27"/>
      <c r="H889" s="27"/>
      <c r="I889" s="28"/>
      <c r="J889" s="29"/>
      <c r="K889" s="29"/>
      <c r="L889" s="30"/>
      <c r="M889" s="31"/>
      <c r="N889" s="30"/>
      <c r="O889" s="18" t="str">
        <f t="shared" si="306"/>
        <v/>
      </c>
      <c r="P889" s="32" t="s">
        <v>51</v>
      </c>
      <c r="Q889" s="30"/>
      <c r="R889" s="27"/>
      <c r="S889" s="21">
        <f t="shared" si="307"/>
        <v>1</v>
      </c>
      <c r="T889" s="21" t="b">
        <f t="shared" si="319"/>
        <v>1</v>
      </c>
      <c r="U889" s="22" t="b">
        <f t="shared" si="308"/>
        <v>0</v>
      </c>
      <c r="V889" s="21" t="b">
        <f t="shared" si="299"/>
        <v>0</v>
      </c>
      <c r="W889" s="21" t="b">
        <f t="shared" si="309"/>
        <v>0</v>
      </c>
      <c r="X889" s="21" t="b">
        <f t="shared" si="310"/>
        <v>0</v>
      </c>
      <c r="Y889" s="21" t="b">
        <f t="shared" si="300"/>
        <v>0</v>
      </c>
      <c r="Z889" s="23" t="b">
        <f t="shared" si="320"/>
        <v>0</v>
      </c>
      <c r="AA889" s="21" t="b">
        <f t="shared" si="301"/>
        <v>0</v>
      </c>
      <c r="AB889" s="21" t="b">
        <f t="shared" si="311"/>
        <v>0</v>
      </c>
      <c r="AC889" s="21" t="b">
        <f t="shared" si="302"/>
        <v>0</v>
      </c>
      <c r="AD889" s="21" t="b">
        <f t="shared" si="303"/>
        <v>0</v>
      </c>
      <c r="AE889" s="21" t="b">
        <f t="shared" si="312"/>
        <v>0</v>
      </c>
      <c r="AF889" s="21" t="b">
        <f t="shared" si="313"/>
        <v>0</v>
      </c>
      <c r="AG889" s="23" t="b">
        <f t="shared" si="314"/>
        <v>0</v>
      </c>
      <c r="AH889" s="21" t="b">
        <f t="shared" si="315"/>
        <v>0</v>
      </c>
      <c r="AI889" s="21" t="b">
        <f t="shared" si="304"/>
        <v>0</v>
      </c>
      <c r="AJ889" s="21" t="b">
        <f t="shared" si="305"/>
        <v>1</v>
      </c>
      <c r="AK889" s="21">
        <f t="shared" si="316"/>
        <v>0</v>
      </c>
      <c r="AM889" s="21" t="b">
        <f t="shared" si="317"/>
        <v>1</v>
      </c>
      <c r="AN889" s="21" t="b">
        <f t="shared" si="321"/>
        <v>1</v>
      </c>
      <c r="AO889" s="21" t="str">
        <f t="shared" si="318"/>
        <v>0</v>
      </c>
    </row>
    <row r="890" spans="1:41" s="21" customFormat="1" ht="14.25" customHeight="1" x14ac:dyDescent="0.25">
      <c r="A890" s="26"/>
      <c r="B890" s="27"/>
      <c r="C890" s="27"/>
      <c r="D890" s="27"/>
      <c r="E890" s="26"/>
      <c r="F890" s="27"/>
      <c r="G890" s="27"/>
      <c r="H890" s="27"/>
      <c r="I890" s="28"/>
      <c r="J890" s="29"/>
      <c r="K890" s="29"/>
      <c r="L890" s="30"/>
      <c r="M890" s="31"/>
      <c r="N890" s="30"/>
      <c r="O890" s="18" t="str">
        <f t="shared" si="306"/>
        <v/>
      </c>
      <c r="P890" s="32" t="s">
        <v>51</v>
      </c>
      <c r="Q890" s="30"/>
      <c r="R890" s="27"/>
      <c r="S890" s="21">
        <f t="shared" si="307"/>
        <v>1</v>
      </c>
      <c r="T890" s="21" t="b">
        <f t="shared" si="319"/>
        <v>1</v>
      </c>
      <c r="U890" s="22" t="b">
        <f t="shared" si="308"/>
        <v>0</v>
      </c>
      <c r="V890" s="21" t="b">
        <f t="shared" si="299"/>
        <v>0</v>
      </c>
      <c r="W890" s="21" t="b">
        <f t="shared" si="309"/>
        <v>0</v>
      </c>
      <c r="X890" s="21" t="b">
        <f t="shared" si="310"/>
        <v>0</v>
      </c>
      <c r="Y890" s="21" t="b">
        <f t="shared" si="300"/>
        <v>0</v>
      </c>
      <c r="Z890" s="23" t="b">
        <f t="shared" si="320"/>
        <v>0</v>
      </c>
      <c r="AA890" s="21" t="b">
        <f t="shared" si="301"/>
        <v>0</v>
      </c>
      <c r="AB890" s="21" t="b">
        <f t="shared" si="311"/>
        <v>0</v>
      </c>
      <c r="AC890" s="21" t="b">
        <f t="shared" si="302"/>
        <v>0</v>
      </c>
      <c r="AD890" s="21" t="b">
        <f t="shared" si="303"/>
        <v>0</v>
      </c>
      <c r="AE890" s="21" t="b">
        <f t="shared" si="312"/>
        <v>0</v>
      </c>
      <c r="AF890" s="21" t="b">
        <f t="shared" si="313"/>
        <v>0</v>
      </c>
      <c r="AG890" s="23" t="b">
        <f t="shared" si="314"/>
        <v>0</v>
      </c>
      <c r="AH890" s="21" t="b">
        <f t="shared" si="315"/>
        <v>0</v>
      </c>
      <c r="AI890" s="21" t="b">
        <f t="shared" si="304"/>
        <v>0</v>
      </c>
      <c r="AJ890" s="21" t="b">
        <f t="shared" si="305"/>
        <v>1</v>
      </c>
      <c r="AK890" s="21">
        <f t="shared" si="316"/>
        <v>0</v>
      </c>
      <c r="AM890" s="21" t="b">
        <f t="shared" si="317"/>
        <v>1</v>
      </c>
      <c r="AN890" s="21" t="b">
        <f t="shared" si="321"/>
        <v>1</v>
      </c>
      <c r="AO890" s="21" t="str">
        <f t="shared" si="318"/>
        <v>0</v>
      </c>
    </row>
    <row r="891" spans="1:41" s="21" customFormat="1" ht="14.25" customHeight="1" x14ac:dyDescent="0.25">
      <c r="A891" s="26"/>
      <c r="B891" s="27"/>
      <c r="C891" s="27"/>
      <c r="D891" s="27"/>
      <c r="E891" s="26"/>
      <c r="F891" s="27"/>
      <c r="G891" s="27"/>
      <c r="H891" s="27"/>
      <c r="I891" s="28"/>
      <c r="J891" s="29"/>
      <c r="K891" s="29"/>
      <c r="L891" s="30"/>
      <c r="M891" s="31"/>
      <c r="N891" s="30"/>
      <c r="O891" s="18" t="str">
        <f t="shared" si="306"/>
        <v/>
      </c>
      <c r="P891" s="32" t="s">
        <v>51</v>
      </c>
      <c r="Q891" s="30"/>
      <c r="R891" s="27"/>
      <c r="S891" s="21">
        <f t="shared" si="307"/>
        <v>1</v>
      </c>
      <c r="T891" s="21" t="b">
        <f t="shared" si="319"/>
        <v>1</v>
      </c>
      <c r="U891" s="22" t="b">
        <f t="shared" si="308"/>
        <v>0</v>
      </c>
      <c r="V891" s="21" t="b">
        <f t="shared" si="299"/>
        <v>0</v>
      </c>
      <c r="W891" s="21" t="b">
        <f t="shared" si="309"/>
        <v>0</v>
      </c>
      <c r="X891" s="21" t="b">
        <f t="shared" si="310"/>
        <v>0</v>
      </c>
      <c r="Y891" s="21" t="b">
        <f t="shared" si="300"/>
        <v>0</v>
      </c>
      <c r="Z891" s="23" t="b">
        <f t="shared" si="320"/>
        <v>0</v>
      </c>
      <c r="AA891" s="21" t="b">
        <f t="shared" si="301"/>
        <v>0</v>
      </c>
      <c r="AB891" s="21" t="b">
        <f t="shared" si="311"/>
        <v>0</v>
      </c>
      <c r="AC891" s="21" t="b">
        <f t="shared" si="302"/>
        <v>0</v>
      </c>
      <c r="AD891" s="21" t="b">
        <f t="shared" si="303"/>
        <v>0</v>
      </c>
      <c r="AE891" s="21" t="b">
        <f t="shared" si="312"/>
        <v>0</v>
      </c>
      <c r="AF891" s="21" t="b">
        <f t="shared" si="313"/>
        <v>0</v>
      </c>
      <c r="AG891" s="23" t="b">
        <f t="shared" si="314"/>
        <v>0</v>
      </c>
      <c r="AH891" s="21" t="b">
        <f t="shared" si="315"/>
        <v>0</v>
      </c>
      <c r="AI891" s="21" t="b">
        <f t="shared" si="304"/>
        <v>0</v>
      </c>
      <c r="AJ891" s="21" t="b">
        <f t="shared" si="305"/>
        <v>1</v>
      </c>
      <c r="AK891" s="21">
        <f t="shared" si="316"/>
        <v>0</v>
      </c>
      <c r="AM891" s="21" t="b">
        <f t="shared" si="317"/>
        <v>1</v>
      </c>
      <c r="AN891" s="21" t="b">
        <f t="shared" si="321"/>
        <v>1</v>
      </c>
      <c r="AO891" s="21" t="str">
        <f t="shared" si="318"/>
        <v>0</v>
      </c>
    </row>
    <row r="892" spans="1:41" s="21" customFormat="1" ht="14.25" customHeight="1" x14ac:dyDescent="0.25">
      <c r="A892" s="26"/>
      <c r="B892" s="27"/>
      <c r="C892" s="27"/>
      <c r="D892" s="27"/>
      <c r="E892" s="26"/>
      <c r="F892" s="27"/>
      <c r="G892" s="27"/>
      <c r="H892" s="27"/>
      <c r="I892" s="28"/>
      <c r="J892" s="29"/>
      <c r="K892" s="29"/>
      <c r="L892" s="30"/>
      <c r="M892" s="31"/>
      <c r="N892" s="30"/>
      <c r="O892" s="18" t="str">
        <f t="shared" si="306"/>
        <v/>
      </c>
      <c r="P892" s="32" t="s">
        <v>51</v>
      </c>
      <c r="Q892" s="30"/>
      <c r="R892" s="27"/>
      <c r="S892" s="21">
        <f t="shared" si="307"/>
        <v>1</v>
      </c>
      <c r="T892" s="21" t="b">
        <f t="shared" si="319"/>
        <v>1</v>
      </c>
      <c r="U892" s="22" t="b">
        <f t="shared" si="308"/>
        <v>0</v>
      </c>
      <c r="V892" s="21" t="b">
        <f t="shared" si="299"/>
        <v>0</v>
      </c>
      <c r="W892" s="21" t="b">
        <f t="shared" si="309"/>
        <v>0</v>
      </c>
      <c r="X892" s="21" t="b">
        <f t="shared" si="310"/>
        <v>0</v>
      </c>
      <c r="Y892" s="21" t="b">
        <f t="shared" si="300"/>
        <v>0</v>
      </c>
      <c r="Z892" s="23" t="b">
        <f t="shared" si="320"/>
        <v>0</v>
      </c>
      <c r="AA892" s="21" t="b">
        <f t="shared" si="301"/>
        <v>0</v>
      </c>
      <c r="AB892" s="21" t="b">
        <f t="shared" si="311"/>
        <v>0</v>
      </c>
      <c r="AC892" s="21" t="b">
        <f t="shared" si="302"/>
        <v>0</v>
      </c>
      <c r="AD892" s="21" t="b">
        <f t="shared" si="303"/>
        <v>0</v>
      </c>
      <c r="AE892" s="21" t="b">
        <f t="shared" si="312"/>
        <v>0</v>
      </c>
      <c r="AF892" s="21" t="b">
        <f t="shared" si="313"/>
        <v>0</v>
      </c>
      <c r="AG892" s="23" t="b">
        <f t="shared" si="314"/>
        <v>0</v>
      </c>
      <c r="AH892" s="21" t="b">
        <f t="shared" si="315"/>
        <v>0</v>
      </c>
      <c r="AI892" s="21" t="b">
        <f t="shared" si="304"/>
        <v>0</v>
      </c>
      <c r="AJ892" s="21" t="b">
        <f t="shared" si="305"/>
        <v>1</v>
      </c>
      <c r="AK892" s="21">
        <f t="shared" si="316"/>
        <v>0</v>
      </c>
      <c r="AM892" s="21" t="b">
        <f t="shared" si="317"/>
        <v>1</v>
      </c>
      <c r="AN892" s="21" t="b">
        <f t="shared" si="321"/>
        <v>1</v>
      </c>
      <c r="AO892" s="21" t="str">
        <f t="shared" si="318"/>
        <v>0</v>
      </c>
    </row>
    <row r="893" spans="1:41" s="21" customFormat="1" ht="14.25" customHeight="1" x14ac:dyDescent="0.25">
      <c r="A893" s="26"/>
      <c r="B893" s="27"/>
      <c r="C893" s="27"/>
      <c r="D893" s="27"/>
      <c r="E893" s="26"/>
      <c r="F893" s="27"/>
      <c r="G893" s="27"/>
      <c r="H893" s="27"/>
      <c r="I893" s="28"/>
      <c r="J893" s="29"/>
      <c r="K893" s="29"/>
      <c r="L893" s="30"/>
      <c r="M893" s="31"/>
      <c r="N893" s="30"/>
      <c r="O893" s="18" t="str">
        <f t="shared" si="306"/>
        <v/>
      </c>
      <c r="P893" s="32" t="s">
        <v>51</v>
      </c>
      <c r="Q893" s="30"/>
      <c r="R893" s="27"/>
      <c r="S893" s="21">
        <f t="shared" si="307"/>
        <v>1</v>
      </c>
      <c r="T893" s="21" t="b">
        <f t="shared" si="319"/>
        <v>1</v>
      </c>
      <c r="U893" s="22" t="b">
        <f t="shared" si="308"/>
        <v>0</v>
      </c>
      <c r="V893" s="21" t="b">
        <f t="shared" si="299"/>
        <v>0</v>
      </c>
      <c r="W893" s="21" t="b">
        <f t="shared" si="309"/>
        <v>0</v>
      </c>
      <c r="X893" s="21" t="b">
        <f t="shared" si="310"/>
        <v>0</v>
      </c>
      <c r="Y893" s="21" t="b">
        <f t="shared" si="300"/>
        <v>0</v>
      </c>
      <c r="Z893" s="23" t="b">
        <f t="shared" si="320"/>
        <v>0</v>
      </c>
      <c r="AA893" s="21" t="b">
        <f t="shared" si="301"/>
        <v>0</v>
      </c>
      <c r="AB893" s="21" t="b">
        <f t="shared" si="311"/>
        <v>0</v>
      </c>
      <c r="AC893" s="21" t="b">
        <f t="shared" si="302"/>
        <v>0</v>
      </c>
      <c r="AD893" s="21" t="b">
        <f t="shared" si="303"/>
        <v>0</v>
      </c>
      <c r="AE893" s="21" t="b">
        <f t="shared" si="312"/>
        <v>0</v>
      </c>
      <c r="AF893" s="21" t="b">
        <f t="shared" si="313"/>
        <v>0</v>
      </c>
      <c r="AG893" s="23" t="b">
        <f t="shared" si="314"/>
        <v>0</v>
      </c>
      <c r="AH893" s="21" t="b">
        <f t="shared" si="315"/>
        <v>0</v>
      </c>
      <c r="AI893" s="21" t="b">
        <f t="shared" si="304"/>
        <v>0</v>
      </c>
      <c r="AJ893" s="21" t="b">
        <f t="shared" si="305"/>
        <v>1</v>
      </c>
      <c r="AK893" s="21">
        <f t="shared" si="316"/>
        <v>0</v>
      </c>
      <c r="AM893" s="21" t="b">
        <f t="shared" si="317"/>
        <v>1</v>
      </c>
      <c r="AN893" s="21" t="b">
        <f t="shared" si="321"/>
        <v>1</v>
      </c>
      <c r="AO893" s="21" t="str">
        <f t="shared" si="318"/>
        <v>0</v>
      </c>
    </row>
    <row r="894" spans="1:41" s="21" customFormat="1" ht="14.25" customHeight="1" x14ac:dyDescent="0.25">
      <c r="A894" s="26"/>
      <c r="B894" s="27"/>
      <c r="C894" s="27"/>
      <c r="D894" s="27"/>
      <c r="E894" s="26"/>
      <c r="F894" s="27"/>
      <c r="G894" s="27"/>
      <c r="H894" s="27"/>
      <c r="I894" s="28"/>
      <c r="J894" s="29"/>
      <c r="K894" s="29"/>
      <c r="L894" s="30"/>
      <c r="M894" s="31"/>
      <c r="N894" s="30"/>
      <c r="O894" s="18" t="str">
        <f t="shared" si="306"/>
        <v/>
      </c>
      <c r="P894" s="32" t="s">
        <v>51</v>
      </c>
      <c r="Q894" s="30"/>
      <c r="R894" s="27"/>
      <c r="S894" s="21">
        <f t="shared" si="307"/>
        <v>1</v>
      </c>
      <c r="T894" s="21" t="b">
        <f t="shared" si="319"/>
        <v>1</v>
      </c>
      <c r="U894" s="22" t="b">
        <f t="shared" si="308"/>
        <v>0</v>
      </c>
      <c r="V894" s="21" t="b">
        <f t="shared" si="299"/>
        <v>0</v>
      </c>
      <c r="W894" s="21" t="b">
        <f t="shared" si="309"/>
        <v>0</v>
      </c>
      <c r="X894" s="21" t="b">
        <f t="shared" si="310"/>
        <v>0</v>
      </c>
      <c r="Y894" s="21" t="b">
        <f t="shared" si="300"/>
        <v>0</v>
      </c>
      <c r="Z894" s="23" t="b">
        <f t="shared" si="320"/>
        <v>0</v>
      </c>
      <c r="AA894" s="21" t="b">
        <f t="shared" si="301"/>
        <v>0</v>
      </c>
      <c r="AB894" s="21" t="b">
        <f t="shared" si="311"/>
        <v>0</v>
      </c>
      <c r="AC894" s="21" t="b">
        <f t="shared" si="302"/>
        <v>0</v>
      </c>
      <c r="AD894" s="21" t="b">
        <f t="shared" si="303"/>
        <v>0</v>
      </c>
      <c r="AE894" s="21" t="b">
        <f t="shared" si="312"/>
        <v>0</v>
      </c>
      <c r="AF894" s="21" t="b">
        <f t="shared" si="313"/>
        <v>0</v>
      </c>
      <c r="AG894" s="23" t="b">
        <f t="shared" si="314"/>
        <v>0</v>
      </c>
      <c r="AH894" s="21" t="b">
        <f t="shared" si="315"/>
        <v>0</v>
      </c>
      <c r="AI894" s="21" t="b">
        <f t="shared" si="304"/>
        <v>0</v>
      </c>
      <c r="AJ894" s="21" t="b">
        <f t="shared" si="305"/>
        <v>1</v>
      </c>
      <c r="AK894" s="21">
        <f t="shared" si="316"/>
        <v>0</v>
      </c>
      <c r="AM894" s="21" t="b">
        <f t="shared" si="317"/>
        <v>1</v>
      </c>
      <c r="AN894" s="21" t="b">
        <f t="shared" si="321"/>
        <v>1</v>
      </c>
      <c r="AO894" s="21" t="str">
        <f t="shared" si="318"/>
        <v>0</v>
      </c>
    </row>
    <row r="895" spans="1:41" s="21" customFormat="1" ht="14.25" customHeight="1" x14ac:dyDescent="0.25">
      <c r="A895" s="26"/>
      <c r="B895" s="27"/>
      <c r="C895" s="27"/>
      <c r="D895" s="27"/>
      <c r="E895" s="26"/>
      <c r="F895" s="27"/>
      <c r="G895" s="27"/>
      <c r="H895" s="27"/>
      <c r="I895" s="28"/>
      <c r="J895" s="29"/>
      <c r="K895" s="29"/>
      <c r="L895" s="30"/>
      <c r="M895" s="31"/>
      <c r="N895" s="30"/>
      <c r="O895" s="18" t="str">
        <f t="shared" si="306"/>
        <v/>
      </c>
      <c r="P895" s="32" t="s">
        <v>51</v>
      </c>
      <c r="Q895" s="30"/>
      <c r="R895" s="27"/>
      <c r="S895" s="21">
        <f t="shared" si="307"/>
        <v>1</v>
      </c>
      <c r="T895" s="21" t="b">
        <f t="shared" si="319"/>
        <v>1</v>
      </c>
      <c r="U895" s="22" t="b">
        <f t="shared" si="308"/>
        <v>0</v>
      </c>
      <c r="V895" s="21" t="b">
        <f t="shared" si="299"/>
        <v>0</v>
      </c>
      <c r="W895" s="21" t="b">
        <f t="shared" si="309"/>
        <v>0</v>
      </c>
      <c r="X895" s="21" t="b">
        <f t="shared" si="310"/>
        <v>0</v>
      </c>
      <c r="Y895" s="21" t="b">
        <f t="shared" si="300"/>
        <v>0</v>
      </c>
      <c r="Z895" s="23" t="b">
        <f t="shared" si="320"/>
        <v>0</v>
      </c>
      <c r="AA895" s="21" t="b">
        <f t="shared" si="301"/>
        <v>0</v>
      </c>
      <c r="AB895" s="21" t="b">
        <f t="shared" si="311"/>
        <v>0</v>
      </c>
      <c r="AC895" s="21" t="b">
        <f t="shared" si="302"/>
        <v>0</v>
      </c>
      <c r="AD895" s="21" t="b">
        <f t="shared" si="303"/>
        <v>0</v>
      </c>
      <c r="AE895" s="21" t="b">
        <f t="shared" si="312"/>
        <v>0</v>
      </c>
      <c r="AF895" s="21" t="b">
        <f t="shared" si="313"/>
        <v>0</v>
      </c>
      <c r="AG895" s="23" t="b">
        <f t="shared" si="314"/>
        <v>0</v>
      </c>
      <c r="AH895" s="21" t="b">
        <f t="shared" si="315"/>
        <v>0</v>
      </c>
      <c r="AI895" s="21" t="b">
        <f t="shared" si="304"/>
        <v>0</v>
      </c>
      <c r="AJ895" s="21" t="b">
        <f t="shared" si="305"/>
        <v>1</v>
      </c>
      <c r="AK895" s="21">
        <f t="shared" si="316"/>
        <v>0</v>
      </c>
      <c r="AM895" s="21" t="b">
        <f t="shared" si="317"/>
        <v>1</v>
      </c>
      <c r="AN895" s="21" t="b">
        <f t="shared" si="321"/>
        <v>1</v>
      </c>
      <c r="AO895" s="21" t="str">
        <f t="shared" si="318"/>
        <v>0</v>
      </c>
    </row>
    <row r="896" spans="1:41" s="21" customFormat="1" ht="14.25" customHeight="1" x14ac:dyDescent="0.25">
      <c r="A896" s="26"/>
      <c r="B896" s="27"/>
      <c r="C896" s="27"/>
      <c r="D896" s="27"/>
      <c r="E896" s="26"/>
      <c r="F896" s="27"/>
      <c r="G896" s="27"/>
      <c r="H896" s="27"/>
      <c r="I896" s="28"/>
      <c r="J896" s="29"/>
      <c r="K896" s="29"/>
      <c r="L896" s="30"/>
      <c r="M896" s="31"/>
      <c r="N896" s="30"/>
      <c r="O896" s="18" t="str">
        <f t="shared" si="306"/>
        <v/>
      </c>
      <c r="P896" s="32" t="s">
        <v>51</v>
      </c>
      <c r="Q896" s="30"/>
      <c r="R896" s="27"/>
      <c r="S896" s="21">
        <f t="shared" si="307"/>
        <v>1</v>
      </c>
      <c r="T896" s="21" t="b">
        <f t="shared" si="319"/>
        <v>1</v>
      </c>
      <c r="U896" s="22" t="b">
        <f t="shared" si="308"/>
        <v>0</v>
      </c>
      <c r="V896" s="21" t="b">
        <f t="shared" si="299"/>
        <v>0</v>
      </c>
      <c r="W896" s="21" t="b">
        <f t="shared" si="309"/>
        <v>0</v>
      </c>
      <c r="X896" s="21" t="b">
        <f t="shared" si="310"/>
        <v>0</v>
      </c>
      <c r="Y896" s="21" t="b">
        <f t="shared" si="300"/>
        <v>0</v>
      </c>
      <c r="Z896" s="23" t="b">
        <f t="shared" si="320"/>
        <v>0</v>
      </c>
      <c r="AA896" s="21" t="b">
        <f t="shared" si="301"/>
        <v>0</v>
      </c>
      <c r="AB896" s="21" t="b">
        <f t="shared" si="311"/>
        <v>0</v>
      </c>
      <c r="AC896" s="21" t="b">
        <f t="shared" si="302"/>
        <v>0</v>
      </c>
      <c r="AD896" s="21" t="b">
        <f t="shared" si="303"/>
        <v>0</v>
      </c>
      <c r="AE896" s="21" t="b">
        <f t="shared" si="312"/>
        <v>0</v>
      </c>
      <c r="AF896" s="21" t="b">
        <f t="shared" si="313"/>
        <v>0</v>
      </c>
      <c r="AG896" s="23" t="b">
        <f t="shared" si="314"/>
        <v>0</v>
      </c>
      <c r="AH896" s="21" t="b">
        <f t="shared" si="315"/>
        <v>0</v>
      </c>
      <c r="AI896" s="21" t="b">
        <f t="shared" si="304"/>
        <v>0</v>
      </c>
      <c r="AJ896" s="21" t="b">
        <f t="shared" si="305"/>
        <v>1</v>
      </c>
      <c r="AK896" s="21">
        <f t="shared" si="316"/>
        <v>0</v>
      </c>
      <c r="AM896" s="21" t="b">
        <f t="shared" si="317"/>
        <v>1</v>
      </c>
      <c r="AN896" s="21" t="b">
        <f t="shared" si="321"/>
        <v>1</v>
      </c>
      <c r="AO896" s="21" t="str">
        <f t="shared" si="318"/>
        <v>0</v>
      </c>
    </row>
    <row r="897" spans="1:41" s="21" customFormat="1" ht="14.25" customHeight="1" x14ac:dyDescent="0.25">
      <c r="A897" s="26"/>
      <c r="B897" s="27"/>
      <c r="C897" s="27"/>
      <c r="D897" s="27"/>
      <c r="E897" s="26"/>
      <c r="F897" s="27"/>
      <c r="G897" s="27"/>
      <c r="H897" s="27"/>
      <c r="I897" s="28"/>
      <c r="J897" s="29"/>
      <c r="K897" s="29"/>
      <c r="L897" s="30"/>
      <c r="M897" s="31"/>
      <c r="N897" s="30"/>
      <c r="O897" s="18" t="str">
        <f t="shared" si="306"/>
        <v/>
      </c>
      <c r="P897" s="32" t="s">
        <v>51</v>
      </c>
      <c r="Q897" s="30"/>
      <c r="R897" s="27"/>
      <c r="S897" s="21">
        <f t="shared" si="307"/>
        <v>1</v>
      </c>
      <c r="T897" s="21" t="b">
        <f t="shared" si="319"/>
        <v>1</v>
      </c>
      <c r="U897" s="22" t="b">
        <f t="shared" si="308"/>
        <v>0</v>
      </c>
      <c r="V897" s="21" t="b">
        <f t="shared" si="299"/>
        <v>0</v>
      </c>
      <c r="W897" s="21" t="b">
        <f t="shared" si="309"/>
        <v>0</v>
      </c>
      <c r="X897" s="21" t="b">
        <f t="shared" si="310"/>
        <v>0</v>
      </c>
      <c r="Y897" s="21" t="b">
        <f t="shared" si="300"/>
        <v>0</v>
      </c>
      <c r="Z897" s="23" t="b">
        <f t="shared" si="320"/>
        <v>0</v>
      </c>
      <c r="AA897" s="21" t="b">
        <f t="shared" si="301"/>
        <v>0</v>
      </c>
      <c r="AB897" s="21" t="b">
        <f t="shared" si="311"/>
        <v>0</v>
      </c>
      <c r="AC897" s="21" t="b">
        <f t="shared" si="302"/>
        <v>0</v>
      </c>
      <c r="AD897" s="21" t="b">
        <f t="shared" si="303"/>
        <v>0</v>
      </c>
      <c r="AE897" s="21" t="b">
        <f t="shared" si="312"/>
        <v>0</v>
      </c>
      <c r="AF897" s="21" t="b">
        <f t="shared" si="313"/>
        <v>0</v>
      </c>
      <c r="AG897" s="23" t="b">
        <f t="shared" si="314"/>
        <v>0</v>
      </c>
      <c r="AH897" s="21" t="b">
        <f t="shared" si="315"/>
        <v>0</v>
      </c>
      <c r="AI897" s="21" t="b">
        <f t="shared" si="304"/>
        <v>0</v>
      </c>
      <c r="AJ897" s="21" t="b">
        <f t="shared" si="305"/>
        <v>1</v>
      </c>
      <c r="AK897" s="21">
        <f t="shared" si="316"/>
        <v>0</v>
      </c>
      <c r="AM897" s="21" t="b">
        <f t="shared" si="317"/>
        <v>1</v>
      </c>
      <c r="AN897" s="21" t="b">
        <f t="shared" si="321"/>
        <v>1</v>
      </c>
      <c r="AO897" s="21" t="str">
        <f t="shared" si="318"/>
        <v>0</v>
      </c>
    </row>
    <row r="898" spans="1:41" s="21" customFormat="1" ht="14.25" customHeight="1" x14ac:dyDescent="0.25">
      <c r="A898" s="26"/>
      <c r="B898" s="27"/>
      <c r="C898" s="27"/>
      <c r="D898" s="27"/>
      <c r="E898" s="26"/>
      <c r="F898" s="27"/>
      <c r="G898" s="27"/>
      <c r="H898" s="27"/>
      <c r="I898" s="28"/>
      <c r="J898" s="29"/>
      <c r="K898" s="29"/>
      <c r="L898" s="30"/>
      <c r="M898" s="31"/>
      <c r="N898" s="30"/>
      <c r="O898" s="18" t="str">
        <f t="shared" si="306"/>
        <v/>
      </c>
      <c r="P898" s="32" t="s">
        <v>51</v>
      </c>
      <c r="Q898" s="30"/>
      <c r="R898" s="27"/>
      <c r="S898" s="21">
        <f t="shared" si="307"/>
        <v>1</v>
      </c>
      <c r="T898" s="21" t="b">
        <f t="shared" si="319"/>
        <v>1</v>
      </c>
      <c r="U898" s="22" t="b">
        <f t="shared" si="308"/>
        <v>0</v>
      </c>
      <c r="V898" s="21" t="b">
        <f t="shared" ref="V898:V961" si="322">NOT(IF(ISBLANK($A898),TRUE,IF(ISBLANK($C898),FALSE,IF(ISNA(MATCH($C898,listSeniorGrades,0)),FALSE,TRUE))))</f>
        <v>0</v>
      </c>
      <c r="W898" s="21" t="b">
        <f t="shared" si="309"/>
        <v>0</v>
      </c>
      <c r="X898" s="21" t="b">
        <f t="shared" si="310"/>
        <v>0</v>
      </c>
      <c r="Y898" s="21" t="b">
        <f t="shared" ref="Y898:Y961" si="323">NOT(IF(ISBLANK($A898),TRUE,IF(ISBLANK($F898),FALSE,IF(ISNA(MATCH($F898,core24,0)),FALSE,TRUE))))</f>
        <v>0</v>
      </c>
      <c r="Z898" s="23" t="b">
        <f t="shared" si="320"/>
        <v>0</v>
      </c>
      <c r="AA898" s="21" t="b">
        <f t="shared" ref="AA898:AA961" si="324">NOT(IF(ISBLANK($A898),TRUE,IF(OR(ISBLANK($H898),$H898="N/D"),FALSE,IF($A898=0,IF($H898="N/A",TRUE,FALSE),IF($H898="N/A",FALSE,IF(ISNA(MATCH($H898,listUnits,0)),FALSE,TRUE))))))</f>
        <v>0</v>
      </c>
      <c r="AB898" s="21" t="b">
        <f t="shared" si="311"/>
        <v>0</v>
      </c>
      <c r="AC898" s="21" t="b">
        <f t="shared" ref="AC898:AC961" si="325">IF(AND(ISBLANK($A898),ISBLANK($J898)),FALSE,IF(AND(OR($A898=0,$A898="0",$B898="Vacant",$B898="VACANT",$B898="vacant",$B898="Eliminated",$B898="ELIMINATED",$B898="eliminated"),$J898="N/A"),FALSE,$AN898))</f>
        <v>0</v>
      </c>
      <c r="AD898" s="21" t="b">
        <f t="shared" ref="AD898:AD961" si="326">NOT(IF(ISBLANK($A898),TRUE,IF(ISBLANK($K898),FALSE,IF($K898="XX",TRUE,IF(ISNA(MATCH($K898,seniorPostUniqueReference,0)),FALSE,TRUE)))))</f>
        <v>0</v>
      </c>
      <c r="AE898" s="21" t="b">
        <f t="shared" si="312"/>
        <v>0</v>
      </c>
      <c r="AF898" s="21" t="b">
        <f t="shared" si="313"/>
        <v>0</v>
      </c>
      <c r="AG898" s="23" t="b">
        <f t="shared" si="314"/>
        <v>0</v>
      </c>
      <c r="AH898" s="21" t="b">
        <f t="shared" si="315"/>
        <v>0</v>
      </c>
      <c r="AI898" s="21" t="b">
        <f t="shared" ref="AI898:AI961" si="327">IF(ISBLANK($Q898),FALSE, IF(ISNA(MATCH($Q898,listProfessions,0)),TRUE,FALSE))</f>
        <v>0</v>
      </c>
      <c r="AJ898" s="21" t="b">
        <f t="shared" ref="AJ898:AJ961" si="328">OR($T898,$U898,$V898,$W898,$X898,$Y898,$Z898,$AA898,$AB898,$AC898,$AD898,$AE898,$AF898,$AG898,$AH898,$AI898)</f>
        <v>1</v>
      </c>
      <c r="AK898" s="21">
        <f t="shared" si="316"/>
        <v>0</v>
      </c>
      <c r="AM898" s="21" t="b">
        <f t="shared" si="317"/>
        <v>1</v>
      </c>
      <c r="AN898" s="21" t="b">
        <f t="shared" si="321"/>
        <v>1</v>
      </c>
      <c r="AO898" s="21" t="str">
        <f t="shared" si="318"/>
        <v>0</v>
      </c>
    </row>
    <row r="899" spans="1:41" s="21" customFormat="1" ht="14.25" customHeight="1" x14ac:dyDescent="0.25">
      <c r="A899" s="26"/>
      <c r="B899" s="27"/>
      <c r="C899" s="27"/>
      <c r="D899" s="27"/>
      <c r="E899" s="26"/>
      <c r="F899" s="27"/>
      <c r="G899" s="27"/>
      <c r="H899" s="27"/>
      <c r="I899" s="28"/>
      <c r="J899" s="29"/>
      <c r="K899" s="29"/>
      <c r="L899" s="30"/>
      <c r="M899" s="31"/>
      <c r="N899" s="30"/>
      <c r="O899" s="18" t="str">
        <f t="shared" ref="O899:O962" si="329">IF(ISBLANK($N899),"",IF(ISNUMBER($N899),IF($N899=0,0,$N899+4999),$N899))</f>
        <v/>
      </c>
      <c r="P899" s="32" t="s">
        <v>51</v>
      </c>
      <c r="Q899" s="30"/>
      <c r="R899" s="27"/>
      <c r="S899" s="21">
        <f t="shared" ref="S899:S962" si="330">IF(ISBLANK($A899),1,IF(AK899=1,1,0))</f>
        <v>1</v>
      </c>
      <c r="T899" s="21" t="b">
        <f t="shared" si="319"/>
        <v>1</v>
      </c>
      <c r="U899" s="22" t="b">
        <f t="shared" ref="U899:U962" si="331">NOT(IF(ISBLANK($A899),TRUE,IF(OR($A899="0",$A899=0),IF($B899="N/D",TRUE,  FALSE),IF(AND($P899&gt;0,OR($B899="N/D",$B899="N/A")),IF(AND($B899="N/D",OR($P899="N/D",$P899="N/A")),TRUE,FALSE),IF(ISBLANK($B899),FALSE,ISTEXT($B899))))))</f>
        <v>0</v>
      </c>
      <c r="V899" s="21" t="b">
        <f t="shared" si="322"/>
        <v>0</v>
      </c>
      <c r="W899" s="21" t="b">
        <f t="shared" ref="W899:W962" si="332">NOT(IF(ISBLANK($A899),TRUE,IF(ISBLANK($D899),FALSE,IF(AND(ISTEXT($D899),$D899&lt;&gt;"N/D"),IF(OR($A899=0,$A899="0"),IF($D899="Not in post",TRUE,FALSE),IF($D899="Not in post",FALSE,TRUE)),FALSE))))</f>
        <v>0</v>
      </c>
      <c r="X899" s="21" t="b">
        <f t="shared" ref="X899:X962" si="333">NOT(IF(ISBLANK($A899),TRUE,IF(ISBLANK($E899),FALSE,IF(AND(ISTEXT($E899),$E899&lt;&gt;"N/D"),IF($A899=0,IF($E899="N/A",TRUE,FALSE),IF($E899="N/A",FALSE,TRUE)),FALSE))))</f>
        <v>0</v>
      </c>
      <c r="Y899" s="21" t="b">
        <f t="shared" si="323"/>
        <v>0</v>
      </c>
      <c r="Z899" s="23" t="b">
        <f t="shared" si="320"/>
        <v>0</v>
      </c>
      <c r="AA899" s="21" t="b">
        <f t="shared" si="324"/>
        <v>0</v>
      </c>
      <c r="AB899" s="21" t="b">
        <f t="shared" ref="AB899:AB962" si="334">NOT(IF(ISBLANK($A899),TRUE,IF(ISBLANK($I899),FALSE,IF(AND(OR(ISNUMBER($I899),ISTEXT($I899)),OR($I899&lt;&gt;"N/D",$J899&lt;&gt;"N/D")),IF(OR($A899=0,$A899="0",$B899="Vacant",$B899="VACANT",$B899="vacant",$B899="Eliminated",$B899="ELIMINATED",$B899="eliminated"),IF($I899="N/A",TRUE,FALSE),IF($I899="N/A",FALSE,TRUE)),FALSE))))</f>
        <v>0</v>
      </c>
      <c r="AC899" s="21" t="b">
        <f t="shared" si="325"/>
        <v>0</v>
      </c>
      <c r="AD899" s="21" t="b">
        <f t="shared" si="326"/>
        <v>0</v>
      </c>
      <c r="AE899" s="21" t="b">
        <f t="shared" ref="AE899:AE962" si="335">NOT(IF(ISBLANK($A899),TRUE,IF(ISBLANK($L899),FALSE,IF(OR($L899="N/D",AND(ISNUMBER($L899),$L899&gt;=0)),TRUE,FALSE))))</f>
        <v>0</v>
      </c>
      <c r="AF899" s="21" t="b">
        <f t="shared" ref="AF899:AF962" si="336">NOT(IF(ISBLANK($A899),TRUE,IF(ISBLANK($M899),FALSE,IF(ISNUMBER($M899),IF($M899&lt;=1,(IF($M899&gt;0,IF($M899*100=ROUND($M899*100,0),TRUE,FALSE),FALSE)),FALSE),FALSE))))</f>
        <v>0</v>
      </c>
      <c r="AG899" s="23" t="b">
        <f t="shared" ref="AG899:AG962" si="337">IF(ISBLANK($A899),FALSE,IF(ISBLANK($N899),TRUE,IF(ISNUMBER($N899),IF($N899&gt;=0,IF(ROUNDDOWN($N899*2/10000,0)=($N899*2/10000),FALSE,TRUE),TRUE),IF($N899="N/D",IF($N899="N/A",FALSE,TRUE)))))</f>
        <v>0</v>
      </c>
      <c r="AH899" s="21" t="b">
        <f t="shared" ref="AH899:AH962" si="338">NOT(IF(ISBLANK($A899), TRUE, IF(ISBLANK($P899),FALSE,IF(ISNUMBER($P899),IF($P899&gt;=0,TRUE,FALSE),IF(OR($P899="N/A",$P899="N/D"),TRUE,FALSE)))))</f>
        <v>0</v>
      </c>
      <c r="AI899" s="21" t="b">
        <f t="shared" si="327"/>
        <v>0</v>
      </c>
      <c r="AJ899" s="21" t="b">
        <f t="shared" si="328"/>
        <v>1</v>
      </c>
      <c r="AK899" s="21">
        <f t="shared" ref="AK899:AK962" si="339">IF($AJ899=TRUE,0,1)</f>
        <v>0</v>
      </c>
      <c r="AM899" s="21" t="b">
        <f t="shared" ref="AM899:AM962" si="340">IF(OR(ISNUMBER(SEARCH(" ",$A899)),ISNUMBER(SEARCH("XX",$A899)),ISNUMBER(SEARCH("¬",$A899)),ISNUMBER(SEARCH("!",$A899)),ISNUMBER(SEARCH("""",$A899)),ISNUMBER(SEARCH("£",$A899)),ISNUMBER(SEARCH("$",$A899)),ISNUMBER(SEARCH("%",$A899)),ISNUMBER(SEARCH("^",$A899)),ISNUMBER(SEARCH("&amp;",$A899)),ISNUMBER(SEARCH("(",$A899)),ISNUMBER(SEARCH(")",$A899)),ISNUMBER(SEARCH("+",$A899)),ISNUMBER(SEARCH("=",$A899)),ISNUMBER(SEARCH("{",$A899)),ISNUMBER(SEARCH("}",$A899)),ISNUMBER(SEARCH("[",$A899)),ISNUMBER(SEARCH("]",$A899)),ISNUMBER(SEARCH(":",$A899)),ISNUMBER(SEARCH(";",$A899)),ISNUMBER(SEARCH("@",$A899)),ISNUMBER(SEARCH("'",$A899)),ISNUMBER(SEARCH("#",$A899)),ISNUMBER(SEARCH("&lt;",$A899)), ISNUMBER(SEARCH("&gt;",$A899)),ISNUMBER(SEARCH(",",$A899)),ISNUMBER(SEARCH(".",$A899)),ISNUMBER(SEARCH("\",$A899)),ISNUMBER(SEARCH("/",$A899))),FALSE,TRUE)</f>
        <v>1</v>
      </c>
      <c r="AN899" s="21" t="b">
        <f t="shared" si="321"/>
        <v>1</v>
      </c>
      <c r="AO899" s="21" t="str">
        <f t="shared" ref="AO899:AO962" si="341">TEXT(A899,0)</f>
        <v>0</v>
      </c>
    </row>
    <row r="900" spans="1:41" s="21" customFormat="1" ht="14.25" customHeight="1" x14ac:dyDescent="0.25">
      <c r="A900" s="26"/>
      <c r="B900" s="27"/>
      <c r="C900" s="27"/>
      <c r="D900" s="27"/>
      <c r="E900" s="26"/>
      <c r="F900" s="27"/>
      <c r="G900" s="27"/>
      <c r="H900" s="27"/>
      <c r="I900" s="28"/>
      <c r="J900" s="29"/>
      <c r="K900" s="29"/>
      <c r="L900" s="30"/>
      <c r="M900" s="31"/>
      <c r="N900" s="30"/>
      <c r="O900" s="18" t="str">
        <f t="shared" si="329"/>
        <v/>
      </c>
      <c r="P900" s="32" t="s">
        <v>51</v>
      </c>
      <c r="Q900" s="30"/>
      <c r="R900" s="27"/>
      <c r="S900" s="21">
        <f t="shared" si="330"/>
        <v>1</v>
      </c>
      <c r="T900" s="21" t="b">
        <f t="shared" ref="T900:T963" si="342">IF(AND(ISBLANK($B900),ISBLANK($C900),ISBLANK($D900),ISBLANK($E900),ISBLANK($F900),ISBLANK($G900),ISBLANK($H900),ISBLANK($I900),ISBLANK($J900),ISBLANK($K900),ISBLANK($L900),ISBLANK($M900),ISBLANK($N900),ISBLANK($P900),ISBLANK($Q900)),FALSE,IF(OR(ISBLANK($A900),ISNUMBER(SEARCH(" ",$A900)),ISNUMBER(SEARCH("XX",$A900)),ISNUMBER(SEARCH("¬",$A900)),ISNUMBER(SEARCH("!",$A900)),ISNUMBER(SEARCH("""",$A900)),ISNUMBER(SEARCH("£",$A900)),ISNUMBER(SEARCH("$",$A900)),ISNUMBER(SEARCH("%",$A900)),ISNUMBER(SEARCH("^",$A900)),ISNUMBER(SEARCH("&amp;",$A900)),ISNUMBER(SEARCH("(",$A900)),ISNUMBER(SEARCH(")",$A900)),ISNUMBER(SEARCH("+",$A900)),ISNUMBER(SEARCH("=",$A900)),ISNUMBER(SEARCH("{",$A900)),ISNUMBER(SEARCH("}",$A900)),ISNUMBER(SEARCH("[",$A900)),ISNUMBER(SEARCH("]",$A900)),ISNUMBER(SEARCH(":",$A900)),ISNUMBER(SEARCH(";",$A900)),ISNUMBER(SEARCH("@",$A900)),ISNUMBER(SEARCH("'",$A900)),ISNUMBER(SEARCH("#",$A900)),ISNUMBER(SEARCH("&lt;",$A900)), ISNUMBER(SEARCH("&gt;",$A900)), ISNUMBER(SEARCH(",",$A900)),ISNUMBER(SEARCH(".",$A900)),ISNUMBER(SEARCH("\",$A900)),ISNUMBER(SEARCH("/",$A900))),TRUE,FALSE))</f>
        <v>1</v>
      </c>
      <c r="U900" s="22" t="b">
        <f t="shared" si="331"/>
        <v>0</v>
      </c>
      <c r="V900" s="21" t="b">
        <f t="shared" si="322"/>
        <v>0</v>
      </c>
      <c r="W900" s="21" t="b">
        <f t="shared" si="332"/>
        <v>0</v>
      </c>
      <c r="X900" s="21" t="b">
        <f t="shared" si="333"/>
        <v>0</v>
      </c>
      <c r="Y900" s="21" t="b">
        <f t="shared" si="323"/>
        <v>0</v>
      </c>
      <c r="Z900" s="23" t="b">
        <f t="shared" ref="Z900:Z963" si="343">NOT(IF(ISBLANK($A900),TRUE,IF(OR(ISBLANK($G900),$G900="N/D"),FALSE,TRUE)))</f>
        <v>0</v>
      </c>
      <c r="AA900" s="21" t="b">
        <f t="shared" si="324"/>
        <v>0</v>
      </c>
      <c r="AB900" s="21" t="b">
        <f t="shared" si="334"/>
        <v>0</v>
      </c>
      <c r="AC900" s="21" t="b">
        <f t="shared" si="325"/>
        <v>0</v>
      </c>
      <c r="AD900" s="21" t="b">
        <f t="shared" si="326"/>
        <v>0</v>
      </c>
      <c r="AE900" s="21" t="b">
        <f t="shared" si="335"/>
        <v>0</v>
      </c>
      <c r="AF900" s="21" t="b">
        <f t="shared" si="336"/>
        <v>0</v>
      </c>
      <c r="AG900" s="23" t="b">
        <f t="shared" si="337"/>
        <v>0</v>
      </c>
      <c r="AH900" s="21" t="b">
        <f t="shared" si="338"/>
        <v>0</v>
      </c>
      <c r="AI900" s="21" t="b">
        <f t="shared" si="327"/>
        <v>0</v>
      </c>
      <c r="AJ900" s="21" t="b">
        <f t="shared" si="328"/>
        <v>1</v>
      </c>
      <c r="AK900" s="21">
        <f t="shared" si="339"/>
        <v>0</v>
      </c>
      <c r="AM900" s="21" t="b">
        <f t="shared" si="340"/>
        <v>1</v>
      </c>
      <c r="AN900" s="21" t="b">
        <f t="shared" ref="AN900:AN963" si="344">IF(AND(ISBLANK($J900),NOT(ISBLANK($A900))),TRUE,IF(AND($J900="N/A",$A900&lt;&gt;"0"),TRUE,IF(AND($I900="N/D",$J900="N/D"),TRUE,IF(OR($J900="N/D",AND(ISTEXT($J900),ISNUMBER(SEARCH("@",$J900)),ISNUMBER(SEARCH(".",$J900)))),FALSE,TRUE))))</f>
        <v>1</v>
      </c>
      <c r="AO900" s="21" t="str">
        <f t="shared" si="341"/>
        <v>0</v>
      </c>
    </row>
    <row r="901" spans="1:41" s="21" customFormat="1" ht="14.25" customHeight="1" x14ac:dyDescent="0.25">
      <c r="A901" s="26"/>
      <c r="B901" s="27"/>
      <c r="C901" s="27"/>
      <c r="D901" s="27"/>
      <c r="E901" s="26"/>
      <c r="F901" s="27"/>
      <c r="G901" s="27"/>
      <c r="H901" s="27"/>
      <c r="I901" s="28"/>
      <c r="J901" s="29"/>
      <c r="K901" s="29"/>
      <c r="L901" s="30"/>
      <c r="M901" s="31"/>
      <c r="N901" s="30"/>
      <c r="O901" s="18" t="str">
        <f t="shared" si="329"/>
        <v/>
      </c>
      <c r="P901" s="32" t="s">
        <v>51</v>
      </c>
      <c r="Q901" s="30"/>
      <c r="R901" s="27"/>
      <c r="S901" s="21">
        <f t="shared" si="330"/>
        <v>1</v>
      </c>
      <c r="T901" s="21" t="b">
        <f t="shared" si="342"/>
        <v>1</v>
      </c>
      <c r="U901" s="22" t="b">
        <f t="shared" si="331"/>
        <v>0</v>
      </c>
      <c r="V901" s="21" t="b">
        <f t="shared" si="322"/>
        <v>0</v>
      </c>
      <c r="W901" s="21" t="b">
        <f t="shared" si="332"/>
        <v>0</v>
      </c>
      <c r="X901" s="21" t="b">
        <f t="shared" si="333"/>
        <v>0</v>
      </c>
      <c r="Y901" s="21" t="b">
        <f t="shared" si="323"/>
        <v>0</v>
      </c>
      <c r="Z901" s="23" t="b">
        <f t="shared" si="343"/>
        <v>0</v>
      </c>
      <c r="AA901" s="21" t="b">
        <f t="shared" si="324"/>
        <v>0</v>
      </c>
      <c r="AB901" s="21" t="b">
        <f t="shared" si="334"/>
        <v>0</v>
      </c>
      <c r="AC901" s="21" t="b">
        <f t="shared" si="325"/>
        <v>0</v>
      </c>
      <c r="AD901" s="21" t="b">
        <f t="shared" si="326"/>
        <v>0</v>
      </c>
      <c r="AE901" s="21" t="b">
        <f t="shared" si="335"/>
        <v>0</v>
      </c>
      <c r="AF901" s="21" t="b">
        <f t="shared" si="336"/>
        <v>0</v>
      </c>
      <c r="AG901" s="23" t="b">
        <f t="shared" si="337"/>
        <v>0</v>
      </c>
      <c r="AH901" s="21" t="b">
        <f t="shared" si="338"/>
        <v>0</v>
      </c>
      <c r="AI901" s="21" t="b">
        <f t="shared" si="327"/>
        <v>0</v>
      </c>
      <c r="AJ901" s="21" t="b">
        <f t="shared" si="328"/>
        <v>1</v>
      </c>
      <c r="AK901" s="21">
        <f t="shared" si="339"/>
        <v>0</v>
      </c>
      <c r="AM901" s="21" t="b">
        <f t="shared" si="340"/>
        <v>1</v>
      </c>
      <c r="AN901" s="21" t="b">
        <f t="shared" si="344"/>
        <v>1</v>
      </c>
      <c r="AO901" s="21" t="str">
        <f t="shared" si="341"/>
        <v>0</v>
      </c>
    </row>
    <row r="902" spans="1:41" s="21" customFormat="1" ht="14.25" customHeight="1" x14ac:dyDescent="0.25">
      <c r="A902" s="26"/>
      <c r="B902" s="27"/>
      <c r="C902" s="27"/>
      <c r="D902" s="27"/>
      <c r="E902" s="26"/>
      <c r="F902" s="27"/>
      <c r="G902" s="27"/>
      <c r="H902" s="27"/>
      <c r="I902" s="28"/>
      <c r="J902" s="29"/>
      <c r="K902" s="29"/>
      <c r="L902" s="30"/>
      <c r="M902" s="31"/>
      <c r="N902" s="30"/>
      <c r="O902" s="18" t="str">
        <f t="shared" si="329"/>
        <v/>
      </c>
      <c r="P902" s="32" t="s">
        <v>51</v>
      </c>
      <c r="Q902" s="30"/>
      <c r="R902" s="27"/>
      <c r="S902" s="21">
        <f t="shared" si="330"/>
        <v>1</v>
      </c>
      <c r="T902" s="21" t="b">
        <f t="shared" si="342"/>
        <v>1</v>
      </c>
      <c r="U902" s="22" t="b">
        <f t="shared" si="331"/>
        <v>0</v>
      </c>
      <c r="V902" s="21" t="b">
        <f t="shared" si="322"/>
        <v>0</v>
      </c>
      <c r="W902" s="21" t="b">
        <f t="shared" si="332"/>
        <v>0</v>
      </c>
      <c r="X902" s="21" t="b">
        <f t="shared" si="333"/>
        <v>0</v>
      </c>
      <c r="Y902" s="21" t="b">
        <f t="shared" si="323"/>
        <v>0</v>
      </c>
      <c r="Z902" s="23" t="b">
        <f t="shared" si="343"/>
        <v>0</v>
      </c>
      <c r="AA902" s="21" t="b">
        <f t="shared" si="324"/>
        <v>0</v>
      </c>
      <c r="AB902" s="21" t="b">
        <f t="shared" si="334"/>
        <v>0</v>
      </c>
      <c r="AC902" s="21" t="b">
        <f t="shared" si="325"/>
        <v>0</v>
      </c>
      <c r="AD902" s="21" t="b">
        <f t="shared" si="326"/>
        <v>0</v>
      </c>
      <c r="AE902" s="21" t="b">
        <f t="shared" si="335"/>
        <v>0</v>
      </c>
      <c r="AF902" s="21" t="b">
        <f t="shared" si="336"/>
        <v>0</v>
      </c>
      <c r="AG902" s="23" t="b">
        <f t="shared" si="337"/>
        <v>0</v>
      </c>
      <c r="AH902" s="21" t="b">
        <f t="shared" si="338"/>
        <v>0</v>
      </c>
      <c r="AI902" s="21" t="b">
        <f t="shared" si="327"/>
        <v>0</v>
      </c>
      <c r="AJ902" s="21" t="b">
        <f t="shared" si="328"/>
        <v>1</v>
      </c>
      <c r="AK902" s="21">
        <f t="shared" si="339"/>
        <v>0</v>
      </c>
      <c r="AM902" s="21" t="b">
        <f t="shared" si="340"/>
        <v>1</v>
      </c>
      <c r="AN902" s="21" t="b">
        <f t="shared" si="344"/>
        <v>1</v>
      </c>
      <c r="AO902" s="21" t="str">
        <f t="shared" si="341"/>
        <v>0</v>
      </c>
    </row>
    <row r="903" spans="1:41" s="21" customFormat="1" ht="14.25" customHeight="1" x14ac:dyDescent="0.25">
      <c r="A903" s="26"/>
      <c r="B903" s="27"/>
      <c r="C903" s="27"/>
      <c r="D903" s="27"/>
      <c r="E903" s="26"/>
      <c r="F903" s="27"/>
      <c r="G903" s="27"/>
      <c r="H903" s="27"/>
      <c r="I903" s="28"/>
      <c r="J903" s="29"/>
      <c r="K903" s="29"/>
      <c r="L903" s="30"/>
      <c r="M903" s="31"/>
      <c r="N903" s="30"/>
      <c r="O903" s="18" t="str">
        <f t="shared" si="329"/>
        <v/>
      </c>
      <c r="P903" s="32" t="s">
        <v>51</v>
      </c>
      <c r="Q903" s="30"/>
      <c r="R903" s="27"/>
      <c r="S903" s="21">
        <f t="shared" si="330"/>
        <v>1</v>
      </c>
      <c r="T903" s="21" t="b">
        <f t="shared" si="342"/>
        <v>1</v>
      </c>
      <c r="U903" s="22" t="b">
        <f t="shared" si="331"/>
        <v>0</v>
      </c>
      <c r="V903" s="21" t="b">
        <f t="shared" si="322"/>
        <v>0</v>
      </c>
      <c r="W903" s="21" t="b">
        <f t="shared" si="332"/>
        <v>0</v>
      </c>
      <c r="X903" s="21" t="b">
        <f t="shared" si="333"/>
        <v>0</v>
      </c>
      <c r="Y903" s="21" t="b">
        <f t="shared" si="323"/>
        <v>0</v>
      </c>
      <c r="Z903" s="23" t="b">
        <f t="shared" si="343"/>
        <v>0</v>
      </c>
      <c r="AA903" s="21" t="b">
        <f t="shared" si="324"/>
        <v>0</v>
      </c>
      <c r="AB903" s="21" t="b">
        <f t="shared" si="334"/>
        <v>0</v>
      </c>
      <c r="AC903" s="21" t="b">
        <f t="shared" si="325"/>
        <v>0</v>
      </c>
      <c r="AD903" s="21" t="b">
        <f t="shared" si="326"/>
        <v>0</v>
      </c>
      <c r="AE903" s="21" t="b">
        <f t="shared" si="335"/>
        <v>0</v>
      </c>
      <c r="AF903" s="21" t="b">
        <f t="shared" si="336"/>
        <v>0</v>
      </c>
      <c r="AG903" s="23" t="b">
        <f t="shared" si="337"/>
        <v>0</v>
      </c>
      <c r="AH903" s="21" t="b">
        <f t="shared" si="338"/>
        <v>0</v>
      </c>
      <c r="AI903" s="21" t="b">
        <f t="shared" si="327"/>
        <v>0</v>
      </c>
      <c r="AJ903" s="21" t="b">
        <f t="shared" si="328"/>
        <v>1</v>
      </c>
      <c r="AK903" s="21">
        <f t="shared" si="339"/>
        <v>0</v>
      </c>
      <c r="AM903" s="21" t="b">
        <f t="shared" si="340"/>
        <v>1</v>
      </c>
      <c r="AN903" s="21" t="b">
        <f t="shared" si="344"/>
        <v>1</v>
      </c>
      <c r="AO903" s="21" t="str">
        <f t="shared" si="341"/>
        <v>0</v>
      </c>
    </row>
    <row r="904" spans="1:41" s="21" customFormat="1" ht="14.25" customHeight="1" x14ac:dyDescent="0.25">
      <c r="A904" s="26"/>
      <c r="B904" s="27"/>
      <c r="C904" s="27"/>
      <c r="D904" s="27"/>
      <c r="E904" s="26"/>
      <c r="F904" s="27"/>
      <c r="G904" s="27"/>
      <c r="H904" s="27"/>
      <c r="I904" s="28"/>
      <c r="J904" s="29"/>
      <c r="K904" s="29"/>
      <c r="L904" s="30"/>
      <c r="M904" s="31"/>
      <c r="N904" s="30"/>
      <c r="O904" s="18" t="str">
        <f t="shared" si="329"/>
        <v/>
      </c>
      <c r="P904" s="32" t="s">
        <v>51</v>
      </c>
      <c r="Q904" s="30"/>
      <c r="R904" s="27"/>
      <c r="S904" s="21">
        <f t="shared" si="330"/>
        <v>1</v>
      </c>
      <c r="T904" s="21" t="b">
        <f t="shared" si="342"/>
        <v>1</v>
      </c>
      <c r="U904" s="22" t="b">
        <f t="shared" si="331"/>
        <v>0</v>
      </c>
      <c r="V904" s="21" t="b">
        <f t="shared" si="322"/>
        <v>0</v>
      </c>
      <c r="W904" s="21" t="b">
        <f t="shared" si="332"/>
        <v>0</v>
      </c>
      <c r="X904" s="21" t="b">
        <f t="shared" si="333"/>
        <v>0</v>
      </c>
      <c r="Y904" s="21" t="b">
        <f t="shared" si="323"/>
        <v>0</v>
      </c>
      <c r="Z904" s="23" t="b">
        <f t="shared" si="343"/>
        <v>0</v>
      </c>
      <c r="AA904" s="21" t="b">
        <f t="shared" si="324"/>
        <v>0</v>
      </c>
      <c r="AB904" s="21" t="b">
        <f t="shared" si="334"/>
        <v>0</v>
      </c>
      <c r="AC904" s="21" t="b">
        <f t="shared" si="325"/>
        <v>0</v>
      </c>
      <c r="AD904" s="21" t="b">
        <f t="shared" si="326"/>
        <v>0</v>
      </c>
      <c r="AE904" s="21" t="b">
        <f t="shared" si="335"/>
        <v>0</v>
      </c>
      <c r="AF904" s="21" t="b">
        <f t="shared" si="336"/>
        <v>0</v>
      </c>
      <c r="AG904" s="23" t="b">
        <f t="shared" si="337"/>
        <v>0</v>
      </c>
      <c r="AH904" s="21" t="b">
        <f t="shared" si="338"/>
        <v>0</v>
      </c>
      <c r="AI904" s="21" t="b">
        <f t="shared" si="327"/>
        <v>0</v>
      </c>
      <c r="AJ904" s="21" t="b">
        <f t="shared" si="328"/>
        <v>1</v>
      </c>
      <c r="AK904" s="21">
        <f t="shared" si="339"/>
        <v>0</v>
      </c>
      <c r="AM904" s="21" t="b">
        <f t="shared" si="340"/>
        <v>1</v>
      </c>
      <c r="AN904" s="21" t="b">
        <f t="shared" si="344"/>
        <v>1</v>
      </c>
      <c r="AO904" s="21" t="str">
        <f t="shared" si="341"/>
        <v>0</v>
      </c>
    </row>
    <row r="905" spans="1:41" s="21" customFormat="1" ht="14.25" customHeight="1" x14ac:dyDescent="0.25">
      <c r="A905" s="26"/>
      <c r="B905" s="27"/>
      <c r="C905" s="27"/>
      <c r="D905" s="27"/>
      <c r="E905" s="26"/>
      <c r="F905" s="27"/>
      <c r="G905" s="27"/>
      <c r="H905" s="27"/>
      <c r="I905" s="28"/>
      <c r="J905" s="29"/>
      <c r="K905" s="29"/>
      <c r="L905" s="30"/>
      <c r="M905" s="31"/>
      <c r="N905" s="30"/>
      <c r="O905" s="18" t="str">
        <f t="shared" si="329"/>
        <v/>
      </c>
      <c r="P905" s="32" t="s">
        <v>51</v>
      </c>
      <c r="Q905" s="30"/>
      <c r="R905" s="27"/>
      <c r="S905" s="21">
        <f t="shared" si="330"/>
        <v>1</v>
      </c>
      <c r="T905" s="21" t="b">
        <f t="shared" si="342"/>
        <v>1</v>
      </c>
      <c r="U905" s="22" t="b">
        <f t="shared" si="331"/>
        <v>0</v>
      </c>
      <c r="V905" s="21" t="b">
        <f t="shared" si="322"/>
        <v>0</v>
      </c>
      <c r="W905" s="21" t="b">
        <f t="shared" si="332"/>
        <v>0</v>
      </c>
      <c r="X905" s="21" t="b">
        <f t="shared" si="333"/>
        <v>0</v>
      </c>
      <c r="Y905" s="21" t="b">
        <f t="shared" si="323"/>
        <v>0</v>
      </c>
      <c r="Z905" s="23" t="b">
        <f t="shared" si="343"/>
        <v>0</v>
      </c>
      <c r="AA905" s="21" t="b">
        <f t="shared" si="324"/>
        <v>0</v>
      </c>
      <c r="AB905" s="21" t="b">
        <f t="shared" si="334"/>
        <v>0</v>
      </c>
      <c r="AC905" s="21" t="b">
        <f t="shared" si="325"/>
        <v>0</v>
      </c>
      <c r="AD905" s="21" t="b">
        <f t="shared" si="326"/>
        <v>0</v>
      </c>
      <c r="AE905" s="21" t="b">
        <f t="shared" si="335"/>
        <v>0</v>
      </c>
      <c r="AF905" s="21" t="b">
        <f t="shared" si="336"/>
        <v>0</v>
      </c>
      <c r="AG905" s="23" t="b">
        <f t="shared" si="337"/>
        <v>0</v>
      </c>
      <c r="AH905" s="21" t="b">
        <f t="shared" si="338"/>
        <v>0</v>
      </c>
      <c r="AI905" s="21" t="b">
        <f t="shared" si="327"/>
        <v>0</v>
      </c>
      <c r="AJ905" s="21" t="b">
        <f t="shared" si="328"/>
        <v>1</v>
      </c>
      <c r="AK905" s="21">
        <f t="shared" si="339"/>
        <v>0</v>
      </c>
      <c r="AM905" s="21" t="b">
        <f t="shared" si="340"/>
        <v>1</v>
      </c>
      <c r="AN905" s="21" t="b">
        <f t="shared" si="344"/>
        <v>1</v>
      </c>
      <c r="AO905" s="21" t="str">
        <f t="shared" si="341"/>
        <v>0</v>
      </c>
    </row>
    <row r="906" spans="1:41" s="21" customFormat="1" ht="14.25" customHeight="1" x14ac:dyDescent="0.25">
      <c r="A906" s="26"/>
      <c r="B906" s="27"/>
      <c r="C906" s="27"/>
      <c r="D906" s="27"/>
      <c r="E906" s="26"/>
      <c r="F906" s="27"/>
      <c r="G906" s="27"/>
      <c r="H906" s="27"/>
      <c r="I906" s="28"/>
      <c r="J906" s="29"/>
      <c r="K906" s="29"/>
      <c r="L906" s="30"/>
      <c r="M906" s="31"/>
      <c r="N906" s="30"/>
      <c r="O906" s="18" t="str">
        <f t="shared" si="329"/>
        <v/>
      </c>
      <c r="P906" s="32" t="s">
        <v>51</v>
      </c>
      <c r="Q906" s="30"/>
      <c r="R906" s="27"/>
      <c r="S906" s="21">
        <f t="shared" si="330"/>
        <v>1</v>
      </c>
      <c r="T906" s="21" t="b">
        <f t="shared" si="342"/>
        <v>1</v>
      </c>
      <c r="U906" s="22" t="b">
        <f t="shared" si="331"/>
        <v>0</v>
      </c>
      <c r="V906" s="21" t="b">
        <f t="shared" si="322"/>
        <v>0</v>
      </c>
      <c r="W906" s="21" t="b">
        <f t="shared" si="332"/>
        <v>0</v>
      </c>
      <c r="X906" s="21" t="b">
        <f t="shared" si="333"/>
        <v>0</v>
      </c>
      <c r="Y906" s="21" t="b">
        <f t="shared" si="323"/>
        <v>0</v>
      </c>
      <c r="Z906" s="23" t="b">
        <f t="shared" si="343"/>
        <v>0</v>
      </c>
      <c r="AA906" s="21" t="b">
        <f t="shared" si="324"/>
        <v>0</v>
      </c>
      <c r="AB906" s="21" t="b">
        <f t="shared" si="334"/>
        <v>0</v>
      </c>
      <c r="AC906" s="21" t="b">
        <f t="shared" si="325"/>
        <v>0</v>
      </c>
      <c r="AD906" s="21" t="b">
        <f t="shared" si="326"/>
        <v>0</v>
      </c>
      <c r="AE906" s="21" t="b">
        <f t="shared" si="335"/>
        <v>0</v>
      </c>
      <c r="AF906" s="21" t="b">
        <f t="shared" si="336"/>
        <v>0</v>
      </c>
      <c r="AG906" s="23" t="b">
        <f t="shared" si="337"/>
        <v>0</v>
      </c>
      <c r="AH906" s="21" t="b">
        <f t="shared" si="338"/>
        <v>0</v>
      </c>
      <c r="AI906" s="21" t="b">
        <f t="shared" si="327"/>
        <v>0</v>
      </c>
      <c r="AJ906" s="21" t="b">
        <f t="shared" si="328"/>
        <v>1</v>
      </c>
      <c r="AK906" s="21">
        <f t="shared" si="339"/>
        <v>0</v>
      </c>
      <c r="AM906" s="21" t="b">
        <f t="shared" si="340"/>
        <v>1</v>
      </c>
      <c r="AN906" s="21" t="b">
        <f t="shared" si="344"/>
        <v>1</v>
      </c>
      <c r="AO906" s="21" t="str">
        <f t="shared" si="341"/>
        <v>0</v>
      </c>
    </row>
    <row r="907" spans="1:41" s="21" customFormat="1" ht="14.25" customHeight="1" x14ac:dyDescent="0.25">
      <c r="A907" s="26"/>
      <c r="B907" s="27"/>
      <c r="C907" s="27"/>
      <c r="D907" s="27"/>
      <c r="E907" s="26"/>
      <c r="F907" s="27"/>
      <c r="G907" s="27"/>
      <c r="H907" s="27"/>
      <c r="I907" s="28"/>
      <c r="J907" s="29"/>
      <c r="K907" s="29"/>
      <c r="L907" s="30"/>
      <c r="M907" s="31"/>
      <c r="N907" s="30"/>
      <c r="O907" s="18" t="str">
        <f t="shared" si="329"/>
        <v/>
      </c>
      <c r="P907" s="32" t="s">
        <v>51</v>
      </c>
      <c r="Q907" s="30"/>
      <c r="R907" s="27"/>
      <c r="S907" s="21">
        <f t="shared" si="330"/>
        <v>1</v>
      </c>
      <c r="T907" s="21" t="b">
        <f t="shared" si="342"/>
        <v>1</v>
      </c>
      <c r="U907" s="22" t="b">
        <f t="shared" si="331"/>
        <v>0</v>
      </c>
      <c r="V907" s="21" t="b">
        <f t="shared" si="322"/>
        <v>0</v>
      </c>
      <c r="W907" s="21" t="b">
        <f t="shared" si="332"/>
        <v>0</v>
      </c>
      <c r="X907" s="21" t="b">
        <f t="shared" si="333"/>
        <v>0</v>
      </c>
      <c r="Y907" s="21" t="b">
        <f t="shared" si="323"/>
        <v>0</v>
      </c>
      <c r="Z907" s="23" t="b">
        <f t="shared" si="343"/>
        <v>0</v>
      </c>
      <c r="AA907" s="21" t="b">
        <f t="shared" si="324"/>
        <v>0</v>
      </c>
      <c r="AB907" s="21" t="b">
        <f t="shared" si="334"/>
        <v>0</v>
      </c>
      <c r="AC907" s="21" t="b">
        <f t="shared" si="325"/>
        <v>0</v>
      </c>
      <c r="AD907" s="21" t="b">
        <f t="shared" si="326"/>
        <v>0</v>
      </c>
      <c r="AE907" s="21" t="b">
        <f t="shared" si="335"/>
        <v>0</v>
      </c>
      <c r="AF907" s="21" t="b">
        <f t="shared" si="336"/>
        <v>0</v>
      </c>
      <c r="AG907" s="23" t="b">
        <f t="shared" si="337"/>
        <v>0</v>
      </c>
      <c r="AH907" s="21" t="b">
        <f t="shared" si="338"/>
        <v>0</v>
      </c>
      <c r="AI907" s="21" t="b">
        <f t="shared" si="327"/>
        <v>0</v>
      </c>
      <c r="AJ907" s="21" t="b">
        <f t="shared" si="328"/>
        <v>1</v>
      </c>
      <c r="AK907" s="21">
        <f t="shared" si="339"/>
        <v>0</v>
      </c>
      <c r="AM907" s="21" t="b">
        <f t="shared" si="340"/>
        <v>1</v>
      </c>
      <c r="AN907" s="21" t="b">
        <f t="shared" si="344"/>
        <v>1</v>
      </c>
      <c r="AO907" s="21" t="str">
        <f t="shared" si="341"/>
        <v>0</v>
      </c>
    </row>
    <row r="908" spans="1:41" s="21" customFormat="1" ht="14.25" customHeight="1" x14ac:dyDescent="0.25">
      <c r="A908" s="26"/>
      <c r="B908" s="27"/>
      <c r="C908" s="27"/>
      <c r="D908" s="27"/>
      <c r="E908" s="26"/>
      <c r="F908" s="27"/>
      <c r="G908" s="27"/>
      <c r="H908" s="27"/>
      <c r="I908" s="28"/>
      <c r="J908" s="29"/>
      <c r="K908" s="29"/>
      <c r="L908" s="30"/>
      <c r="M908" s="31"/>
      <c r="N908" s="30"/>
      <c r="O908" s="18" t="str">
        <f t="shared" si="329"/>
        <v/>
      </c>
      <c r="P908" s="32" t="s">
        <v>51</v>
      </c>
      <c r="Q908" s="30"/>
      <c r="R908" s="27"/>
      <c r="S908" s="21">
        <f t="shared" si="330"/>
        <v>1</v>
      </c>
      <c r="T908" s="21" t="b">
        <f t="shared" si="342"/>
        <v>1</v>
      </c>
      <c r="U908" s="22" t="b">
        <f t="shared" si="331"/>
        <v>0</v>
      </c>
      <c r="V908" s="21" t="b">
        <f t="shared" si="322"/>
        <v>0</v>
      </c>
      <c r="W908" s="21" t="b">
        <f t="shared" si="332"/>
        <v>0</v>
      </c>
      <c r="X908" s="21" t="b">
        <f t="shared" si="333"/>
        <v>0</v>
      </c>
      <c r="Y908" s="21" t="b">
        <f t="shared" si="323"/>
        <v>0</v>
      </c>
      <c r="Z908" s="23" t="b">
        <f t="shared" si="343"/>
        <v>0</v>
      </c>
      <c r="AA908" s="21" t="b">
        <f t="shared" si="324"/>
        <v>0</v>
      </c>
      <c r="AB908" s="21" t="b">
        <f t="shared" si="334"/>
        <v>0</v>
      </c>
      <c r="AC908" s="21" t="b">
        <f t="shared" si="325"/>
        <v>0</v>
      </c>
      <c r="AD908" s="21" t="b">
        <f t="shared" si="326"/>
        <v>0</v>
      </c>
      <c r="AE908" s="21" t="b">
        <f t="shared" si="335"/>
        <v>0</v>
      </c>
      <c r="AF908" s="21" t="b">
        <f t="shared" si="336"/>
        <v>0</v>
      </c>
      <c r="AG908" s="23" t="b">
        <f t="shared" si="337"/>
        <v>0</v>
      </c>
      <c r="AH908" s="21" t="b">
        <f t="shared" si="338"/>
        <v>0</v>
      </c>
      <c r="AI908" s="21" t="b">
        <f t="shared" si="327"/>
        <v>0</v>
      </c>
      <c r="AJ908" s="21" t="b">
        <f t="shared" si="328"/>
        <v>1</v>
      </c>
      <c r="AK908" s="21">
        <f t="shared" si="339"/>
        <v>0</v>
      </c>
      <c r="AM908" s="21" t="b">
        <f t="shared" si="340"/>
        <v>1</v>
      </c>
      <c r="AN908" s="21" t="b">
        <f t="shared" si="344"/>
        <v>1</v>
      </c>
      <c r="AO908" s="21" t="str">
        <f t="shared" si="341"/>
        <v>0</v>
      </c>
    </row>
    <row r="909" spans="1:41" s="21" customFormat="1" ht="14.25" customHeight="1" x14ac:dyDescent="0.25">
      <c r="A909" s="26"/>
      <c r="B909" s="27"/>
      <c r="C909" s="27"/>
      <c r="D909" s="27"/>
      <c r="E909" s="26"/>
      <c r="F909" s="27"/>
      <c r="G909" s="27"/>
      <c r="H909" s="27"/>
      <c r="I909" s="28"/>
      <c r="J909" s="29"/>
      <c r="K909" s="29"/>
      <c r="L909" s="30"/>
      <c r="M909" s="31"/>
      <c r="N909" s="30"/>
      <c r="O909" s="18" t="str">
        <f t="shared" si="329"/>
        <v/>
      </c>
      <c r="P909" s="32" t="s">
        <v>51</v>
      </c>
      <c r="Q909" s="30"/>
      <c r="R909" s="27"/>
      <c r="S909" s="21">
        <f t="shared" si="330"/>
        <v>1</v>
      </c>
      <c r="T909" s="21" t="b">
        <f t="shared" si="342"/>
        <v>1</v>
      </c>
      <c r="U909" s="22" t="b">
        <f t="shared" si="331"/>
        <v>0</v>
      </c>
      <c r="V909" s="21" t="b">
        <f t="shared" si="322"/>
        <v>0</v>
      </c>
      <c r="W909" s="21" t="b">
        <f t="shared" si="332"/>
        <v>0</v>
      </c>
      <c r="X909" s="21" t="b">
        <f t="shared" si="333"/>
        <v>0</v>
      </c>
      <c r="Y909" s="21" t="b">
        <f t="shared" si="323"/>
        <v>0</v>
      </c>
      <c r="Z909" s="23" t="b">
        <f t="shared" si="343"/>
        <v>0</v>
      </c>
      <c r="AA909" s="21" t="b">
        <f t="shared" si="324"/>
        <v>0</v>
      </c>
      <c r="AB909" s="21" t="b">
        <f t="shared" si="334"/>
        <v>0</v>
      </c>
      <c r="AC909" s="21" t="b">
        <f t="shared" si="325"/>
        <v>0</v>
      </c>
      <c r="AD909" s="21" t="b">
        <f t="shared" si="326"/>
        <v>0</v>
      </c>
      <c r="AE909" s="21" t="b">
        <f t="shared" si="335"/>
        <v>0</v>
      </c>
      <c r="AF909" s="21" t="b">
        <f t="shared" si="336"/>
        <v>0</v>
      </c>
      <c r="AG909" s="23" t="b">
        <f t="shared" si="337"/>
        <v>0</v>
      </c>
      <c r="AH909" s="21" t="b">
        <f t="shared" si="338"/>
        <v>0</v>
      </c>
      <c r="AI909" s="21" t="b">
        <f t="shared" si="327"/>
        <v>0</v>
      </c>
      <c r="AJ909" s="21" t="b">
        <f t="shared" si="328"/>
        <v>1</v>
      </c>
      <c r="AK909" s="21">
        <f t="shared" si="339"/>
        <v>0</v>
      </c>
      <c r="AM909" s="21" t="b">
        <f t="shared" si="340"/>
        <v>1</v>
      </c>
      <c r="AN909" s="21" t="b">
        <f t="shared" si="344"/>
        <v>1</v>
      </c>
      <c r="AO909" s="21" t="str">
        <f t="shared" si="341"/>
        <v>0</v>
      </c>
    </row>
    <row r="910" spans="1:41" s="21" customFormat="1" ht="14.25" customHeight="1" x14ac:dyDescent="0.25">
      <c r="A910" s="26"/>
      <c r="B910" s="27"/>
      <c r="C910" s="27"/>
      <c r="D910" s="27"/>
      <c r="E910" s="26"/>
      <c r="F910" s="27"/>
      <c r="G910" s="27"/>
      <c r="H910" s="27"/>
      <c r="I910" s="28"/>
      <c r="J910" s="29"/>
      <c r="K910" s="29"/>
      <c r="L910" s="30"/>
      <c r="M910" s="31"/>
      <c r="N910" s="30"/>
      <c r="O910" s="18" t="str">
        <f t="shared" si="329"/>
        <v/>
      </c>
      <c r="P910" s="32" t="s">
        <v>51</v>
      </c>
      <c r="Q910" s="30"/>
      <c r="R910" s="27"/>
      <c r="S910" s="21">
        <f t="shared" si="330"/>
        <v>1</v>
      </c>
      <c r="T910" s="21" t="b">
        <f t="shared" si="342"/>
        <v>1</v>
      </c>
      <c r="U910" s="22" t="b">
        <f t="shared" si="331"/>
        <v>0</v>
      </c>
      <c r="V910" s="21" t="b">
        <f t="shared" si="322"/>
        <v>0</v>
      </c>
      <c r="W910" s="21" t="b">
        <f t="shared" si="332"/>
        <v>0</v>
      </c>
      <c r="X910" s="21" t="b">
        <f t="shared" si="333"/>
        <v>0</v>
      </c>
      <c r="Y910" s="21" t="b">
        <f t="shared" si="323"/>
        <v>0</v>
      </c>
      <c r="Z910" s="23" t="b">
        <f t="shared" si="343"/>
        <v>0</v>
      </c>
      <c r="AA910" s="21" t="b">
        <f t="shared" si="324"/>
        <v>0</v>
      </c>
      <c r="AB910" s="21" t="b">
        <f t="shared" si="334"/>
        <v>0</v>
      </c>
      <c r="AC910" s="21" t="b">
        <f t="shared" si="325"/>
        <v>0</v>
      </c>
      <c r="AD910" s="21" t="b">
        <f t="shared" si="326"/>
        <v>0</v>
      </c>
      <c r="AE910" s="21" t="b">
        <f t="shared" si="335"/>
        <v>0</v>
      </c>
      <c r="AF910" s="21" t="b">
        <f t="shared" si="336"/>
        <v>0</v>
      </c>
      <c r="AG910" s="23" t="b">
        <f t="shared" si="337"/>
        <v>0</v>
      </c>
      <c r="AH910" s="21" t="b">
        <f t="shared" si="338"/>
        <v>0</v>
      </c>
      <c r="AI910" s="21" t="b">
        <f t="shared" si="327"/>
        <v>0</v>
      </c>
      <c r="AJ910" s="21" t="b">
        <f t="shared" si="328"/>
        <v>1</v>
      </c>
      <c r="AK910" s="21">
        <f t="shared" si="339"/>
        <v>0</v>
      </c>
      <c r="AM910" s="21" t="b">
        <f t="shared" si="340"/>
        <v>1</v>
      </c>
      <c r="AN910" s="21" t="b">
        <f t="shared" si="344"/>
        <v>1</v>
      </c>
      <c r="AO910" s="21" t="str">
        <f t="shared" si="341"/>
        <v>0</v>
      </c>
    </row>
    <row r="911" spans="1:41" s="21" customFormat="1" ht="14.25" customHeight="1" x14ac:dyDescent="0.25">
      <c r="A911" s="26"/>
      <c r="B911" s="27"/>
      <c r="C911" s="27"/>
      <c r="D911" s="27"/>
      <c r="E911" s="26"/>
      <c r="F911" s="27"/>
      <c r="G911" s="27"/>
      <c r="H911" s="27"/>
      <c r="I911" s="28"/>
      <c r="J911" s="29"/>
      <c r="K911" s="29"/>
      <c r="L911" s="30"/>
      <c r="M911" s="31"/>
      <c r="N911" s="30"/>
      <c r="O911" s="18" t="str">
        <f t="shared" si="329"/>
        <v/>
      </c>
      <c r="P911" s="32" t="s">
        <v>51</v>
      </c>
      <c r="Q911" s="30"/>
      <c r="R911" s="27"/>
      <c r="S911" s="21">
        <f t="shared" si="330"/>
        <v>1</v>
      </c>
      <c r="T911" s="21" t="b">
        <f t="shared" si="342"/>
        <v>1</v>
      </c>
      <c r="U911" s="22" t="b">
        <f t="shared" si="331"/>
        <v>0</v>
      </c>
      <c r="V911" s="21" t="b">
        <f t="shared" si="322"/>
        <v>0</v>
      </c>
      <c r="W911" s="21" t="b">
        <f t="shared" si="332"/>
        <v>0</v>
      </c>
      <c r="X911" s="21" t="b">
        <f t="shared" si="333"/>
        <v>0</v>
      </c>
      <c r="Y911" s="21" t="b">
        <f t="shared" si="323"/>
        <v>0</v>
      </c>
      <c r="Z911" s="23" t="b">
        <f t="shared" si="343"/>
        <v>0</v>
      </c>
      <c r="AA911" s="21" t="b">
        <f t="shared" si="324"/>
        <v>0</v>
      </c>
      <c r="AB911" s="21" t="b">
        <f t="shared" si="334"/>
        <v>0</v>
      </c>
      <c r="AC911" s="21" t="b">
        <f t="shared" si="325"/>
        <v>0</v>
      </c>
      <c r="AD911" s="21" t="b">
        <f t="shared" si="326"/>
        <v>0</v>
      </c>
      <c r="AE911" s="21" t="b">
        <f t="shared" si="335"/>
        <v>0</v>
      </c>
      <c r="AF911" s="21" t="b">
        <f t="shared" si="336"/>
        <v>0</v>
      </c>
      <c r="AG911" s="23" t="b">
        <f t="shared" si="337"/>
        <v>0</v>
      </c>
      <c r="AH911" s="21" t="b">
        <f t="shared" si="338"/>
        <v>0</v>
      </c>
      <c r="AI911" s="21" t="b">
        <f t="shared" si="327"/>
        <v>0</v>
      </c>
      <c r="AJ911" s="21" t="b">
        <f t="shared" si="328"/>
        <v>1</v>
      </c>
      <c r="AK911" s="21">
        <f t="shared" si="339"/>
        <v>0</v>
      </c>
      <c r="AM911" s="21" t="b">
        <f t="shared" si="340"/>
        <v>1</v>
      </c>
      <c r="AN911" s="21" t="b">
        <f t="shared" si="344"/>
        <v>1</v>
      </c>
      <c r="AO911" s="21" t="str">
        <f t="shared" si="341"/>
        <v>0</v>
      </c>
    </row>
    <row r="912" spans="1:41" s="21" customFormat="1" ht="14.25" customHeight="1" x14ac:dyDescent="0.25">
      <c r="A912" s="26"/>
      <c r="B912" s="27"/>
      <c r="C912" s="27"/>
      <c r="D912" s="27"/>
      <c r="E912" s="26"/>
      <c r="F912" s="27"/>
      <c r="G912" s="27"/>
      <c r="H912" s="27"/>
      <c r="I912" s="28"/>
      <c r="J912" s="29"/>
      <c r="K912" s="29"/>
      <c r="L912" s="30"/>
      <c r="M912" s="31"/>
      <c r="N912" s="30"/>
      <c r="O912" s="18" t="str">
        <f t="shared" si="329"/>
        <v/>
      </c>
      <c r="P912" s="32" t="s">
        <v>51</v>
      </c>
      <c r="Q912" s="30"/>
      <c r="R912" s="27"/>
      <c r="S912" s="21">
        <f t="shared" si="330"/>
        <v>1</v>
      </c>
      <c r="T912" s="21" t="b">
        <f t="shared" si="342"/>
        <v>1</v>
      </c>
      <c r="U912" s="22" t="b">
        <f t="shared" si="331"/>
        <v>0</v>
      </c>
      <c r="V912" s="21" t="b">
        <f t="shared" si="322"/>
        <v>0</v>
      </c>
      <c r="W912" s="21" t="b">
        <f t="shared" si="332"/>
        <v>0</v>
      </c>
      <c r="X912" s="21" t="b">
        <f t="shared" si="333"/>
        <v>0</v>
      </c>
      <c r="Y912" s="21" t="b">
        <f t="shared" si="323"/>
        <v>0</v>
      </c>
      <c r="Z912" s="23" t="b">
        <f t="shared" si="343"/>
        <v>0</v>
      </c>
      <c r="AA912" s="21" t="b">
        <f t="shared" si="324"/>
        <v>0</v>
      </c>
      <c r="AB912" s="21" t="b">
        <f t="shared" si="334"/>
        <v>0</v>
      </c>
      <c r="AC912" s="21" t="b">
        <f t="shared" si="325"/>
        <v>0</v>
      </c>
      <c r="AD912" s="21" t="b">
        <f t="shared" si="326"/>
        <v>0</v>
      </c>
      <c r="AE912" s="21" t="b">
        <f t="shared" si="335"/>
        <v>0</v>
      </c>
      <c r="AF912" s="21" t="b">
        <f t="shared" si="336"/>
        <v>0</v>
      </c>
      <c r="AG912" s="23" t="b">
        <f t="shared" si="337"/>
        <v>0</v>
      </c>
      <c r="AH912" s="21" t="b">
        <f t="shared" si="338"/>
        <v>0</v>
      </c>
      <c r="AI912" s="21" t="b">
        <f t="shared" si="327"/>
        <v>0</v>
      </c>
      <c r="AJ912" s="21" t="b">
        <f t="shared" si="328"/>
        <v>1</v>
      </c>
      <c r="AK912" s="21">
        <f t="shared" si="339"/>
        <v>0</v>
      </c>
      <c r="AM912" s="21" t="b">
        <f t="shared" si="340"/>
        <v>1</v>
      </c>
      <c r="AN912" s="21" t="b">
        <f t="shared" si="344"/>
        <v>1</v>
      </c>
      <c r="AO912" s="21" t="str">
        <f t="shared" si="341"/>
        <v>0</v>
      </c>
    </row>
    <row r="913" spans="1:41" s="21" customFormat="1" ht="14.25" customHeight="1" x14ac:dyDescent="0.25">
      <c r="A913" s="26"/>
      <c r="B913" s="27"/>
      <c r="C913" s="27"/>
      <c r="D913" s="27"/>
      <c r="E913" s="26"/>
      <c r="F913" s="27"/>
      <c r="G913" s="27"/>
      <c r="H913" s="27"/>
      <c r="I913" s="28"/>
      <c r="J913" s="29"/>
      <c r="K913" s="29"/>
      <c r="L913" s="30"/>
      <c r="M913" s="31"/>
      <c r="N913" s="30"/>
      <c r="O913" s="18" t="str">
        <f t="shared" si="329"/>
        <v/>
      </c>
      <c r="P913" s="32" t="s">
        <v>51</v>
      </c>
      <c r="Q913" s="30"/>
      <c r="R913" s="27"/>
      <c r="S913" s="21">
        <f t="shared" si="330"/>
        <v>1</v>
      </c>
      <c r="T913" s="21" t="b">
        <f t="shared" si="342"/>
        <v>1</v>
      </c>
      <c r="U913" s="22" t="b">
        <f t="shared" si="331"/>
        <v>0</v>
      </c>
      <c r="V913" s="21" t="b">
        <f t="shared" si="322"/>
        <v>0</v>
      </c>
      <c r="W913" s="21" t="b">
        <f t="shared" si="332"/>
        <v>0</v>
      </c>
      <c r="X913" s="21" t="b">
        <f t="shared" si="333"/>
        <v>0</v>
      </c>
      <c r="Y913" s="21" t="b">
        <f t="shared" si="323"/>
        <v>0</v>
      </c>
      <c r="Z913" s="23" t="b">
        <f t="shared" si="343"/>
        <v>0</v>
      </c>
      <c r="AA913" s="21" t="b">
        <f t="shared" si="324"/>
        <v>0</v>
      </c>
      <c r="AB913" s="21" t="b">
        <f t="shared" si="334"/>
        <v>0</v>
      </c>
      <c r="AC913" s="21" t="b">
        <f t="shared" si="325"/>
        <v>0</v>
      </c>
      <c r="AD913" s="21" t="b">
        <f t="shared" si="326"/>
        <v>0</v>
      </c>
      <c r="AE913" s="21" t="b">
        <f t="shared" si="335"/>
        <v>0</v>
      </c>
      <c r="AF913" s="21" t="b">
        <f t="shared" si="336"/>
        <v>0</v>
      </c>
      <c r="AG913" s="23" t="b">
        <f t="shared" si="337"/>
        <v>0</v>
      </c>
      <c r="AH913" s="21" t="b">
        <f t="shared" si="338"/>
        <v>0</v>
      </c>
      <c r="AI913" s="21" t="b">
        <f t="shared" si="327"/>
        <v>0</v>
      </c>
      <c r="AJ913" s="21" t="b">
        <f t="shared" si="328"/>
        <v>1</v>
      </c>
      <c r="AK913" s="21">
        <f t="shared" si="339"/>
        <v>0</v>
      </c>
      <c r="AM913" s="21" t="b">
        <f t="shared" si="340"/>
        <v>1</v>
      </c>
      <c r="AN913" s="21" t="b">
        <f t="shared" si="344"/>
        <v>1</v>
      </c>
      <c r="AO913" s="21" t="str">
        <f t="shared" si="341"/>
        <v>0</v>
      </c>
    </row>
    <row r="914" spans="1:41" s="21" customFormat="1" ht="14.25" customHeight="1" x14ac:dyDescent="0.25">
      <c r="A914" s="26"/>
      <c r="B914" s="27"/>
      <c r="C914" s="27"/>
      <c r="D914" s="27"/>
      <c r="E914" s="26"/>
      <c r="F914" s="27"/>
      <c r="G914" s="27"/>
      <c r="H914" s="27"/>
      <c r="I914" s="28"/>
      <c r="J914" s="29"/>
      <c r="K914" s="29"/>
      <c r="L914" s="30"/>
      <c r="M914" s="31"/>
      <c r="N914" s="30"/>
      <c r="O914" s="18" t="str">
        <f t="shared" si="329"/>
        <v/>
      </c>
      <c r="P914" s="32" t="s">
        <v>51</v>
      </c>
      <c r="Q914" s="30"/>
      <c r="R914" s="27"/>
      <c r="S914" s="21">
        <f t="shared" si="330"/>
        <v>1</v>
      </c>
      <c r="T914" s="21" t="b">
        <f t="shared" si="342"/>
        <v>1</v>
      </c>
      <c r="U914" s="22" t="b">
        <f t="shared" si="331"/>
        <v>0</v>
      </c>
      <c r="V914" s="21" t="b">
        <f t="shared" si="322"/>
        <v>0</v>
      </c>
      <c r="W914" s="21" t="b">
        <f t="shared" si="332"/>
        <v>0</v>
      </c>
      <c r="X914" s="21" t="b">
        <f t="shared" si="333"/>
        <v>0</v>
      </c>
      <c r="Y914" s="21" t="b">
        <f t="shared" si="323"/>
        <v>0</v>
      </c>
      <c r="Z914" s="23" t="b">
        <f t="shared" si="343"/>
        <v>0</v>
      </c>
      <c r="AA914" s="21" t="b">
        <f t="shared" si="324"/>
        <v>0</v>
      </c>
      <c r="AB914" s="21" t="b">
        <f t="shared" si="334"/>
        <v>0</v>
      </c>
      <c r="AC914" s="21" t="b">
        <f t="shared" si="325"/>
        <v>0</v>
      </c>
      <c r="AD914" s="21" t="b">
        <f t="shared" si="326"/>
        <v>0</v>
      </c>
      <c r="AE914" s="21" t="b">
        <f t="shared" si="335"/>
        <v>0</v>
      </c>
      <c r="AF914" s="21" t="b">
        <f t="shared" si="336"/>
        <v>0</v>
      </c>
      <c r="AG914" s="23" t="b">
        <f t="shared" si="337"/>
        <v>0</v>
      </c>
      <c r="AH914" s="21" t="b">
        <f t="shared" si="338"/>
        <v>0</v>
      </c>
      <c r="AI914" s="21" t="b">
        <f t="shared" si="327"/>
        <v>0</v>
      </c>
      <c r="AJ914" s="21" t="b">
        <f t="shared" si="328"/>
        <v>1</v>
      </c>
      <c r="AK914" s="21">
        <f t="shared" si="339"/>
        <v>0</v>
      </c>
      <c r="AM914" s="21" t="b">
        <f t="shared" si="340"/>
        <v>1</v>
      </c>
      <c r="AN914" s="21" t="b">
        <f t="shared" si="344"/>
        <v>1</v>
      </c>
      <c r="AO914" s="21" t="str">
        <f t="shared" si="341"/>
        <v>0</v>
      </c>
    </row>
    <row r="915" spans="1:41" s="21" customFormat="1" ht="14.25" customHeight="1" x14ac:dyDescent="0.25">
      <c r="A915" s="26"/>
      <c r="B915" s="27"/>
      <c r="C915" s="27"/>
      <c r="D915" s="27"/>
      <c r="E915" s="26"/>
      <c r="F915" s="27"/>
      <c r="G915" s="27"/>
      <c r="H915" s="27"/>
      <c r="I915" s="28"/>
      <c r="J915" s="29"/>
      <c r="K915" s="29"/>
      <c r="L915" s="30"/>
      <c r="M915" s="31"/>
      <c r="N915" s="30"/>
      <c r="O915" s="18" t="str">
        <f t="shared" si="329"/>
        <v/>
      </c>
      <c r="P915" s="32" t="s">
        <v>51</v>
      </c>
      <c r="Q915" s="30"/>
      <c r="R915" s="27"/>
      <c r="S915" s="21">
        <f t="shared" si="330"/>
        <v>1</v>
      </c>
      <c r="T915" s="21" t="b">
        <f t="shared" si="342"/>
        <v>1</v>
      </c>
      <c r="U915" s="22" t="b">
        <f t="shared" si="331"/>
        <v>0</v>
      </c>
      <c r="V915" s="21" t="b">
        <f t="shared" si="322"/>
        <v>0</v>
      </c>
      <c r="W915" s="21" t="b">
        <f t="shared" si="332"/>
        <v>0</v>
      </c>
      <c r="X915" s="21" t="b">
        <f t="shared" si="333"/>
        <v>0</v>
      </c>
      <c r="Y915" s="21" t="b">
        <f t="shared" si="323"/>
        <v>0</v>
      </c>
      <c r="Z915" s="23" t="b">
        <f t="shared" si="343"/>
        <v>0</v>
      </c>
      <c r="AA915" s="21" t="b">
        <f t="shared" si="324"/>
        <v>0</v>
      </c>
      <c r="AB915" s="21" t="b">
        <f t="shared" si="334"/>
        <v>0</v>
      </c>
      <c r="AC915" s="21" t="b">
        <f t="shared" si="325"/>
        <v>0</v>
      </c>
      <c r="AD915" s="21" t="b">
        <f t="shared" si="326"/>
        <v>0</v>
      </c>
      <c r="AE915" s="21" t="b">
        <f t="shared" si="335"/>
        <v>0</v>
      </c>
      <c r="AF915" s="21" t="b">
        <f t="shared" si="336"/>
        <v>0</v>
      </c>
      <c r="AG915" s="23" t="b">
        <f t="shared" si="337"/>
        <v>0</v>
      </c>
      <c r="AH915" s="21" t="b">
        <f t="shared" si="338"/>
        <v>0</v>
      </c>
      <c r="AI915" s="21" t="b">
        <f t="shared" si="327"/>
        <v>0</v>
      </c>
      <c r="AJ915" s="21" t="b">
        <f t="shared" si="328"/>
        <v>1</v>
      </c>
      <c r="AK915" s="21">
        <f t="shared" si="339"/>
        <v>0</v>
      </c>
      <c r="AM915" s="21" t="b">
        <f t="shared" si="340"/>
        <v>1</v>
      </c>
      <c r="AN915" s="21" t="b">
        <f t="shared" si="344"/>
        <v>1</v>
      </c>
      <c r="AO915" s="21" t="str">
        <f t="shared" si="341"/>
        <v>0</v>
      </c>
    </row>
    <row r="916" spans="1:41" s="21" customFormat="1" ht="14.25" customHeight="1" x14ac:dyDescent="0.25">
      <c r="A916" s="26"/>
      <c r="B916" s="27"/>
      <c r="C916" s="27"/>
      <c r="D916" s="27"/>
      <c r="E916" s="26"/>
      <c r="F916" s="27"/>
      <c r="G916" s="27"/>
      <c r="H916" s="27"/>
      <c r="I916" s="28"/>
      <c r="J916" s="29"/>
      <c r="K916" s="29"/>
      <c r="L916" s="30"/>
      <c r="M916" s="31"/>
      <c r="N916" s="30"/>
      <c r="O916" s="18" t="str">
        <f t="shared" si="329"/>
        <v/>
      </c>
      <c r="P916" s="32" t="s">
        <v>51</v>
      </c>
      <c r="Q916" s="30"/>
      <c r="R916" s="27"/>
      <c r="S916" s="21">
        <f t="shared" si="330"/>
        <v>1</v>
      </c>
      <c r="T916" s="21" t="b">
        <f t="shared" si="342"/>
        <v>1</v>
      </c>
      <c r="U916" s="22" t="b">
        <f t="shared" si="331"/>
        <v>0</v>
      </c>
      <c r="V916" s="21" t="b">
        <f t="shared" si="322"/>
        <v>0</v>
      </c>
      <c r="W916" s="21" t="b">
        <f t="shared" si="332"/>
        <v>0</v>
      </c>
      <c r="X916" s="21" t="b">
        <f t="shared" si="333"/>
        <v>0</v>
      </c>
      <c r="Y916" s="21" t="b">
        <f t="shared" si="323"/>
        <v>0</v>
      </c>
      <c r="Z916" s="23" t="b">
        <f t="shared" si="343"/>
        <v>0</v>
      </c>
      <c r="AA916" s="21" t="b">
        <f t="shared" si="324"/>
        <v>0</v>
      </c>
      <c r="AB916" s="21" t="b">
        <f t="shared" si="334"/>
        <v>0</v>
      </c>
      <c r="AC916" s="21" t="b">
        <f t="shared" si="325"/>
        <v>0</v>
      </c>
      <c r="AD916" s="21" t="b">
        <f t="shared" si="326"/>
        <v>0</v>
      </c>
      <c r="AE916" s="21" t="b">
        <f t="shared" si="335"/>
        <v>0</v>
      </c>
      <c r="AF916" s="21" t="b">
        <f t="shared" si="336"/>
        <v>0</v>
      </c>
      <c r="AG916" s="23" t="b">
        <f t="shared" si="337"/>
        <v>0</v>
      </c>
      <c r="AH916" s="21" t="b">
        <f t="shared" si="338"/>
        <v>0</v>
      </c>
      <c r="AI916" s="21" t="b">
        <f t="shared" si="327"/>
        <v>0</v>
      </c>
      <c r="AJ916" s="21" t="b">
        <f t="shared" si="328"/>
        <v>1</v>
      </c>
      <c r="AK916" s="21">
        <f t="shared" si="339"/>
        <v>0</v>
      </c>
      <c r="AM916" s="21" t="b">
        <f t="shared" si="340"/>
        <v>1</v>
      </c>
      <c r="AN916" s="21" t="b">
        <f t="shared" si="344"/>
        <v>1</v>
      </c>
      <c r="AO916" s="21" t="str">
        <f t="shared" si="341"/>
        <v>0</v>
      </c>
    </row>
    <row r="917" spans="1:41" s="21" customFormat="1" ht="14.25" customHeight="1" x14ac:dyDescent="0.25">
      <c r="A917" s="26"/>
      <c r="B917" s="27"/>
      <c r="C917" s="27"/>
      <c r="D917" s="27"/>
      <c r="E917" s="26"/>
      <c r="F917" s="27"/>
      <c r="G917" s="27"/>
      <c r="H917" s="27"/>
      <c r="I917" s="28"/>
      <c r="J917" s="29"/>
      <c r="K917" s="29"/>
      <c r="L917" s="30"/>
      <c r="M917" s="31"/>
      <c r="N917" s="30"/>
      <c r="O917" s="18" t="str">
        <f t="shared" si="329"/>
        <v/>
      </c>
      <c r="P917" s="32" t="s">
        <v>51</v>
      </c>
      <c r="Q917" s="30"/>
      <c r="R917" s="27"/>
      <c r="S917" s="21">
        <f t="shared" si="330"/>
        <v>1</v>
      </c>
      <c r="T917" s="21" t="b">
        <f t="shared" si="342"/>
        <v>1</v>
      </c>
      <c r="U917" s="22" t="b">
        <f t="shared" si="331"/>
        <v>0</v>
      </c>
      <c r="V917" s="21" t="b">
        <f t="shared" si="322"/>
        <v>0</v>
      </c>
      <c r="W917" s="21" t="b">
        <f t="shared" si="332"/>
        <v>0</v>
      </c>
      <c r="X917" s="21" t="b">
        <f t="shared" si="333"/>
        <v>0</v>
      </c>
      <c r="Y917" s="21" t="b">
        <f t="shared" si="323"/>
        <v>0</v>
      </c>
      <c r="Z917" s="23" t="b">
        <f t="shared" si="343"/>
        <v>0</v>
      </c>
      <c r="AA917" s="21" t="b">
        <f t="shared" si="324"/>
        <v>0</v>
      </c>
      <c r="AB917" s="21" t="b">
        <f t="shared" si="334"/>
        <v>0</v>
      </c>
      <c r="AC917" s="21" t="b">
        <f t="shared" si="325"/>
        <v>0</v>
      </c>
      <c r="AD917" s="21" t="b">
        <f t="shared" si="326"/>
        <v>0</v>
      </c>
      <c r="AE917" s="21" t="b">
        <f t="shared" si="335"/>
        <v>0</v>
      </c>
      <c r="AF917" s="21" t="b">
        <f t="shared" si="336"/>
        <v>0</v>
      </c>
      <c r="AG917" s="23" t="b">
        <f t="shared" si="337"/>
        <v>0</v>
      </c>
      <c r="AH917" s="21" t="b">
        <f t="shared" si="338"/>
        <v>0</v>
      </c>
      <c r="AI917" s="21" t="b">
        <f t="shared" si="327"/>
        <v>0</v>
      </c>
      <c r="AJ917" s="21" t="b">
        <f t="shared" si="328"/>
        <v>1</v>
      </c>
      <c r="AK917" s="21">
        <f t="shared" si="339"/>
        <v>0</v>
      </c>
      <c r="AM917" s="21" t="b">
        <f t="shared" si="340"/>
        <v>1</v>
      </c>
      <c r="AN917" s="21" t="b">
        <f t="shared" si="344"/>
        <v>1</v>
      </c>
      <c r="AO917" s="21" t="str">
        <f t="shared" si="341"/>
        <v>0</v>
      </c>
    </row>
    <row r="918" spans="1:41" s="21" customFormat="1" ht="14.25" customHeight="1" x14ac:dyDescent="0.25">
      <c r="A918" s="26"/>
      <c r="B918" s="27"/>
      <c r="C918" s="27"/>
      <c r="D918" s="27"/>
      <c r="E918" s="26"/>
      <c r="F918" s="27"/>
      <c r="G918" s="27"/>
      <c r="H918" s="27"/>
      <c r="I918" s="28"/>
      <c r="J918" s="29"/>
      <c r="K918" s="29"/>
      <c r="L918" s="30"/>
      <c r="M918" s="31"/>
      <c r="N918" s="30"/>
      <c r="O918" s="18" t="str">
        <f t="shared" si="329"/>
        <v/>
      </c>
      <c r="P918" s="32" t="s">
        <v>51</v>
      </c>
      <c r="Q918" s="30"/>
      <c r="R918" s="27"/>
      <c r="S918" s="21">
        <f t="shared" si="330"/>
        <v>1</v>
      </c>
      <c r="T918" s="21" t="b">
        <f t="shared" si="342"/>
        <v>1</v>
      </c>
      <c r="U918" s="22" t="b">
        <f t="shared" si="331"/>
        <v>0</v>
      </c>
      <c r="V918" s="21" t="b">
        <f t="shared" si="322"/>
        <v>0</v>
      </c>
      <c r="W918" s="21" t="b">
        <f t="shared" si="332"/>
        <v>0</v>
      </c>
      <c r="X918" s="21" t="b">
        <f t="shared" si="333"/>
        <v>0</v>
      </c>
      <c r="Y918" s="21" t="b">
        <f t="shared" si="323"/>
        <v>0</v>
      </c>
      <c r="Z918" s="23" t="b">
        <f t="shared" si="343"/>
        <v>0</v>
      </c>
      <c r="AA918" s="21" t="b">
        <f t="shared" si="324"/>
        <v>0</v>
      </c>
      <c r="AB918" s="21" t="b">
        <f t="shared" si="334"/>
        <v>0</v>
      </c>
      <c r="AC918" s="21" t="b">
        <f t="shared" si="325"/>
        <v>0</v>
      </c>
      <c r="AD918" s="21" t="b">
        <f t="shared" si="326"/>
        <v>0</v>
      </c>
      <c r="AE918" s="21" t="b">
        <f t="shared" si="335"/>
        <v>0</v>
      </c>
      <c r="AF918" s="21" t="b">
        <f t="shared" si="336"/>
        <v>0</v>
      </c>
      <c r="AG918" s="23" t="b">
        <f t="shared" si="337"/>
        <v>0</v>
      </c>
      <c r="AH918" s="21" t="b">
        <f t="shared" si="338"/>
        <v>0</v>
      </c>
      <c r="AI918" s="21" t="b">
        <f t="shared" si="327"/>
        <v>0</v>
      </c>
      <c r="AJ918" s="21" t="b">
        <f t="shared" si="328"/>
        <v>1</v>
      </c>
      <c r="AK918" s="21">
        <f t="shared" si="339"/>
        <v>0</v>
      </c>
      <c r="AM918" s="21" t="b">
        <f t="shared" si="340"/>
        <v>1</v>
      </c>
      <c r="AN918" s="21" t="b">
        <f t="shared" si="344"/>
        <v>1</v>
      </c>
      <c r="AO918" s="21" t="str">
        <f t="shared" si="341"/>
        <v>0</v>
      </c>
    </row>
    <row r="919" spans="1:41" s="21" customFormat="1" ht="14.25" customHeight="1" x14ac:dyDescent="0.25">
      <c r="A919" s="26"/>
      <c r="B919" s="27"/>
      <c r="C919" s="27"/>
      <c r="D919" s="27"/>
      <c r="E919" s="26"/>
      <c r="F919" s="27"/>
      <c r="G919" s="27"/>
      <c r="H919" s="27"/>
      <c r="I919" s="28"/>
      <c r="J919" s="29"/>
      <c r="K919" s="29"/>
      <c r="L919" s="30"/>
      <c r="M919" s="31"/>
      <c r="N919" s="30"/>
      <c r="O919" s="18" t="str">
        <f t="shared" si="329"/>
        <v/>
      </c>
      <c r="P919" s="32" t="s">
        <v>51</v>
      </c>
      <c r="Q919" s="30"/>
      <c r="R919" s="27"/>
      <c r="S919" s="21">
        <f t="shared" si="330"/>
        <v>1</v>
      </c>
      <c r="T919" s="21" t="b">
        <f t="shared" si="342"/>
        <v>1</v>
      </c>
      <c r="U919" s="22" t="b">
        <f t="shared" si="331"/>
        <v>0</v>
      </c>
      <c r="V919" s="21" t="b">
        <f t="shared" si="322"/>
        <v>0</v>
      </c>
      <c r="W919" s="21" t="b">
        <f t="shared" si="332"/>
        <v>0</v>
      </c>
      <c r="X919" s="21" t="b">
        <f t="shared" si="333"/>
        <v>0</v>
      </c>
      <c r="Y919" s="21" t="b">
        <f t="shared" si="323"/>
        <v>0</v>
      </c>
      <c r="Z919" s="23" t="b">
        <f t="shared" si="343"/>
        <v>0</v>
      </c>
      <c r="AA919" s="21" t="b">
        <f t="shared" si="324"/>
        <v>0</v>
      </c>
      <c r="AB919" s="21" t="b">
        <f t="shared" si="334"/>
        <v>0</v>
      </c>
      <c r="AC919" s="21" t="b">
        <f t="shared" si="325"/>
        <v>0</v>
      </c>
      <c r="AD919" s="21" t="b">
        <f t="shared" si="326"/>
        <v>0</v>
      </c>
      <c r="AE919" s="21" t="b">
        <f t="shared" si="335"/>
        <v>0</v>
      </c>
      <c r="AF919" s="21" t="b">
        <f t="shared" si="336"/>
        <v>0</v>
      </c>
      <c r="AG919" s="23" t="b">
        <f t="shared" si="337"/>
        <v>0</v>
      </c>
      <c r="AH919" s="21" t="b">
        <f t="shared" si="338"/>
        <v>0</v>
      </c>
      <c r="AI919" s="21" t="b">
        <f t="shared" si="327"/>
        <v>0</v>
      </c>
      <c r="AJ919" s="21" t="b">
        <f t="shared" si="328"/>
        <v>1</v>
      </c>
      <c r="AK919" s="21">
        <f t="shared" si="339"/>
        <v>0</v>
      </c>
      <c r="AM919" s="21" t="b">
        <f t="shared" si="340"/>
        <v>1</v>
      </c>
      <c r="AN919" s="21" t="b">
        <f t="shared" si="344"/>
        <v>1</v>
      </c>
      <c r="AO919" s="21" t="str">
        <f t="shared" si="341"/>
        <v>0</v>
      </c>
    </row>
    <row r="920" spans="1:41" s="21" customFormat="1" ht="14.25" customHeight="1" x14ac:dyDescent="0.25">
      <c r="A920" s="26"/>
      <c r="B920" s="27"/>
      <c r="C920" s="27"/>
      <c r="D920" s="27"/>
      <c r="E920" s="26"/>
      <c r="F920" s="27"/>
      <c r="G920" s="27"/>
      <c r="H920" s="27"/>
      <c r="I920" s="28"/>
      <c r="J920" s="29"/>
      <c r="K920" s="29"/>
      <c r="L920" s="30"/>
      <c r="M920" s="31"/>
      <c r="N920" s="30"/>
      <c r="O920" s="18" t="str">
        <f t="shared" si="329"/>
        <v/>
      </c>
      <c r="P920" s="32" t="s">
        <v>51</v>
      </c>
      <c r="Q920" s="30"/>
      <c r="R920" s="27"/>
      <c r="S920" s="21">
        <f t="shared" si="330"/>
        <v>1</v>
      </c>
      <c r="T920" s="21" t="b">
        <f t="shared" si="342"/>
        <v>1</v>
      </c>
      <c r="U920" s="22" t="b">
        <f t="shared" si="331"/>
        <v>0</v>
      </c>
      <c r="V920" s="21" t="b">
        <f t="shared" si="322"/>
        <v>0</v>
      </c>
      <c r="W920" s="21" t="b">
        <f t="shared" si="332"/>
        <v>0</v>
      </c>
      <c r="X920" s="21" t="b">
        <f t="shared" si="333"/>
        <v>0</v>
      </c>
      <c r="Y920" s="21" t="b">
        <f t="shared" si="323"/>
        <v>0</v>
      </c>
      <c r="Z920" s="23" t="b">
        <f t="shared" si="343"/>
        <v>0</v>
      </c>
      <c r="AA920" s="21" t="b">
        <f t="shared" si="324"/>
        <v>0</v>
      </c>
      <c r="AB920" s="21" t="b">
        <f t="shared" si="334"/>
        <v>0</v>
      </c>
      <c r="AC920" s="21" t="b">
        <f t="shared" si="325"/>
        <v>0</v>
      </c>
      <c r="AD920" s="21" t="b">
        <f t="shared" si="326"/>
        <v>0</v>
      </c>
      <c r="AE920" s="21" t="b">
        <f t="shared" si="335"/>
        <v>0</v>
      </c>
      <c r="AF920" s="21" t="b">
        <f t="shared" si="336"/>
        <v>0</v>
      </c>
      <c r="AG920" s="23" t="b">
        <f t="shared" si="337"/>
        <v>0</v>
      </c>
      <c r="AH920" s="21" t="b">
        <f t="shared" si="338"/>
        <v>0</v>
      </c>
      <c r="AI920" s="21" t="b">
        <f t="shared" si="327"/>
        <v>0</v>
      </c>
      <c r="AJ920" s="21" t="b">
        <f t="shared" si="328"/>
        <v>1</v>
      </c>
      <c r="AK920" s="21">
        <f t="shared" si="339"/>
        <v>0</v>
      </c>
      <c r="AM920" s="21" t="b">
        <f t="shared" si="340"/>
        <v>1</v>
      </c>
      <c r="AN920" s="21" t="b">
        <f t="shared" si="344"/>
        <v>1</v>
      </c>
      <c r="AO920" s="21" t="str">
        <f t="shared" si="341"/>
        <v>0</v>
      </c>
    </row>
    <row r="921" spans="1:41" s="21" customFormat="1" ht="14.25" customHeight="1" x14ac:dyDescent="0.25">
      <c r="A921" s="26"/>
      <c r="B921" s="27"/>
      <c r="C921" s="27"/>
      <c r="D921" s="27"/>
      <c r="E921" s="26"/>
      <c r="F921" s="27"/>
      <c r="G921" s="27"/>
      <c r="H921" s="27"/>
      <c r="I921" s="28"/>
      <c r="J921" s="29"/>
      <c r="K921" s="29"/>
      <c r="L921" s="30"/>
      <c r="M921" s="31"/>
      <c r="N921" s="30"/>
      <c r="O921" s="18" t="str">
        <f t="shared" si="329"/>
        <v/>
      </c>
      <c r="P921" s="32" t="s">
        <v>51</v>
      </c>
      <c r="Q921" s="30"/>
      <c r="R921" s="27"/>
      <c r="S921" s="21">
        <f t="shared" si="330"/>
        <v>1</v>
      </c>
      <c r="T921" s="21" t="b">
        <f t="shared" si="342"/>
        <v>1</v>
      </c>
      <c r="U921" s="22" t="b">
        <f t="shared" si="331"/>
        <v>0</v>
      </c>
      <c r="V921" s="21" t="b">
        <f t="shared" si="322"/>
        <v>0</v>
      </c>
      <c r="W921" s="21" t="b">
        <f t="shared" si="332"/>
        <v>0</v>
      </c>
      <c r="X921" s="21" t="b">
        <f t="shared" si="333"/>
        <v>0</v>
      </c>
      <c r="Y921" s="21" t="b">
        <f t="shared" si="323"/>
        <v>0</v>
      </c>
      <c r="Z921" s="23" t="b">
        <f t="shared" si="343"/>
        <v>0</v>
      </c>
      <c r="AA921" s="21" t="b">
        <f t="shared" si="324"/>
        <v>0</v>
      </c>
      <c r="AB921" s="21" t="b">
        <f t="shared" si="334"/>
        <v>0</v>
      </c>
      <c r="AC921" s="21" t="b">
        <f t="shared" si="325"/>
        <v>0</v>
      </c>
      <c r="AD921" s="21" t="b">
        <f t="shared" si="326"/>
        <v>0</v>
      </c>
      <c r="AE921" s="21" t="b">
        <f t="shared" si="335"/>
        <v>0</v>
      </c>
      <c r="AF921" s="21" t="b">
        <f t="shared" si="336"/>
        <v>0</v>
      </c>
      <c r="AG921" s="23" t="b">
        <f t="shared" si="337"/>
        <v>0</v>
      </c>
      <c r="AH921" s="21" t="b">
        <f t="shared" si="338"/>
        <v>0</v>
      </c>
      <c r="AI921" s="21" t="b">
        <f t="shared" si="327"/>
        <v>0</v>
      </c>
      <c r="AJ921" s="21" t="b">
        <f t="shared" si="328"/>
        <v>1</v>
      </c>
      <c r="AK921" s="21">
        <f t="shared" si="339"/>
        <v>0</v>
      </c>
      <c r="AM921" s="21" t="b">
        <f t="shared" si="340"/>
        <v>1</v>
      </c>
      <c r="AN921" s="21" t="b">
        <f t="shared" si="344"/>
        <v>1</v>
      </c>
      <c r="AO921" s="21" t="str">
        <f t="shared" si="341"/>
        <v>0</v>
      </c>
    </row>
    <row r="922" spans="1:41" s="21" customFormat="1" ht="14.25" customHeight="1" x14ac:dyDescent="0.25">
      <c r="A922" s="26"/>
      <c r="B922" s="27"/>
      <c r="C922" s="27"/>
      <c r="D922" s="27"/>
      <c r="E922" s="26"/>
      <c r="F922" s="27"/>
      <c r="G922" s="27"/>
      <c r="H922" s="27"/>
      <c r="I922" s="28"/>
      <c r="J922" s="29"/>
      <c r="K922" s="29"/>
      <c r="L922" s="30"/>
      <c r="M922" s="31"/>
      <c r="N922" s="30"/>
      <c r="O922" s="18" t="str">
        <f t="shared" si="329"/>
        <v/>
      </c>
      <c r="P922" s="32" t="s">
        <v>51</v>
      </c>
      <c r="Q922" s="30"/>
      <c r="R922" s="27"/>
      <c r="S922" s="21">
        <f t="shared" si="330"/>
        <v>1</v>
      </c>
      <c r="T922" s="21" t="b">
        <f t="shared" si="342"/>
        <v>1</v>
      </c>
      <c r="U922" s="22" t="b">
        <f t="shared" si="331"/>
        <v>0</v>
      </c>
      <c r="V922" s="21" t="b">
        <f t="shared" si="322"/>
        <v>0</v>
      </c>
      <c r="W922" s="21" t="b">
        <f t="shared" si="332"/>
        <v>0</v>
      </c>
      <c r="X922" s="21" t="b">
        <f t="shared" si="333"/>
        <v>0</v>
      </c>
      <c r="Y922" s="21" t="b">
        <f t="shared" si="323"/>
        <v>0</v>
      </c>
      <c r="Z922" s="23" t="b">
        <f t="shared" si="343"/>
        <v>0</v>
      </c>
      <c r="AA922" s="21" t="b">
        <f t="shared" si="324"/>
        <v>0</v>
      </c>
      <c r="AB922" s="21" t="b">
        <f t="shared" si="334"/>
        <v>0</v>
      </c>
      <c r="AC922" s="21" t="b">
        <f t="shared" si="325"/>
        <v>0</v>
      </c>
      <c r="AD922" s="21" t="b">
        <f t="shared" si="326"/>
        <v>0</v>
      </c>
      <c r="AE922" s="21" t="b">
        <f t="shared" si="335"/>
        <v>0</v>
      </c>
      <c r="AF922" s="21" t="b">
        <f t="shared" si="336"/>
        <v>0</v>
      </c>
      <c r="AG922" s="23" t="b">
        <f t="shared" si="337"/>
        <v>0</v>
      </c>
      <c r="AH922" s="21" t="b">
        <f t="shared" si="338"/>
        <v>0</v>
      </c>
      <c r="AI922" s="21" t="b">
        <f t="shared" si="327"/>
        <v>0</v>
      </c>
      <c r="AJ922" s="21" t="b">
        <f t="shared" si="328"/>
        <v>1</v>
      </c>
      <c r="AK922" s="21">
        <f t="shared" si="339"/>
        <v>0</v>
      </c>
      <c r="AM922" s="21" t="b">
        <f t="shared" si="340"/>
        <v>1</v>
      </c>
      <c r="AN922" s="21" t="b">
        <f t="shared" si="344"/>
        <v>1</v>
      </c>
      <c r="AO922" s="21" t="str">
        <f t="shared" si="341"/>
        <v>0</v>
      </c>
    </row>
    <row r="923" spans="1:41" s="21" customFormat="1" ht="14.25" customHeight="1" x14ac:dyDescent="0.25">
      <c r="A923" s="26"/>
      <c r="B923" s="27"/>
      <c r="C923" s="27"/>
      <c r="D923" s="27"/>
      <c r="E923" s="26"/>
      <c r="F923" s="27"/>
      <c r="G923" s="27"/>
      <c r="H923" s="27"/>
      <c r="I923" s="28"/>
      <c r="J923" s="29"/>
      <c r="K923" s="29"/>
      <c r="L923" s="30"/>
      <c r="M923" s="31"/>
      <c r="N923" s="30"/>
      <c r="O923" s="18" t="str">
        <f t="shared" si="329"/>
        <v/>
      </c>
      <c r="P923" s="32" t="s">
        <v>51</v>
      </c>
      <c r="Q923" s="30"/>
      <c r="R923" s="27"/>
      <c r="S923" s="21">
        <f t="shared" si="330"/>
        <v>1</v>
      </c>
      <c r="T923" s="21" t="b">
        <f t="shared" si="342"/>
        <v>1</v>
      </c>
      <c r="U923" s="22" t="b">
        <f t="shared" si="331"/>
        <v>0</v>
      </c>
      <c r="V923" s="21" t="b">
        <f t="shared" si="322"/>
        <v>0</v>
      </c>
      <c r="W923" s="21" t="b">
        <f t="shared" si="332"/>
        <v>0</v>
      </c>
      <c r="X923" s="21" t="b">
        <f t="shared" si="333"/>
        <v>0</v>
      </c>
      <c r="Y923" s="21" t="b">
        <f t="shared" si="323"/>
        <v>0</v>
      </c>
      <c r="Z923" s="23" t="b">
        <f t="shared" si="343"/>
        <v>0</v>
      </c>
      <c r="AA923" s="21" t="b">
        <f t="shared" si="324"/>
        <v>0</v>
      </c>
      <c r="AB923" s="21" t="b">
        <f t="shared" si="334"/>
        <v>0</v>
      </c>
      <c r="AC923" s="21" t="b">
        <f t="shared" si="325"/>
        <v>0</v>
      </c>
      <c r="AD923" s="21" t="b">
        <f t="shared" si="326"/>
        <v>0</v>
      </c>
      <c r="AE923" s="21" t="b">
        <f t="shared" si="335"/>
        <v>0</v>
      </c>
      <c r="AF923" s="21" t="b">
        <f t="shared" si="336"/>
        <v>0</v>
      </c>
      <c r="AG923" s="23" t="b">
        <f t="shared" si="337"/>
        <v>0</v>
      </c>
      <c r="AH923" s="21" t="b">
        <f t="shared" si="338"/>
        <v>0</v>
      </c>
      <c r="AI923" s="21" t="b">
        <f t="shared" si="327"/>
        <v>0</v>
      </c>
      <c r="AJ923" s="21" t="b">
        <f t="shared" si="328"/>
        <v>1</v>
      </c>
      <c r="AK923" s="21">
        <f t="shared" si="339"/>
        <v>0</v>
      </c>
      <c r="AM923" s="21" t="b">
        <f t="shared" si="340"/>
        <v>1</v>
      </c>
      <c r="AN923" s="21" t="b">
        <f t="shared" si="344"/>
        <v>1</v>
      </c>
      <c r="AO923" s="21" t="str">
        <f t="shared" si="341"/>
        <v>0</v>
      </c>
    </row>
    <row r="924" spans="1:41" s="21" customFormat="1" ht="14.25" customHeight="1" x14ac:dyDescent="0.25">
      <c r="A924" s="26"/>
      <c r="B924" s="27"/>
      <c r="C924" s="27"/>
      <c r="D924" s="27"/>
      <c r="E924" s="26"/>
      <c r="F924" s="27"/>
      <c r="G924" s="27"/>
      <c r="H924" s="27"/>
      <c r="I924" s="28"/>
      <c r="J924" s="29"/>
      <c r="K924" s="29"/>
      <c r="L924" s="30"/>
      <c r="M924" s="31"/>
      <c r="N924" s="30"/>
      <c r="O924" s="18" t="str">
        <f t="shared" si="329"/>
        <v/>
      </c>
      <c r="P924" s="32" t="s">
        <v>51</v>
      </c>
      <c r="Q924" s="30"/>
      <c r="R924" s="27"/>
      <c r="S924" s="21">
        <f t="shared" si="330"/>
        <v>1</v>
      </c>
      <c r="T924" s="21" t="b">
        <f t="shared" si="342"/>
        <v>1</v>
      </c>
      <c r="U924" s="22" t="b">
        <f t="shared" si="331"/>
        <v>0</v>
      </c>
      <c r="V924" s="21" t="b">
        <f t="shared" si="322"/>
        <v>0</v>
      </c>
      <c r="W924" s="21" t="b">
        <f t="shared" si="332"/>
        <v>0</v>
      </c>
      <c r="X924" s="21" t="b">
        <f t="shared" si="333"/>
        <v>0</v>
      </c>
      <c r="Y924" s="21" t="b">
        <f t="shared" si="323"/>
        <v>0</v>
      </c>
      <c r="Z924" s="23" t="b">
        <f t="shared" si="343"/>
        <v>0</v>
      </c>
      <c r="AA924" s="21" t="b">
        <f t="shared" si="324"/>
        <v>0</v>
      </c>
      <c r="AB924" s="21" t="b">
        <f t="shared" si="334"/>
        <v>0</v>
      </c>
      <c r="AC924" s="21" t="b">
        <f t="shared" si="325"/>
        <v>0</v>
      </c>
      <c r="AD924" s="21" t="b">
        <f t="shared" si="326"/>
        <v>0</v>
      </c>
      <c r="AE924" s="21" t="b">
        <f t="shared" si="335"/>
        <v>0</v>
      </c>
      <c r="AF924" s="21" t="b">
        <f t="shared" si="336"/>
        <v>0</v>
      </c>
      <c r="AG924" s="23" t="b">
        <f t="shared" si="337"/>
        <v>0</v>
      </c>
      <c r="AH924" s="21" t="b">
        <f t="shared" si="338"/>
        <v>0</v>
      </c>
      <c r="AI924" s="21" t="b">
        <f t="shared" si="327"/>
        <v>0</v>
      </c>
      <c r="AJ924" s="21" t="b">
        <f t="shared" si="328"/>
        <v>1</v>
      </c>
      <c r="AK924" s="21">
        <f t="shared" si="339"/>
        <v>0</v>
      </c>
      <c r="AM924" s="21" t="b">
        <f t="shared" si="340"/>
        <v>1</v>
      </c>
      <c r="AN924" s="21" t="b">
        <f t="shared" si="344"/>
        <v>1</v>
      </c>
      <c r="AO924" s="21" t="str">
        <f t="shared" si="341"/>
        <v>0</v>
      </c>
    </row>
    <row r="925" spans="1:41" s="21" customFormat="1" ht="14.25" customHeight="1" x14ac:dyDescent="0.25">
      <c r="A925" s="26"/>
      <c r="B925" s="27"/>
      <c r="C925" s="27"/>
      <c r="D925" s="27"/>
      <c r="E925" s="26"/>
      <c r="F925" s="27"/>
      <c r="G925" s="27"/>
      <c r="H925" s="27"/>
      <c r="I925" s="28"/>
      <c r="J925" s="29"/>
      <c r="K925" s="29"/>
      <c r="L925" s="30"/>
      <c r="M925" s="31"/>
      <c r="N925" s="30"/>
      <c r="O925" s="18" t="str">
        <f t="shared" si="329"/>
        <v/>
      </c>
      <c r="P925" s="32" t="s">
        <v>51</v>
      </c>
      <c r="Q925" s="30"/>
      <c r="R925" s="27"/>
      <c r="S925" s="21">
        <f t="shared" si="330"/>
        <v>1</v>
      </c>
      <c r="T925" s="21" t="b">
        <f t="shared" si="342"/>
        <v>1</v>
      </c>
      <c r="U925" s="22" t="b">
        <f t="shared" si="331"/>
        <v>0</v>
      </c>
      <c r="V925" s="21" t="b">
        <f t="shared" si="322"/>
        <v>0</v>
      </c>
      <c r="W925" s="21" t="b">
        <f t="shared" si="332"/>
        <v>0</v>
      </c>
      <c r="X925" s="21" t="b">
        <f t="shared" si="333"/>
        <v>0</v>
      </c>
      <c r="Y925" s="21" t="b">
        <f t="shared" si="323"/>
        <v>0</v>
      </c>
      <c r="Z925" s="23" t="b">
        <f t="shared" si="343"/>
        <v>0</v>
      </c>
      <c r="AA925" s="21" t="b">
        <f t="shared" si="324"/>
        <v>0</v>
      </c>
      <c r="AB925" s="21" t="b">
        <f t="shared" si="334"/>
        <v>0</v>
      </c>
      <c r="AC925" s="21" t="b">
        <f t="shared" si="325"/>
        <v>0</v>
      </c>
      <c r="AD925" s="21" t="b">
        <f t="shared" si="326"/>
        <v>0</v>
      </c>
      <c r="AE925" s="21" t="b">
        <f t="shared" si="335"/>
        <v>0</v>
      </c>
      <c r="AF925" s="21" t="b">
        <f t="shared" si="336"/>
        <v>0</v>
      </c>
      <c r="AG925" s="23" t="b">
        <f t="shared" si="337"/>
        <v>0</v>
      </c>
      <c r="AH925" s="21" t="b">
        <f t="shared" si="338"/>
        <v>0</v>
      </c>
      <c r="AI925" s="21" t="b">
        <f t="shared" si="327"/>
        <v>0</v>
      </c>
      <c r="AJ925" s="21" t="b">
        <f t="shared" si="328"/>
        <v>1</v>
      </c>
      <c r="AK925" s="21">
        <f t="shared" si="339"/>
        <v>0</v>
      </c>
      <c r="AM925" s="21" t="b">
        <f t="shared" si="340"/>
        <v>1</v>
      </c>
      <c r="AN925" s="21" t="b">
        <f t="shared" si="344"/>
        <v>1</v>
      </c>
      <c r="AO925" s="21" t="str">
        <f t="shared" si="341"/>
        <v>0</v>
      </c>
    </row>
    <row r="926" spans="1:41" s="21" customFormat="1" ht="14.25" customHeight="1" x14ac:dyDescent="0.25">
      <c r="A926" s="26"/>
      <c r="B926" s="27"/>
      <c r="C926" s="27"/>
      <c r="D926" s="27"/>
      <c r="E926" s="26"/>
      <c r="F926" s="27"/>
      <c r="G926" s="27"/>
      <c r="H926" s="27"/>
      <c r="I926" s="28"/>
      <c r="J926" s="29"/>
      <c r="K926" s="29"/>
      <c r="L926" s="30"/>
      <c r="M926" s="31"/>
      <c r="N926" s="30"/>
      <c r="O926" s="18" t="str">
        <f t="shared" si="329"/>
        <v/>
      </c>
      <c r="P926" s="32" t="s">
        <v>51</v>
      </c>
      <c r="Q926" s="30"/>
      <c r="R926" s="27"/>
      <c r="S926" s="21">
        <f t="shared" si="330"/>
        <v>1</v>
      </c>
      <c r="T926" s="21" t="b">
        <f t="shared" si="342"/>
        <v>1</v>
      </c>
      <c r="U926" s="22" t="b">
        <f t="shared" si="331"/>
        <v>0</v>
      </c>
      <c r="V926" s="21" t="b">
        <f t="shared" si="322"/>
        <v>0</v>
      </c>
      <c r="W926" s="21" t="b">
        <f t="shared" si="332"/>
        <v>0</v>
      </c>
      <c r="X926" s="21" t="b">
        <f t="shared" si="333"/>
        <v>0</v>
      </c>
      <c r="Y926" s="21" t="b">
        <f t="shared" si="323"/>
        <v>0</v>
      </c>
      <c r="Z926" s="23" t="b">
        <f t="shared" si="343"/>
        <v>0</v>
      </c>
      <c r="AA926" s="21" t="b">
        <f t="shared" si="324"/>
        <v>0</v>
      </c>
      <c r="AB926" s="21" t="b">
        <f t="shared" si="334"/>
        <v>0</v>
      </c>
      <c r="AC926" s="21" t="b">
        <f t="shared" si="325"/>
        <v>0</v>
      </c>
      <c r="AD926" s="21" t="b">
        <f t="shared" si="326"/>
        <v>0</v>
      </c>
      <c r="AE926" s="21" t="b">
        <f t="shared" si="335"/>
        <v>0</v>
      </c>
      <c r="AF926" s="21" t="b">
        <f t="shared" si="336"/>
        <v>0</v>
      </c>
      <c r="AG926" s="23" t="b">
        <f t="shared" si="337"/>
        <v>0</v>
      </c>
      <c r="AH926" s="21" t="b">
        <f t="shared" si="338"/>
        <v>0</v>
      </c>
      <c r="AI926" s="21" t="b">
        <f t="shared" si="327"/>
        <v>0</v>
      </c>
      <c r="AJ926" s="21" t="b">
        <f t="shared" si="328"/>
        <v>1</v>
      </c>
      <c r="AK926" s="21">
        <f t="shared" si="339"/>
        <v>0</v>
      </c>
      <c r="AM926" s="21" t="b">
        <f t="shared" si="340"/>
        <v>1</v>
      </c>
      <c r="AN926" s="21" t="b">
        <f t="shared" si="344"/>
        <v>1</v>
      </c>
      <c r="AO926" s="21" t="str">
        <f t="shared" si="341"/>
        <v>0</v>
      </c>
    </row>
    <row r="927" spans="1:41" s="21" customFormat="1" ht="14.25" customHeight="1" x14ac:dyDescent="0.25">
      <c r="A927" s="26"/>
      <c r="B927" s="27"/>
      <c r="C927" s="27"/>
      <c r="D927" s="27"/>
      <c r="E927" s="26"/>
      <c r="F927" s="27"/>
      <c r="G927" s="27"/>
      <c r="H927" s="27"/>
      <c r="I927" s="28"/>
      <c r="J927" s="29"/>
      <c r="K927" s="29"/>
      <c r="L927" s="30"/>
      <c r="M927" s="31"/>
      <c r="N927" s="30"/>
      <c r="O927" s="18" t="str">
        <f t="shared" si="329"/>
        <v/>
      </c>
      <c r="P927" s="32" t="s">
        <v>51</v>
      </c>
      <c r="Q927" s="30"/>
      <c r="R927" s="27"/>
      <c r="S927" s="21">
        <f t="shared" si="330"/>
        <v>1</v>
      </c>
      <c r="T927" s="21" t="b">
        <f t="shared" si="342"/>
        <v>1</v>
      </c>
      <c r="U927" s="22" t="b">
        <f t="shared" si="331"/>
        <v>0</v>
      </c>
      <c r="V927" s="21" t="b">
        <f t="shared" si="322"/>
        <v>0</v>
      </c>
      <c r="W927" s="21" t="b">
        <f t="shared" si="332"/>
        <v>0</v>
      </c>
      <c r="X927" s="21" t="b">
        <f t="shared" si="333"/>
        <v>0</v>
      </c>
      <c r="Y927" s="21" t="b">
        <f t="shared" si="323"/>
        <v>0</v>
      </c>
      <c r="Z927" s="23" t="b">
        <f t="shared" si="343"/>
        <v>0</v>
      </c>
      <c r="AA927" s="21" t="b">
        <f t="shared" si="324"/>
        <v>0</v>
      </c>
      <c r="AB927" s="21" t="b">
        <f t="shared" si="334"/>
        <v>0</v>
      </c>
      <c r="AC927" s="21" t="b">
        <f t="shared" si="325"/>
        <v>0</v>
      </c>
      <c r="AD927" s="21" t="b">
        <f t="shared" si="326"/>
        <v>0</v>
      </c>
      <c r="AE927" s="21" t="b">
        <f t="shared" si="335"/>
        <v>0</v>
      </c>
      <c r="AF927" s="21" t="b">
        <f t="shared" si="336"/>
        <v>0</v>
      </c>
      <c r="AG927" s="23" t="b">
        <f t="shared" si="337"/>
        <v>0</v>
      </c>
      <c r="AH927" s="21" t="b">
        <f t="shared" si="338"/>
        <v>0</v>
      </c>
      <c r="AI927" s="21" t="b">
        <f t="shared" si="327"/>
        <v>0</v>
      </c>
      <c r="AJ927" s="21" t="b">
        <f t="shared" si="328"/>
        <v>1</v>
      </c>
      <c r="AK927" s="21">
        <f t="shared" si="339"/>
        <v>0</v>
      </c>
      <c r="AM927" s="21" t="b">
        <f t="shared" si="340"/>
        <v>1</v>
      </c>
      <c r="AN927" s="21" t="b">
        <f t="shared" si="344"/>
        <v>1</v>
      </c>
      <c r="AO927" s="21" t="str">
        <f t="shared" si="341"/>
        <v>0</v>
      </c>
    </row>
    <row r="928" spans="1:41" s="21" customFormat="1" ht="14.25" customHeight="1" x14ac:dyDescent="0.25">
      <c r="A928" s="26"/>
      <c r="B928" s="27"/>
      <c r="C928" s="27"/>
      <c r="D928" s="27"/>
      <c r="E928" s="26"/>
      <c r="F928" s="27"/>
      <c r="G928" s="27"/>
      <c r="H928" s="27"/>
      <c r="I928" s="28"/>
      <c r="J928" s="29"/>
      <c r="K928" s="29"/>
      <c r="L928" s="30"/>
      <c r="M928" s="31"/>
      <c r="N928" s="30"/>
      <c r="O928" s="18" t="str">
        <f t="shared" si="329"/>
        <v/>
      </c>
      <c r="P928" s="32" t="s">
        <v>51</v>
      </c>
      <c r="Q928" s="30"/>
      <c r="R928" s="27"/>
      <c r="S928" s="21">
        <f t="shared" si="330"/>
        <v>1</v>
      </c>
      <c r="T928" s="21" t="b">
        <f t="shared" si="342"/>
        <v>1</v>
      </c>
      <c r="U928" s="22" t="b">
        <f t="shared" si="331"/>
        <v>0</v>
      </c>
      <c r="V928" s="21" t="b">
        <f t="shared" si="322"/>
        <v>0</v>
      </c>
      <c r="W928" s="21" t="b">
        <f t="shared" si="332"/>
        <v>0</v>
      </c>
      <c r="X928" s="21" t="b">
        <f t="shared" si="333"/>
        <v>0</v>
      </c>
      <c r="Y928" s="21" t="b">
        <f t="shared" si="323"/>
        <v>0</v>
      </c>
      <c r="Z928" s="23" t="b">
        <f t="shared" si="343"/>
        <v>0</v>
      </c>
      <c r="AA928" s="21" t="b">
        <f t="shared" si="324"/>
        <v>0</v>
      </c>
      <c r="AB928" s="21" t="b">
        <f t="shared" si="334"/>
        <v>0</v>
      </c>
      <c r="AC928" s="21" t="b">
        <f t="shared" si="325"/>
        <v>0</v>
      </c>
      <c r="AD928" s="21" t="b">
        <f t="shared" si="326"/>
        <v>0</v>
      </c>
      <c r="AE928" s="21" t="b">
        <f t="shared" si="335"/>
        <v>0</v>
      </c>
      <c r="AF928" s="21" t="b">
        <f t="shared" si="336"/>
        <v>0</v>
      </c>
      <c r="AG928" s="23" t="b">
        <f t="shared" si="337"/>
        <v>0</v>
      </c>
      <c r="AH928" s="21" t="b">
        <f t="shared" si="338"/>
        <v>0</v>
      </c>
      <c r="AI928" s="21" t="b">
        <f t="shared" si="327"/>
        <v>0</v>
      </c>
      <c r="AJ928" s="21" t="b">
        <f t="shared" si="328"/>
        <v>1</v>
      </c>
      <c r="AK928" s="21">
        <f t="shared" si="339"/>
        <v>0</v>
      </c>
      <c r="AM928" s="21" t="b">
        <f t="shared" si="340"/>
        <v>1</v>
      </c>
      <c r="AN928" s="21" t="b">
        <f t="shared" si="344"/>
        <v>1</v>
      </c>
      <c r="AO928" s="21" t="str">
        <f t="shared" si="341"/>
        <v>0</v>
      </c>
    </row>
    <row r="929" spans="1:41" s="21" customFormat="1" ht="14.25" customHeight="1" x14ac:dyDescent="0.25">
      <c r="A929" s="26"/>
      <c r="B929" s="27"/>
      <c r="C929" s="27"/>
      <c r="D929" s="27"/>
      <c r="E929" s="26"/>
      <c r="F929" s="27"/>
      <c r="G929" s="27"/>
      <c r="H929" s="27"/>
      <c r="I929" s="28"/>
      <c r="J929" s="29"/>
      <c r="K929" s="29"/>
      <c r="L929" s="30"/>
      <c r="M929" s="31"/>
      <c r="N929" s="30"/>
      <c r="O929" s="18" t="str">
        <f t="shared" si="329"/>
        <v/>
      </c>
      <c r="P929" s="32" t="s">
        <v>51</v>
      </c>
      <c r="Q929" s="30"/>
      <c r="R929" s="27"/>
      <c r="S929" s="21">
        <f t="shared" si="330"/>
        <v>1</v>
      </c>
      <c r="T929" s="21" t="b">
        <f t="shared" si="342"/>
        <v>1</v>
      </c>
      <c r="U929" s="22" t="b">
        <f t="shared" si="331"/>
        <v>0</v>
      </c>
      <c r="V929" s="21" t="b">
        <f t="shared" si="322"/>
        <v>0</v>
      </c>
      <c r="W929" s="21" t="b">
        <f t="shared" si="332"/>
        <v>0</v>
      </c>
      <c r="X929" s="21" t="b">
        <f t="shared" si="333"/>
        <v>0</v>
      </c>
      <c r="Y929" s="21" t="b">
        <f t="shared" si="323"/>
        <v>0</v>
      </c>
      <c r="Z929" s="23" t="b">
        <f t="shared" si="343"/>
        <v>0</v>
      </c>
      <c r="AA929" s="21" t="b">
        <f t="shared" si="324"/>
        <v>0</v>
      </c>
      <c r="AB929" s="21" t="b">
        <f t="shared" si="334"/>
        <v>0</v>
      </c>
      <c r="AC929" s="21" t="b">
        <f t="shared" si="325"/>
        <v>0</v>
      </c>
      <c r="AD929" s="21" t="b">
        <f t="shared" si="326"/>
        <v>0</v>
      </c>
      <c r="AE929" s="21" t="b">
        <f t="shared" si="335"/>
        <v>0</v>
      </c>
      <c r="AF929" s="21" t="b">
        <f t="shared" si="336"/>
        <v>0</v>
      </c>
      <c r="AG929" s="23" t="b">
        <f t="shared" si="337"/>
        <v>0</v>
      </c>
      <c r="AH929" s="21" t="b">
        <f t="shared" si="338"/>
        <v>0</v>
      </c>
      <c r="AI929" s="21" t="b">
        <f t="shared" si="327"/>
        <v>0</v>
      </c>
      <c r="AJ929" s="21" t="b">
        <f t="shared" si="328"/>
        <v>1</v>
      </c>
      <c r="AK929" s="21">
        <f t="shared" si="339"/>
        <v>0</v>
      </c>
      <c r="AM929" s="21" t="b">
        <f t="shared" si="340"/>
        <v>1</v>
      </c>
      <c r="AN929" s="21" t="b">
        <f t="shared" si="344"/>
        <v>1</v>
      </c>
      <c r="AO929" s="21" t="str">
        <f t="shared" si="341"/>
        <v>0</v>
      </c>
    </row>
    <row r="930" spans="1:41" s="21" customFormat="1" ht="14.25" customHeight="1" x14ac:dyDescent="0.25">
      <c r="A930" s="26"/>
      <c r="B930" s="27"/>
      <c r="C930" s="27"/>
      <c r="D930" s="27"/>
      <c r="E930" s="26"/>
      <c r="F930" s="27"/>
      <c r="G930" s="27"/>
      <c r="H930" s="27"/>
      <c r="I930" s="28"/>
      <c r="J930" s="29"/>
      <c r="K930" s="29"/>
      <c r="L930" s="30"/>
      <c r="M930" s="31"/>
      <c r="N930" s="30"/>
      <c r="O930" s="18" t="str">
        <f t="shared" si="329"/>
        <v/>
      </c>
      <c r="P930" s="32" t="s">
        <v>51</v>
      </c>
      <c r="Q930" s="30"/>
      <c r="R930" s="27"/>
      <c r="S930" s="21">
        <f t="shared" si="330"/>
        <v>1</v>
      </c>
      <c r="T930" s="21" t="b">
        <f t="shared" si="342"/>
        <v>1</v>
      </c>
      <c r="U930" s="22" t="b">
        <f t="shared" si="331"/>
        <v>0</v>
      </c>
      <c r="V930" s="21" t="b">
        <f t="shared" si="322"/>
        <v>0</v>
      </c>
      <c r="W930" s="21" t="b">
        <f t="shared" si="332"/>
        <v>0</v>
      </c>
      <c r="X930" s="21" t="b">
        <f t="shared" si="333"/>
        <v>0</v>
      </c>
      <c r="Y930" s="21" t="b">
        <f t="shared" si="323"/>
        <v>0</v>
      </c>
      <c r="Z930" s="23" t="b">
        <f t="shared" si="343"/>
        <v>0</v>
      </c>
      <c r="AA930" s="21" t="b">
        <f t="shared" si="324"/>
        <v>0</v>
      </c>
      <c r="AB930" s="21" t="b">
        <f t="shared" si="334"/>
        <v>0</v>
      </c>
      <c r="AC930" s="21" t="b">
        <f t="shared" si="325"/>
        <v>0</v>
      </c>
      <c r="AD930" s="21" t="b">
        <f t="shared" si="326"/>
        <v>0</v>
      </c>
      <c r="AE930" s="21" t="b">
        <f t="shared" si="335"/>
        <v>0</v>
      </c>
      <c r="AF930" s="21" t="b">
        <f t="shared" si="336"/>
        <v>0</v>
      </c>
      <c r="AG930" s="23" t="b">
        <f t="shared" si="337"/>
        <v>0</v>
      </c>
      <c r="AH930" s="21" t="b">
        <f t="shared" si="338"/>
        <v>0</v>
      </c>
      <c r="AI930" s="21" t="b">
        <f t="shared" si="327"/>
        <v>0</v>
      </c>
      <c r="AJ930" s="21" t="b">
        <f t="shared" si="328"/>
        <v>1</v>
      </c>
      <c r="AK930" s="21">
        <f t="shared" si="339"/>
        <v>0</v>
      </c>
      <c r="AM930" s="21" t="b">
        <f t="shared" si="340"/>
        <v>1</v>
      </c>
      <c r="AN930" s="21" t="b">
        <f t="shared" si="344"/>
        <v>1</v>
      </c>
      <c r="AO930" s="21" t="str">
        <f t="shared" si="341"/>
        <v>0</v>
      </c>
    </row>
    <row r="931" spans="1:41" s="21" customFormat="1" ht="14.25" customHeight="1" x14ac:dyDescent="0.25">
      <c r="A931" s="26"/>
      <c r="B931" s="27"/>
      <c r="C931" s="27"/>
      <c r="D931" s="27"/>
      <c r="E931" s="26"/>
      <c r="F931" s="27"/>
      <c r="G931" s="27"/>
      <c r="H931" s="27"/>
      <c r="I931" s="28"/>
      <c r="J931" s="29"/>
      <c r="K931" s="29"/>
      <c r="L931" s="30"/>
      <c r="M931" s="31"/>
      <c r="N931" s="30"/>
      <c r="O931" s="18" t="str">
        <f t="shared" si="329"/>
        <v/>
      </c>
      <c r="P931" s="32" t="s">
        <v>51</v>
      </c>
      <c r="Q931" s="30"/>
      <c r="R931" s="27"/>
      <c r="S931" s="21">
        <f t="shared" si="330"/>
        <v>1</v>
      </c>
      <c r="T931" s="21" t="b">
        <f t="shared" si="342"/>
        <v>1</v>
      </c>
      <c r="U931" s="22" t="b">
        <f t="shared" si="331"/>
        <v>0</v>
      </c>
      <c r="V931" s="21" t="b">
        <f t="shared" si="322"/>
        <v>0</v>
      </c>
      <c r="W931" s="21" t="b">
        <f t="shared" si="332"/>
        <v>0</v>
      </c>
      <c r="X931" s="21" t="b">
        <f t="shared" si="333"/>
        <v>0</v>
      </c>
      <c r="Y931" s="21" t="b">
        <f t="shared" si="323"/>
        <v>0</v>
      </c>
      <c r="Z931" s="23" t="b">
        <f t="shared" si="343"/>
        <v>0</v>
      </c>
      <c r="AA931" s="21" t="b">
        <f t="shared" si="324"/>
        <v>0</v>
      </c>
      <c r="AB931" s="21" t="b">
        <f t="shared" si="334"/>
        <v>0</v>
      </c>
      <c r="AC931" s="21" t="b">
        <f t="shared" si="325"/>
        <v>0</v>
      </c>
      <c r="AD931" s="21" t="b">
        <f t="shared" si="326"/>
        <v>0</v>
      </c>
      <c r="AE931" s="21" t="b">
        <f t="shared" si="335"/>
        <v>0</v>
      </c>
      <c r="AF931" s="21" t="b">
        <f t="shared" si="336"/>
        <v>0</v>
      </c>
      <c r="AG931" s="23" t="b">
        <f t="shared" si="337"/>
        <v>0</v>
      </c>
      <c r="AH931" s="21" t="b">
        <f t="shared" si="338"/>
        <v>0</v>
      </c>
      <c r="AI931" s="21" t="b">
        <f t="shared" si="327"/>
        <v>0</v>
      </c>
      <c r="AJ931" s="21" t="b">
        <f t="shared" si="328"/>
        <v>1</v>
      </c>
      <c r="AK931" s="21">
        <f t="shared" si="339"/>
        <v>0</v>
      </c>
      <c r="AM931" s="21" t="b">
        <f t="shared" si="340"/>
        <v>1</v>
      </c>
      <c r="AN931" s="21" t="b">
        <f t="shared" si="344"/>
        <v>1</v>
      </c>
      <c r="AO931" s="21" t="str">
        <f t="shared" si="341"/>
        <v>0</v>
      </c>
    </row>
    <row r="932" spans="1:41" s="21" customFormat="1" ht="14.25" customHeight="1" x14ac:dyDescent="0.25">
      <c r="A932" s="26"/>
      <c r="B932" s="27"/>
      <c r="C932" s="27"/>
      <c r="D932" s="27"/>
      <c r="E932" s="26"/>
      <c r="F932" s="27"/>
      <c r="G932" s="27"/>
      <c r="H932" s="27"/>
      <c r="I932" s="28"/>
      <c r="J932" s="29"/>
      <c r="K932" s="29"/>
      <c r="L932" s="30"/>
      <c r="M932" s="31"/>
      <c r="N932" s="30"/>
      <c r="O932" s="18" t="str">
        <f t="shared" si="329"/>
        <v/>
      </c>
      <c r="P932" s="32" t="s">
        <v>51</v>
      </c>
      <c r="Q932" s="30"/>
      <c r="R932" s="27"/>
      <c r="S932" s="21">
        <f t="shared" si="330"/>
        <v>1</v>
      </c>
      <c r="T932" s="21" t="b">
        <f t="shared" si="342"/>
        <v>1</v>
      </c>
      <c r="U932" s="22" t="b">
        <f t="shared" si="331"/>
        <v>0</v>
      </c>
      <c r="V932" s="21" t="b">
        <f t="shared" si="322"/>
        <v>0</v>
      </c>
      <c r="W932" s="21" t="b">
        <f t="shared" si="332"/>
        <v>0</v>
      </c>
      <c r="X932" s="21" t="b">
        <f t="shared" si="333"/>
        <v>0</v>
      </c>
      <c r="Y932" s="21" t="b">
        <f t="shared" si="323"/>
        <v>0</v>
      </c>
      <c r="Z932" s="23" t="b">
        <f t="shared" si="343"/>
        <v>0</v>
      </c>
      <c r="AA932" s="21" t="b">
        <f t="shared" si="324"/>
        <v>0</v>
      </c>
      <c r="AB932" s="21" t="b">
        <f t="shared" si="334"/>
        <v>0</v>
      </c>
      <c r="AC932" s="21" t="b">
        <f t="shared" si="325"/>
        <v>0</v>
      </c>
      <c r="AD932" s="21" t="b">
        <f t="shared" si="326"/>
        <v>0</v>
      </c>
      <c r="AE932" s="21" t="b">
        <f t="shared" si="335"/>
        <v>0</v>
      </c>
      <c r="AF932" s="21" t="b">
        <f t="shared" si="336"/>
        <v>0</v>
      </c>
      <c r="AG932" s="23" t="b">
        <f t="shared" si="337"/>
        <v>0</v>
      </c>
      <c r="AH932" s="21" t="b">
        <f t="shared" si="338"/>
        <v>0</v>
      </c>
      <c r="AI932" s="21" t="b">
        <f t="shared" si="327"/>
        <v>0</v>
      </c>
      <c r="AJ932" s="21" t="b">
        <f t="shared" si="328"/>
        <v>1</v>
      </c>
      <c r="AK932" s="21">
        <f t="shared" si="339"/>
        <v>0</v>
      </c>
      <c r="AM932" s="21" t="b">
        <f t="shared" si="340"/>
        <v>1</v>
      </c>
      <c r="AN932" s="21" t="b">
        <f t="shared" si="344"/>
        <v>1</v>
      </c>
      <c r="AO932" s="21" t="str">
        <f t="shared" si="341"/>
        <v>0</v>
      </c>
    </row>
    <row r="933" spans="1:41" s="21" customFormat="1" ht="14.25" customHeight="1" x14ac:dyDescent="0.25">
      <c r="A933" s="26"/>
      <c r="B933" s="27"/>
      <c r="C933" s="27"/>
      <c r="D933" s="27"/>
      <c r="E933" s="26"/>
      <c r="F933" s="27"/>
      <c r="G933" s="27"/>
      <c r="H933" s="27"/>
      <c r="I933" s="28"/>
      <c r="J933" s="29"/>
      <c r="K933" s="29"/>
      <c r="L933" s="30"/>
      <c r="M933" s="31"/>
      <c r="N933" s="30"/>
      <c r="O933" s="18" t="str">
        <f t="shared" si="329"/>
        <v/>
      </c>
      <c r="P933" s="32" t="s">
        <v>51</v>
      </c>
      <c r="Q933" s="30"/>
      <c r="R933" s="27"/>
      <c r="S933" s="21">
        <f t="shared" si="330"/>
        <v>1</v>
      </c>
      <c r="T933" s="21" t="b">
        <f t="shared" si="342"/>
        <v>1</v>
      </c>
      <c r="U933" s="22" t="b">
        <f t="shared" si="331"/>
        <v>0</v>
      </c>
      <c r="V933" s="21" t="b">
        <f t="shared" si="322"/>
        <v>0</v>
      </c>
      <c r="W933" s="21" t="b">
        <f t="shared" si="332"/>
        <v>0</v>
      </c>
      <c r="X933" s="21" t="b">
        <f t="shared" si="333"/>
        <v>0</v>
      </c>
      <c r="Y933" s="21" t="b">
        <f t="shared" si="323"/>
        <v>0</v>
      </c>
      <c r="Z933" s="23" t="b">
        <f t="shared" si="343"/>
        <v>0</v>
      </c>
      <c r="AA933" s="21" t="b">
        <f t="shared" si="324"/>
        <v>0</v>
      </c>
      <c r="AB933" s="21" t="b">
        <f t="shared" si="334"/>
        <v>0</v>
      </c>
      <c r="AC933" s="21" t="b">
        <f t="shared" si="325"/>
        <v>0</v>
      </c>
      <c r="AD933" s="21" t="b">
        <f t="shared" si="326"/>
        <v>0</v>
      </c>
      <c r="AE933" s="21" t="b">
        <f t="shared" si="335"/>
        <v>0</v>
      </c>
      <c r="AF933" s="21" t="b">
        <f t="shared" si="336"/>
        <v>0</v>
      </c>
      <c r="AG933" s="23" t="b">
        <f t="shared" si="337"/>
        <v>0</v>
      </c>
      <c r="AH933" s="21" t="b">
        <f t="shared" si="338"/>
        <v>0</v>
      </c>
      <c r="AI933" s="21" t="b">
        <f t="shared" si="327"/>
        <v>0</v>
      </c>
      <c r="AJ933" s="21" t="b">
        <f t="shared" si="328"/>
        <v>1</v>
      </c>
      <c r="AK933" s="21">
        <f t="shared" si="339"/>
        <v>0</v>
      </c>
      <c r="AM933" s="21" t="b">
        <f t="shared" si="340"/>
        <v>1</v>
      </c>
      <c r="AN933" s="21" t="b">
        <f t="shared" si="344"/>
        <v>1</v>
      </c>
      <c r="AO933" s="21" t="str">
        <f t="shared" si="341"/>
        <v>0</v>
      </c>
    </row>
    <row r="934" spans="1:41" s="21" customFormat="1" ht="14.25" customHeight="1" x14ac:dyDescent="0.25">
      <c r="A934" s="26"/>
      <c r="B934" s="27"/>
      <c r="C934" s="27"/>
      <c r="D934" s="27"/>
      <c r="E934" s="26"/>
      <c r="F934" s="27"/>
      <c r="G934" s="27"/>
      <c r="H934" s="27"/>
      <c r="I934" s="28"/>
      <c r="J934" s="29"/>
      <c r="K934" s="29"/>
      <c r="L934" s="30"/>
      <c r="M934" s="31"/>
      <c r="N934" s="30"/>
      <c r="O934" s="18" t="str">
        <f t="shared" si="329"/>
        <v/>
      </c>
      <c r="P934" s="32" t="s">
        <v>51</v>
      </c>
      <c r="Q934" s="30"/>
      <c r="R934" s="27"/>
      <c r="S934" s="21">
        <f t="shared" si="330"/>
        <v>1</v>
      </c>
      <c r="T934" s="21" t="b">
        <f t="shared" si="342"/>
        <v>1</v>
      </c>
      <c r="U934" s="22" t="b">
        <f t="shared" si="331"/>
        <v>0</v>
      </c>
      <c r="V934" s="21" t="b">
        <f t="shared" si="322"/>
        <v>0</v>
      </c>
      <c r="W934" s="21" t="b">
        <f t="shared" si="332"/>
        <v>0</v>
      </c>
      <c r="X934" s="21" t="b">
        <f t="shared" si="333"/>
        <v>0</v>
      </c>
      <c r="Y934" s="21" t="b">
        <f t="shared" si="323"/>
        <v>0</v>
      </c>
      <c r="Z934" s="23" t="b">
        <f t="shared" si="343"/>
        <v>0</v>
      </c>
      <c r="AA934" s="21" t="b">
        <f t="shared" si="324"/>
        <v>0</v>
      </c>
      <c r="AB934" s="21" t="b">
        <f t="shared" si="334"/>
        <v>0</v>
      </c>
      <c r="AC934" s="21" t="b">
        <f t="shared" si="325"/>
        <v>0</v>
      </c>
      <c r="AD934" s="21" t="b">
        <f t="shared" si="326"/>
        <v>0</v>
      </c>
      <c r="AE934" s="21" t="b">
        <f t="shared" si="335"/>
        <v>0</v>
      </c>
      <c r="AF934" s="21" t="b">
        <f t="shared" si="336"/>
        <v>0</v>
      </c>
      <c r="AG934" s="23" t="b">
        <f t="shared" si="337"/>
        <v>0</v>
      </c>
      <c r="AH934" s="21" t="b">
        <f t="shared" si="338"/>
        <v>0</v>
      </c>
      <c r="AI934" s="21" t="b">
        <f t="shared" si="327"/>
        <v>0</v>
      </c>
      <c r="AJ934" s="21" t="b">
        <f t="shared" si="328"/>
        <v>1</v>
      </c>
      <c r="AK934" s="21">
        <f t="shared" si="339"/>
        <v>0</v>
      </c>
      <c r="AM934" s="21" t="b">
        <f t="shared" si="340"/>
        <v>1</v>
      </c>
      <c r="AN934" s="21" t="b">
        <f t="shared" si="344"/>
        <v>1</v>
      </c>
      <c r="AO934" s="21" t="str">
        <f t="shared" si="341"/>
        <v>0</v>
      </c>
    </row>
    <row r="935" spans="1:41" s="21" customFormat="1" ht="14.25" customHeight="1" x14ac:dyDescent="0.25">
      <c r="A935" s="26"/>
      <c r="B935" s="27"/>
      <c r="C935" s="27"/>
      <c r="D935" s="27"/>
      <c r="E935" s="26"/>
      <c r="F935" s="27"/>
      <c r="G935" s="27"/>
      <c r="H935" s="27"/>
      <c r="I935" s="28"/>
      <c r="J935" s="29"/>
      <c r="K935" s="29"/>
      <c r="L935" s="30"/>
      <c r="M935" s="31"/>
      <c r="N935" s="30"/>
      <c r="O935" s="18" t="str">
        <f t="shared" si="329"/>
        <v/>
      </c>
      <c r="P935" s="32" t="s">
        <v>51</v>
      </c>
      <c r="Q935" s="30"/>
      <c r="R935" s="27"/>
      <c r="S935" s="21">
        <f t="shared" si="330"/>
        <v>1</v>
      </c>
      <c r="T935" s="21" t="b">
        <f t="shared" si="342"/>
        <v>1</v>
      </c>
      <c r="U935" s="22" t="b">
        <f t="shared" si="331"/>
        <v>0</v>
      </c>
      <c r="V935" s="21" t="b">
        <f t="shared" si="322"/>
        <v>0</v>
      </c>
      <c r="W935" s="21" t="b">
        <f t="shared" si="332"/>
        <v>0</v>
      </c>
      <c r="X935" s="21" t="b">
        <f t="shared" si="333"/>
        <v>0</v>
      </c>
      <c r="Y935" s="21" t="b">
        <f t="shared" si="323"/>
        <v>0</v>
      </c>
      <c r="Z935" s="23" t="b">
        <f t="shared" si="343"/>
        <v>0</v>
      </c>
      <c r="AA935" s="21" t="b">
        <f t="shared" si="324"/>
        <v>0</v>
      </c>
      <c r="AB935" s="21" t="b">
        <f t="shared" si="334"/>
        <v>0</v>
      </c>
      <c r="AC935" s="21" t="b">
        <f t="shared" si="325"/>
        <v>0</v>
      </c>
      <c r="AD935" s="21" t="b">
        <f t="shared" si="326"/>
        <v>0</v>
      </c>
      <c r="AE935" s="21" t="b">
        <f t="shared" si="335"/>
        <v>0</v>
      </c>
      <c r="AF935" s="21" t="b">
        <f t="shared" si="336"/>
        <v>0</v>
      </c>
      <c r="AG935" s="23" t="b">
        <f t="shared" si="337"/>
        <v>0</v>
      </c>
      <c r="AH935" s="21" t="b">
        <f t="shared" si="338"/>
        <v>0</v>
      </c>
      <c r="AI935" s="21" t="b">
        <f t="shared" si="327"/>
        <v>0</v>
      </c>
      <c r="AJ935" s="21" t="b">
        <f t="shared" si="328"/>
        <v>1</v>
      </c>
      <c r="AK935" s="21">
        <f t="shared" si="339"/>
        <v>0</v>
      </c>
      <c r="AM935" s="21" t="b">
        <f t="shared" si="340"/>
        <v>1</v>
      </c>
      <c r="AN935" s="21" t="b">
        <f t="shared" si="344"/>
        <v>1</v>
      </c>
      <c r="AO935" s="21" t="str">
        <f t="shared" si="341"/>
        <v>0</v>
      </c>
    </row>
    <row r="936" spans="1:41" s="21" customFormat="1" ht="14.25" customHeight="1" x14ac:dyDescent="0.25">
      <c r="A936" s="26"/>
      <c r="B936" s="27"/>
      <c r="C936" s="27"/>
      <c r="D936" s="27"/>
      <c r="E936" s="26"/>
      <c r="F936" s="27"/>
      <c r="G936" s="27"/>
      <c r="H936" s="27"/>
      <c r="I936" s="28"/>
      <c r="J936" s="29"/>
      <c r="K936" s="29"/>
      <c r="L936" s="30"/>
      <c r="M936" s="31"/>
      <c r="N936" s="30"/>
      <c r="O936" s="18" t="str">
        <f t="shared" si="329"/>
        <v/>
      </c>
      <c r="P936" s="32" t="s">
        <v>51</v>
      </c>
      <c r="Q936" s="30"/>
      <c r="R936" s="27"/>
      <c r="S936" s="21">
        <f t="shared" si="330"/>
        <v>1</v>
      </c>
      <c r="T936" s="21" t="b">
        <f t="shared" si="342"/>
        <v>1</v>
      </c>
      <c r="U936" s="22" t="b">
        <f t="shared" si="331"/>
        <v>0</v>
      </c>
      <c r="V936" s="21" t="b">
        <f t="shared" si="322"/>
        <v>0</v>
      </c>
      <c r="W936" s="21" t="b">
        <f t="shared" si="332"/>
        <v>0</v>
      </c>
      <c r="X936" s="21" t="b">
        <f t="shared" si="333"/>
        <v>0</v>
      </c>
      <c r="Y936" s="21" t="b">
        <f t="shared" si="323"/>
        <v>0</v>
      </c>
      <c r="Z936" s="23" t="b">
        <f t="shared" si="343"/>
        <v>0</v>
      </c>
      <c r="AA936" s="21" t="b">
        <f t="shared" si="324"/>
        <v>0</v>
      </c>
      <c r="AB936" s="21" t="b">
        <f t="shared" si="334"/>
        <v>0</v>
      </c>
      <c r="AC936" s="21" t="b">
        <f t="shared" si="325"/>
        <v>0</v>
      </c>
      <c r="AD936" s="21" t="b">
        <f t="shared" si="326"/>
        <v>0</v>
      </c>
      <c r="AE936" s="21" t="b">
        <f t="shared" si="335"/>
        <v>0</v>
      </c>
      <c r="AF936" s="21" t="b">
        <f t="shared" si="336"/>
        <v>0</v>
      </c>
      <c r="AG936" s="23" t="b">
        <f t="shared" si="337"/>
        <v>0</v>
      </c>
      <c r="AH936" s="21" t="b">
        <f t="shared" si="338"/>
        <v>0</v>
      </c>
      <c r="AI936" s="21" t="b">
        <f t="shared" si="327"/>
        <v>0</v>
      </c>
      <c r="AJ936" s="21" t="b">
        <f t="shared" si="328"/>
        <v>1</v>
      </c>
      <c r="AK936" s="21">
        <f t="shared" si="339"/>
        <v>0</v>
      </c>
      <c r="AM936" s="21" t="b">
        <f t="shared" si="340"/>
        <v>1</v>
      </c>
      <c r="AN936" s="21" t="b">
        <f t="shared" si="344"/>
        <v>1</v>
      </c>
      <c r="AO936" s="21" t="str">
        <f t="shared" si="341"/>
        <v>0</v>
      </c>
    </row>
    <row r="937" spans="1:41" s="21" customFormat="1" ht="14.25" customHeight="1" x14ac:dyDescent="0.25">
      <c r="A937" s="26"/>
      <c r="B937" s="27"/>
      <c r="C937" s="27"/>
      <c r="D937" s="27"/>
      <c r="E937" s="26"/>
      <c r="F937" s="27"/>
      <c r="G937" s="27"/>
      <c r="H937" s="27"/>
      <c r="I937" s="28"/>
      <c r="J937" s="29"/>
      <c r="K937" s="29"/>
      <c r="L937" s="30"/>
      <c r="M937" s="31"/>
      <c r="N937" s="30"/>
      <c r="O937" s="18" t="str">
        <f t="shared" si="329"/>
        <v/>
      </c>
      <c r="P937" s="32" t="s">
        <v>51</v>
      </c>
      <c r="Q937" s="30"/>
      <c r="R937" s="27"/>
      <c r="S937" s="21">
        <f t="shared" si="330"/>
        <v>1</v>
      </c>
      <c r="T937" s="21" t="b">
        <f t="shared" si="342"/>
        <v>1</v>
      </c>
      <c r="U937" s="22" t="b">
        <f t="shared" si="331"/>
        <v>0</v>
      </c>
      <c r="V937" s="21" t="b">
        <f t="shared" si="322"/>
        <v>0</v>
      </c>
      <c r="W937" s="21" t="b">
        <f t="shared" si="332"/>
        <v>0</v>
      </c>
      <c r="X937" s="21" t="b">
        <f t="shared" si="333"/>
        <v>0</v>
      </c>
      <c r="Y937" s="21" t="b">
        <f t="shared" si="323"/>
        <v>0</v>
      </c>
      <c r="Z937" s="23" t="b">
        <f t="shared" si="343"/>
        <v>0</v>
      </c>
      <c r="AA937" s="21" t="b">
        <f t="shared" si="324"/>
        <v>0</v>
      </c>
      <c r="AB937" s="21" t="b">
        <f t="shared" si="334"/>
        <v>0</v>
      </c>
      <c r="AC937" s="21" t="b">
        <f t="shared" si="325"/>
        <v>0</v>
      </c>
      <c r="AD937" s="21" t="b">
        <f t="shared" si="326"/>
        <v>0</v>
      </c>
      <c r="AE937" s="21" t="b">
        <f t="shared" si="335"/>
        <v>0</v>
      </c>
      <c r="AF937" s="21" t="b">
        <f t="shared" si="336"/>
        <v>0</v>
      </c>
      <c r="AG937" s="23" t="b">
        <f t="shared" si="337"/>
        <v>0</v>
      </c>
      <c r="AH937" s="21" t="b">
        <f t="shared" si="338"/>
        <v>0</v>
      </c>
      <c r="AI937" s="21" t="b">
        <f t="shared" si="327"/>
        <v>0</v>
      </c>
      <c r="AJ937" s="21" t="b">
        <f t="shared" si="328"/>
        <v>1</v>
      </c>
      <c r="AK937" s="21">
        <f t="shared" si="339"/>
        <v>0</v>
      </c>
      <c r="AM937" s="21" t="b">
        <f t="shared" si="340"/>
        <v>1</v>
      </c>
      <c r="AN937" s="21" t="b">
        <f t="shared" si="344"/>
        <v>1</v>
      </c>
      <c r="AO937" s="21" t="str">
        <f t="shared" si="341"/>
        <v>0</v>
      </c>
    </row>
    <row r="938" spans="1:41" s="21" customFormat="1" ht="14.25" customHeight="1" x14ac:dyDescent="0.25">
      <c r="A938" s="26"/>
      <c r="B938" s="27"/>
      <c r="C938" s="27"/>
      <c r="D938" s="27"/>
      <c r="E938" s="26"/>
      <c r="F938" s="27"/>
      <c r="G938" s="27"/>
      <c r="H938" s="27"/>
      <c r="I938" s="28"/>
      <c r="J938" s="29"/>
      <c r="K938" s="29"/>
      <c r="L938" s="30"/>
      <c r="M938" s="31"/>
      <c r="N938" s="30"/>
      <c r="O938" s="18" t="str">
        <f t="shared" si="329"/>
        <v/>
      </c>
      <c r="P938" s="32" t="s">
        <v>51</v>
      </c>
      <c r="Q938" s="30"/>
      <c r="R938" s="27"/>
      <c r="S938" s="21">
        <f t="shared" si="330"/>
        <v>1</v>
      </c>
      <c r="T938" s="21" t="b">
        <f t="shared" si="342"/>
        <v>1</v>
      </c>
      <c r="U938" s="22" t="b">
        <f t="shared" si="331"/>
        <v>0</v>
      </c>
      <c r="V938" s="21" t="b">
        <f t="shared" si="322"/>
        <v>0</v>
      </c>
      <c r="W938" s="21" t="b">
        <f t="shared" si="332"/>
        <v>0</v>
      </c>
      <c r="X938" s="21" t="b">
        <f t="shared" si="333"/>
        <v>0</v>
      </c>
      <c r="Y938" s="21" t="b">
        <f t="shared" si="323"/>
        <v>0</v>
      </c>
      <c r="Z938" s="23" t="b">
        <f t="shared" si="343"/>
        <v>0</v>
      </c>
      <c r="AA938" s="21" t="b">
        <f t="shared" si="324"/>
        <v>0</v>
      </c>
      <c r="AB938" s="21" t="b">
        <f t="shared" si="334"/>
        <v>0</v>
      </c>
      <c r="AC938" s="21" t="b">
        <f t="shared" si="325"/>
        <v>0</v>
      </c>
      <c r="AD938" s="21" t="b">
        <f t="shared" si="326"/>
        <v>0</v>
      </c>
      <c r="AE938" s="21" t="b">
        <f t="shared" si="335"/>
        <v>0</v>
      </c>
      <c r="AF938" s="21" t="b">
        <f t="shared" si="336"/>
        <v>0</v>
      </c>
      <c r="AG938" s="23" t="b">
        <f t="shared" si="337"/>
        <v>0</v>
      </c>
      <c r="AH938" s="21" t="b">
        <f t="shared" si="338"/>
        <v>0</v>
      </c>
      <c r="AI938" s="21" t="b">
        <f t="shared" si="327"/>
        <v>0</v>
      </c>
      <c r="AJ938" s="21" t="b">
        <f t="shared" si="328"/>
        <v>1</v>
      </c>
      <c r="AK938" s="21">
        <f t="shared" si="339"/>
        <v>0</v>
      </c>
      <c r="AM938" s="21" t="b">
        <f t="shared" si="340"/>
        <v>1</v>
      </c>
      <c r="AN938" s="21" t="b">
        <f t="shared" si="344"/>
        <v>1</v>
      </c>
      <c r="AO938" s="21" t="str">
        <f t="shared" si="341"/>
        <v>0</v>
      </c>
    </row>
    <row r="939" spans="1:41" s="21" customFormat="1" ht="14.25" customHeight="1" x14ac:dyDescent="0.25">
      <c r="A939" s="26"/>
      <c r="B939" s="27"/>
      <c r="C939" s="27"/>
      <c r="D939" s="27"/>
      <c r="E939" s="26"/>
      <c r="F939" s="27"/>
      <c r="G939" s="27"/>
      <c r="H939" s="27"/>
      <c r="I939" s="28"/>
      <c r="J939" s="29"/>
      <c r="K939" s="29"/>
      <c r="L939" s="30"/>
      <c r="M939" s="31"/>
      <c r="N939" s="30"/>
      <c r="O939" s="18" t="str">
        <f t="shared" si="329"/>
        <v/>
      </c>
      <c r="P939" s="32" t="s">
        <v>51</v>
      </c>
      <c r="Q939" s="30"/>
      <c r="R939" s="27"/>
      <c r="S939" s="21">
        <f t="shared" si="330"/>
        <v>1</v>
      </c>
      <c r="T939" s="21" t="b">
        <f t="shared" si="342"/>
        <v>1</v>
      </c>
      <c r="U939" s="22" t="b">
        <f t="shared" si="331"/>
        <v>0</v>
      </c>
      <c r="V939" s="21" t="b">
        <f t="shared" si="322"/>
        <v>0</v>
      </c>
      <c r="W939" s="21" t="b">
        <f t="shared" si="332"/>
        <v>0</v>
      </c>
      <c r="X939" s="21" t="b">
        <f t="shared" si="333"/>
        <v>0</v>
      </c>
      <c r="Y939" s="21" t="b">
        <f t="shared" si="323"/>
        <v>0</v>
      </c>
      <c r="Z939" s="23" t="b">
        <f t="shared" si="343"/>
        <v>0</v>
      </c>
      <c r="AA939" s="21" t="b">
        <f t="shared" si="324"/>
        <v>0</v>
      </c>
      <c r="AB939" s="21" t="b">
        <f t="shared" si="334"/>
        <v>0</v>
      </c>
      <c r="AC939" s="21" t="b">
        <f t="shared" si="325"/>
        <v>0</v>
      </c>
      <c r="AD939" s="21" t="b">
        <f t="shared" si="326"/>
        <v>0</v>
      </c>
      <c r="AE939" s="21" t="b">
        <f t="shared" si="335"/>
        <v>0</v>
      </c>
      <c r="AF939" s="21" t="b">
        <f t="shared" si="336"/>
        <v>0</v>
      </c>
      <c r="AG939" s="23" t="b">
        <f t="shared" si="337"/>
        <v>0</v>
      </c>
      <c r="AH939" s="21" t="b">
        <f t="shared" si="338"/>
        <v>0</v>
      </c>
      <c r="AI939" s="21" t="b">
        <f t="shared" si="327"/>
        <v>0</v>
      </c>
      <c r="AJ939" s="21" t="b">
        <f t="shared" si="328"/>
        <v>1</v>
      </c>
      <c r="AK939" s="21">
        <f t="shared" si="339"/>
        <v>0</v>
      </c>
      <c r="AM939" s="21" t="b">
        <f t="shared" si="340"/>
        <v>1</v>
      </c>
      <c r="AN939" s="21" t="b">
        <f t="shared" si="344"/>
        <v>1</v>
      </c>
      <c r="AO939" s="21" t="str">
        <f t="shared" si="341"/>
        <v>0</v>
      </c>
    </row>
    <row r="940" spans="1:41" s="21" customFormat="1" ht="14.25" customHeight="1" x14ac:dyDescent="0.25">
      <c r="A940" s="26"/>
      <c r="B940" s="27"/>
      <c r="C940" s="27"/>
      <c r="D940" s="27"/>
      <c r="E940" s="26"/>
      <c r="F940" s="27"/>
      <c r="G940" s="27"/>
      <c r="H940" s="27"/>
      <c r="I940" s="28"/>
      <c r="J940" s="29"/>
      <c r="K940" s="29"/>
      <c r="L940" s="30"/>
      <c r="M940" s="31"/>
      <c r="N940" s="30"/>
      <c r="O940" s="18" t="str">
        <f t="shared" si="329"/>
        <v/>
      </c>
      <c r="P940" s="32" t="s">
        <v>51</v>
      </c>
      <c r="Q940" s="30"/>
      <c r="R940" s="27"/>
      <c r="S940" s="21">
        <f t="shared" si="330"/>
        <v>1</v>
      </c>
      <c r="T940" s="21" t="b">
        <f t="shared" si="342"/>
        <v>1</v>
      </c>
      <c r="U940" s="22" t="b">
        <f t="shared" si="331"/>
        <v>0</v>
      </c>
      <c r="V940" s="21" t="b">
        <f t="shared" si="322"/>
        <v>0</v>
      </c>
      <c r="W940" s="21" t="b">
        <f t="shared" si="332"/>
        <v>0</v>
      </c>
      <c r="X940" s="21" t="b">
        <f t="shared" si="333"/>
        <v>0</v>
      </c>
      <c r="Y940" s="21" t="b">
        <f t="shared" si="323"/>
        <v>0</v>
      </c>
      <c r="Z940" s="23" t="b">
        <f t="shared" si="343"/>
        <v>0</v>
      </c>
      <c r="AA940" s="21" t="b">
        <f t="shared" si="324"/>
        <v>0</v>
      </c>
      <c r="AB940" s="21" t="b">
        <f t="shared" si="334"/>
        <v>0</v>
      </c>
      <c r="AC940" s="21" t="b">
        <f t="shared" si="325"/>
        <v>0</v>
      </c>
      <c r="AD940" s="21" t="b">
        <f t="shared" si="326"/>
        <v>0</v>
      </c>
      <c r="AE940" s="21" t="b">
        <f t="shared" si="335"/>
        <v>0</v>
      </c>
      <c r="AF940" s="21" t="b">
        <f t="shared" si="336"/>
        <v>0</v>
      </c>
      <c r="AG940" s="23" t="b">
        <f t="shared" si="337"/>
        <v>0</v>
      </c>
      <c r="AH940" s="21" t="b">
        <f t="shared" si="338"/>
        <v>0</v>
      </c>
      <c r="AI940" s="21" t="b">
        <f t="shared" si="327"/>
        <v>0</v>
      </c>
      <c r="AJ940" s="21" t="b">
        <f t="shared" si="328"/>
        <v>1</v>
      </c>
      <c r="AK940" s="21">
        <f t="shared" si="339"/>
        <v>0</v>
      </c>
      <c r="AM940" s="21" t="b">
        <f t="shared" si="340"/>
        <v>1</v>
      </c>
      <c r="AN940" s="21" t="b">
        <f t="shared" si="344"/>
        <v>1</v>
      </c>
      <c r="AO940" s="21" t="str">
        <f t="shared" si="341"/>
        <v>0</v>
      </c>
    </row>
    <row r="941" spans="1:41" s="21" customFormat="1" ht="14.25" customHeight="1" x14ac:dyDescent="0.25">
      <c r="A941" s="26"/>
      <c r="B941" s="27"/>
      <c r="C941" s="27"/>
      <c r="D941" s="27"/>
      <c r="E941" s="26"/>
      <c r="F941" s="27"/>
      <c r="G941" s="27"/>
      <c r="H941" s="27"/>
      <c r="I941" s="28"/>
      <c r="J941" s="29"/>
      <c r="K941" s="29"/>
      <c r="L941" s="30"/>
      <c r="M941" s="31"/>
      <c r="N941" s="30"/>
      <c r="O941" s="18" t="str">
        <f t="shared" si="329"/>
        <v/>
      </c>
      <c r="P941" s="32" t="s">
        <v>51</v>
      </c>
      <c r="Q941" s="30"/>
      <c r="R941" s="27"/>
      <c r="S941" s="21">
        <f t="shared" si="330"/>
        <v>1</v>
      </c>
      <c r="T941" s="21" t="b">
        <f t="shared" si="342"/>
        <v>1</v>
      </c>
      <c r="U941" s="22" t="b">
        <f t="shared" si="331"/>
        <v>0</v>
      </c>
      <c r="V941" s="21" t="b">
        <f t="shared" si="322"/>
        <v>0</v>
      </c>
      <c r="W941" s="21" t="b">
        <f t="shared" si="332"/>
        <v>0</v>
      </c>
      <c r="X941" s="21" t="b">
        <f t="shared" si="333"/>
        <v>0</v>
      </c>
      <c r="Y941" s="21" t="b">
        <f t="shared" si="323"/>
        <v>0</v>
      </c>
      <c r="Z941" s="23" t="b">
        <f t="shared" si="343"/>
        <v>0</v>
      </c>
      <c r="AA941" s="21" t="b">
        <f t="shared" si="324"/>
        <v>0</v>
      </c>
      <c r="AB941" s="21" t="b">
        <f t="shared" si="334"/>
        <v>0</v>
      </c>
      <c r="AC941" s="21" t="b">
        <f t="shared" si="325"/>
        <v>0</v>
      </c>
      <c r="AD941" s="21" t="b">
        <f t="shared" si="326"/>
        <v>0</v>
      </c>
      <c r="AE941" s="21" t="b">
        <f t="shared" si="335"/>
        <v>0</v>
      </c>
      <c r="AF941" s="21" t="b">
        <f t="shared" si="336"/>
        <v>0</v>
      </c>
      <c r="AG941" s="23" t="b">
        <f t="shared" si="337"/>
        <v>0</v>
      </c>
      <c r="AH941" s="21" t="b">
        <f t="shared" si="338"/>
        <v>0</v>
      </c>
      <c r="AI941" s="21" t="b">
        <f t="shared" si="327"/>
        <v>0</v>
      </c>
      <c r="AJ941" s="21" t="b">
        <f t="shared" si="328"/>
        <v>1</v>
      </c>
      <c r="AK941" s="21">
        <f t="shared" si="339"/>
        <v>0</v>
      </c>
      <c r="AM941" s="21" t="b">
        <f t="shared" si="340"/>
        <v>1</v>
      </c>
      <c r="AN941" s="21" t="b">
        <f t="shared" si="344"/>
        <v>1</v>
      </c>
      <c r="AO941" s="21" t="str">
        <f t="shared" si="341"/>
        <v>0</v>
      </c>
    </row>
    <row r="942" spans="1:41" s="21" customFormat="1" ht="14.25" customHeight="1" x14ac:dyDescent="0.25">
      <c r="A942" s="26"/>
      <c r="B942" s="27"/>
      <c r="C942" s="27"/>
      <c r="D942" s="27"/>
      <c r="E942" s="26"/>
      <c r="F942" s="27"/>
      <c r="G942" s="27"/>
      <c r="H942" s="27"/>
      <c r="I942" s="28"/>
      <c r="J942" s="29"/>
      <c r="K942" s="29"/>
      <c r="L942" s="30"/>
      <c r="M942" s="31"/>
      <c r="N942" s="30"/>
      <c r="O942" s="18" t="str">
        <f t="shared" si="329"/>
        <v/>
      </c>
      <c r="P942" s="32" t="s">
        <v>51</v>
      </c>
      <c r="Q942" s="30"/>
      <c r="R942" s="27"/>
      <c r="S942" s="21">
        <f t="shared" si="330"/>
        <v>1</v>
      </c>
      <c r="T942" s="21" t="b">
        <f t="shared" si="342"/>
        <v>1</v>
      </c>
      <c r="U942" s="22" t="b">
        <f t="shared" si="331"/>
        <v>0</v>
      </c>
      <c r="V942" s="21" t="b">
        <f t="shared" si="322"/>
        <v>0</v>
      </c>
      <c r="W942" s="21" t="b">
        <f t="shared" si="332"/>
        <v>0</v>
      </c>
      <c r="X942" s="21" t="b">
        <f t="shared" si="333"/>
        <v>0</v>
      </c>
      <c r="Y942" s="21" t="b">
        <f t="shared" si="323"/>
        <v>0</v>
      </c>
      <c r="Z942" s="23" t="b">
        <f t="shared" si="343"/>
        <v>0</v>
      </c>
      <c r="AA942" s="21" t="b">
        <f t="shared" si="324"/>
        <v>0</v>
      </c>
      <c r="AB942" s="21" t="b">
        <f t="shared" si="334"/>
        <v>0</v>
      </c>
      <c r="AC942" s="21" t="b">
        <f t="shared" si="325"/>
        <v>0</v>
      </c>
      <c r="AD942" s="21" t="b">
        <f t="shared" si="326"/>
        <v>0</v>
      </c>
      <c r="AE942" s="21" t="b">
        <f t="shared" si="335"/>
        <v>0</v>
      </c>
      <c r="AF942" s="21" t="b">
        <f t="shared" si="336"/>
        <v>0</v>
      </c>
      <c r="AG942" s="23" t="b">
        <f t="shared" si="337"/>
        <v>0</v>
      </c>
      <c r="AH942" s="21" t="b">
        <f t="shared" si="338"/>
        <v>0</v>
      </c>
      <c r="AI942" s="21" t="b">
        <f t="shared" si="327"/>
        <v>0</v>
      </c>
      <c r="AJ942" s="21" t="b">
        <f t="shared" si="328"/>
        <v>1</v>
      </c>
      <c r="AK942" s="21">
        <f t="shared" si="339"/>
        <v>0</v>
      </c>
      <c r="AM942" s="21" t="b">
        <f t="shared" si="340"/>
        <v>1</v>
      </c>
      <c r="AN942" s="21" t="b">
        <f t="shared" si="344"/>
        <v>1</v>
      </c>
      <c r="AO942" s="21" t="str">
        <f t="shared" si="341"/>
        <v>0</v>
      </c>
    </row>
    <row r="943" spans="1:41" s="21" customFormat="1" ht="14.25" customHeight="1" x14ac:dyDescent="0.25">
      <c r="A943" s="26"/>
      <c r="B943" s="27"/>
      <c r="C943" s="27"/>
      <c r="D943" s="27"/>
      <c r="E943" s="26"/>
      <c r="F943" s="27"/>
      <c r="G943" s="27"/>
      <c r="H943" s="27"/>
      <c r="I943" s="28"/>
      <c r="J943" s="29"/>
      <c r="K943" s="29"/>
      <c r="L943" s="30"/>
      <c r="M943" s="31"/>
      <c r="N943" s="30"/>
      <c r="O943" s="18" t="str">
        <f t="shared" si="329"/>
        <v/>
      </c>
      <c r="P943" s="32" t="s">
        <v>51</v>
      </c>
      <c r="Q943" s="30"/>
      <c r="R943" s="27"/>
      <c r="S943" s="21">
        <f t="shared" si="330"/>
        <v>1</v>
      </c>
      <c r="T943" s="21" t="b">
        <f t="shared" si="342"/>
        <v>1</v>
      </c>
      <c r="U943" s="22" t="b">
        <f t="shared" si="331"/>
        <v>0</v>
      </c>
      <c r="V943" s="21" t="b">
        <f t="shared" si="322"/>
        <v>0</v>
      </c>
      <c r="W943" s="21" t="b">
        <f t="shared" si="332"/>
        <v>0</v>
      </c>
      <c r="X943" s="21" t="b">
        <f t="shared" si="333"/>
        <v>0</v>
      </c>
      <c r="Y943" s="21" t="b">
        <f t="shared" si="323"/>
        <v>0</v>
      </c>
      <c r="Z943" s="23" t="b">
        <f t="shared" si="343"/>
        <v>0</v>
      </c>
      <c r="AA943" s="21" t="b">
        <f t="shared" si="324"/>
        <v>0</v>
      </c>
      <c r="AB943" s="21" t="b">
        <f t="shared" si="334"/>
        <v>0</v>
      </c>
      <c r="AC943" s="21" t="b">
        <f t="shared" si="325"/>
        <v>0</v>
      </c>
      <c r="AD943" s="21" t="b">
        <f t="shared" si="326"/>
        <v>0</v>
      </c>
      <c r="AE943" s="21" t="b">
        <f t="shared" si="335"/>
        <v>0</v>
      </c>
      <c r="AF943" s="21" t="b">
        <f t="shared" si="336"/>
        <v>0</v>
      </c>
      <c r="AG943" s="23" t="b">
        <f t="shared" si="337"/>
        <v>0</v>
      </c>
      <c r="AH943" s="21" t="b">
        <f t="shared" si="338"/>
        <v>0</v>
      </c>
      <c r="AI943" s="21" t="b">
        <f t="shared" si="327"/>
        <v>0</v>
      </c>
      <c r="AJ943" s="21" t="b">
        <f t="shared" si="328"/>
        <v>1</v>
      </c>
      <c r="AK943" s="21">
        <f t="shared" si="339"/>
        <v>0</v>
      </c>
      <c r="AM943" s="21" t="b">
        <f t="shared" si="340"/>
        <v>1</v>
      </c>
      <c r="AN943" s="21" t="b">
        <f t="shared" si="344"/>
        <v>1</v>
      </c>
      <c r="AO943" s="21" t="str">
        <f t="shared" si="341"/>
        <v>0</v>
      </c>
    </row>
    <row r="944" spans="1:41" s="21" customFormat="1" ht="14.25" customHeight="1" x14ac:dyDescent="0.25">
      <c r="A944" s="26"/>
      <c r="B944" s="27"/>
      <c r="C944" s="27"/>
      <c r="D944" s="27"/>
      <c r="E944" s="26"/>
      <c r="F944" s="27"/>
      <c r="G944" s="27"/>
      <c r="H944" s="27"/>
      <c r="I944" s="28"/>
      <c r="J944" s="29"/>
      <c r="K944" s="29"/>
      <c r="L944" s="30"/>
      <c r="M944" s="31"/>
      <c r="N944" s="30"/>
      <c r="O944" s="18" t="str">
        <f t="shared" si="329"/>
        <v/>
      </c>
      <c r="P944" s="32" t="s">
        <v>51</v>
      </c>
      <c r="Q944" s="30"/>
      <c r="R944" s="27"/>
      <c r="S944" s="21">
        <f t="shared" si="330"/>
        <v>1</v>
      </c>
      <c r="T944" s="21" t="b">
        <f t="shared" si="342"/>
        <v>1</v>
      </c>
      <c r="U944" s="22" t="b">
        <f t="shared" si="331"/>
        <v>0</v>
      </c>
      <c r="V944" s="21" t="b">
        <f t="shared" si="322"/>
        <v>0</v>
      </c>
      <c r="W944" s="21" t="b">
        <f t="shared" si="332"/>
        <v>0</v>
      </c>
      <c r="X944" s="21" t="b">
        <f t="shared" si="333"/>
        <v>0</v>
      </c>
      <c r="Y944" s="21" t="b">
        <f t="shared" si="323"/>
        <v>0</v>
      </c>
      <c r="Z944" s="23" t="b">
        <f t="shared" si="343"/>
        <v>0</v>
      </c>
      <c r="AA944" s="21" t="b">
        <f t="shared" si="324"/>
        <v>0</v>
      </c>
      <c r="AB944" s="21" t="b">
        <f t="shared" si="334"/>
        <v>0</v>
      </c>
      <c r="AC944" s="21" t="b">
        <f t="shared" si="325"/>
        <v>0</v>
      </c>
      <c r="AD944" s="21" t="b">
        <f t="shared" si="326"/>
        <v>0</v>
      </c>
      <c r="AE944" s="21" t="b">
        <f t="shared" si="335"/>
        <v>0</v>
      </c>
      <c r="AF944" s="21" t="b">
        <f t="shared" si="336"/>
        <v>0</v>
      </c>
      <c r="AG944" s="23" t="b">
        <f t="shared" si="337"/>
        <v>0</v>
      </c>
      <c r="AH944" s="21" t="b">
        <f t="shared" si="338"/>
        <v>0</v>
      </c>
      <c r="AI944" s="21" t="b">
        <f t="shared" si="327"/>
        <v>0</v>
      </c>
      <c r="AJ944" s="21" t="b">
        <f t="shared" si="328"/>
        <v>1</v>
      </c>
      <c r="AK944" s="21">
        <f t="shared" si="339"/>
        <v>0</v>
      </c>
      <c r="AM944" s="21" t="b">
        <f t="shared" si="340"/>
        <v>1</v>
      </c>
      <c r="AN944" s="21" t="b">
        <f t="shared" si="344"/>
        <v>1</v>
      </c>
      <c r="AO944" s="21" t="str">
        <f t="shared" si="341"/>
        <v>0</v>
      </c>
    </row>
    <row r="945" spans="1:41" s="21" customFormat="1" ht="14.25" customHeight="1" x14ac:dyDescent="0.25">
      <c r="A945" s="26"/>
      <c r="B945" s="27"/>
      <c r="C945" s="27"/>
      <c r="D945" s="27"/>
      <c r="E945" s="26"/>
      <c r="F945" s="27"/>
      <c r="G945" s="27"/>
      <c r="H945" s="27"/>
      <c r="I945" s="28"/>
      <c r="J945" s="29"/>
      <c r="K945" s="29"/>
      <c r="L945" s="30"/>
      <c r="M945" s="31"/>
      <c r="N945" s="30"/>
      <c r="O945" s="18" t="str">
        <f t="shared" si="329"/>
        <v/>
      </c>
      <c r="P945" s="32" t="s">
        <v>51</v>
      </c>
      <c r="Q945" s="30"/>
      <c r="R945" s="27"/>
      <c r="S945" s="21">
        <f t="shared" si="330"/>
        <v>1</v>
      </c>
      <c r="T945" s="21" t="b">
        <f t="shared" si="342"/>
        <v>1</v>
      </c>
      <c r="U945" s="22" t="b">
        <f t="shared" si="331"/>
        <v>0</v>
      </c>
      <c r="V945" s="21" t="b">
        <f t="shared" si="322"/>
        <v>0</v>
      </c>
      <c r="W945" s="21" t="b">
        <f t="shared" si="332"/>
        <v>0</v>
      </c>
      <c r="X945" s="21" t="b">
        <f t="shared" si="333"/>
        <v>0</v>
      </c>
      <c r="Y945" s="21" t="b">
        <f t="shared" si="323"/>
        <v>0</v>
      </c>
      <c r="Z945" s="23" t="b">
        <f t="shared" si="343"/>
        <v>0</v>
      </c>
      <c r="AA945" s="21" t="b">
        <f t="shared" si="324"/>
        <v>0</v>
      </c>
      <c r="AB945" s="21" t="b">
        <f t="shared" si="334"/>
        <v>0</v>
      </c>
      <c r="AC945" s="21" t="b">
        <f t="shared" si="325"/>
        <v>0</v>
      </c>
      <c r="AD945" s="21" t="b">
        <f t="shared" si="326"/>
        <v>0</v>
      </c>
      <c r="AE945" s="21" t="b">
        <f t="shared" si="335"/>
        <v>0</v>
      </c>
      <c r="AF945" s="21" t="b">
        <f t="shared" si="336"/>
        <v>0</v>
      </c>
      <c r="AG945" s="23" t="b">
        <f t="shared" si="337"/>
        <v>0</v>
      </c>
      <c r="AH945" s="21" t="b">
        <f t="shared" si="338"/>
        <v>0</v>
      </c>
      <c r="AI945" s="21" t="b">
        <f t="shared" si="327"/>
        <v>0</v>
      </c>
      <c r="AJ945" s="21" t="b">
        <f t="shared" si="328"/>
        <v>1</v>
      </c>
      <c r="AK945" s="21">
        <f t="shared" si="339"/>
        <v>0</v>
      </c>
      <c r="AM945" s="21" t="b">
        <f t="shared" si="340"/>
        <v>1</v>
      </c>
      <c r="AN945" s="21" t="b">
        <f t="shared" si="344"/>
        <v>1</v>
      </c>
      <c r="AO945" s="21" t="str">
        <f t="shared" si="341"/>
        <v>0</v>
      </c>
    </row>
    <row r="946" spans="1:41" s="21" customFormat="1" ht="14.25" customHeight="1" x14ac:dyDescent="0.25">
      <c r="A946" s="26"/>
      <c r="B946" s="27"/>
      <c r="C946" s="27"/>
      <c r="D946" s="27"/>
      <c r="E946" s="26"/>
      <c r="F946" s="27"/>
      <c r="G946" s="27"/>
      <c r="H946" s="27"/>
      <c r="I946" s="28"/>
      <c r="J946" s="29"/>
      <c r="K946" s="29"/>
      <c r="L946" s="30"/>
      <c r="M946" s="31"/>
      <c r="N946" s="30"/>
      <c r="O946" s="18" t="str">
        <f t="shared" si="329"/>
        <v/>
      </c>
      <c r="P946" s="32" t="s">
        <v>51</v>
      </c>
      <c r="Q946" s="30"/>
      <c r="R946" s="27"/>
      <c r="S946" s="21">
        <f t="shared" si="330"/>
        <v>1</v>
      </c>
      <c r="T946" s="21" t="b">
        <f t="shared" si="342"/>
        <v>1</v>
      </c>
      <c r="U946" s="22" t="b">
        <f t="shared" si="331"/>
        <v>0</v>
      </c>
      <c r="V946" s="21" t="b">
        <f t="shared" si="322"/>
        <v>0</v>
      </c>
      <c r="W946" s="21" t="b">
        <f t="shared" si="332"/>
        <v>0</v>
      </c>
      <c r="X946" s="21" t="b">
        <f t="shared" si="333"/>
        <v>0</v>
      </c>
      <c r="Y946" s="21" t="b">
        <f t="shared" si="323"/>
        <v>0</v>
      </c>
      <c r="Z946" s="23" t="b">
        <f t="shared" si="343"/>
        <v>0</v>
      </c>
      <c r="AA946" s="21" t="b">
        <f t="shared" si="324"/>
        <v>0</v>
      </c>
      <c r="AB946" s="21" t="b">
        <f t="shared" si="334"/>
        <v>0</v>
      </c>
      <c r="AC946" s="21" t="b">
        <f t="shared" si="325"/>
        <v>0</v>
      </c>
      <c r="AD946" s="21" t="b">
        <f t="shared" si="326"/>
        <v>0</v>
      </c>
      <c r="AE946" s="21" t="b">
        <f t="shared" si="335"/>
        <v>0</v>
      </c>
      <c r="AF946" s="21" t="b">
        <f t="shared" si="336"/>
        <v>0</v>
      </c>
      <c r="AG946" s="23" t="b">
        <f t="shared" si="337"/>
        <v>0</v>
      </c>
      <c r="AH946" s="21" t="b">
        <f t="shared" si="338"/>
        <v>0</v>
      </c>
      <c r="AI946" s="21" t="b">
        <f t="shared" si="327"/>
        <v>0</v>
      </c>
      <c r="AJ946" s="21" t="b">
        <f t="shared" si="328"/>
        <v>1</v>
      </c>
      <c r="AK946" s="21">
        <f t="shared" si="339"/>
        <v>0</v>
      </c>
      <c r="AM946" s="21" t="b">
        <f t="shared" si="340"/>
        <v>1</v>
      </c>
      <c r="AN946" s="21" t="b">
        <f t="shared" si="344"/>
        <v>1</v>
      </c>
      <c r="AO946" s="21" t="str">
        <f t="shared" si="341"/>
        <v>0</v>
      </c>
    </row>
    <row r="947" spans="1:41" s="21" customFormat="1" ht="14.25" customHeight="1" x14ac:dyDescent="0.25">
      <c r="A947" s="26"/>
      <c r="B947" s="27"/>
      <c r="C947" s="27"/>
      <c r="D947" s="27"/>
      <c r="E947" s="26"/>
      <c r="F947" s="27"/>
      <c r="G947" s="27"/>
      <c r="H947" s="27"/>
      <c r="I947" s="28"/>
      <c r="J947" s="29"/>
      <c r="K947" s="29"/>
      <c r="L947" s="30"/>
      <c r="M947" s="31"/>
      <c r="N947" s="30"/>
      <c r="O947" s="18" t="str">
        <f t="shared" si="329"/>
        <v/>
      </c>
      <c r="P947" s="32" t="s">
        <v>51</v>
      </c>
      <c r="Q947" s="30"/>
      <c r="R947" s="27"/>
      <c r="S947" s="21">
        <f t="shared" si="330"/>
        <v>1</v>
      </c>
      <c r="T947" s="21" t="b">
        <f t="shared" si="342"/>
        <v>1</v>
      </c>
      <c r="U947" s="22" t="b">
        <f t="shared" si="331"/>
        <v>0</v>
      </c>
      <c r="V947" s="21" t="b">
        <f t="shared" si="322"/>
        <v>0</v>
      </c>
      <c r="W947" s="21" t="b">
        <f t="shared" si="332"/>
        <v>0</v>
      </c>
      <c r="X947" s="21" t="b">
        <f t="shared" si="333"/>
        <v>0</v>
      </c>
      <c r="Y947" s="21" t="b">
        <f t="shared" si="323"/>
        <v>0</v>
      </c>
      <c r="Z947" s="23" t="b">
        <f t="shared" si="343"/>
        <v>0</v>
      </c>
      <c r="AA947" s="21" t="b">
        <f t="shared" si="324"/>
        <v>0</v>
      </c>
      <c r="AB947" s="21" t="b">
        <f t="shared" si="334"/>
        <v>0</v>
      </c>
      <c r="AC947" s="21" t="b">
        <f t="shared" si="325"/>
        <v>0</v>
      </c>
      <c r="AD947" s="21" t="b">
        <f t="shared" si="326"/>
        <v>0</v>
      </c>
      <c r="AE947" s="21" t="b">
        <f t="shared" si="335"/>
        <v>0</v>
      </c>
      <c r="AF947" s="21" t="b">
        <f t="shared" si="336"/>
        <v>0</v>
      </c>
      <c r="AG947" s="23" t="b">
        <f t="shared" si="337"/>
        <v>0</v>
      </c>
      <c r="AH947" s="21" t="b">
        <f t="shared" si="338"/>
        <v>0</v>
      </c>
      <c r="AI947" s="21" t="b">
        <f t="shared" si="327"/>
        <v>0</v>
      </c>
      <c r="AJ947" s="21" t="b">
        <f t="shared" si="328"/>
        <v>1</v>
      </c>
      <c r="AK947" s="21">
        <f t="shared" si="339"/>
        <v>0</v>
      </c>
      <c r="AM947" s="21" t="b">
        <f t="shared" si="340"/>
        <v>1</v>
      </c>
      <c r="AN947" s="21" t="b">
        <f t="shared" si="344"/>
        <v>1</v>
      </c>
      <c r="AO947" s="21" t="str">
        <f t="shared" si="341"/>
        <v>0</v>
      </c>
    </row>
    <row r="948" spans="1:41" s="21" customFormat="1" ht="14.25" customHeight="1" x14ac:dyDescent="0.25">
      <c r="A948" s="26"/>
      <c r="B948" s="27"/>
      <c r="C948" s="27"/>
      <c r="D948" s="27"/>
      <c r="E948" s="26"/>
      <c r="F948" s="27"/>
      <c r="G948" s="27"/>
      <c r="H948" s="27"/>
      <c r="I948" s="28"/>
      <c r="J948" s="29"/>
      <c r="K948" s="29"/>
      <c r="L948" s="30"/>
      <c r="M948" s="31"/>
      <c r="N948" s="30"/>
      <c r="O948" s="18" t="str">
        <f t="shared" si="329"/>
        <v/>
      </c>
      <c r="P948" s="32" t="s">
        <v>51</v>
      </c>
      <c r="Q948" s="30"/>
      <c r="R948" s="27"/>
      <c r="S948" s="21">
        <f t="shared" si="330"/>
        <v>1</v>
      </c>
      <c r="T948" s="21" t="b">
        <f t="shared" si="342"/>
        <v>1</v>
      </c>
      <c r="U948" s="22" t="b">
        <f t="shared" si="331"/>
        <v>0</v>
      </c>
      <c r="V948" s="21" t="b">
        <f t="shared" si="322"/>
        <v>0</v>
      </c>
      <c r="W948" s="21" t="b">
        <f t="shared" si="332"/>
        <v>0</v>
      </c>
      <c r="X948" s="21" t="b">
        <f t="shared" si="333"/>
        <v>0</v>
      </c>
      <c r="Y948" s="21" t="b">
        <f t="shared" si="323"/>
        <v>0</v>
      </c>
      <c r="Z948" s="23" t="b">
        <f t="shared" si="343"/>
        <v>0</v>
      </c>
      <c r="AA948" s="21" t="b">
        <f t="shared" si="324"/>
        <v>0</v>
      </c>
      <c r="AB948" s="21" t="b">
        <f t="shared" si="334"/>
        <v>0</v>
      </c>
      <c r="AC948" s="21" t="b">
        <f t="shared" si="325"/>
        <v>0</v>
      </c>
      <c r="AD948" s="21" t="b">
        <f t="shared" si="326"/>
        <v>0</v>
      </c>
      <c r="AE948" s="21" t="b">
        <f t="shared" si="335"/>
        <v>0</v>
      </c>
      <c r="AF948" s="21" t="b">
        <f t="shared" si="336"/>
        <v>0</v>
      </c>
      <c r="AG948" s="23" t="b">
        <f t="shared" si="337"/>
        <v>0</v>
      </c>
      <c r="AH948" s="21" t="b">
        <f t="shared" si="338"/>
        <v>0</v>
      </c>
      <c r="AI948" s="21" t="b">
        <f t="shared" si="327"/>
        <v>0</v>
      </c>
      <c r="AJ948" s="21" t="b">
        <f t="shared" si="328"/>
        <v>1</v>
      </c>
      <c r="AK948" s="21">
        <f t="shared" si="339"/>
        <v>0</v>
      </c>
      <c r="AM948" s="21" t="b">
        <f t="shared" si="340"/>
        <v>1</v>
      </c>
      <c r="AN948" s="21" t="b">
        <f t="shared" si="344"/>
        <v>1</v>
      </c>
      <c r="AO948" s="21" t="str">
        <f t="shared" si="341"/>
        <v>0</v>
      </c>
    </row>
    <row r="949" spans="1:41" s="21" customFormat="1" ht="14.25" customHeight="1" x14ac:dyDescent="0.25">
      <c r="A949" s="26"/>
      <c r="B949" s="27"/>
      <c r="C949" s="27"/>
      <c r="D949" s="27"/>
      <c r="E949" s="26"/>
      <c r="F949" s="27"/>
      <c r="G949" s="27"/>
      <c r="H949" s="27"/>
      <c r="I949" s="28"/>
      <c r="J949" s="29"/>
      <c r="K949" s="29"/>
      <c r="L949" s="30"/>
      <c r="M949" s="31"/>
      <c r="N949" s="30"/>
      <c r="O949" s="18" t="str">
        <f t="shared" si="329"/>
        <v/>
      </c>
      <c r="P949" s="32" t="s">
        <v>51</v>
      </c>
      <c r="Q949" s="30"/>
      <c r="R949" s="27"/>
      <c r="S949" s="21">
        <f t="shared" si="330"/>
        <v>1</v>
      </c>
      <c r="T949" s="21" t="b">
        <f t="shared" si="342"/>
        <v>1</v>
      </c>
      <c r="U949" s="22" t="b">
        <f t="shared" si="331"/>
        <v>0</v>
      </c>
      <c r="V949" s="21" t="b">
        <f t="shared" si="322"/>
        <v>0</v>
      </c>
      <c r="W949" s="21" t="b">
        <f t="shared" si="332"/>
        <v>0</v>
      </c>
      <c r="X949" s="21" t="b">
        <f t="shared" si="333"/>
        <v>0</v>
      </c>
      <c r="Y949" s="21" t="b">
        <f t="shared" si="323"/>
        <v>0</v>
      </c>
      <c r="Z949" s="23" t="b">
        <f t="shared" si="343"/>
        <v>0</v>
      </c>
      <c r="AA949" s="21" t="b">
        <f t="shared" si="324"/>
        <v>0</v>
      </c>
      <c r="AB949" s="21" t="b">
        <f t="shared" si="334"/>
        <v>0</v>
      </c>
      <c r="AC949" s="21" t="b">
        <f t="shared" si="325"/>
        <v>0</v>
      </c>
      <c r="AD949" s="21" t="b">
        <f t="shared" si="326"/>
        <v>0</v>
      </c>
      <c r="AE949" s="21" t="b">
        <f t="shared" si="335"/>
        <v>0</v>
      </c>
      <c r="AF949" s="21" t="b">
        <f t="shared" si="336"/>
        <v>0</v>
      </c>
      <c r="AG949" s="23" t="b">
        <f t="shared" si="337"/>
        <v>0</v>
      </c>
      <c r="AH949" s="21" t="b">
        <f t="shared" si="338"/>
        <v>0</v>
      </c>
      <c r="AI949" s="21" t="b">
        <f t="shared" si="327"/>
        <v>0</v>
      </c>
      <c r="AJ949" s="21" t="b">
        <f t="shared" si="328"/>
        <v>1</v>
      </c>
      <c r="AK949" s="21">
        <f t="shared" si="339"/>
        <v>0</v>
      </c>
      <c r="AM949" s="21" t="b">
        <f t="shared" si="340"/>
        <v>1</v>
      </c>
      <c r="AN949" s="21" t="b">
        <f t="shared" si="344"/>
        <v>1</v>
      </c>
      <c r="AO949" s="21" t="str">
        <f t="shared" si="341"/>
        <v>0</v>
      </c>
    </row>
    <row r="950" spans="1:41" s="21" customFormat="1" ht="14.25" customHeight="1" x14ac:dyDescent="0.25">
      <c r="A950" s="26"/>
      <c r="B950" s="27"/>
      <c r="C950" s="27"/>
      <c r="D950" s="27"/>
      <c r="E950" s="26"/>
      <c r="F950" s="27"/>
      <c r="G950" s="27"/>
      <c r="H950" s="27"/>
      <c r="I950" s="28"/>
      <c r="J950" s="29"/>
      <c r="K950" s="29"/>
      <c r="L950" s="30"/>
      <c r="M950" s="31"/>
      <c r="N950" s="30"/>
      <c r="O950" s="18" t="str">
        <f t="shared" si="329"/>
        <v/>
      </c>
      <c r="P950" s="32" t="s">
        <v>51</v>
      </c>
      <c r="Q950" s="30"/>
      <c r="R950" s="27"/>
      <c r="S950" s="21">
        <f t="shared" si="330"/>
        <v>1</v>
      </c>
      <c r="T950" s="21" t="b">
        <f t="shared" si="342"/>
        <v>1</v>
      </c>
      <c r="U950" s="22" t="b">
        <f t="shared" si="331"/>
        <v>0</v>
      </c>
      <c r="V950" s="21" t="b">
        <f t="shared" si="322"/>
        <v>0</v>
      </c>
      <c r="W950" s="21" t="b">
        <f t="shared" si="332"/>
        <v>0</v>
      </c>
      <c r="X950" s="21" t="b">
        <f t="shared" si="333"/>
        <v>0</v>
      </c>
      <c r="Y950" s="21" t="b">
        <f t="shared" si="323"/>
        <v>0</v>
      </c>
      <c r="Z950" s="23" t="b">
        <f t="shared" si="343"/>
        <v>0</v>
      </c>
      <c r="AA950" s="21" t="b">
        <f t="shared" si="324"/>
        <v>0</v>
      </c>
      <c r="AB950" s="21" t="b">
        <f t="shared" si="334"/>
        <v>0</v>
      </c>
      <c r="AC950" s="21" t="b">
        <f t="shared" si="325"/>
        <v>0</v>
      </c>
      <c r="AD950" s="21" t="b">
        <f t="shared" si="326"/>
        <v>0</v>
      </c>
      <c r="AE950" s="21" t="b">
        <f t="shared" si="335"/>
        <v>0</v>
      </c>
      <c r="AF950" s="21" t="b">
        <f t="shared" si="336"/>
        <v>0</v>
      </c>
      <c r="AG950" s="23" t="b">
        <f t="shared" si="337"/>
        <v>0</v>
      </c>
      <c r="AH950" s="21" t="b">
        <f t="shared" si="338"/>
        <v>0</v>
      </c>
      <c r="AI950" s="21" t="b">
        <f t="shared" si="327"/>
        <v>0</v>
      </c>
      <c r="AJ950" s="21" t="b">
        <f t="shared" si="328"/>
        <v>1</v>
      </c>
      <c r="AK950" s="21">
        <f t="shared" si="339"/>
        <v>0</v>
      </c>
      <c r="AM950" s="21" t="b">
        <f t="shared" si="340"/>
        <v>1</v>
      </c>
      <c r="AN950" s="21" t="b">
        <f t="shared" si="344"/>
        <v>1</v>
      </c>
      <c r="AO950" s="21" t="str">
        <f t="shared" si="341"/>
        <v>0</v>
      </c>
    </row>
    <row r="951" spans="1:41" s="21" customFormat="1" ht="14.25" customHeight="1" x14ac:dyDescent="0.25">
      <c r="A951" s="26"/>
      <c r="B951" s="27"/>
      <c r="C951" s="27"/>
      <c r="D951" s="27"/>
      <c r="E951" s="26"/>
      <c r="F951" s="27"/>
      <c r="G951" s="27"/>
      <c r="H951" s="27"/>
      <c r="I951" s="28"/>
      <c r="J951" s="29"/>
      <c r="K951" s="29"/>
      <c r="L951" s="30"/>
      <c r="M951" s="31"/>
      <c r="N951" s="30"/>
      <c r="O951" s="18" t="str">
        <f t="shared" si="329"/>
        <v/>
      </c>
      <c r="P951" s="32" t="s">
        <v>51</v>
      </c>
      <c r="Q951" s="30"/>
      <c r="R951" s="27"/>
      <c r="S951" s="21">
        <f t="shared" si="330"/>
        <v>1</v>
      </c>
      <c r="T951" s="21" t="b">
        <f t="shared" si="342"/>
        <v>1</v>
      </c>
      <c r="U951" s="22" t="b">
        <f t="shared" si="331"/>
        <v>0</v>
      </c>
      <c r="V951" s="21" t="b">
        <f t="shared" si="322"/>
        <v>0</v>
      </c>
      <c r="W951" s="21" t="b">
        <f t="shared" si="332"/>
        <v>0</v>
      </c>
      <c r="X951" s="21" t="b">
        <f t="shared" si="333"/>
        <v>0</v>
      </c>
      <c r="Y951" s="21" t="b">
        <f t="shared" si="323"/>
        <v>0</v>
      </c>
      <c r="Z951" s="23" t="b">
        <f t="shared" si="343"/>
        <v>0</v>
      </c>
      <c r="AA951" s="21" t="b">
        <f t="shared" si="324"/>
        <v>0</v>
      </c>
      <c r="AB951" s="21" t="b">
        <f t="shared" si="334"/>
        <v>0</v>
      </c>
      <c r="AC951" s="21" t="b">
        <f t="shared" si="325"/>
        <v>0</v>
      </c>
      <c r="AD951" s="21" t="b">
        <f t="shared" si="326"/>
        <v>0</v>
      </c>
      <c r="AE951" s="21" t="b">
        <f t="shared" si="335"/>
        <v>0</v>
      </c>
      <c r="AF951" s="21" t="b">
        <f t="shared" si="336"/>
        <v>0</v>
      </c>
      <c r="AG951" s="23" t="b">
        <f t="shared" si="337"/>
        <v>0</v>
      </c>
      <c r="AH951" s="21" t="b">
        <f t="shared" si="338"/>
        <v>0</v>
      </c>
      <c r="AI951" s="21" t="b">
        <f t="shared" si="327"/>
        <v>0</v>
      </c>
      <c r="AJ951" s="21" t="b">
        <f t="shared" si="328"/>
        <v>1</v>
      </c>
      <c r="AK951" s="21">
        <f t="shared" si="339"/>
        <v>0</v>
      </c>
      <c r="AM951" s="21" t="b">
        <f t="shared" si="340"/>
        <v>1</v>
      </c>
      <c r="AN951" s="21" t="b">
        <f t="shared" si="344"/>
        <v>1</v>
      </c>
      <c r="AO951" s="21" t="str">
        <f t="shared" si="341"/>
        <v>0</v>
      </c>
    </row>
    <row r="952" spans="1:41" s="21" customFormat="1" ht="14.25" customHeight="1" x14ac:dyDescent="0.25">
      <c r="A952" s="26"/>
      <c r="B952" s="27"/>
      <c r="C952" s="27"/>
      <c r="D952" s="27"/>
      <c r="E952" s="26"/>
      <c r="F952" s="27"/>
      <c r="G952" s="27"/>
      <c r="H952" s="27"/>
      <c r="I952" s="28"/>
      <c r="J952" s="29"/>
      <c r="K952" s="29"/>
      <c r="L952" s="30"/>
      <c r="M952" s="31"/>
      <c r="N952" s="30"/>
      <c r="O952" s="18" t="str">
        <f t="shared" si="329"/>
        <v/>
      </c>
      <c r="P952" s="32" t="s">
        <v>51</v>
      </c>
      <c r="Q952" s="30"/>
      <c r="R952" s="27"/>
      <c r="S952" s="21">
        <f t="shared" si="330"/>
        <v>1</v>
      </c>
      <c r="T952" s="21" t="b">
        <f t="shared" si="342"/>
        <v>1</v>
      </c>
      <c r="U952" s="22" t="b">
        <f t="shared" si="331"/>
        <v>0</v>
      </c>
      <c r="V952" s="21" t="b">
        <f t="shared" si="322"/>
        <v>0</v>
      </c>
      <c r="W952" s="21" t="b">
        <f t="shared" si="332"/>
        <v>0</v>
      </c>
      <c r="X952" s="21" t="b">
        <f t="shared" si="333"/>
        <v>0</v>
      </c>
      <c r="Y952" s="21" t="b">
        <f t="shared" si="323"/>
        <v>0</v>
      </c>
      <c r="Z952" s="23" t="b">
        <f t="shared" si="343"/>
        <v>0</v>
      </c>
      <c r="AA952" s="21" t="b">
        <f t="shared" si="324"/>
        <v>0</v>
      </c>
      <c r="AB952" s="21" t="b">
        <f t="shared" si="334"/>
        <v>0</v>
      </c>
      <c r="AC952" s="21" t="b">
        <f t="shared" si="325"/>
        <v>0</v>
      </c>
      <c r="AD952" s="21" t="b">
        <f t="shared" si="326"/>
        <v>0</v>
      </c>
      <c r="AE952" s="21" t="b">
        <f t="shared" si="335"/>
        <v>0</v>
      </c>
      <c r="AF952" s="21" t="b">
        <f t="shared" si="336"/>
        <v>0</v>
      </c>
      <c r="AG952" s="23" t="b">
        <f t="shared" si="337"/>
        <v>0</v>
      </c>
      <c r="AH952" s="21" t="b">
        <f t="shared" si="338"/>
        <v>0</v>
      </c>
      <c r="AI952" s="21" t="b">
        <f t="shared" si="327"/>
        <v>0</v>
      </c>
      <c r="AJ952" s="21" t="b">
        <f t="shared" si="328"/>
        <v>1</v>
      </c>
      <c r="AK952" s="21">
        <f t="shared" si="339"/>
        <v>0</v>
      </c>
      <c r="AM952" s="21" t="b">
        <f t="shared" si="340"/>
        <v>1</v>
      </c>
      <c r="AN952" s="21" t="b">
        <f t="shared" si="344"/>
        <v>1</v>
      </c>
      <c r="AO952" s="21" t="str">
        <f t="shared" si="341"/>
        <v>0</v>
      </c>
    </row>
    <row r="953" spans="1:41" s="21" customFormat="1" ht="14.25" customHeight="1" x14ac:dyDescent="0.25">
      <c r="A953" s="26"/>
      <c r="B953" s="27"/>
      <c r="C953" s="27"/>
      <c r="D953" s="27"/>
      <c r="E953" s="26"/>
      <c r="F953" s="27"/>
      <c r="G953" s="27"/>
      <c r="H953" s="27"/>
      <c r="I953" s="28"/>
      <c r="J953" s="29"/>
      <c r="K953" s="29"/>
      <c r="L953" s="30"/>
      <c r="M953" s="31"/>
      <c r="N953" s="30"/>
      <c r="O953" s="18" t="str">
        <f t="shared" si="329"/>
        <v/>
      </c>
      <c r="P953" s="32" t="s">
        <v>51</v>
      </c>
      <c r="Q953" s="30"/>
      <c r="R953" s="27"/>
      <c r="S953" s="21">
        <f t="shared" si="330"/>
        <v>1</v>
      </c>
      <c r="T953" s="21" t="b">
        <f t="shared" si="342"/>
        <v>1</v>
      </c>
      <c r="U953" s="22" t="b">
        <f t="shared" si="331"/>
        <v>0</v>
      </c>
      <c r="V953" s="21" t="b">
        <f t="shared" si="322"/>
        <v>0</v>
      </c>
      <c r="W953" s="21" t="b">
        <f t="shared" si="332"/>
        <v>0</v>
      </c>
      <c r="X953" s="21" t="b">
        <f t="shared" si="333"/>
        <v>0</v>
      </c>
      <c r="Y953" s="21" t="b">
        <f t="shared" si="323"/>
        <v>0</v>
      </c>
      <c r="Z953" s="23" t="b">
        <f t="shared" si="343"/>
        <v>0</v>
      </c>
      <c r="AA953" s="21" t="b">
        <f t="shared" si="324"/>
        <v>0</v>
      </c>
      <c r="AB953" s="21" t="b">
        <f t="shared" si="334"/>
        <v>0</v>
      </c>
      <c r="AC953" s="21" t="b">
        <f t="shared" si="325"/>
        <v>0</v>
      </c>
      <c r="AD953" s="21" t="b">
        <f t="shared" si="326"/>
        <v>0</v>
      </c>
      <c r="AE953" s="21" t="b">
        <f t="shared" si="335"/>
        <v>0</v>
      </c>
      <c r="AF953" s="21" t="b">
        <f t="shared" si="336"/>
        <v>0</v>
      </c>
      <c r="AG953" s="23" t="b">
        <f t="shared" si="337"/>
        <v>0</v>
      </c>
      <c r="AH953" s="21" t="b">
        <f t="shared" si="338"/>
        <v>0</v>
      </c>
      <c r="AI953" s="21" t="b">
        <f t="shared" si="327"/>
        <v>0</v>
      </c>
      <c r="AJ953" s="21" t="b">
        <f t="shared" si="328"/>
        <v>1</v>
      </c>
      <c r="AK953" s="21">
        <f t="shared" si="339"/>
        <v>0</v>
      </c>
      <c r="AM953" s="21" t="b">
        <f t="shared" si="340"/>
        <v>1</v>
      </c>
      <c r="AN953" s="21" t="b">
        <f t="shared" si="344"/>
        <v>1</v>
      </c>
      <c r="AO953" s="21" t="str">
        <f t="shared" si="341"/>
        <v>0</v>
      </c>
    </row>
    <row r="954" spans="1:41" s="21" customFormat="1" ht="14.25" customHeight="1" x14ac:dyDescent="0.25">
      <c r="A954" s="26"/>
      <c r="B954" s="27"/>
      <c r="C954" s="27"/>
      <c r="D954" s="27"/>
      <c r="E954" s="26"/>
      <c r="F954" s="27"/>
      <c r="G954" s="27"/>
      <c r="H954" s="27"/>
      <c r="I954" s="28"/>
      <c r="J954" s="29"/>
      <c r="K954" s="29"/>
      <c r="L954" s="30"/>
      <c r="M954" s="31"/>
      <c r="N954" s="30"/>
      <c r="O954" s="18" t="str">
        <f t="shared" si="329"/>
        <v/>
      </c>
      <c r="P954" s="32" t="s">
        <v>51</v>
      </c>
      <c r="Q954" s="30"/>
      <c r="R954" s="27"/>
      <c r="S954" s="21">
        <f t="shared" si="330"/>
        <v>1</v>
      </c>
      <c r="T954" s="21" t="b">
        <f t="shared" si="342"/>
        <v>1</v>
      </c>
      <c r="U954" s="22" t="b">
        <f t="shared" si="331"/>
        <v>0</v>
      </c>
      <c r="V954" s="21" t="b">
        <f t="shared" si="322"/>
        <v>0</v>
      </c>
      <c r="W954" s="21" t="b">
        <f t="shared" si="332"/>
        <v>0</v>
      </c>
      <c r="X954" s="21" t="b">
        <f t="shared" si="333"/>
        <v>0</v>
      </c>
      <c r="Y954" s="21" t="b">
        <f t="shared" si="323"/>
        <v>0</v>
      </c>
      <c r="Z954" s="23" t="b">
        <f t="shared" si="343"/>
        <v>0</v>
      </c>
      <c r="AA954" s="21" t="b">
        <f t="shared" si="324"/>
        <v>0</v>
      </c>
      <c r="AB954" s="21" t="b">
        <f t="shared" si="334"/>
        <v>0</v>
      </c>
      <c r="AC954" s="21" t="b">
        <f t="shared" si="325"/>
        <v>0</v>
      </c>
      <c r="AD954" s="21" t="b">
        <f t="shared" si="326"/>
        <v>0</v>
      </c>
      <c r="AE954" s="21" t="b">
        <f t="shared" si="335"/>
        <v>0</v>
      </c>
      <c r="AF954" s="21" t="b">
        <f t="shared" si="336"/>
        <v>0</v>
      </c>
      <c r="AG954" s="23" t="b">
        <f t="shared" si="337"/>
        <v>0</v>
      </c>
      <c r="AH954" s="21" t="b">
        <f t="shared" si="338"/>
        <v>0</v>
      </c>
      <c r="AI954" s="21" t="b">
        <f t="shared" si="327"/>
        <v>0</v>
      </c>
      <c r="AJ954" s="21" t="b">
        <f t="shared" si="328"/>
        <v>1</v>
      </c>
      <c r="AK954" s="21">
        <f t="shared" si="339"/>
        <v>0</v>
      </c>
      <c r="AM954" s="21" t="b">
        <f t="shared" si="340"/>
        <v>1</v>
      </c>
      <c r="AN954" s="21" t="b">
        <f t="shared" si="344"/>
        <v>1</v>
      </c>
      <c r="AO954" s="21" t="str">
        <f t="shared" si="341"/>
        <v>0</v>
      </c>
    </row>
    <row r="955" spans="1:41" s="21" customFormat="1" ht="14.25" customHeight="1" x14ac:dyDescent="0.25">
      <c r="A955" s="26"/>
      <c r="B955" s="27"/>
      <c r="C955" s="27"/>
      <c r="D955" s="27"/>
      <c r="E955" s="26"/>
      <c r="F955" s="27"/>
      <c r="G955" s="27"/>
      <c r="H955" s="27"/>
      <c r="I955" s="28"/>
      <c r="J955" s="29"/>
      <c r="K955" s="29"/>
      <c r="L955" s="30"/>
      <c r="M955" s="31"/>
      <c r="N955" s="30"/>
      <c r="O955" s="18" t="str">
        <f t="shared" si="329"/>
        <v/>
      </c>
      <c r="P955" s="32" t="s">
        <v>51</v>
      </c>
      <c r="Q955" s="30"/>
      <c r="R955" s="27"/>
      <c r="S955" s="21">
        <f t="shared" si="330"/>
        <v>1</v>
      </c>
      <c r="T955" s="21" t="b">
        <f t="shared" si="342"/>
        <v>1</v>
      </c>
      <c r="U955" s="22" t="b">
        <f t="shared" si="331"/>
        <v>0</v>
      </c>
      <c r="V955" s="21" t="b">
        <f t="shared" si="322"/>
        <v>0</v>
      </c>
      <c r="W955" s="21" t="b">
        <f t="shared" si="332"/>
        <v>0</v>
      </c>
      <c r="X955" s="21" t="b">
        <f t="shared" si="333"/>
        <v>0</v>
      </c>
      <c r="Y955" s="21" t="b">
        <f t="shared" si="323"/>
        <v>0</v>
      </c>
      <c r="Z955" s="23" t="b">
        <f t="shared" si="343"/>
        <v>0</v>
      </c>
      <c r="AA955" s="21" t="b">
        <f t="shared" si="324"/>
        <v>0</v>
      </c>
      <c r="AB955" s="21" t="b">
        <f t="shared" si="334"/>
        <v>0</v>
      </c>
      <c r="AC955" s="21" t="b">
        <f t="shared" si="325"/>
        <v>0</v>
      </c>
      <c r="AD955" s="21" t="b">
        <f t="shared" si="326"/>
        <v>0</v>
      </c>
      <c r="AE955" s="21" t="b">
        <f t="shared" si="335"/>
        <v>0</v>
      </c>
      <c r="AF955" s="21" t="b">
        <f t="shared" si="336"/>
        <v>0</v>
      </c>
      <c r="AG955" s="23" t="b">
        <f t="shared" si="337"/>
        <v>0</v>
      </c>
      <c r="AH955" s="21" t="b">
        <f t="shared" si="338"/>
        <v>0</v>
      </c>
      <c r="AI955" s="21" t="b">
        <f t="shared" si="327"/>
        <v>0</v>
      </c>
      <c r="AJ955" s="21" t="b">
        <f t="shared" si="328"/>
        <v>1</v>
      </c>
      <c r="AK955" s="21">
        <f t="shared" si="339"/>
        <v>0</v>
      </c>
      <c r="AM955" s="21" t="b">
        <f t="shared" si="340"/>
        <v>1</v>
      </c>
      <c r="AN955" s="21" t="b">
        <f t="shared" si="344"/>
        <v>1</v>
      </c>
      <c r="AO955" s="21" t="str">
        <f t="shared" si="341"/>
        <v>0</v>
      </c>
    </row>
    <row r="956" spans="1:41" s="21" customFormat="1" ht="14.25" customHeight="1" x14ac:dyDescent="0.25">
      <c r="A956" s="26"/>
      <c r="B956" s="27"/>
      <c r="C956" s="27"/>
      <c r="D956" s="27"/>
      <c r="E956" s="26"/>
      <c r="F956" s="27"/>
      <c r="G956" s="27"/>
      <c r="H956" s="27"/>
      <c r="I956" s="28"/>
      <c r="J956" s="29"/>
      <c r="K956" s="29"/>
      <c r="L956" s="30"/>
      <c r="M956" s="31"/>
      <c r="N956" s="30"/>
      <c r="O956" s="18" t="str">
        <f t="shared" si="329"/>
        <v/>
      </c>
      <c r="P956" s="32" t="s">
        <v>51</v>
      </c>
      <c r="Q956" s="30"/>
      <c r="R956" s="27"/>
      <c r="S956" s="21">
        <f t="shared" si="330"/>
        <v>1</v>
      </c>
      <c r="T956" s="21" t="b">
        <f t="shared" si="342"/>
        <v>1</v>
      </c>
      <c r="U956" s="22" t="b">
        <f t="shared" si="331"/>
        <v>0</v>
      </c>
      <c r="V956" s="21" t="b">
        <f t="shared" si="322"/>
        <v>0</v>
      </c>
      <c r="W956" s="21" t="b">
        <f t="shared" si="332"/>
        <v>0</v>
      </c>
      <c r="X956" s="21" t="b">
        <f t="shared" si="333"/>
        <v>0</v>
      </c>
      <c r="Y956" s="21" t="b">
        <f t="shared" si="323"/>
        <v>0</v>
      </c>
      <c r="Z956" s="23" t="b">
        <f t="shared" si="343"/>
        <v>0</v>
      </c>
      <c r="AA956" s="21" t="b">
        <f t="shared" si="324"/>
        <v>0</v>
      </c>
      <c r="AB956" s="21" t="b">
        <f t="shared" si="334"/>
        <v>0</v>
      </c>
      <c r="AC956" s="21" t="b">
        <f t="shared" si="325"/>
        <v>0</v>
      </c>
      <c r="AD956" s="21" t="b">
        <f t="shared" si="326"/>
        <v>0</v>
      </c>
      <c r="AE956" s="21" t="b">
        <f t="shared" si="335"/>
        <v>0</v>
      </c>
      <c r="AF956" s="21" t="b">
        <f t="shared" si="336"/>
        <v>0</v>
      </c>
      <c r="AG956" s="23" t="b">
        <f t="shared" si="337"/>
        <v>0</v>
      </c>
      <c r="AH956" s="21" t="b">
        <f t="shared" si="338"/>
        <v>0</v>
      </c>
      <c r="AI956" s="21" t="b">
        <f t="shared" si="327"/>
        <v>0</v>
      </c>
      <c r="AJ956" s="21" t="b">
        <f t="shared" si="328"/>
        <v>1</v>
      </c>
      <c r="AK956" s="21">
        <f t="shared" si="339"/>
        <v>0</v>
      </c>
      <c r="AM956" s="21" t="b">
        <f t="shared" si="340"/>
        <v>1</v>
      </c>
      <c r="AN956" s="21" t="b">
        <f t="shared" si="344"/>
        <v>1</v>
      </c>
      <c r="AO956" s="21" t="str">
        <f t="shared" si="341"/>
        <v>0</v>
      </c>
    </row>
    <row r="957" spans="1:41" s="21" customFormat="1" ht="14.25" customHeight="1" x14ac:dyDescent="0.25">
      <c r="A957" s="26"/>
      <c r="B957" s="27"/>
      <c r="C957" s="27"/>
      <c r="D957" s="27"/>
      <c r="E957" s="26"/>
      <c r="F957" s="27"/>
      <c r="G957" s="27"/>
      <c r="H957" s="27"/>
      <c r="I957" s="28"/>
      <c r="J957" s="29"/>
      <c r="K957" s="29"/>
      <c r="L957" s="30"/>
      <c r="M957" s="31"/>
      <c r="N957" s="30"/>
      <c r="O957" s="18" t="str">
        <f t="shared" si="329"/>
        <v/>
      </c>
      <c r="P957" s="32" t="s">
        <v>51</v>
      </c>
      <c r="Q957" s="30"/>
      <c r="R957" s="27"/>
      <c r="S957" s="21">
        <f t="shared" si="330"/>
        <v>1</v>
      </c>
      <c r="T957" s="21" t="b">
        <f t="shared" si="342"/>
        <v>1</v>
      </c>
      <c r="U957" s="22" t="b">
        <f t="shared" si="331"/>
        <v>0</v>
      </c>
      <c r="V957" s="21" t="b">
        <f t="shared" si="322"/>
        <v>0</v>
      </c>
      <c r="W957" s="21" t="b">
        <f t="shared" si="332"/>
        <v>0</v>
      </c>
      <c r="X957" s="21" t="b">
        <f t="shared" si="333"/>
        <v>0</v>
      </c>
      <c r="Y957" s="21" t="b">
        <f t="shared" si="323"/>
        <v>0</v>
      </c>
      <c r="Z957" s="23" t="b">
        <f t="shared" si="343"/>
        <v>0</v>
      </c>
      <c r="AA957" s="21" t="b">
        <f t="shared" si="324"/>
        <v>0</v>
      </c>
      <c r="AB957" s="21" t="b">
        <f t="shared" si="334"/>
        <v>0</v>
      </c>
      <c r="AC957" s="21" t="b">
        <f t="shared" si="325"/>
        <v>0</v>
      </c>
      <c r="AD957" s="21" t="b">
        <f t="shared" si="326"/>
        <v>0</v>
      </c>
      <c r="AE957" s="21" t="b">
        <f t="shared" si="335"/>
        <v>0</v>
      </c>
      <c r="AF957" s="21" t="b">
        <f t="shared" si="336"/>
        <v>0</v>
      </c>
      <c r="AG957" s="23" t="b">
        <f t="shared" si="337"/>
        <v>0</v>
      </c>
      <c r="AH957" s="21" t="b">
        <f t="shared" si="338"/>
        <v>0</v>
      </c>
      <c r="AI957" s="21" t="b">
        <f t="shared" si="327"/>
        <v>0</v>
      </c>
      <c r="AJ957" s="21" t="b">
        <f t="shared" si="328"/>
        <v>1</v>
      </c>
      <c r="AK957" s="21">
        <f t="shared" si="339"/>
        <v>0</v>
      </c>
      <c r="AM957" s="21" t="b">
        <f t="shared" si="340"/>
        <v>1</v>
      </c>
      <c r="AN957" s="21" t="b">
        <f t="shared" si="344"/>
        <v>1</v>
      </c>
      <c r="AO957" s="21" t="str">
        <f t="shared" si="341"/>
        <v>0</v>
      </c>
    </row>
    <row r="958" spans="1:41" s="21" customFormat="1" ht="14.25" customHeight="1" x14ac:dyDescent="0.25">
      <c r="A958" s="26"/>
      <c r="B958" s="27"/>
      <c r="C958" s="27"/>
      <c r="D958" s="27"/>
      <c r="E958" s="26"/>
      <c r="F958" s="27"/>
      <c r="G958" s="27"/>
      <c r="H958" s="27"/>
      <c r="I958" s="28"/>
      <c r="J958" s="29"/>
      <c r="K958" s="29"/>
      <c r="L958" s="30"/>
      <c r="M958" s="31"/>
      <c r="N958" s="30"/>
      <c r="O958" s="18" t="str">
        <f t="shared" si="329"/>
        <v/>
      </c>
      <c r="P958" s="32" t="s">
        <v>51</v>
      </c>
      <c r="Q958" s="30"/>
      <c r="R958" s="27"/>
      <c r="S958" s="21">
        <f t="shared" si="330"/>
        <v>1</v>
      </c>
      <c r="T958" s="21" t="b">
        <f t="shared" si="342"/>
        <v>1</v>
      </c>
      <c r="U958" s="22" t="b">
        <f t="shared" si="331"/>
        <v>0</v>
      </c>
      <c r="V958" s="21" t="b">
        <f t="shared" si="322"/>
        <v>0</v>
      </c>
      <c r="W958" s="21" t="b">
        <f t="shared" si="332"/>
        <v>0</v>
      </c>
      <c r="X958" s="21" t="b">
        <f t="shared" si="333"/>
        <v>0</v>
      </c>
      <c r="Y958" s="21" t="b">
        <f t="shared" si="323"/>
        <v>0</v>
      </c>
      <c r="Z958" s="23" t="b">
        <f t="shared" si="343"/>
        <v>0</v>
      </c>
      <c r="AA958" s="21" t="b">
        <f t="shared" si="324"/>
        <v>0</v>
      </c>
      <c r="AB958" s="21" t="b">
        <f t="shared" si="334"/>
        <v>0</v>
      </c>
      <c r="AC958" s="21" t="b">
        <f t="shared" si="325"/>
        <v>0</v>
      </c>
      <c r="AD958" s="21" t="b">
        <f t="shared" si="326"/>
        <v>0</v>
      </c>
      <c r="AE958" s="21" t="b">
        <f t="shared" si="335"/>
        <v>0</v>
      </c>
      <c r="AF958" s="21" t="b">
        <f t="shared" si="336"/>
        <v>0</v>
      </c>
      <c r="AG958" s="23" t="b">
        <f t="shared" si="337"/>
        <v>0</v>
      </c>
      <c r="AH958" s="21" t="b">
        <f t="shared" si="338"/>
        <v>0</v>
      </c>
      <c r="AI958" s="21" t="b">
        <f t="shared" si="327"/>
        <v>0</v>
      </c>
      <c r="AJ958" s="21" t="b">
        <f t="shared" si="328"/>
        <v>1</v>
      </c>
      <c r="AK958" s="21">
        <f t="shared" si="339"/>
        <v>0</v>
      </c>
      <c r="AM958" s="21" t="b">
        <f t="shared" si="340"/>
        <v>1</v>
      </c>
      <c r="AN958" s="21" t="b">
        <f t="shared" si="344"/>
        <v>1</v>
      </c>
      <c r="AO958" s="21" t="str">
        <f t="shared" si="341"/>
        <v>0</v>
      </c>
    </row>
    <row r="959" spans="1:41" s="21" customFormat="1" ht="14.25" customHeight="1" x14ac:dyDescent="0.25">
      <c r="A959" s="26"/>
      <c r="B959" s="27"/>
      <c r="C959" s="27"/>
      <c r="D959" s="27"/>
      <c r="E959" s="26"/>
      <c r="F959" s="27"/>
      <c r="G959" s="27"/>
      <c r="H959" s="27"/>
      <c r="I959" s="28"/>
      <c r="J959" s="29"/>
      <c r="K959" s="29"/>
      <c r="L959" s="30"/>
      <c r="M959" s="31"/>
      <c r="N959" s="30"/>
      <c r="O959" s="18" t="str">
        <f t="shared" si="329"/>
        <v/>
      </c>
      <c r="P959" s="32" t="s">
        <v>51</v>
      </c>
      <c r="Q959" s="30"/>
      <c r="R959" s="27"/>
      <c r="S959" s="21">
        <f t="shared" si="330"/>
        <v>1</v>
      </c>
      <c r="T959" s="21" t="b">
        <f t="shared" si="342"/>
        <v>1</v>
      </c>
      <c r="U959" s="22" t="b">
        <f t="shared" si="331"/>
        <v>0</v>
      </c>
      <c r="V959" s="21" t="b">
        <f t="shared" si="322"/>
        <v>0</v>
      </c>
      <c r="W959" s="21" t="b">
        <f t="shared" si="332"/>
        <v>0</v>
      </c>
      <c r="X959" s="21" t="b">
        <f t="shared" si="333"/>
        <v>0</v>
      </c>
      <c r="Y959" s="21" t="b">
        <f t="shared" si="323"/>
        <v>0</v>
      </c>
      <c r="Z959" s="23" t="b">
        <f t="shared" si="343"/>
        <v>0</v>
      </c>
      <c r="AA959" s="21" t="b">
        <f t="shared" si="324"/>
        <v>0</v>
      </c>
      <c r="AB959" s="21" t="b">
        <f t="shared" si="334"/>
        <v>0</v>
      </c>
      <c r="AC959" s="21" t="b">
        <f t="shared" si="325"/>
        <v>0</v>
      </c>
      <c r="AD959" s="21" t="b">
        <f t="shared" si="326"/>
        <v>0</v>
      </c>
      <c r="AE959" s="21" t="b">
        <f t="shared" si="335"/>
        <v>0</v>
      </c>
      <c r="AF959" s="21" t="b">
        <f t="shared" si="336"/>
        <v>0</v>
      </c>
      <c r="AG959" s="23" t="b">
        <f t="shared" si="337"/>
        <v>0</v>
      </c>
      <c r="AH959" s="21" t="b">
        <f t="shared" si="338"/>
        <v>0</v>
      </c>
      <c r="AI959" s="21" t="b">
        <f t="shared" si="327"/>
        <v>0</v>
      </c>
      <c r="AJ959" s="21" t="b">
        <f t="shared" si="328"/>
        <v>1</v>
      </c>
      <c r="AK959" s="21">
        <f t="shared" si="339"/>
        <v>0</v>
      </c>
      <c r="AM959" s="21" t="b">
        <f t="shared" si="340"/>
        <v>1</v>
      </c>
      <c r="AN959" s="21" t="b">
        <f t="shared" si="344"/>
        <v>1</v>
      </c>
      <c r="AO959" s="21" t="str">
        <f t="shared" si="341"/>
        <v>0</v>
      </c>
    </row>
    <row r="960" spans="1:41" s="21" customFormat="1" ht="14.25" customHeight="1" x14ac:dyDescent="0.25">
      <c r="A960" s="26"/>
      <c r="B960" s="27"/>
      <c r="C960" s="27"/>
      <c r="D960" s="27"/>
      <c r="E960" s="26"/>
      <c r="F960" s="27"/>
      <c r="G960" s="27"/>
      <c r="H960" s="27"/>
      <c r="I960" s="28"/>
      <c r="J960" s="29"/>
      <c r="K960" s="29"/>
      <c r="L960" s="30"/>
      <c r="M960" s="31"/>
      <c r="N960" s="30"/>
      <c r="O960" s="18" t="str">
        <f t="shared" si="329"/>
        <v/>
      </c>
      <c r="P960" s="32" t="s">
        <v>51</v>
      </c>
      <c r="Q960" s="30"/>
      <c r="R960" s="27"/>
      <c r="S960" s="21">
        <f t="shared" si="330"/>
        <v>1</v>
      </c>
      <c r="T960" s="21" t="b">
        <f t="shared" si="342"/>
        <v>1</v>
      </c>
      <c r="U960" s="22" t="b">
        <f t="shared" si="331"/>
        <v>0</v>
      </c>
      <c r="V960" s="21" t="b">
        <f t="shared" si="322"/>
        <v>0</v>
      </c>
      <c r="W960" s="21" t="b">
        <f t="shared" si="332"/>
        <v>0</v>
      </c>
      <c r="X960" s="21" t="b">
        <f t="shared" si="333"/>
        <v>0</v>
      </c>
      <c r="Y960" s="21" t="b">
        <f t="shared" si="323"/>
        <v>0</v>
      </c>
      <c r="Z960" s="23" t="b">
        <f t="shared" si="343"/>
        <v>0</v>
      </c>
      <c r="AA960" s="21" t="b">
        <f t="shared" si="324"/>
        <v>0</v>
      </c>
      <c r="AB960" s="21" t="b">
        <f t="shared" si="334"/>
        <v>0</v>
      </c>
      <c r="AC960" s="21" t="b">
        <f t="shared" si="325"/>
        <v>0</v>
      </c>
      <c r="AD960" s="21" t="b">
        <f t="shared" si="326"/>
        <v>0</v>
      </c>
      <c r="AE960" s="21" t="b">
        <f t="shared" si="335"/>
        <v>0</v>
      </c>
      <c r="AF960" s="21" t="b">
        <f t="shared" si="336"/>
        <v>0</v>
      </c>
      <c r="AG960" s="23" t="b">
        <f t="shared" si="337"/>
        <v>0</v>
      </c>
      <c r="AH960" s="21" t="b">
        <f t="shared" si="338"/>
        <v>0</v>
      </c>
      <c r="AI960" s="21" t="b">
        <f t="shared" si="327"/>
        <v>0</v>
      </c>
      <c r="AJ960" s="21" t="b">
        <f t="shared" si="328"/>
        <v>1</v>
      </c>
      <c r="AK960" s="21">
        <f t="shared" si="339"/>
        <v>0</v>
      </c>
      <c r="AM960" s="21" t="b">
        <f t="shared" si="340"/>
        <v>1</v>
      </c>
      <c r="AN960" s="21" t="b">
        <f t="shared" si="344"/>
        <v>1</v>
      </c>
      <c r="AO960" s="21" t="str">
        <f t="shared" si="341"/>
        <v>0</v>
      </c>
    </row>
    <row r="961" spans="1:41" s="21" customFormat="1" ht="14.25" customHeight="1" x14ac:dyDescent="0.25">
      <c r="A961" s="26"/>
      <c r="B961" s="27"/>
      <c r="C961" s="27"/>
      <c r="D961" s="27"/>
      <c r="E961" s="26"/>
      <c r="F961" s="27"/>
      <c r="G961" s="27"/>
      <c r="H961" s="27"/>
      <c r="I961" s="28"/>
      <c r="J961" s="29"/>
      <c r="K961" s="29"/>
      <c r="L961" s="30"/>
      <c r="M961" s="31"/>
      <c r="N961" s="30"/>
      <c r="O961" s="18" t="str">
        <f t="shared" si="329"/>
        <v/>
      </c>
      <c r="P961" s="32" t="s">
        <v>51</v>
      </c>
      <c r="Q961" s="30"/>
      <c r="R961" s="27"/>
      <c r="S961" s="21">
        <f t="shared" si="330"/>
        <v>1</v>
      </c>
      <c r="T961" s="21" t="b">
        <f t="shared" si="342"/>
        <v>1</v>
      </c>
      <c r="U961" s="22" t="b">
        <f t="shared" si="331"/>
        <v>0</v>
      </c>
      <c r="V961" s="21" t="b">
        <f t="shared" si="322"/>
        <v>0</v>
      </c>
      <c r="W961" s="21" t="b">
        <f t="shared" si="332"/>
        <v>0</v>
      </c>
      <c r="X961" s="21" t="b">
        <f t="shared" si="333"/>
        <v>0</v>
      </c>
      <c r="Y961" s="21" t="b">
        <f t="shared" si="323"/>
        <v>0</v>
      </c>
      <c r="Z961" s="23" t="b">
        <f t="shared" si="343"/>
        <v>0</v>
      </c>
      <c r="AA961" s="21" t="b">
        <f t="shared" si="324"/>
        <v>0</v>
      </c>
      <c r="AB961" s="21" t="b">
        <f t="shared" si="334"/>
        <v>0</v>
      </c>
      <c r="AC961" s="21" t="b">
        <f t="shared" si="325"/>
        <v>0</v>
      </c>
      <c r="AD961" s="21" t="b">
        <f t="shared" si="326"/>
        <v>0</v>
      </c>
      <c r="AE961" s="21" t="b">
        <f t="shared" si="335"/>
        <v>0</v>
      </c>
      <c r="AF961" s="21" t="b">
        <f t="shared" si="336"/>
        <v>0</v>
      </c>
      <c r="AG961" s="23" t="b">
        <f t="shared" si="337"/>
        <v>0</v>
      </c>
      <c r="AH961" s="21" t="b">
        <f t="shared" si="338"/>
        <v>0</v>
      </c>
      <c r="AI961" s="21" t="b">
        <f t="shared" si="327"/>
        <v>0</v>
      </c>
      <c r="AJ961" s="21" t="b">
        <f t="shared" si="328"/>
        <v>1</v>
      </c>
      <c r="AK961" s="21">
        <f t="shared" si="339"/>
        <v>0</v>
      </c>
      <c r="AM961" s="21" t="b">
        <f t="shared" si="340"/>
        <v>1</v>
      </c>
      <c r="AN961" s="21" t="b">
        <f t="shared" si="344"/>
        <v>1</v>
      </c>
      <c r="AO961" s="21" t="str">
        <f t="shared" si="341"/>
        <v>0</v>
      </c>
    </row>
    <row r="962" spans="1:41" s="21" customFormat="1" ht="14.25" customHeight="1" x14ac:dyDescent="0.25">
      <c r="A962" s="26"/>
      <c r="B962" s="27"/>
      <c r="C962" s="27"/>
      <c r="D962" s="27"/>
      <c r="E962" s="26"/>
      <c r="F962" s="27"/>
      <c r="G962" s="27"/>
      <c r="H962" s="27"/>
      <c r="I962" s="28"/>
      <c r="J962" s="29"/>
      <c r="K962" s="29"/>
      <c r="L962" s="30"/>
      <c r="M962" s="31"/>
      <c r="N962" s="30"/>
      <c r="O962" s="18" t="str">
        <f t="shared" si="329"/>
        <v/>
      </c>
      <c r="P962" s="32" t="s">
        <v>51</v>
      </c>
      <c r="Q962" s="30"/>
      <c r="R962" s="27"/>
      <c r="S962" s="21">
        <f t="shared" si="330"/>
        <v>1</v>
      </c>
      <c r="T962" s="21" t="b">
        <f t="shared" si="342"/>
        <v>1</v>
      </c>
      <c r="U962" s="22" t="b">
        <f t="shared" si="331"/>
        <v>0</v>
      </c>
      <c r="V962" s="21" t="b">
        <f t="shared" ref="V962:V1025" si="345">NOT(IF(ISBLANK($A962),TRUE,IF(ISBLANK($C962),FALSE,IF(ISNA(MATCH($C962,listSeniorGrades,0)),FALSE,TRUE))))</f>
        <v>0</v>
      </c>
      <c r="W962" s="21" t="b">
        <f t="shared" si="332"/>
        <v>0</v>
      </c>
      <c r="X962" s="21" t="b">
        <f t="shared" si="333"/>
        <v>0</v>
      </c>
      <c r="Y962" s="21" t="b">
        <f t="shared" ref="Y962:Y1025" si="346">NOT(IF(ISBLANK($A962),TRUE,IF(ISBLANK($F962),FALSE,IF(ISNA(MATCH($F962,core24,0)),FALSE,TRUE))))</f>
        <v>0</v>
      </c>
      <c r="Z962" s="23" t="b">
        <f t="shared" si="343"/>
        <v>0</v>
      </c>
      <c r="AA962" s="21" t="b">
        <f t="shared" ref="AA962:AA1025" si="347">NOT(IF(ISBLANK($A962),TRUE,IF(OR(ISBLANK($H962),$H962="N/D"),FALSE,IF($A962=0,IF($H962="N/A",TRUE,FALSE),IF($H962="N/A",FALSE,IF(ISNA(MATCH($H962,listUnits,0)),FALSE,TRUE))))))</f>
        <v>0</v>
      </c>
      <c r="AB962" s="21" t="b">
        <f t="shared" si="334"/>
        <v>0</v>
      </c>
      <c r="AC962" s="21" t="b">
        <f t="shared" ref="AC962:AC1025" si="348">IF(AND(ISBLANK($A962),ISBLANK($J962)),FALSE,IF(AND(OR($A962=0,$A962="0",$B962="Vacant",$B962="VACANT",$B962="vacant",$B962="Eliminated",$B962="ELIMINATED",$B962="eliminated"),$J962="N/A"),FALSE,$AN962))</f>
        <v>0</v>
      </c>
      <c r="AD962" s="21" t="b">
        <f t="shared" ref="AD962:AD1025" si="349">NOT(IF(ISBLANK($A962),TRUE,IF(ISBLANK($K962),FALSE,IF($K962="XX",TRUE,IF(ISNA(MATCH($K962,seniorPostUniqueReference,0)),FALSE,TRUE)))))</f>
        <v>0</v>
      </c>
      <c r="AE962" s="21" t="b">
        <f t="shared" si="335"/>
        <v>0</v>
      </c>
      <c r="AF962" s="21" t="b">
        <f t="shared" si="336"/>
        <v>0</v>
      </c>
      <c r="AG962" s="23" t="b">
        <f t="shared" si="337"/>
        <v>0</v>
      </c>
      <c r="AH962" s="21" t="b">
        <f t="shared" si="338"/>
        <v>0</v>
      </c>
      <c r="AI962" s="21" t="b">
        <f t="shared" ref="AI962:AI1025" si="350">IF(ISBLANK($Q962),FALSE, IF(ISNA(MATCH($Q962,listProfessions,0)),TRUE,FALSE))</f>
        <v>0</v>
      </c>
      <c r="AJ962" s="21" t="b">
        <f t="shared" ref="AJ962:AJ1025" si="351">OR($T962,$U962,$V962,$W962,$X962,$Y962,$Z962,$AA962,$AB962,$AC962,$AD962,$AE962,$AF962,$AG962,$AH962,$AI962)</f>
        <v>1</v>
      </c>
      <c r="AK962" s="21">
        <f t="shared" si="339"/>
        <v>0</v>
      </c>
      <c r="AM962" s="21" t="b">
        <f t="shared" si="340"/>
        <v>1</v>
      </c>
      <c r="AN962" s="21" t="b">
        <f t="shared" si="344"/>
        <v>1</v>
      </c>
      <c r="AO962" s="21" t="str">
        <f t="shared" si="341"/>
        <v>0</v>
      </c>
    </row>
    <row r="963" spans="1:41" s="21" customFormat="1" ht="14.25" customHeight="1" x14ac:dyDescent="0.25">
      <c r="A963" s="26"/>
      <c r="B963" s="27"/>
      <c r="C963" s="27"/>
      <c r="D963" s="27"/>
      <c r="E963" s="26"/>
      <c r="F963" s="27"/>
      <c r="G963" s="27"/>
      <c r="H963" s="27"/>
      <c r="I963" s="28"/>
      <c r="J963" s="29"/>
      <c r="K963" s="29"/>
      <c r="L963" s="30"/>
      <c r="M963" s="31"/>
      <c r="N963" s="30"/>
      <c r="O963" s="18" t="str">
        <f t="shared" ref="O963:O1026" si="352">IF(ISBLANK($N963),"",IF(ISNUMBER($N963),IF($N963=0,0,$N963+4999),$N963))</f>
        <v/>
      </c>
      <c r="P963" s="32" t="s">
        <v>51</v>
      </c>
      <c r="Q963" s="30"/>
      <c r="R963" s="27"/>
      <c r="S963" s="21">
        <f t="shared" ref="S963:S1026" si="353">IF(ISBLANK($A963),1,IF(AK963=1,1,0))</f>
        <v>1</v>
      </c>
      <c r="T963" s="21" t="b">
        <f t="shared" si="342"/>
        <v>1</v>
      </c>
      <c r="U963" s="22" t="b">
        <f t="shared" ref="U963:U1026" si="354">NOT(IF(ISBLANK($A963),TRUE,IF(OR($A963="0",$A963=0),IF($B963="N/D",TRUE,  FALSE),IF(AND($P963&gt;0,OR($B963="N/D",$B963="N/A")),IF(AND($B963="N/D",OR($P963="N/D",$P963="N/A")),TRUE,FALSE),IF(ISBLANK($B963),FALSE,ISTEXT($B963))))))</f>
        <v>0</v>
      </c>
      <c r="V963" s="21" t="b">
        <f t="shared" si="345"/>
        <v>0</v>
      </c>
      <c r="W963" s="21" t="b">
        <f t="shared" ref="W963:W1026" si="355">NOT(IF(ISBLANK($A963),TRUE,IF(ISBLANK($D963),FALSE,IF(AND(ISTEXT($D963),$D963&lt;&gt;"N/D"),IF(OR($A963=0,$A963="0"),IF($D963="Not in post",TRUE,FALSE),IF($D963="Not in post",FALSE,TRUE)),FALSE))))</f>
        <v>0</v>
      </c>
      <c r="X963" s="21" t="b">
        <f t="shared" ref="X963:X1026" si="356">NOT(IF(ISBLANK($A963),TRUE,IF(ISBLANK($E963),FALSE,IF(AND(ISTEXT($E963),$E963&lt;&gt;"N/D"),IF($A963=0,IF($E963="N/A",TRUE,FALSE),IF($E963="N/A",FALSE,TRUE)),FALSE))))</f>
        <v>0</v>
      </c>
      <c r="Y963" s="21" t="b">
        <f t="shared" si="346"/>
        <v>0</v>
      </c>
      <c r="Z963" s="23" t="b">
        <f t="shared" si="343"/>
        <v>0</v>
      </c>
      <c r="AA963" s="21" t="b">
        <f t="shared" si="347"/>
        <v>0</v>
      </c>
      <c r="AB963" s="21" t="b">
        <f t="shared" ref="AB963:AB1026" si="357">NOT(IF(ISBLANK($A963),TRUE,IF(ISBLANK($I963),FALSE,IF(AND(OR(ISNUMBER($I963),ISTEXT($I963)),OR($I963&lt;&gt;"N/D",$J963&lt;&gt;"N/D")),IF(OR($A963=0,$A963="0",$B963="Vacant",$B963="VACANT",$B963="vacant",$B963="Eliminated",$B963="ELIMINATED",$B963="eliminated"),IF($I963="N/A",TRUE,FALSE),IF($I963="N/A",FALSE,TRUE)),FALSE))))</f>
        <v>0</v>
      </c>
      <c r="AC963" s="21" t="b">
        <f t="shared" si="348"/>
        <v>0</v>
      </c>
      <c r="AD963" s="21" t="b">
        <f t="shared" si="349"/>
        <v>0</v>
      </c>
      <c r="AE963" s="21" t="b">
        <f t="shared" ref="AE963:AE1026" si="358">NOT(IF(ISBLANK($A963),TRUE,IF(ISBLANK($L963),FALSE,IF(OR($L963="N/D",AND(ISNUMBER($L963),$L963&gt;=0)),TRUE,FALSE))))</f>
        <v>0</v>
      </c>
      <c r="AF963" s="21" t="b">
        <f t="shared" ref="AF963:AF1026" si="359">NOT(IF(ISBLANK($A963),TRUE,IF(ISBLANK($M963),FALSE,IF(ISNUMBER($M963),IF($M963&lt;=1,(IF($M963&gt;0,IF($M963*100=ROUND($M963*100,0),TRUE,FALSE),FALSE)),FALSE),FALSE))))</f>
        <v>0</v>
      </c>
      <c r="AG963" s="23" t="b">
        <f t="shared" ref="AG963:AG1026" si="360">IF(ISBLANK($A963),FALSE,IF(ISBLANK($N963),TRUE,IF(ISNUMBER($N963),IF($N963&gt;=0,IF(ROUNDDOWN($N963*2/10000,0)=($N963*2/10000),FALSE,TRUE),TRUE),IF($N963="N/D",IF($N963="N/A",FALSE,TRUE)))))</f>
        <v>0</v>
      </c>
      <c r="AH963" s="21" t="b">
        <f t="shared" ref="AH963:AH1026" si="361">NOT(IF(ISBLANK($A963), TRUE, IF(ISBLANK($P963),FALSE,IF(ISNUMBER($P963),IF($P963&gt;=0,TRUE,FALSE),IF(OR($P963="N/A",$P963="N/D"),TRUE,FALSE)))))</f>
        <v>0</v>
      </c>
      <c r="AI963" s="21" t="b">
        <f t="shared" si="350"/>
        <v>0</v>
      </c>
      <c r="AJ963" s="21" t="b">
        <f t="shared" si="351"/>
        <v>1</v>
      </c>
      <c r="AK963" s="21">
        <f t="shared" ref="AK963:AK1026" si="362">IF($AJ963=TRUE,0,1)</f>
        <v>0</v>
      </c>
      <c r="AM963" s="21" t="b">
        <f t="shared" ref="AM963:AM1026" si="363">IF(OR(ISNUMBER(SEARCH(" ",$A963)),ISNUMBER(SEARCH("XX",$A963)),ISNUMBER(SEARCH("¬",$A963)),ISNUMBER(SEARCH("!",$A963)),ISNUMBER(SEARCH("""",$A963)),ISNUMBER(SEARCH("£",$A963)),ISNUMBER(SEARCH("$",$A963)),ISNUMBER(SEARCH("%",$A963)),ISNUMBER(SEARCH("^",$A963)),ISNUMBER(SEARCH("&amp;",$A963)),ISNUMBER(SEARCH("(",$A963)),ISNUMBER(SEARCH(")",$A963)),ISNUMBER(SEARCH("+",$A963)),ISNUMBER(SEARCH("=",$A963)),ISNUMBER(SEARCH("{",$A963)),ISNUMBER(SEARCH("}",$A963)),ISNUMBER(SEARCH("[",$A963)),ISNUMBER(SEARCH("]",$A963)),ISNUMBER(SEARCH(":",$A963)),ISNUMBER(SEARCH(";",$A963)),ISNUMBER(SEARCH("@",$A963)),ISNUMBER(SEARCH("'",$A963)),ISNUMBER(SEARCH("#",$A963)),ISNUMBER(SEARCH("&lt;",$A963)), ISNUMBER(SEARCH("&gt;",$A963)),ISNUMBER(SEARCH(",",$A963)),ISNUMBER(SEARCH(".",$A963)),ISNUMBER(SEARCH("\",$A963)),ISNUMBER(SEARCH("/",$A963))),FALSE,TRUE)</f>
        <v>1</v>
      </c>
      <c r="AN963" s="21" t="b">
        <f t="shared" si="344"/>
        <v>1</v>
      </c>
      <c r="AO963" s="21" t="str">
        <f t="shared" ref="AO963:AO1026" si="364">TEXT(A963,0)</f>
        <v>0</v>
      </c>
    </row>
    <row r="964" spans="1:41" s="21" customFormat="1" ht="14.25" customHeight="1" x14ac:dyDescent="0.25">
      <c r="A964" s="26"/>
      <c r="B964" s="27"/>
      <c r="C964" s="27"/>
      <c r="D964" s="27"/>
      <c r="E964" s="26"/>
      <c r="F964" s="27"/>
      <c r="G964" s="27"/>
      <c r="H964" s="27"/>
      <c r="I964" s="28"/>
      <c r="J964" s="29"/>
      <c r="K964" s="29"/>
      <c r="L964" s="30"/>
      <c r="M964" s="31"/>
      <c r="N964" s="30"/>
      <c r="O964" s="18" t="str">
        <f t="shared" si="352"/>
        <v/>
      </c>
      <c r="P964" s="32" t="s">
        <v>51</v>
      </c>
      <c r="Q964" s="30"/>
      <c r="R964" s="27"/>
      <c r="S964" s="21">
        <f t="shared" si="353"/>
        <v>1</v>
      </c>
      <c r="T964" s="21" t="b">
        <f t="shared" ref="T964:T1027" si="365">IF(AND(ISBLANK($B964),ISBLANK($C964),ISBLANK($D964),ISBLANK($E964),ISBLANK($F964),ISBLANK($G964),ISBLANK($H964),ISBLANK($I964),ISBLANK($J964),ISBLANK($K964),ISBLANK($L964),ISBLANK($M964),ISBLANK($N964),ISBLANK($P964),ISBLANK($Q964)),FALSE,IF(OR(ISBLANK($A964),ISNUMBER(SEARCH(" ",$A964)),ISNUMBER(SEARCH("XX",$A964)),ISNUMBER(SEARCH("¬",$A964)),ISNUMBER(SEARCH("!",$A964)),ISNUMBER(SEARCH("""",$A964)),ISNUMBER(SEARCH("£",$A964)),ISNUMBER(SEARCH("$",$A964)),ISNUMBER(SEARCH("%",$A964)),ISNUMBER(SEARCH("^",$A964)),ISNUMBER(SEARCH("&amp;",$A964)),ISNUMBER(SEARCH("(",$A964)),ISNUMBER(SEARCH(")",$A964)),ISNUMBER(SEARCH("+",$A964)),ISNUMBER(SEARCH("=",$A964)),ISNUMBER(SEARCH("{",$A964)),ISNUMBER(SEARCH("}",$A964)),ISNUMBER(SEARCH("[",$A964)),ISNUMBER(SEARCH("]",$A964)),ISNUMBER(SEARCH(":",$A964)),ISNUMBER(SEARCH(";",$A964)),ISNUMBER(SEARCH("@",$A964)),ISNUMBER(SEARCH("'",$A964)),ISNUMBER(SEARCH("#",$A964)),ISNUMBER(SEARCH("&lt;",$A964)), ISNUMBER(SEARCH("&gt;",$A964)), ISNUMBER(SEARCH(",",$A964)),ISNUMBER(SEARCH(".",$A964)),ISNUMBER(SEARCH("\",$A964)),ISNUMBER(SEARCH("/",$A964))),TRUE,FALSE))</f>
        <v>1</v>
      </c>
      <c r="U964" s="22" t="b">
        <f t="shared" si="354"/>
        <v>0</v>
      </c>
      <c r="V964" s="21" t="b">
        <f t="shared" si="345"/>
        <v>0</v>
      </c>
      <c r="W964" s="21" t="b">
        <f t="shared" si="355"/>
        <v>0</v>
      </c>
      <c r="X964" s="21" t="b">
        <f t="shared" si="356"/>
        <v>0</v>
      </c>
      <c r="Y964" s="21" t="b">
        <f t="shared" si="346"/>
        <v>0</v>
      </c>
      <c r="Z964" s="23" t="b">
        <f t="shared" ref="Z964:Z1027" si="366">NOT(IF(ISBLANK($A964),TRUE,IF(OR(ISBLANK($G964),$G964="N/D"),FALSE,TRUE)))</f>
        <v>0</v>
      </c>
      <c r="AA964" s="21" t="b">
        <f t="shared" si="347"/>
        <v>0</v>
      </c>
      <c r="AB964" s="21" t="b">
        <f t="shared" si="357"/>
        <v>0</v>
      </c>
      <c r="AC964" s="21" t="b">
        <f t="shared" si="348"/>
        <v>0</v>
      </c>
      <c r="AD964" s="21" t="b">
        <f t="shared" si="349"/>
        <v>0</v>
      </c>
      <c r="AE964" s="21" t="b">
        <f t="shared" si="358"/>
        <v>0</v>
      </c>
      <c r="AF964" s="21" t="b">
        <f t="shared" si="359"/>
        <v>0</v>
      </c>
      <c r="AG964" s="23" t="b">
        <f t="shared" si="360"/>
        <v>0</v>
      </c>
      <c r="AH964" s="21" t="b">
        <f t="shared" si="361"/>
        <v>0</v>
      </c>
      <c r="AI964" s="21" t="b">
        <f t="shared" si="350"/>
        <v>0</v>
      </c>
      <c r="AJ964" s="21" t="b">
        <f t="shared" si="351"/>
        <v>1</v>
      </c>
      <c r="AK964" s="21">
        <f t="shared" si="362"/>
        <v>0</v>
      </c>
      <c r="AM964" s="21" t="b">
        <f t="shared" si="363"/>
        <v>1</v>
      </c>
      <c r="AN964" s="21" t="b">
        <f t="shared" ref="AN964:AN1027" si="367">IF(AND(ISBLANK($J964),NOT(ISBLANK($A964))),TRUE,IF(AND($J964="N/A",$A964&lt;&gt;"0"),TRUE,IF(AND($I964="N/D",$J964="N/D"),TRUE,IF(OR($J964="N/D",AND(ISTEXT($J964),ISNUMBER(SEARCH("@",$J964)),ISNUMBER(SEARCH(".",$J964)))),FALSE,TRUE))))</f>
        <v>1</v>
      </c>
      <c r="AO964" s="21" t="str">
        <f t="shared" si="364"/>
        <v>0</v>
      </c>
    </row>
    <row r="965" spans="1:41" s="21" customFormat="1" ht="14.25" customHeight="1" x14ac:dyDescent="0.25">
      <c r="A965" s="26"/>
      <c r="B965" s="27"/>
      <c r="C965" s="27"/>
      <c r="D965" s="27"/>
      <c r="E965" s="26"/>
      <c r="F965" s="27"/>
      <c r="G965" s="27"/>
      <c r="H965" s="27"/>
      <c r="I965" s="28"/>
      <c r="J965" s="29"/>
      <c r="K965" s="29"/>
      <c r="L965" s="30"/>
      <c r="M965" s="31"/>
      <c r="N965" s="30"/>
      <c r="O965" s="18" t="str">
        <f t="shared" si="352"/>
        <v/>
      </c>
      <c r="P965" s="32" t="s">
        <v>51</v>
      </c>
      <c r="Q965" s="30"/>
      <c r="R965" s="27"/>
      <c r="S965" s="21">
        <f t="shared" si="353"/>
        <v>1</v>
      </c>
      <c r="T965" s="21" t="b">
        <f t="shared" si="365"/>
        <v>1</v>
      </c>
      <c r="U965" s="22" t="b">
        <f t="shared" si="354"/>
        <v>0</v>
      </c>
      <c r="V965" s="21" t="b">
        <f t="shared" si="345"/>
        <v>0</v>
      </c>
      <c r="W965" s="21" t="b">
        <f t="shared" si="355"/>
        <v>0</v>
      </c>
      <c r="X965" s="21" t="b">
        <f t="shared" si="356"/>
        <v>0</v>
      </c>
      <c r="Y965" s="21" t="b">
        <f t="shared" si="346"/>
        <v>0</v>
      </c>
      <c r="Z965" s="23" t="b">
        <f t="shared" si="366"/>
        <v>0</v>
      </c>
      <c r="AA965" s="21" t="b">
        <f t="shared" si="347"/>
        <v>0</v>
      </c>
      <c r="AB965" s="21" t="b">
        <f t="shared" si="357"/>
        <v>0</v>
      </c>
      <c r="AC965" s="21" t="b">
        <f t="shared" si="348"/>
        <v>0</v>
      </c>
      <c r="AD965" s="21" t="b">
        <f t="shared" si="349"/>
        <v>0</v>
      </c>
      <c r="AE965" s="21" t="b">
        <f t="shared" si="358"/>
        <v>0</v>
      </c>
      <c r="AF965" s="21" t="b">
        <f t="shared" si="359"/>
        <v>0</v>
      </c>
      <c r="AG965" s="23" t="b">
        <f t="shared" si="360"/>
        <v>0</v>
      </c>
      <c r="AH965" s="21" t="b">
        <f t="shared" si="361"/>
        <v>0</v>
      </c>
      <c r="AI965" s="21" t="b">
        <f t="shared" si="350"/>
        <v>0</v>
      </c>
      <c r="AJ965" s="21" t="b">
        <f t="shared" si="351"/>
        <v>1</v>
      </c>
      <c r="AK965" s="21">
        <f t="shared" si="362"/>
        <v>0</v>
      </c>
      <c r="AM965" s="21" t="b">
        <f t="shared" si="363"/>
        <v>1</v>
      </c>
      <c r="AN965" s="21" t="b">
        <f t="shared" si="367"/>
        <v>1</v>
      </c>
      <c r="AO965" s="21" t="str">
        <f t="shared" si="364"/>
        <v>0</v>
      </c>
    </row>
    <row r="966" spans="1:41" s="21" customFormat="1" ht="14.25" customHeight="1" x14ac:dyDescent="0.25">
      <c r="A966" s="26"/>
      <c r="B966" s="27"/>
      <c r="C966" s="27"/>
      <c r="D966" s="27"/>
      <c r="E966" s="26"/>
      <c r="F966" s="27"/>
      <c r="G966" s="27"/>
      <c r="H966" s="27"/>
      <c r="I966" s="28"/>
      <c r="J966" s="29"/>
      <c r="K966" s="29"/>
      <c r="L966" s="30"/>
      <c r="M966" s="31"/>
      <c r="N966" s="30"/>
      <c r="O966" s="18" t="str">
        <f t="shared" si="352"/>
        <v/>
      </c>
      <c r="P966" s="32" t="s">
        <v>51</v>
      </c>
      <c r="Q966" s="30"/>
      <c r="R966" s="27"/>
      <c r="S966" s="21">
        <f t="shared" si="353"/>
        <v>1</v>
      </c>
      <c r="T966" s="21" t="b">
        <f t="shared" si="365"/>
        <v>1</v>
      </c>
      <c r="U966" s="22" t="b">
        <f t="shared" si="354"/>
        <v>0</v>
      </c>
      <c r="V966" s="21" t="b">
        <f t="shared" si="345"/>
        <v>0</v>
      </c>
      <c r="W966" s="21" t="b">
        <f t="shared" si="355"/>
        <v>0</v>
      </c>
      <c r="X966" s="21" t="b">
        <f t="shared" si="356"/>
        <v>0</v>
      </c>
      <c r="Y966" s="21" t="b">
        <f t="shared" si="346"/>
        <v>0</v>
      </c>
      <c r="Z966" s="23" t="b">
        <f t="shared" si="366"/>
        <v>0</v>
      </c>
      <c r="AA966" s="21" t="b">
        <f t="shared" si="347"/>
        <v>0</v>
      </c>
      <c r="AB966" s="21" t="b">
        <f t="shared" si="357"/>
        <v>0</v>
      </c>
      <c r="AC966" s="21" t="b">
        <f t="shared" si="348"/>
        <v>0</v>
      </c>
      <c r="AD966" s="21" t="b">
        <f t="shared" si="349"/>
        <v>0</v>
      </c>
      <c r="AE966" s="21" t="b">
        <f t="shared" si="358"/>
        <v>0</v>
      </c>
      <c r="AF966" s="21" t="b">
        <f t="shared" si="359"/>
        <v>0</v>
      </c>
      <c r="AG966" s="23" t="b">
        <f t="shared" si="360"/>
        <v>0</v>
      </c>
      <c r="AH966" s="21" t="b">
        <f t="shared" si="361"/>
        <v>0</v>
      </c>
      <c r="AI966" s="21" t="b">
        <f t="shared" si="350"/>
        <v>0</v>
      </c>
      <c r="AJ966" s="21" t="b">
        <f t="shared" si="351"/>
        <v>1</v>
      </c>
      <c r="AK966" s="21">
        <f t="shared" si="362"/>
        <v>0</v>
      </c>
      <c r="AM966" s="21" t="b">
        <f t="shared" si="363"/>
        <v>1</v>
      </c>
      <c r="AN966" s="21" t="b">
        <f t="shared" si="367"/>
        <v>1</v>
      </c>
      <c r="AO966" s="21" t="str">
        <f t="shared" si="364"/>
        <v>0</v>
      </c>
    </row>
    <row r="967" spans="1:41" s="21" customFormat="1" ht="14.25" customHeight="1" x14ac:dyDescent="0.25">
      <c r="A967" s="26"/>
      <c r="B967" s="27"/>
      <c r="C967" s="27"/>
      <c r="D967" s="27"/>
      <c r="E967" s="26"/>
      <c r="F967" s="27"/>
      <c r="G967" s="27"/>
      <c r="H967" s="27"/>
      <c r="I967" s="28"/>
      <c r="J967" s="29"/>
      <c r="K967" s="29"/>
      <c r="L967" s="30"/>
      <c r="M967" s="31"/>
      <c r="N967" s="30"/>
      <c r="O967" s="18" t="str">
        <f t="shared" si="352"/>
        <v/>
      </c>
      <c r="P967" s="32" t="s">
        <v>51</v>
      </c>
      <c r="Q967" s="30"/>
      <c r="R967" s="27"/>
      <c r="S967" s="21">
        <f t="shared" si="353"/>
        <v>1</v>
      </c>
      <c r="T967" s="21" t="b">
        <f t="shared" si="365"/>
        <v>1</v>
      </c>
      <c r="U967" s="22" t="b">
        <f t="shared" si="354"/>
        <v>0</v>
      </c>
      <c r="V967" s="21" t="b">
        <f t="shared" si="345"/>
        <v>0</v>
      </c>
      <c r="W967" s="21" t="b">
        <f t="shared" si="355"/>
        <v>0</v>
      </c>
      <c r="X967" s="21" t="b">
        <f t="shared" si="356"/>
        <v>0</v>
      </c>
      <c r="Y967" s="21" t="b">
        <f t="shared" si="346"/>
        <v>0</v>
      </c>
      <c r="Z967" s="23" t="b">
        <f t="shared" si="366"/>
        <v>0</v>
      </c>
      <c r="AA967" s="21" t="b">
        <f t="shared" si="347"/>
        <v>0</v>
      </c>
      <c r="AB967" s="21" t="b">
        <f t="shared" si="357"/>
        <v>0</v>
      </c>
      <c r="AC967" s="21" t="b">
        <f t="shared" si="348"/>
        <v>0</v>
      </c>
      <c r="AD967" s="21" t="b">
        <f t="shared" si="349"/>
        <v>0</v>
      </c>
      <c r="AE967" s="21" t="b">
        <f t="shared" si="358"/>
        <v>0</v>
      </c>
      <c r="AF967" s="21" t="b">
        <f t="shared" si="359"/>
        <v>0</v>
      </c>
      <c r="AG967" s="23" t="b">
        <f t="shared" si="360"/>
        <v>0</v>
      </c>
      <c r="AH967" s="21" t="b">
        <f t="shared" si="361"/>
        <v>0</v>
      </c>
      <c r="AI967" s="21" t="b">
        <f t="shared" si="350"/>
        <v>0</v>
      </c>
      <c r="AJ967" s="21" t="b">
        <f t="shared" si="351"/>
        <v>1</v>
      </c>
      <c r="AK967" s="21">
        <f t="shared" si="362"/>
        <v>0</v>
      </c>
      <c r="AM967" s="21" t="b">
        <f t="shared" si="363"/>
        <v>1</v>
      </c>
      <c r="AN967" s="21" t="b">
        <f t="shared" si="367"/>
        <v>1</v>
      </c>
      <c r="AO967" s="21" t="str">
        <f t="shared" si="364"/>
        <v>0</v>
      </c>
    </row>
    <row r="968" spans="1:41" s="21" customFormat="1" ht="14.25" customHeight="1" x14ac:dyDescent="0.25">
      <c r="A968" s="26"/>
      <c r="B968" s="27"/>
      <c r="C968" s="27"/>
      <c r="D968" s="27"/>
      <c r="E968" s="26"/>
      <c r="F968" s="27"/>
      <c r="G968" s="27"/>
      <c r="H968" s="27"/>
      <c r="I968" s="28"/>
      <c r="J968" s="29"/>
      <c r="K968" s="29"/>
      <c r="L968" s="30"/>
      <c r="M968" s="31"/>
      <c r="N968" s="30"/>
      <c r="O968" s="18" t="str">
        <f t="shared" si="352"/>
        <v/>
      </c>
      <c r="P968" s="32" t="s">
        <v>51</v>
      </c>
      <c r="Q968" s="30"/>
      <c r="R968" s="27"/>
      <c r="S968" s="21">
        <f t="shared" si="353"/>
        <v>1</v>
      </c>
      <c r="T968" s="21" t="b">
        <f t="shared" si="365"/>
        <v>1</v>
      </c>
      <c r="U968" s="22" t="b">
        <f t="shared" si="354"/>
        <v>0</v>
      </c>
      <c r="V968" s="21" t="b">
        <f t="shared" si="345"/>
        <v>0</v>
      </c>
      <c r="W968" s="21" t="b">
        <f t="shared" si="355"/>
        <v>0</v>
      </c>
      <c r="X968" s="21" t="b">
        <f t="shared" si="356"/>
        <v>0</v>
      </c>
      <c r="Y968" s="21" t="b">
        <f t="shared" si="346"/>
        <v>0</v>
      </c>
      <c r="Z968" s="23" t="b">
        <f t="shared" si="366"/>
        <v>0</v>
      </c>
      <c r="AA968" s="21" t="b">
        <f t="shared" si="347"/>
        <v>0</v>
      </c>
      <c r="AB968" s="21" t="b">
        <f t="shared" si="357"/>
        <v>0</v>
      </c>
      <c r="AC968" s="21" t="b">
        <f t="shared" si="348"/>
        <v>0</v>
      </c>
      <c r="AD968" s="21" t="b">
        <f t="shared" si="349"/>
        <v>0</v>
      </c>
      <c r="AE968" s="21" t="b">
        <f t="shared" si="358"/>
        <v>0</v>
      </c>
      <c r="AF968" s="21" t="b">
        <f t="shared" si="359"/>
        <v>0</v>
      </c>
      <c r="AG968" s="23" t="b">
        <f t="shared" si="360"/>
        <v>0</v>
      </c>
      <c r="AH968" s="21" t="b">
        <f t="shared" si="361"/>
        <v>0</v>
      </c>
      <c r="AI968" s="21" t="b">
        <f t="shared" si="350"/>
        <v>0</v>
      </c>
      <c r="AJ968" s="21" t="b">
        <f t="shared" si="351"/>
        <v>1</v>
      </c>
      <c r="AK968" s="21">
        <f t="shared" si="362"/>
        <v>0</v>
      </c>
      <c r="AM968" s="21" t="b">
        <f t="shared" si="363"/>
        <v>1</v>
      </c>
      <c r="AN968" s="21" t="b">
        <f t="shared" si="367"/>
        <v>1</v>
      </c>
      <c r="AO968" s="21" t="str">
        <f t="shared" si="364"/>
        <v>0</v>
      </c>
    </row>
    <row r="969" spans="1:41" s="21" customFormat="1" ht="14.25" customHeight="1" x14ac:dyDescent="0.25">
      <c r="A969" s="26"/>
      <c r="B969" s="27"/>
      <c r="C969" s="27"/>
      <c r="D969" s="27"/>
      <c r="E969" s="26"/>
      <c r="F969" s="27"/>
      <c r="G969" s="27"/>
      <c r="H969" s="27"/>
      <c r="I969" s="28"/>
      <c r="J969" s="29"/>
      <c r="K969" s="29"/>
      <c r="L969" s="30"/>
      <c r="M969" s="31"/>
      <c r="N969" s="30"/>
      <c r="O969" s="18" t="str">
        <f t="shared" si="352"/>
        <v/>
      </c>
      <c r="P969" s="32" t="s">
        <v>51</v>
      </c>
      <c r="Q969" s="30"/>
      <c r="R969" s="27"/>
      <c r="S969" s="21">
        <f t="shared" si="353"/>
        <v>1</v>
      </c>
      <c r="T969" s="21" t="b">
        <f t="shared" si="365"/>
        <v>1</v>
      </c>
      <c r="U969" s="22" t="b">
        <f t="shared" si="354"/>
        <v>0</v>
      </c>
      <c r="V969" s="21" t="b">
        <f t="shared" si="345"/>
        <v>0</v>
      </c>
      <c r="W969" s="21" t="b">
        <f t="shared" si="355"/>
        <v>0</v>
      </c>
      <c r="X969" s="21" t="b">
        <f t="shared" si="356"/>
        <v>0</v>
      </c>
      <c r="Y969" s="21" t="b">
        <f t="shared" si="346"/>
        <v>0</v>
      </c>
      <c r="Z969" s="23" t="b">
        <f t="shared" si="366"/>
        <v>0</v>
      </c>
      <c r="AA969" s="21" t="b">
        <f t="shared" si="347"/>
        <v>0</v>
      </c>
      <c r="AB969" s="21" t="b">
        <f t="shared" si="357"/>
        <v>0</v>
      </c>
      <c r="AC969" s="21" t="b">
        <f t="shared" si="348"/>
        <v>0</v>
      </c>
      <c r="AD969" s="21" t="b">
        <f t="shared" si="349"/>
        <v>0</v>
      </c>
      <c r="AE969" s="21" t="b">
        <f t="shared" si="358"/>
        <v>0</v>
      </c>
      <c r="AF969" s="21" t="b">
        <f t="shared" si="359"/>
        <v>0</v>
      </c>
      <c r="AG969" s="23" t="b">
        <f t="shared" si="360"/>
        <v>0</v>
      </c>
      <c r="AH969" s="21" t="b">
        <f t="shared" si="361"/>
        <v>0</v>
      </c>
      <c r="AI969" s="21" t="b">
        <f t="shared" si="350"/>
        <v>0</v>
      </c>
      <c r="AJ969" s="21" t="b">
        <f t="shared" si="351"/>
        <v>1</v>
      </c>
      <c r="AK969" s="21">
        <f t="shared" si="362"/>
        <v>0</v>
      </c>
      <c r="AM969" s="21" t="b">
        <f t="shared" si="363"/>
        <v>1</v>
      </c>
      <c r="AN969" s="21" t="b">
        <f t="shared" si="367"/>
        <v>1</v>
      </c>
      <c r="AO969" s="21" t="str">
        <f t="shared" si="364"/>
        <v>0</v>
      </c>
    </row>
    <row r="970" spans="1:41" s="21" customFormat="1" ht="14.25" customHeight="1" x14ac:dyDescent="0.25">
      <c r="A970" s="26"/>
      <c r="B970" s="27"/>
      <c r="C970" s="27"/>
      <c r="D970" s="27"/>
      <c r="E970" s="26"/>
      <c r="F970" s="27"/>
      <c r="G970" s="27"/>
      <c r="H970" s="27"/>
      <c r="I970" s="28"/>
      <c r="J970" s="29"/>
      <c r="K970" s="29"/>
      <c r="L970" s="30"/>
      <c r="M970" s="31"/>
      <c r="N970" s="30"/>
      <c r="O970" s="18" t="str">
        <f t="shared" si="352"/>
        <v/>
      </c>
      <c r="P970" s="32" t="s">
        <v>51</v>
      </c>
      <c r="Q970" s="30"/>
      <c r="R970" s="27"/>
      <c r="S970" s="21">
        <f t="shared" si="353"/>
        <v>1</v>
      </c>
      <c r="T970" s="21" t="b">
        <f t="shared" si="365"/>
        <v>1</v>
      </c>
      <c r="U970" s="22" t="b">
        <f t="shared" si="354"/>
        <v>0</v>
      </c>
      <c r="V970" s="21" t="b">
        <f t="shared" si="345"/>
        <v>0</v>
      </c>
      <c r="W970" s="21" t="b">
        <f t="shared" si="355"/>
        <v>0</v>
      </c>
      <c r="X970" s="21" t="b">
        <f t="shared" si="356"/>
        <v>0</v>
      </c>
      <c r="Y970" s="21" t="b">
        <f t="shared" si="346"/>
        <v>0</v>
      </c>
      <c r="Z970" s="23" t="b">
        <f t="shared" si="366"/>
        <v>0</v>
      </c>
      <c r="AA970" s="21" t="b">
        <f t="shared" si="347"/>
        <v>0</v>
      </c>
      <c r="AB970" s="21" t="b">
        <f t="shared" si="357"/>
        <v>0</v>
      </c>
      <c r="AC970" s="21" t="b">
        <f t="shared" si="348"/>
        <v>0</v>
      </c>
      <c r="AD970" s="21" t="b">
        <f t="shared" si="349"/>
        <v>0</v>
      </c>
      <c r="AE970" s="21" t="b">
        <f t="shared" si="358"/>
        <v>0</v>
      </c>
      <c r="AF970" s="21" t="b">
        <f t="shared" si="359"/>
        <v>0</v>
      </c>
      <c r="AG970" s="23" t="b">
        <f t="shared" si="360"/>
        <v>0</v>
      </c>
      <c r="AH970" s="21" t="b">
        <f t="shared" si="361"/>
        <v>0</v>
      </c>
      <c r="AI970" s="21" t="b">
        <f t="shared" si="350"/>
        <v>0</v>
      </c>
      <c r="AJ970" s="21" t="b">
        <f t="shared" si="351"/>
        <v>1</v>
      </c>
      <c r="AK970" s="21">
        <f t="shared" si="362"/>
        <v>0</v>
      </c>
      <c r="AM970" s="21" t="b">
        <f t="shared" si="363"/>
        <v>1</v>
      </c>
      <c r="AN970" s="21" t="b">
        <f t="shared" si="367"/>
        <v>1</v>
      </c>
      <c r="AO970" s="21" t="str">
        <f t="shared" si="364"/>
        <v>0</v>
      </c>
    </row>
    <row r="971" spans="1:41" s="21" customFormat="1" ht="14.25" customHeight="1" x14ac:dyDescent="0.25">
      <c r="A971" s="26"/>
      <c r="B971" s="27"/>
      <c r="C971" s="27"/>
      <c r="D971" s="27"/>
      <c r="E971" s="26"/>
      <c r="F971" s="27"/>
      <c r="G971" s="27"/>
      <c r="H971" s="27"/>
      <c r="I971" s="28"/>
      <c r="J971" s="29"/>
      <c r="K971" s="29"/>
      <c r="L971" s="30"/>
      <c r="M971" s="31"/>
      <c r="N971" s="30"/>
      <c r="O971" s="18" t="str">
        <f t="shared" si="352"/>
        <v/>
      </c>
      <c r="P971" s="32" t="s">
        <v>51</v>
      </c>
      <c r="Q971" s="30"/>
      <c r="R971" s="27"/>
      <c r="S971" s="21">
        <f t="shared" si="353"/>
        <v>1</v>
      </c>
      <c r="T971" s="21" t="b">
        <f t="shared" si="365"/>
        <v>1</v>
      </c>
      <c r="U971" s="22" t="b">
        <f t="shared" si="354"/>
        <v>0</v>
      </c>
      <c r="V971" s="21" t="b">
        <f t="shared" si="345"/>
        <v>0</v>
      </c>
      <c r="W971" s="21" t="b">
        <f t="shared" si="355"/>
        <v>0</v>
      </c>
      <c r="X971" s="21" t="b">
        <f t="shared" si="356"/>
        <v>0</v>
      </c>
      <c r="Y971" s="21" t="b">
        <f t="shared" si="346"/>
        <v>0</v>
      </c>
      <c r="Z971" s="23" t="b">
        <f t="shared" si="366"/>
        <v>0</v>
      </c>
      <c r="AA971" s="21" t="b">
        <f t="shared" si="347"/>
        <v>0</v>
      </c>
      <c r="AB971" s="21" t="b">
        <f t="shared" si="357"/>
        <v>0</v>
      </c>
      <c r="AC971" s="21" t="b">
        <f t="shared" si="348"/>
        <v>0</v>
      </c>
      <c r="AD971" s="21" t="b">
        <f t="shared" si="349"/>
        <v>0</v>
      </c>
      <c r="AE971" s="21" t="b">
        <f t="shared" si="358"/>
        <v>0</v>
      </c>
      <c r="AF971" s="21" t="b">
        <f t="shared" si="359"/>
        <v>0</v>
      </c>
      <c r="AG971" s="23" t="b">
        <f t="shared" si="360"/>
        <v>0</v>
      </c>
      <c r="AH971" s="21" t="b">
        <f t="shared" si="361"/>
        <v>0</v>
      </c>
      <c r="AI971" s="21" t="b">
        <f t="shared" si="350"/>
        <v>0</v>
      </c>
      <c r="AJ971" s="21" t="b">
        <f t="shared" si="351"/>
        <v>1</v>
      </c>
      <c r="AK971" s="21">
        <f t="shared" si="362"/>
        <v>0</v>
      </c>
      <c r="AM971" s="21" t="b">
        <f t="shared" si="363"/>
        <v>1</v>
      </c>
      <c r="AN971" s="21" t="b">
        <f t="shared" si="367"/>
        <v>1</v>
      </c>
      <c r="AO971" s="21" t="str">
        <f t="shared" si="364"/>
        <v>0</v>
      </c>
    </row>
    <row r="972" spans="1:41" s="21" customFormat="1" ht="14.25" customHeight="1" x14ac:dyDescent="0.25">
      <c r="A972" s="26"/>
      <c r="B972" s="27"/>
      <c r="C972" s="27"/>
      <c r="D972" s="27"/>
      <c r="E972" s="26"/>
      <c r="F972" s="27"/>
      <c r="G972" s="27"/>
      <c r="H972" s="27"/>
      <c r="I972" s="28"/>
      <c r="J972" s="29"/>
      <c r="K972" s="29"/>
      <c r="L972" s="30"/>
      <c r="M972" s="31"/>
      <c r="N972" s="30"/>
      <c r="O972" s="18" t="str">
        <f t="shared" si="352"/>
        <v/>
      </c>
      <c r="P972" s="32" t="s">
        <v>51</v>
      </c>
      <c r="Q972" s="30"/>
      <c r="R972" s="27"/>
      <c r="S972" s="21">
        <f t="shared" si="353"/>
        <v>1</v>
      </c>
      <c r="T972" s="21" t="b">
        <f t="shared" si="365"/>
        <v>1</v>
      </c>
      <c r="U972" s="22" t="b">
        <f t="shared" si="354"/>
        <v>0</v>
      </c>
      <c r="V972" s="21" t="b">
        <f t="shared" si="345"/>
        <v>0</v>
      </c>
      <c r="W972" s="21" t="b">
        <f t="shared" si="355"/>
        <v>0</v>
      </c>
      <c r="X972" s="21" t="b">
        <f t="shared" si="356"/>
        <v>0</v>
      </c>
      <c r="Y972" s="21" t="b">
        <f t="shared" si="346"/>
        <v>0</v>
      </c>
      <c r="Z972" s="23" t="b">
        <f t="shared" si="366"/>
        <v>0</v>
      </c>
      <c r="AA972" s="21" t="b">
        <f t="shared" si="347"/>
        <v>0</v>
      </c>
      <c r="AB972" s="21" t="b">
        <f t="shared" si="357"/>
        <v>0</v>
      </c>
      <c r="AC972" s="21" t="b">
        <f t="shared" si="348"/>
        <v>0</v>
      </c>
      <c r="AD972" s="21" t="b">
        <f t="shared" si="349"/>
        <v>0</v>
      </c>
      <c r="AE972" s="21" t="b">
        <f t="shared" si="358"/>
        <v>0</v>
      </c>
      <c r="AF972" s="21" t="b">
        <f t="shared" si="359"/>
        <v>0</v>
      </c>
      <c r="AG972" s="23" t="b">
        <f t="shared" si="360"/>
        <v>0</v>
      </c>
      <c r="AH972" s="21" t="b">
        <f t="shared" si="361"/>
        <v>0</v>
      </c>
      <c r="AI972" s="21" t="b">
        <f t="shared" si="350"/>
        <v>0</v>
      </c>
      <c r="AJ972" s="21" t="b">
        <f t="shared" si="351"/>
        <v>1</v>
      </c>
      <c r="AK972" s="21">
        <f t="shared" si="362"/>
        <v>0</v>
      </c>
      <c r="AM972" s="21" t="b">
        <f t="shared" si="363"/>
        <v>1</v>
      </c>
      <c r="AN972" s="21" t="b">
        <f t="shared" si="367"/>
        <v>1</v>
      </c>
      <c r="AO972" s="21" t="str">
        <f t="shared" si="364"/>
        <v>0</v>
      </c>
    </row>
    <row r="973" spans="1:41" s="21" customFormat="1" ht="14.25" customHeight="1" x14ac:dyDescent="0.25">
      <c r="A973" s="26"/>
      <c r="B973" s="27"/>
      <c r="C973" s="27"/>
      <c r="D973" s="27"/>
      <c r="E973" s="26"/>
      <c r="F973" s="27"/>
      <c r="G973" s="27"/>
      <c r="H973" s="27"/>
      <c r="I973" s="28"/>
      <c r="J973" s="29"/>
      <c r="K973" s="29"/>
      <c r="L973" s="30"/>
      <c r="M973" s="31"/>
      <c r="N973" s="30"/>
      <c r="O973" s="18" t="str">
        <f t="shared" si="352"/>
        <v/>
      </c>
      <c r="P973" s="32" t="s">
        <v>51</v>
      </c>
      <c r="Q973" s="30"/>
      <c r="R973" s="27"/>
      <c r="S973" s="21">
        <f t="shared" si="353"/>
        <v>1</v>
      </c>
      <c r="T973" s="21" t="b">
        <f t="shared" si="365"/>
        <v>1</v>
      </c>
      <c r="U973" s="22" t="b">
        <f t="shared" si="354"/>
        <v>0</v>
      </c>
      <c r="V973" s="21" t="b">
        <f t="shared" si="345"/>
        <v>0</v>
      </c>
      <c r="W973" s="21" t="b">
        <f t="shared" si="355"/>
        <v>0</v>
      </c>
      <c r="X973" s="21" t="b">
        <f t="shared" si="356"/>
        <v>0</v>
      </c>
      <c r="Y973" s="21" t="b">
        <f t="shared" si="346"/>
        <v>0</v>
      </c>
      <c r="Z973" s="23" t="b">
        <f t="shared" si="366"/>
        <v>0</v>
      </c>
      <c r="AA973" s="21" t="b">
        <f t="shared" si="347"/>
        <v>0</v>
      </c>
      <c r="AB973" s="21" t="b">
        <f t="shared" si="357"/>
        <v>0</v>
      </c>
      <c r="AC973" s="21" t="b">
        <f t="shared" si="348"/>
        <v>0</v>
      </c>
      <c r="AD973" s="21" t="b">
        <f t="shared" si="349"/>
        <v>0</v>
      </c>
      <c r="AE973" s="21" t="b">
        <f t="shared" si="358"/>
        <v>0</v>
      </c>
      <c r="AF973" s="21" t="b">
        <f t="shared" si="359"/>
        <v>0</v>
      </c>
      <c r="AG973" s="23" t="b">
        <f t="shared" si="360"/>
        <v>0</v>
      </c>
      <c r="AH973" s="21" t="b">
        <f t="shared" si="361"/>
        <v>0</v>
      </c>
      <c r="AI973" s="21" t="b">
        <f t="shared" si="350"/>
        <v>0</v>
      </c>
      <c r="AJ973" s="21" t="b">
        <f t="shared" si="351"/>
        <v>1</v>
      </c>
      <c r="AK973" s="21">
        <f t="shared" si="362"/>
        <v>0</v>
      </c>
      <c r="AM973" s="21" t="b">
        <f t="shared" si="363"/>
        <v>1</v>
      </c>
      <c r="AN973" s="21" t="b">
        <f t="shared" si="367"/>
        <v>1</v>
      </c>
      <c r="AO973" s="21" t="str">
        <f t="shared" si="364"/>
        <v>0</v>
      </c>
    </row>
    <row r="974" spans="1:41" s="21" customFormat="1" ht="14.25" customHeight="1" x14ac:dyDescent="0.25">
      <c r="A974" s="26"/>
      <c r="B974" s="27"/>
      <c r="C974" s="27"/>
      <c r="D974" s="27"/>
      <c r="E974" s="26"/>
      <c r="F974" s="27"/>
      <c r="G974" s="27"/>
      <c r="H974" s="27"/>
      <c r="I974" s="28"/>
      <c r="J974" s="29"/>
      <c r="K974" s="29"/>
      <c r="L974" s="30"/>
      <c r="M974" s="31"/>
      <c r="N974" s="30"/>
      <c r="O974" s="18" t="str">
        <f t="shared" si="352"/>
        <v/>
      </c>
      <c r="P974" s="32" t="s">
        <v>51</v>
      </c>
      <c r="Q974" s="30"/>
      <c r="R974" s="27"/>
      <c r="S974" s="21">
        <f t="shared" si="353"/>
        <v>1</v>
      </c>
      <c r="T974" s="21" t="b">
        <f t="shared" si="365"/>
        <v>1</v>
      </c>
      <c r="U974" s="22" t="b">
        <f t="shared" si="354"/>
        <v>0</v>
      </c>
      <c r="V974" s="21" t="b">
        <f t="shared" si="345"/>
        <v>0</v>
      </c>
      <c r="W974" s="21" t="b">
        <f t="shared" si="355"/>
        <v>0</v>
      </c>
      <c r="X974" s="21" t="b">
        <f t="shared" si="356"/>
        <v>0</v>
      </c>
      <c r="Y974" s="21" t="b">
        <f t="shared" si="346"/>
        <v>0</v>
      </c>
      <c r="Z974" s="23" t="b">
        <f t="shared" si="366"/>
        <v>0</v>
      </c>
      <c r="AA974" s="21" t="b">
        <f t="shared" si="347"/>
        <v>0</v>
      </c>
      <c r="AB974" s="21" t="b">
        <f t="shared" si="357"/>
        <v>0</v>
      </c>
      <c r="AC974" s="21" t="b">
        <f t="shared" si="348"/>
        <v>0</v>
      </c>
      <c r="AD974" s="21" t="b">
        <f t="shared" si="349"/>
        <v>0</v>
      </c>
      <c r="AE974" s="21" t="b">
        <f t="shared" si="358"/>
        <v>0</v>
      </c>
      <c r="AF974" s="21" t="b">
        <f t="shared" si="359"/>
        <v>0</v>
      </c>
      <c r="AG974" s="23" t="b">
        <f t="shared" si="360"/>
        <v>0</v>
      </c>
      <c r="AH974" s="21" t="b">
        <f t="shared" si="361"/>
        <v>0</v>
      </c>
      <c r="AI974" s="21" t="b">
        <f t="shared" si="350"/>
        <v>0</v>
      </c>
      <c r="AJ974" s="21" t="b">
        <f t="shared" si="351"/>
        <v>1</v>
      </c>
      <c r="AK974" s="21">
        <f t="shared" si="362"/>
        <v>0</v>
      </c>
      <c r="AM974" s="21" t="b">
        <f t="shared" si="363"/>
        <v>1</v>
      </c>
      <c r="AN974" s="21" t="b">
        <f t="shared" si="367"/>
        <v>1</v>
      </c>
      <c r="AO974" s="21" t="str">
        <f t="shared" si="364"/>
        <v>0</v>
      </c>
    </row>
    <row r="975" spans="1:41" s="21" customFormat="1" ht="14.25" customHeight="1" x14ac:dyDescent="0.25">
      <c r="A975" s="26"/>
      <c r="B975" s="27"/>
      <c r="C975" s="27"/>
      <c r="D975" s="27"/>
      <c r="E975" s="26"/>
      <c r="F975" s="27"/>
      <c r="G975" s="27"/>
      <c r="H975" s="27"/>
      <c r="I975" s="28"/>
      <c r="J975" s="29"/>
      <c r="K975" s="29"/>
      <c r="L975" s="30"/>
      <c r="M975" s="31"/>
      <c r="N975" s="30"/>
      <c r="O975" s="18" t="str">
        <f t="shared" si="352"/>
        <v/>
      </c>
      <c r="P975" s="32" t="s">
        <v>51</v>
      </c>
      <c r="Q975" s="30"/>
      <c r="R975" s="27"/>
      <c r="S975" s="21">
        <f t="shared" si="353"/>
        <v>1</v>
      </c>
      <c r="T975" s="21" t="b">
        <f t="shared" si="365"/>
        <v>1</v>
      </c>
      <c r="U975" s="22" t="b">
        <f t="shared" si="354"/>
        <v>0</v>
      </c>
      <c r="V975" s="21" t="b">
        <f t="shared" si="345"/>
        <v>0</v>
      </c>
      <c r="W975" s="21" t="b">
        <f t="shared" si="355"/>
        <v>0</v>
      </c>
      <c r="X975" s="21" t="b">
        <f t="shared" si="356"/>
        <v>0</v>
      </c>
      <c r="Y975" s="21" t="b">
        <f t="shared" si="346"/>
        <v>0</v>
      </c>
      <c r="Z975" s="23" t="b">
        <f t="shared" si="366"/>
        <v>0</v>
      </c>
      <c r="AA975" s="21" t="b">
        <f t="shared" si="347"/>
        <v>0</v>
      </c>
      <c r="AB975" s="21" t="b">
        <f t="shared" si="357"/>
        <v>0</v>
      </c>
      <c r="AC975" s="21" t="b">
        <f t="shared" si="348"/>
        <v>0</v>
      </c>
      <c r="AD975" s="21" t="b">
        <f t="shared" si="349"/>
        <v>0</v>
      </c>
      <c r="AE975" s="21" t="b">
        <f t="shared" si="358"/>
        <v>0</v>
      </c>
      <c r="AF975" s="21" t="b">
        <f t="shared" si="359"/>
        <v>0</v>
      </c>
      <c r="AG975" s="23" t="b">
        <f t="shared" si="360"/>
        <v>0</v>
      </c>
      <c r="AH975" s="21" t="b">
        <f t="shared" si="361"/>
        <v>0</v>
      </c>
      <c r="AI975" s="21" t="b">
        <f t="shared" si="350"/>
        <v>0</v>
      </c>
      <c r="AJ975" s="21" t="b">
        <f t="shared" si="351"/>
        <v>1</v>
      </c>
      <c r="AK975" s="21">
        <f t="shared" si="362"/>
        <v>0</v>
      </c>
      <c r="AM975" s="21" t="b">
        <f t="shared" si="363"/>
        <v>1</v>
      </c>
      <c r="AN975" s="21" t="b">
        <f t="shared" si="367"/>
        <v>1</v>
      </c>
      <c r="AO975" s="21" t="str">
        <f t="shared" si="364"/>
        <v>0</v>
      </c>
    </row>
    <row r="976" spans="1:41" s="21" customFormat="1" ht="14.25" customHeight="1" x14ac:dyDescent="0.25">
      <c r="A976" s="26"/>
      <c r="B976" s="27"/>
      <c r="C976" s="27"/>
      <c r="D976" s="27"/>
      <c r="E976" s="26"/>
      <c r="F976" s="27"/>
      <c r="G976" s="27"/>
      <c r="H976" s="27"/>
      <c r="I976" s="28"/>
      <c r="J976" s="29"/>
      <c r="K976" s="29"/>
      <c r="L976" s="30"/>
      <c r="M976" s="31"/>
      <c r="N976" s="30"/>
      <c r="O976" s="18" t="str">
        <f t="shared" si="352"/>
        <v/>
      </c>
      <c r="P976" s="32" t="s">
        <v>51</v>
      </c>
      <c r="Q976" s="30"/>
      <c r="R976" s="27"/>
      <c r="S976" s="21">
        <f t="shared" si="353"/>
        <v>1</v>
      </c>
      <c r="T976" s="21" t="b">
        <f t="shared" si="365"/>
        <v>1</v>
      </c>
      <c r="U976" s="22" t="b">
        <f t="shared" si="354"/>
        <v>0</v>
      </c>
      <c r="V976" s="21" t="b">
        <f t="shared" si="345"/>
        <v>0</v>
      </c>
      <c r="W976" s="21" t="b">
        <f t="shared" si="355"/>
        <v>0</v>
      </c>
      <c r="X976" s="21" t="b">
        <f t="shared" si="356"/>
        <v>0</v>
      </c>
      <c r="Y976" s="21" t="b">
        <f t="shared" si="346"/>
        <v>0</v>
      </c>
      <c r="Z976" s="23" t="b">
        <f t="shared" si="366"/>
        <v>0</v>
      </c>
      <c r="AA976" s="21" t="b">
        <f t="shared" si="347"/>
        <v>0</v>
      </c>
      <c r="AB976" s="21" t="b">
        <f t="shared" si="357"/>
        <v>0</v>
      </c>
      <c r="AC976" s="21" t="b">
        <f t="shared" si="348"/>
        <v>0</v>
      </c>
      <c r="AD976" s="21" t="b">
        <f t="shared" si="349"/>
        <v>0</v>
      </c>
      <c r="AE976" s="21" t="b">
        <f t="shared" si="358"/>
        <v>0</v>
      </c>
      <c r="AF976" s="21" t="b">
        <f t="shared" si="359"/>
        <v>0</v>
      </c>
      <c r="AG976" s="23" t="b">
        <f t="shared" si="360"/>
        <v>0</v>
      </c>
      <c r="AH976" s="21" t="b">
        <f t="shared" si="361"/>
        <v>0</v>
      </c>
      <c r="AI976" s="21" t="b">
        <f t="shared" si="350"/>
        <v>0</v>
      </c>
      <c r="AJ976" s="21" t="b">
        <f t="shared" si="351"/>
        <v>1</v>
      </c>
      <c r="AK976" s="21">
        <f t="shared" si="362"/>
        <v>0</v>
      </c>
      <c r="AM976" s="21" t="b">
        <f t="shared" si="363"/>
        <v>1</v>
      </c>
      <c r="AN976" s="21" t="b">
        <f t="shared" si="367"/>
        <v>1</v>
      </c>
      <c r="AO976" s="21" t="str">
        <f t="shared" si="364"/>
        <v>0</v>
      </c>
    </row>
    <row r="977" spans="1:41" s="21" customFormat="1" ht="14.25" customHeight="1" x14ac:dyDescent="0.25">
      <c r="A977" s="26"/>
      <c r="B977" s="27"/>
      <c r="C977" s="27"/>
      <c r="D977" s="27"/>
      <c r="E977" s="26"/>
      <c r="F977" s="27"/>
      <c r="G977" s="27"/>
      <c r="H977" s="27"/>
      <c r="I977" s="28"/>
      <c r="J977" s="29"/>
      <c r="K977" s="29"/>
      <c r="L977" s="30"/>
      <c r="M977" s="31"/>
      <c r="N977" s="30"/>
      <c r="O977" s="18" t="str">
        <f t="shared" si="352"/>
        <v/>
      </c>
      <c r="P977" s="32" t="s">
        <v>51</v>
      </c>
      <c r="Q977" s="30"/>
      <c r="R977" s="27"/>
      <c r="S977" s="21">
        <f t="shared" si="353"/>
        <v>1</v>
      </c>
      <c r="T977" s="21" t="b">
        <f t="shared" si="365"/>
        <v>1</v>
      </c>
      <c r="U977" s="22" t="b">
        <f t="shared" si="354"/>
        <v>0</v>
      </c>
      <c r="V977" s="21" t="b">
        <f t="shared" si="345"/>
        <v>0</v>
      </c>
      <c r="W977" s="21" t="b">
        <f t="shared" si="355"/>
        <v>0</v>
      </c>
      <c r="X977" s="21" t="b">
        <f t="shared" si="356"/>
        <v>0</v>
      </c>
      <c r="Y977" s="21" t="b">
        <f t="shared" si="346"/>
        <v>0</v>
      </c>
      <c r="Z977" s="23" t="b">
        <f t="shared" si="366"/>
        <v>0</v>
      </c>
      <c r="AA977" s="21" t="b">
        <f t="shared" si="347"/>
        <v>0</v>
      </c>
      <c r="AB977" s="21" t="b">
        <f t="shared" si="357"/>
        <v>0</v>
      </c>
      <c r="AC977" s="21" t="b">
        <f t="shared" si="348"/>
        <v>0</v>
      </c>
      <c r="AD977" s="21" t="b">
        <f t="shared" si="349"/>
        <v>0</v>
      </c>
      <c r="AE977" s="21" t="b">
        <f t="shared" si="358"/>
        <v>0</v>
      </c>
      <c r="AF977" s="21" t="b">
        <f t="shared" si="359"/>
        <v>0</v>
      </c>
      <c r="AG977" s="23" t="b">
        <f t="shared" si="360"/>
        <v>0</v>
      </c>
      <c r="AH977" s="21" t="b">
        <f t="shared" si="361"/>
        <v>0</v>
      </c>
      <c r="AI977" s="21" t="b">
        <f t="shared" si="350"/>
        <v>0</v>
      </c>
      <c r="AJ977" s="21" t="b">
        <f t="shared" si="351"/>
        <v>1</v>
      </c>
      <c r="AK977" s="21">
        <f t="shared" si="362"/>
        <v>0</v>
      </c>
      <c r="AM977" s="21" t="b">
        <f t="shared" si="363"/>
        <v>1</v>
      </c>
      <c r="AN977" s="21" t="b">
        <f t="shared" si="367"/>
        <v>1</v>
      </c>
      <c r="AO977" s="21" t="str">
        <f t="shared" si="364"/>
        <v>0</v>
      </c>
    </row>
    <row r="978" spans="1:41" s="21" customFormat="1" ht="14.25" customHeight="1" x14ac:dyDescent="0.25">
      <c r="A978" s="26"/>
      <c r="B978" s="27"/>
      <c r="C978" s="27"/>
      <c r="D978" s="27"/>
      <c r="E978" s="26"/>
      <c r="F978" s="27"/>
      <c r="G978" s="27"/>
      <c r="H978" s="27"/>
      <c r="I978" s="28"/>
      <c r="J978" s="29"/>
      <c r="K978" s="29"/>
      <c r="L978" s="30"/>
      <c r="M978" s="31"/>
      <c r="N978" s="30"/>
      <c r="O978" s="18" t="str">
        <f t="shared" si="352"/>
        <v/>
      </c>
      <c r="P978" s="32" t="s">
        <v>51</v>
      </c>
      <c r="Q978" s="30"/>
      <c r="R978" s="27"/>
      <c r="S978" s="21">
        <f t="shared" si="353"/>
        <v>1</v>
      </c>
      <c r="T978" s="21" t="b">
        <f t="shared" si="365"/>
        <v>1</v>
      </c>
      <c r="U978" s="22" t="b">
        <f t="shared" si="354"/>
        <v>0</v>
      </c>
      <c r="V978" s="21" t="b">
        <f t="shared" si="345"/>
        <v>0</v>
      </c>
      <c r="W978" s="21" t="b">
        <f t="shared" si="355"/>
        <v>0</v>
      </c>
      <c r="X978" s="21" t="b">
        <f t="shared" si="356"/>
        <v>0</v>
      </c>
      <c r="Y978" s="21" t="b">
        <f t="shared" si="346"/>
        <v>0</v>
      </c>
      <c r="Z978" s="23" t="b">
        <f t="shared" si="366"/>
        <v>0</v>
      </c>
      <c r="AA978" s="21" t="b">
        <f t="shared" si="347"/>
        <v>0</v>
      </c>
      <c r="AB978" s="21" t="b">
        <f t="shared" si="357"/>
        <v>0</v>
      </c>
      <c r="AC978" s="21" t="b">
        <f t="shared" si="348"/>
        <v>0</v>
      </c>
      <c r="AD978" s="21" t="b">
        <f t="shared" si="349"/>
        <v>0</v>
      </c>
      <c r="AE978" s="21" t="b">
        <f t="shared" si="358"/>
        <v>0</v>
      </c>
      <c r="AF978" s="21" t="b">
        <f t="shared" si="359"/>
        <v>0</v>
      </c>
      <c r="AG978" s="23" t="b">
        <f t="shared" si="360"/>
        <v>0</v>
      </c>
      <c r="AH978" s="21" t="b">
        <f t="shared" si="361"/>
        <v>0</v>
      </c>
      <c r="AI978" s="21" t="b">
        <f t="shared" si="350"/>
        <v>0</v>
      </c>
      <c r="AJ978" s="21" t="b">
        <f t="shared" si="351"/>
        <v>1</v>
      </c>
      <c r="AK978" s="21">
        <f t="shared" si="362"/>
        <v>0</v>
      </c>
      <c r="AM978" s="21" t="b">
        <f t="shared" si="363"/>
        <v>1</v>
      </c>
      <c r="AN978" s="21" t="b">
        <f t="shared" si="367"/>
        <v>1</v>
      </c>
      <c r="AO978" s="21" t="str">
        <f t="shared" si="364"/>
        <v>0</v>
      </c>
    </row>
    <row r="979" spans="1:41" s="21" customFormat="1" ht="14.25" customHeight="1" x14ac:dyDescent="0.25">
      <c r="A979" s="26"/>
      <c r="B979" s="27"/>
      <c r="C979" s="27"/>
      <c r="D979" s="27"/>
      <c r="E979" s="26"/>
      <c r="F979" s="27"/>
      <c r="G979" s="27"/>
      <c r="H979" s="27"/>
      <c r="I979" s="28"/>
      <c r="J979" s="29"/>
      <c r="K979" s="29"/>
      <c r="L979" s="30"/>
      <c r="M979" s="31"/>
      <c r="N979" s="30"/>
      <c r="O979" s="18" t="str">
        <f t="shared" si="352"/>
        <v/>
      </c>
      <c r="P979" s="32" t="s">
        <v>51</v>
      </c>
      <c r="Q979" s="30"/>
      <c r="R979" s="27"/>
      <c r="S979" s="21">
        <f t="shared" si="353"/>
        <v>1</v>
      </c>
      <c r="T979" s="21" t="b">
        <f t="shared" si="365"/>
        <v>1</v>
      </c>
      <c r="U979" s="22" t="b">
        <f t="shared" si="354"/>
        <v>0</v>
      </c>
      <c r="V979" s="21" t="b">
        <f t="shared" si="345"/>
        <v>0</v>
      </c>
      <c r="W979" s="21" t="b">
        <f t="shared" si="355"/>
        <v>0</v>
      </c>
      <c r="X979" s="21" t="b">
        <f t="shared" si="356"/>
        <v>0</v>
      </c>
      <c r="Y979" s="21" t="b">
        <f t="shared" si="346"/>
        <v>0</v>
      </c>
      <c r="Z979" s="23" t="b">
        <f t="shared" si="366"/>
        <v>0</v>
      </c>
      <c r="AA979" s="21" t="b">
        <f t="shared" si="347"/>
        <v>0</v>
      </c>
      <c r="AB979" s="21" t="b">
        <f t="shared" si="357"/>
        <v>0</v>
      </c>
      <c r="AC979" s="21" t="b">
        <f t="shared" si="348"/>
        <v>0</v>
      </c>
      <c r="AD979" s="21" t="b">
        <f t="shared" si="349"/>
        <v>0</v>
      </c>
      <c r="AE979" s="21" t="b">
        <f t="shared" si="358"/>
        <v>0</v>
      </c>
      <c r="AF979" s="21" t="b">
        <f t="shared" si="359"/>
        <v>0</v>
      </c>
      <c r="AG979" s="23" t="b">
        <f t="shared" si="360"/>
        <v>0</v>
      </c>
      <c r="AH979" s="21" t="b">
        <f t="shared" si="361"/>
        <v>0</v>
      </c>
      <c r="AI979" s="21" t="b">
        <f t="shared" si="350"/>
        <v>0</v>
      </c>
      <c r="AJ979" s="21" t="b">
        <f t="shared" si="351"/>
        <v>1</v>
      </c>
      <c r="AK979" s="21">
        <f t="shared" si="362"/>
        <v>0</v>
      </c>
      <c r="AM979" s="21" t="b">
        <f t="shared" si="363"/>
        <v>1</v>
      </c>
      <c r="AN979" s="21" t="b">
        <f t="shared" si="367"/>
        <v>1</v>
      </c>
      <c r="AO979" s="21" t="str">
        <f t="shared" si="364"/>
        <v>0</v>
      </c>
    </row>
    <row r="980" spans="1:41" s="21" customFormat="1" ht="14.25" customHeight="1" x14ac:dyDescent="0.25">
      <c r="A980" s="26"/>
      <c r="B980" s="27"/>
      <c r="C980" s="27"/>
      <c r="D980" s="27"/>
      <c r="E980" s="26"/>
      <c r="F980" s="27"/>
      <c r="G980" s="27"/>
      <c r="H980" s="27"/>
      <c r="I980" s="28"/>
      <c r="J980" s="29"/>
      <c r="K980" s="29"/>
      <c r="L980" s="30"/>
      <c r="M980" s="31"/>
      <c r="N980" s="30"/>
      <c r="O980" s="18" t="str">
        <f t="shared" si="352"/>
        <v/>
      </c>
      <c r="P980" s="32" t="s">
        <v>51</v>
      </c>
      <c r="Q980" s="30"/>
      <c r="R980" s="27"/>
      <c r="S980" s="21">
        <f t="shared" si="353"/>
        <v>1</v>
      </c>
      <c r="T980" s="21" t="b">
        <f t="shared" si="365"/>
        <v>1</v>
      </c>
      <c r="U980" s="22" t="b">
        <f t="shared" si="354"/>
        <v>0</v>
      </c>
      <c r="V980" s="21" t="b">
        <f t="shared" si="345"/>
        <v>0</v>
      </c>
      <c r="W980" s="21" t="b">
        <f t="shared" si="355"/>
        <v>0</v>
      </c>
      <c r="X980" s="21" t="b">
        <f t="shared" si="356"/>
        <v>0</v>
      </c>
      <c r="Y980" s="21" t="b">
        <f t="shared" si="346"/>
        <v>0</v>
      </c>
      <c r="Z980" s="23" t="b">
        <f t="shared" si="366"/>
        <v>0</v>
      </c>
      <c r="AA980" s="21" t="b">
        <f t="shared" si="347"/>
        <v>0</v>
      </c>
      <c r="AB980" s="21" t="b">
        <f t="shared" si="357"/>
        <v>0</v>
      </c>
      <c r="AC980" s="21" t="b">
        <f t="shared" si="348"/>
        <v>0</v>
      </c>
      <c r="AD980" s="21" t="b">
        <f t="shared" si="349"/>
        <v>0</v>
      </c>
      <c r="AE980" s="21" t="b">
        <f t="shared" si="358"/>
        <v>0</v>
      </c>
      <c r="AF980" s="21" t="b">
        <f t="shared" si="359"/>
        <v>0</v>
      </c>
      <c r="AG980" s="23" t="b">
        <f t="shared" si="360"/>
        <v>0</v>
      </c>
      <c r="AH980" s="21" t="b">
        <f t="shared" si="361"/>
        <v>0</v>
      </c>
      <c r="AI980" s="21" t="b">
        <f t="shared" si="350"/>
        <v>0</v>
      </c>
      <c r="AJ980" s="21" t="b">
        <f t="shared" si="351"/>
        <v>1</v>
      </c>
      <c r="AK980" s="21">
        <f t="shared" si="362"/>
        <v>0</v>
      </c>
      <c r="AM980" s="21" t="b">
        <f t="shared" si="363"/>
        <v>1</v>
      </c>
      <c r="AN980" s="21" t="b">
        <f t="shared" si="367"/>
        <v>1</v>
      </c>
      <c r="AO980" s="21" t="str">
        <f t="shared" si="364"/>
        <v>0</v>
      </c>
    </row>
    <row r="981" spans="1:41" s="21" customFormat="1" ht="14.25" customHeight="1" x14ac:dyDescent="0.25">
      <c r="A981" s="26"/>
      <c r="B981" s="27"/>
      <c r="C981" s="27"/>
      <c r="D981" s="27"/>
      <c r="E981" s="26"/>
      <c r="F981" s="27"/>
      <c r="G981" s="27"/>
      <c r="H981" s="27"/>
      <c r="I981" s="28"/>
      <c r="J981" s="29"/>
      <c r="K981" s="29"/>
      <c r="L981" s="30"/>
      <c r="M981" s="31"/>
      <c r="N981" s="30"/>
      <c r="O981" s="18" t="str">
        <f t="shared" si="352"/>
        <v/>
      </c>
      <c r="P981" s="32" t="s">
        <v>51</v>
      </c>
      <c r="Q981" s="30"/>
      <c r="R981" s="27"/>
      <c r="S981" s="21">
        <f t="shared" si="353"/>
        <v>1</v>
      </c>
      <c r="T981" s="21" t="b">
        <f t="shared" si="365"/>
        <v>1</v>
      </c>
      <c r="U981" s="22" t="b">
        <f t="shared" si="354"/>
        <v>0</v>
      </c>
      <c r="V981" s="21" t="b">
        <f t="shared" si="345"/>
        <v>0</v>
      </c>
      <c r="W981" s="21" t="b">
        <f t="shared" si="355"/>
        <v>0</v>
      </c>
      <c r="X981" s="21" t="b">
        <f t="shared" si="356"/>
        <v>0</v>
      </c>
      <c r="Y981" s="21" t="b">
        <f t="shared" si="346"/>
        <v>0</v>
      </c>
      <c r="Z981" s="23" t="b">
        <f t="shared" si="366"/>
        <v>0</v>
      </c>
      <c r="AA981" s="21" t="b">
        <f t="shared" si="347"/>
        <v>0</v>
      </c>
      <c r="AB981" s="21" t="b">
        <f t="shared" si="357"/>
        <v>0</v>
      </c>
      <c r="AC981" s="21" t="b">
        <f t="shared" si="348"/>
        <v>0</v>
      </c>
      <c r="AD981" s="21" t="b">
        <f t="shared" si="349"/>
        <v>0</v>
      </c>
      <c r="AE981" s="21" t="b">
        <f t="shared" si="358"/>
        <v>0</v>
      </c>
      <c r="AF981" s="21" t="b">
        <f t="shared" si="359"/>
        <v>0</v>
      </c>
      <c r="AG981" s="23" t="b">
        <f t="shared" si="360"/>
        <v>0</v>
      </c>
      <c r="AH981" s="21" t="b">
        <f t="shared" si="361"/>
        <v>0</v>
      </c>
      <c r="AI981" s="21" t="b">
        <f t="shared" si="350"/>
        <v>0</v>
      </c>
      <c r="AJ981" s="21" t="b">
        <f t="shared" si="351"/>
        <v>1</v>
      </c>
      <c r="AK981" s="21">
        <f t="shared" si="362"/>
        <v>0</v>
      </c>
      <c r="AM981" s="21" t="b">
        <f t="shared" si="363"/>
        <v>1</v>
      </c>
      <c r="AN981" s="21" t="b">
        <f t="shared" si="367"/>
        <v>1</v>
      </c>
      <c r="AO981" s="21" t="str">
        <f t="shared" si="364"/>
        <v>0</v>
      </c>
    </row>
    <row r="982" spans="1:41" s="21" customFormat="1" ht="14.25" customHeight="1" x14ac:dyDescent="0.25">
      <c r="A982" s="26"/>
      <c r="B982" s="27"/>
      <c r="C982" s="27"/>
      <c r="D982" s="27"/>
      <c r="E982" s="26"/>
      <c r="F982" s="27"/>
      <c r="G982" s="27"/>
      <c r="H982" s="27"/>
      <c r="I982" s="28"/>
      <c r="J982" s="29"/>
      <c r="K982" s="29"/>
      <c r="L982" s="30"/>
      <c r="M982" s="31"/>
      <c r="N982" s="30"/>
      <c r="O982" s="18" t="str">
        <f t="shared" si="352"/>
        <v/>
      </c>
      <c r="P982" s="32" t="s">
        <v>51</v>
      </c>
      <c r="Q982" s="30"/>
      <c r="R982" s="27"/>
      <c r="S982" s="21">
        <f t="shared" si="353"/>
        <v>1</v>
      </c>
      <c r="T982" s="21" t="b">
        <f t="shared" si="365"/>
        <v>1</v>
      </c>
      <c r="U982" s="22" t="b">
        <f t="shared" si="354"/>
        <v>0</v>
      </c>
      <c r="V982" s="21" t="b">
        <f t="shared" si="345"/>
        <v>0</v>
      </c>
      <c r="W982" s="21" t="b">
        <f t="shared" si="355"/>
        <v>0</v>
      </c>
      <c r="X982" s="21" t="b">
        <f t="shared" si="356"/>
        <v>0</v>
      </c>
      <c r="Y982" s="21" t="b">
        <f t="shared" si="346"/>
        <v>0</v>
      </c>
      <c r="Z982" s="23" t="b">
        <f t="shared" si="366"/>
        <v>0</v>
      </c>
      <c r="AA982" s="21" t="b">
        <f t="shared" si="347"/>
        <v>0</v>
      </c>
      <c r="AB982" s="21" t="b">
        <f t="shared" si="357"/>
        <v>0</v>
      </c>
      <c r="AC982" s="21" t="b">
        <f t="shared" si="348"/>
        <v>0</v>
      </c>
      <c r="AD982" s="21" t="b">
        <f t="shared" si="349"/>
        <v>0</v>
      </c>
      <c r="AE982" s="21" t="b">
        <f t="shared" si="358"/>
        <v>0</v>
      </c>
      <c r="AF982" s="21" t="b">
        <f t="shared" si="359"/>
        <v>0</v>
      </c>
      <c r="AG982" s="23" t="b">
        <f t="shared" si="360"/>
        <v>0</v>
      </c>
      <c r="AH982" s="21" t="b">
        <f t="shared" si="361"/>
        <v>0</v>
      </c>
      <c r="AI982" s="21" t="b">
        <f t="shared" si="350"/>
        <v>0</v>
      </c>
      <c r="AJ982" s="21" t="b">
        <f t="shared" si="351"/>
        <v>1</v>
      </c>
      <c r="AK982" s="21">
        <f t="shared" si="362"/>
        <v>0</v>
      </c>
      <c r="AM982" s="21" t="b">
        <f t="shared" si="363"/>
        <v>1</v>
      </c>
      <c r="AN982" s="21" t="b">
        <f t="shared" si="367"/>
        <v>1</v>
      </c>
      <c r="AO982" s="21" t="str">
        <f t="shared" si="364"/>
        <v>0</v>
      </c>
    </row>
    <row r="983" spans="1:41" s="21" customFormat="1" ht="14.25" customHeight="1" x14ac:dyDescent="0.25">
      <c r="A983" s="26"/>
      <c r="B983" s="27"/>
      <c r="C983" s="27"/>
      <c r="D983" s="27"/>
      <c r="E983" s="26"/>
      <c r="F983" s="27"/>
      <c r="G983" s="27"/>
      <c r="H983" s="27"/>
      <c r="I983" s="28"/>
      <c r="J983" s="29"/>
      <c r="K983" s="29"/>
      <c r="L983" s="30"/>
      <c r="M983" s="31"/>
      <c r="N983" s="30"/>
      <c r="O983" s="18" t="str">
        <f t="shared" si="352"/>
        <v/>
      </c>
      <c r="P983" s="32" t="s">
        <v>51</v>
      </c>
      <c r="Q983" s="30"/>
      <c r="R983" s="27"/>
      <c r="S983" s="21">
        <f t="shared" si="353"/>
        <v>1</v>
      </c>
      <c r="T983" s="21" t="b">
        <f t="shared" si="365"/>
        <v>1</v>
      </c>
      <c r="U983" s="22" t="b">
        <f t="shared" si="354"/>
        <v>0</v>
      </c>
      <c r="V983" s="21" t="b">
        <f t="shared" si="345"/>
        <v>0</v>
      </c>
      <c r="W983" s="21" t="b">
        <f t="shared" si="355"/>
        <v>0</v>
      </c>
      <c r="X983" s="21" t="b">
        <f t="shared" si="356"/>
        <v>0</v>
      </c>
      <c r="Y983" s="21" t="b">
        <f t="shared" si="346"/>
        <v>0</v>
      </c>
      <c r="Z983" s="23" t="b">
        <f t="shared" si="366"/>
        <v>0</v>
      </c>
      <c r="AA983" s="21" t="b">
        <f t="shared" si="347"/>
        <v>0</v>
      </c>
      <c r="AB983" s="21" t="b">
        <f t="shared" si="357"/>
        <v>0</v>
      </c>
      <c r="AC983" s="21" t="b">
        <f t="shared" si="348"/>
        <v>0</v>
      </c>
      <c r="AD983" s="21" t="b">
        <f t="shared" si="349"/>
        <v>0</v>
      </c>
      <c r="AE983" s="21" t="b">
        <f t="shared" si="358"/>
        <v>0</v>
      </c>
      <c r="AF983" s="21" t="b">
        <f t="shared" si="359"/>
        <v>0</v>
      </c>
      <c r="AG983" s="23" t="b">
        <f t="shared" si="360"/>
        <v>0</v>
      </c>
      <c r="AH983" s="21" t="b">
        <f t="shared" si="361"/>
        <v>0</v>
      </c>
      <c r="AI983" s="21" t="b">
        <f t="shared" si="350"/>
        <v>0</v>
      </c>
      <c r="AJ983" s="21" t="b">
        <f t="shared" si="351"/>
        <v>1</v>
      </c>
      <c r="AK983" s="21">
        <f t="shared" si="362"/>
        <v>0</v>
      </c>
      <c r="AM983" s="21" t="b">
        <f t="shared" si="363"/>
        <v>1</v>
      </c>
      <c r="AN983" s="21" t="b">
        <f t="shared" si="367"/>
        <v>1</v>
      </c>
      <c r="AO983" s="21" t="str">
        <f t="shared" si="364"/>
        <v>0</v>
      </c>
    </row>
    <row r="984" spans="1:41" s="21" customFormat="1" ht="14.25" customHeight="1" x14ac:dyDescent="0.25">
      <c r="A984" s="26"/>
      <c r="B984" s="27"/>
      <c r="C984" s="27"/>
      <c r="D984" s="27"/>
      <c r="E984" s="26"/>
      <c r="F984" s="27"/>
      <c r="G984" s="27"/>
      <c r="H984" s="27"/>
      <c r="I984" s="28"/>
      <c r="J984" s="29"/>
      <c r="K984" s="29"/>
      <c r="L984" s="30"/>
      <c r="M984" s="31"/>
      <c r="N984" s="30"/>
      <c r="O984" s="18" t="str">
        <f t="shared" si="352"/>
        <v/>
      </c>
      <c r="P984" s="32" t="s">
        <v>51</v>
      </c>
      <c r="Q984" s="30"/>
      <c r="R984" s="27"/>
      <c r="S984" s="21">
        <f t="shared" si="353"/>
        <v>1</v>
      </c>
      <c r="T984" s="21" t="b">
        <f t="shared" si="365"/>
        <v>1</v>
      </c>
      <c r="U984" s="22" t="b">
        <f t="shared" si="354"/>
        <v>0</v>
      </c>
      <c r="V984" s="21" t="b">
        <f t="shared" si="345"/>
        <v>0</v>
      </c>
      <c r="W984" s="21" t="b">
        <f t="shared" si="355"/>
        <v>0</v>
      </c>
      <c r="X984" s="21" t="b">
        <f t="shared" si="356"/>
        <v>0</v>
      </c>
      <c r="Y984" s="21" t="b">
        <f t="shared" si="346"/>
        <v>0</v>
      </c>
      <c r="Z984" s="23" t="b">
        <f t="shared" si="366"/>
        <v>0</v>
      </c>
      <c r="AA984" s="21" t="b">
        <f t="shared" si="347"/>
        <v>0</v>
      </c>
      <c r="AB984" s="21" t="b">
        <f t="shared" si="357"/>
        <v>0</v>
      </c>
      <c r="AC984" s="21" t="b">
        <f t="shared" si="348"/>
        <v>0</v>
      </c>
      <c r="AD984" s="21" t="b">
        <f t="shared" si="349"/>
        <v>0</v>
      </c>
      <c r="AE984" s="21" t="b">
        <f t="shared" si="358"/>
        <v>0</v>
      </c>
      <c r="AF984" s="21" t="b">
        <f t="shared" si="359"/>
        <v>0</v>
      </c>
      <c r="AG984" s="23" t="b">
        <f t="shared" si="360"/>
        <v>0</v>
      </c>
      <c r="AH984" s="21" t="b">
        <f t="shared" si="361"/>
        <v>0</v>
      </c>
      <c r="AI984" s="21" t="b">
        <f t="shared" si="350"/>
        <v>0</v>
      </c>
      <c r="AJ984" s="21" t="b">
        <f t="shared" si="351"/>
        <v>1</v>
      </c>
      <c r="AK984" s="21">
        <f t="shared" si="362"/>
        <v>0</v>
      </c>
      <c r="AM984" s="21" t="b">
        <f t="shared" si="363"/>
        <v>1</v>
      </c>
      <c r="AN984" s="21" t="b">
        <f t="shared" si="367"/>
        <v>1</v>
      </c>
      <c r="AO984" s="21" t="str">
        <f t="shared" si="364"/>
        <v>0</v>
      </c>
    </row>
    <row r="985" spans="1:41" s="21" customFormat="1" ht="14.25" customHeight="1" x14ac:dyDescent="0.25">
      <c r="A985" s="26"/>
      <c r="B985" s="27"/>
      <c r="C985" s="27"/>
      <c r="D985" s="27"/>
      <c r="E985" s="26"/>
      <c r="F985" s="27"/>
      <c r="G985" s="27"/>
      <c r="H985" s="27"/>
      <c r="I985" s="28"/>
      <c r="J985" s="29"/>
      <c r="K985" s="29"/>
      <c r="L985" s="30"/>
      <c r="M985" s="31"/>
      <c r="N985" s="30"/>
      <c r="O985" s="18" t="str">
        <f t="shared" si="352"/>
        <v/>
      </c>
      <c r="P985" s="32" t="s">
        <v>51</v>
      </c>
      <c r="Q985" s="30"/>
      <c r="R985" s="27"/>
      <c r="S985" s="21">
        <f t="shared" si="353"/>
        <v>1</v>
      </c>
      <c r="T985" s="21" t="b">
        <f t="shared" si="365"/>
        <v>1</v>
      </c>
      <c r="U985" s="22" t="b">
        <f t="shared" si="354"/>
        <v>0</v>
      </c>
      <c r="V985" s="21" t="b">
        <f t="shared" si="345"/>
        <v>0</v>
      </c>
      <c r="W985" s="21" t="b">
        <f t="shared" si="355"/>
        <v>0</v>
      </c>
      <c r="X985" s="21" t="b">
        <f t="shared" si="356"/>
        <v>0</v>
      </c>
      <c r="Y985" s="21" t="b">
        <f t="shared" si="346"/>
        <v>0</v>
      </c>
      <c r="Z985" s="23" t="b">
        <f t="shared" si="366"/>
        <v>0</v>
      </c>
      <c r="AA985" s="21" t="b">
        <f t="shared" si="347"/>
        <v>0</v>
      </c>
      <c r="AB985" s="21" t="b">
        <f t="shared" si="357"/>
        <v>0</v>
      </c>
      <c r="AC985" s="21" t="b">
        <f t="shared" si="348"/>
        <v>0</v>
      </c>
      <c r="AD985" s="21" t="b">
        <f t="shared" si="349"/>
        <v>0</v>
      </c>
      <c r="AE985" s="21" t="b">
        <f t="shared" si="358"/>
        <v>0</v>
      </c>
      <c r="AF985" s="21" t="b">
        <f t="shared" si="359"/>
        <v>0</v>
      </c>
      <c r="AG985" s="23" t="b">
        <f t="shared" si="360"/>
        <v>0</v>
      </c>
      <c r="AH985" s="21" t="b">
        <f t="shared" si="361"/>
        <v>0</v>
      </c>
      <c r="AI985" s="21" t="b">
        <f t="shared" si="350"/>
        <v>0</v>
      </c>
      <c r="AJ985" s="21" t="b">
        <f t="shared" si="351"/>
        <v>1</v>
      </c>
      <c r="AK985" s="21">
        <f t="shared" si="362"/>
        <v>0</v>
      </c>
      <c r="AM985" s="21" t="b">
        <f t="shared" si="363"/>
        <v>1</v>
      </c>
      <c r="AN985" s="21" t="b">
        <f t="shared" si="367"/>
        <v>1</v>
      </c>
      <c r="AO985" s="21" t="str">
        <f t="shared" si="364"/>
        <v>0</v>
      </c>
    </row>
    <row r="986" spans="1:41" s="21" customFormat="1" ht="14.25" customHeight="1" x14ac:dyDescent="0.25">
      <c r="A986" s="26"/>
      <c r="B986" s="27"/>
      <c r="C986" s="27"/>
      <c r="D986" s="27"/>
      <c r="E986" s="26"/>
      <c r="F986" s="27"/>
      <c r="G986" s="27"/>
      <c r="H986" s="27"/>
      <c r="I986" s="28"/>
      <c r="J986" s="29"/>
      <c r="K986" s="29"/>
      <c r="L986" s="30"/>
      <c r="M986" s="31"/>
      <c r="N986" s="30"/>
      <c r="O986" s="18" t="str">
        <f t="shared" si="352"/>
        <v/>
      </c>
      <c r="P986" s="32" t="s">
        <v>51</v>
      </c>
      <c r="Q986" s="30"/>
      <c r="R986" s="27"/>
      <c r="S986" s="21">
        <f t="shared" si="353"/>
        <v>1</v>
      </c>
      <c r="T986" s="21" t="b">
        <f t="shared" si="365"/>
        <v>1</v>
      </c>
      <c r="U986" s="22" t="b">
        <f t="shared" si="354"/>
        <v>0</v>
      </c>
      <c r="V986" s="21" t="b">
        <f t="shared" si="345"/>
        <v>0</v>
      </c>
      <c r="W986" s="21" t="b">
        <f t="shared" si="355"/>
        <v>0</v>
      </c>
      <c r="X986" s="21" t="b">
        <f t="shared" si="356"/>
        <v>0</v>
      </c>
      <c r="Y986" s="21" t="b">
        <f t="shared" si="346"/>
        <v>0</v>
      </c>
      <c r="Z986" s="23" t="b">
        <f t="shared" si="366"/>
        <v>0</v>
      </c>
      <c r="AA986" s="21" t="b">
        <f t="shared" si="347"/>
        <v>0</v>
      </c>
      <c r="AB986" s="21" t="b">
        <f t="shared" si="357"/>
        <v>0</v>
      </c>
      <c r="AC986" s="21" t="b">
        <f t="shared" si="348"/>
        <v>0</v>
      </c>
      <c r="AD986" s="21" t="b">
        <f t="shared" si="349"/>
        <v>0</v>
      </c>
      <c r="AE986" s="21" t="b">
        <f t="shared" si="358"/>
        <v>0</v>
      </c>
      <c r="AF986" s="21" t="b">
        <f t="shared" si="359"/>
        <v>0</v>
      </c>
      <c r="AG986" s="23" t="b">
        <f t="shared" si="360"/>
        <v>0</v>
      </c>
      <c r="AH986" s="21" t="b">
        <f t="shared" si="361"/>
        <v>0</v>
      </c>
      <c r="AI986" s="21" t="b">
        <f t="shared" si="350"/>
        <v>0</v>
      </c>
      <c r="AJ986" s="21" t="b">
        <f t="shared" si="351"/>
        <v>1</v>
      </c>
      <c r="AK986" s="21">
        <f t="shared" si="362"/>
        <v>0</v>
      </c>
      <c r="AM986" s="21" t="b">
        <f t="shared" si="363"/>
        <v>1</v>
      </c>
      <c r="AN986" s="21" t="b">
        <f t="shared" si="367"/>
        <v>1</v>
      </c>
      <c r="AO986" s="21" t="str">
        <f t="shared" si="364"/>
        <v>0</v>
      </c>
    </row>
    <row r="987" spans="1:41" s="21" customFormat="1" ht="14.25" customHeight="1" x14ac:dyDescent="0.25">
      <c r="A987" s="26"/>
      <c r="B987" s="27"/>
      <c r="C987" s="27"/>
      <c r="D987" s="27"/>
      <c r="E987" s="26"/>
      <c r="F987" s="27"/>
      <c r="G987" s="27"/>
      <c r="H987" s="27"/>
      <c r="I987" s="28"/>
      <c r="J987" s="29"/>
      <c r="K987" s="29"/>
      <c r="L987" s="30"/>
      <c r="M987" s="31"/>
      <c r="N987" s="30"/>
      <c r="O987" s="18" t="str">
        <f t="shared" si="352"/>
        <v/>
      </c>
      <c r="P987" s="32" t="s">
        <v>51</v>
      </c>
      <c r="Q987" s="30"/>
      <c r="R987" s="27"/>
      <c r="S987" s="21">
        <f t="shared" si="353"/>
        <v>1</v>
      </c>
      <c r="T987" s="21" t="b">
        <f t="shared" si="365"/>
        <v>1</v>
      </c>
      <c r="U987" s="22" t="b">
        <f t="shared" si="354"/>
        <v>0</v>
      </c>
      <c r="V987" s="21" t="b">
        <f t="shared" si="345"/>
        <v>0</v>
      </c>
      <c r="W987" s="21" t="b">
        <f t="shared" si="355"/>
        <v>0</v>
      </c>
      <c r="X987" s="21" t="b">
        <f t="shared" si="356"/>
        <v>0</v>
      </c>
      <c r="Y987" s="21" t="b">
        <f t="shared" si="346"/>
        <v>0</v>
      </c>
      <c r="Z987" s="23" t="b">
        <f t="shared" si="366"/>
        <v>0</v>
      </c>
      <c r="AA987" s="21" t="b">
        <f t="shared" si="347"/>
        <v>0</v>
      </c>
      <c r="AB987" s="21" t="b">
        <f t="shared" si="357"/>
        <v>0</v>
      </c>
      <c r="AC987" s="21" t="b">
        <f t="shared" si="348"/>
        <v>0</v>
      </c>
      <c r="AD987" s="21" t="b">
        <f t="shared" si="349"/>
        <v>0</v>
      </c>
      <c r="AE987" s="21" t="b">
        <f t="shared" si="358"/>
        <v>0</v>
      </c>
      <c r="AF987" s="21" t="b">
        <f t="shared" si="359"/>
        <v>0</v>
      </c>
      <c r="AG987" s="23" t="b">
        <f t="shared" si="360"/>
        <v>0</v>
      </c>
      <c r="AH987" s="21" t="b">
        <f t="shared" si="361"/>
        <v>0</v>
      </c>
      <c r="AI987" s="21" t="b">
        <f t="shared" si="350"/>
        <v>0</v>
      </c>
      <c r="AJ987" s="21" t="b">
        <f t="shared" si="351"/>
        <v>1</v>
      </c>
      <c r="AK987" s="21">
        <f t="shared" si="362"/>
        <v>0</v>
      </c>
      <c r="AM987" s="21" t="b">
        <f t="shared" si="363"/>
        <v>1</v>
      </c>
      <c r="AN987" s="21" t="b">
        <f t="shared" si="367"/>
        <v>1</v>
      </c>
      <c r="AO987" s="21" t="str">
        <f t="shared" si="364"/>
        <v>0</v>
      </c>
    </row>
    <row r="988" spans="1:41" s="21" customFormat="1" ht="14.25" customHeight="1" x14ac:dyDescent="0.25">
      <c r="A988" s="26"/>
      <c r="B988" s="27"/>
      <c r="C988" s="27"/>
      <c r="D988" s="27"/>
      <c r="E988" s="26"/>
      <c r="F988" s="27"/>
      <c r="G988" s="27"/>
      <c r="H988" s="27"/>
      <c r="I988" s="28"/>
      <c r="J988" s="29"/>
      <c r="K988" s="29"/>
      <c r="L988" s="30"/>
      <c r="M988" s="31"/>
      <c r="N988" s="30"/>
      <c r="O988" s="18" t="str">
        <f t="shared" si="352"/>
        <v/>
      </c>
      <c r="P988" s="32" t="s">
        <v>51</v>
      </c>
      <c r="Q988" s="30"/>
      <c r="R988" s="27"/>
      <c r="S988" s="21">
        <f t="shared" si="353"/>
        <v>1</v>
      </c>
      <c r="T988" s="21" t="b">
        <f t="shared" si="365"/>
        <v>1</v>
      </c>
      <c r="U988" s="22" t="b">
        <f t="shared" si="354"/>
        <v>0</v>
      </c>
      <c r="V988" s="21" t="b">
        <f t="shared" si="345"/>
        <v>0</v>
      </c>
      <c r="W988" s="21" t="b">
        <f t="shared" si="355"/>
        <v>0</v>
      </c>
      <c r="X988" s="21" t="b">
        <f t="shared" si="356"/>
        <v>0</v>
      </c>
      <c r="Y988" s="21" t="b">
        <f t="shared" si="346"/>
        <v>0</v>
      </c>
      <c r="Z988" s="23" t="b">
        <f t="shared" si="366"/>
        <v>0</v>
      </c>
      <c r="AA988" s="21" t="b">
        <f t="shared" si="347"/>
        <v>0</v>
      </c>
      <c r="AB988" s="21" t="b">
        <f t="shared" si="357"/>
        <v>0</v>
      </c>
      <c r="AC988" s="21" t="b">
        <f t="shared" si="348"/>
        <v>0</v>
      </c>
      <c r="AD988" s="21" t="b">
        <f t="shared" si="349"/>
        <v>0</v>
      </c>
      <c r="AE988" s="21" t="b">
        <f t="shared" si="358"/>
        <v>0</v>
      </c>
      <c r="AF988" s="21" t="b">
        <f t="shared" si="359"/>
        <v>0</v>
      </c>
      <c r="AG988" s="23" t="b">
        <f t="shared" si="360"/>
        <v>0</v>
      </c>
      <c r="AH988" s="21" t="b">
        <f t="shared" si="361"/>
        <v>0</v>
      </c>
      <c r="AI988" s="21" t="b">
        <f t="shared" si="350"/>
        <v>0</v>
      </c>
      <c r="AJ988" s="21" t="b">
        <f t="shared" si="351"/>
        <v>1</v>
      </c>
      <c r="AK988" s="21">
        <f t="shared" si="362"/>
        <v>0</v>
      </c>
      <c r="AM988" s="21" t="b">
        <f t="shared" si="363"/>
        <v>1</v>
      </c>
      <c r="AN988" s="21" t="b">
        <f t="shared" si="367"/>
        <v>1</v>
      </c>
      <c r="AO988" s="21" t="str">
        <f t="shared" si="364"/>
        <v>0</v>
      </c>
    </row>
    <row r="989" spans="1:41" s="21" customFormat="1" ht="14.25" customHeight="1" x14ac:dyDescent="0.25">
      <c r="A989" s="26"/>
      <c r="B989" s="27"/>
      <c r="C989" s="27"/>
      <c r="D989" s="27"/>
      <c r="E989" s="26"/>
      <c r="F989" s="27"/>
      <c r="G989" s="27"/>
      <c r="H989" s="27"/>
      <c r="I989" s="28"/>
      <c r="J989" s="29"/>
      <c r="K989" s="29"/>
      <c r="L989" s="30"/>
      <c r="M989" s="31"/>
      <c r="N989" s="30"/>
      <c r="O989" s="18" t="str">
        <f t="shared" si="352"/>
        <v/>
      </c>
      <c r="P989" s="32" t="s">
        <v>51</v>
      </c>
      <c r="Q989" s="30"/>
      <c r="R989" s="27"/>
      <c r="S989" s="21">
        <f t="shared" si="353"/>
        <v>1</v>
      </c>
      <c r="T989" s="21" t="b">
        <f t="shared" si="365"/>
        <v>1</v>
      </c>
      <c r="U989" s="22" t="b">
        <f t="shared" si="354"/>
        <v>0</v>
      </c>
      <c r="V989" s="21" t="b">
        <f t="shared" si="345"/>
        <v>0</v>
      </c>
      <c r="W989" s="21" t="b">
        <f t="shared" si="355"/>
        <v>0</v>
      </c>
      <c r="X989" s="21" t="b">
        <f t="shared" si="356"/>
        <v>0</v>
      </c>
      <c r="Y989" s="21" t="b">
        <f t="shared" si="346"/>
        <v>0</v>
      </c>
      <c r="Z989" s="23" t="b">
        <f t="shared" si="366"/>
        <v>0</v>
      </c>
      <c r="AA989" s="21" t="b">
        <f t="shared" si="347"/>
        <v>0</v>
      </c>
      <c r="AB989" s="21" t="b">
        <f t="shared" si="357"/>
        <v>0</v>
      </c>
      <c r="AC989" s="21" t="b">
        <f t="shared" si="348"/>
        <v>0</v>
      </c>
      <c r="AD989" s="21" t="b">
        <f t="shared" si="349"/>
        <v>0</v>
      </c>
      <c r="AE989" s="21" t="b">
        <f t="shared" si="358"/>
        <v>0</v>
      </c>
      <c r="AF989" s="21" t="b">
        <f t="shared" si="359"/>
        <v>0</v>
      </c>
      <c r="AG989" s="23" t="b">
        <f t="shared" si="360"/>
        <v>0</v>
      </c>
      <c r="AH989" s="21" t="b">
        <f t="shared" si="361"/>
        <v>0</v>
      </c>
      <c r="AI989" s="21" t="b">
        <f t="shared" si="350"/>
        <v>0</v>
      </c>
      <c r="AJ989" s="21" t="b">
        <f t="shared" si="351"/>
        <v>1</v>
      </c>
      <c r="AK989" s="21">
        <f t="shared" si="362"/>
        <v>0</v>
      </c>
      <c r="AM989" s="21" t="b">
        <f t="shared" si="363"/>
        <v>1</v>
      </c>
      <c r="AN989" s="21" t="b">
        <f t="shared" si="367"/>
        <v>1</v>
      </c>
      <c r="AO989" s="21" t="str">
        <f t="shared" si="364"/>
        <v>0</v>
      </c>
    </row>
    <row r="990" spans="1:41" s="21" customFormat="1" ht="14.25" customHeight="1" x14ac:dyDescent="0.25">
      <c r="A990" s="26"/>
      <c r="B990" s="27"/>
      <c r="C990" s="27"/>
      <c r="D990" s="27"/>
      <c r="E990" s="26"/>
      <c r="F990" s="27"/>
      <c r="G990" s="27"/>
      <c r="H990" s="27"/>
      <c r="I990" s="28"/>
      <c r="J990" s="29"/>
      <c r="K990" s="29"/>
      <c r="L990" s="30"/>
      <c r="M990" s="31"/>
      <c r="N990" s="30"/>
      <c r="O990" s="18" t="str">
        <f t="shared" si="352"/>
        <v/>
      </c>
      <c r="P990" s="32" t="s">
        <v>51</v>
      </c>
      <c r="Q990" s="30"/>
      <c r="R990" s="27"/>
      <c r="S990" s="21">
        <f t="shared" si="353"/>
        <v>1</v>
      </c>
      <c r="T990" s="21" t="b">
        <f t="shared" si="365"/>
        <v>1</v>
      </c>
      <c r="U990" s="22" t="b">
        <f t="shared" si="354"/>
        <v>0</v>
      </c>
      <c r="V990" s="21" t="b">
        <f t="shared" si="345"/>
        <v>0</v>
      </c>
      <c r="W990" s="21" t="b">
        <f t="shared" si="355"/>
        <v>0</v>
      </c>
      <c r="X990" s="21" t="b">
        <f t="shared" si="356"/>
        <v>0</v>
      </c>
      <c r="Y990" s="21" t="b">
        <f t="shared" si="346"/>
        <v>0</v>
      </c>
      <c r="Z990" s="23" t="b">
        <f t="shared" si="366"/>
        <v>0</v>
      </c>
      <c r="AA990" s="21" t="b">
        <f t="shared" si="347"/>
        <v>0</v>
      </c>
      <c r="AB990" s="21" t="b">
        <f t="shared" si="357"/>
        <v>0</v>
      </c>
      <c r="AC990" s="21" t="b">
        <f t="shared" si="348"/>
        <v>0</v>
      </c>
      <c r="AD990" s="21" t="b">
        <f t="shared" si="349"/>
        <v>0</v>
      </c>
      <c r="AE990" s="21" t="b">
        <f t="shared" si="358"/>
        <v>0</v>
      </c>
      <c r="AF990" s="21" t="b">
        <f t="shared" si="359"/>
        <v>0</v>
      </c>
      <c r="AG990" s="23" t="b">
        <f t="shared" si="360"/>
        <v>0</v>
      </c>
      <c r="AH990" s="21" t="b">
        <f t="shared" si="361"/>
        <v>0</v>
      </c>
      <c r="AI990" s="21" t="b">
        <f t="shared" si="350"/>
        <v>0</v>
      </c>
      <c r="AJ990" s="21" t="b">
        <f t="shared" si="351"/>
        <v>1</v>
      </c>
      <c r="AK990" s="21">
        <f t="shared" si="362"/>
        <v>0</v>
      </c>
      <c r="AM990" s="21" t="b">
        <f t="shared" si="363"/>
        <v>1</v>
      </c>
      <c r="AN990" s="21" t="b">
        <f t="shared" si="367"/>
        <v>1</v>
      </c>
      <c r="AO990" s="21" t="str">
        <f t="shared" si="364"/>
        <v>0</v>
      </c>
    </row>
    <row r="991" spans="1:41" s="21" customFormat="1" ht="14.25" customHeight="1" x14ac:dyDescent="0.25">
      <c r="A991" s="26"/>
      <c r="B991" s="27"/>
      <c r="C991" s="27"/>
      <c r="D991" s="27"/>
      <c r="E991" s="26"/>
      <c r="F991" s="27"/>
      <c r="G991" s="27"/>
      <c r="H991" s="27"/>
      <c r="I991" s="28"/>
      <c r="J991" s="29"/>
      <c r="K991" s="29"/>
      <c r="L991" s="30"/>
      <c r="M991" s="31"/>
      <c r="N991" s="30"/>
      <c r="O991" s="18" t="str">
        <f t="shared" si="352"/>
        <v/>
      </c>
      <c r="P991" s="32" t="s">
        <v>51</v>
      </c>
      <c r="Q991" s="30"/>
      <c r="R991" s="27"/>
      <c r="S991" s="21">
        <f t="shared" si="353"/>
        <v>1</v>
      </c>
      <c r="T991" s="21" t="b">
        <f t="shared" si="365"/>
        <v>1</v>
      </c>
      <c r="U991" s="22" t="b">
        <f t="shared" si="354"/>
        <v>0</v>
      </c>
      <c r="V991" s="21" t="b">
        <f t="shared" si="345"/>
        <v>0</v>
      </c>
      <c r="W991" s="21" t="b">
        <f t="shared" si="355"/>
        <v>0</v>
      </c>
      <c r="X991" s="21" t="b">
        <f t="shared" si="356"/>
        <v>0</v>
      </c>
      <c r="Y991" s="21" t="b">
        <f t="shared" si="346"/>
        <v>0</v>
      </c>
      <c r="Z991" s="23" t="b">
        <f t="shared" si="366"/>
        <v>0</v>
      </c>
      <c r="AA991" s="21" t="b">
        <f t="shared" si="347"/>
        <v>0</v>
      </c>
      <c r="AB991" s="21" t="b">
        <f t="shared" si="357"/>
        <v>0</v>
      </c>
      <c r="AC991" s="21" t="b">
        <f t="shared" si="348"/>
        <v>0</v>
      </c>
      <c r="AD991" s="21" t="b">
        <f t="shared" si="349"/>
        <v>0</v>
      </c>
      <c r="AE991" s="21" t="b">
        <f t="shared" si="358"/>
        <v>0</v>
      </c>
      <c r="AF991" s="21" t="b">
        <f t="shared" si="359"/>
        <v>0</v>
      </c>
      <c r="AG991" s="23" t="b">
        <f t="shared" si="360"/>
        <v>0</v>
      </c>
      <c r="AH991" s="21" t="b">
        <f t="shared" si="361"/>
        <v>0</v>
      </c>
      <c r="AI991" s="21" t="b">
        <f t="shared" si="350"/>
        <v>0</v>
      </c>
      <c r="AJ991" s="21" t="b">
        <f t="shared" si="351"/>
        <v>1</v>
      </c>
      <c r="AK991" s="21">
        <f t="shared" si="362"/>
        <v>0</v>
      </c>
      <c r="AM991" s="21" t="b">
        <f t="shared" si="363"/>
        <v>1</v>
      </c>
      <c r="AN991" s="21" t="b">
        <f t="shared" si="367"/>
        <v>1</v>
      </c>
      <c r="AO991" s="21" t="str">
        <f t="shared" si="364"/>
        <v>0</v>
      </c>
    </row>
    <row r="992" spans="1:41" s="21" customFormat="1" ht="14.25" customHeight="1" x14ac:dyDescent="0.25">
      <c r="A992" s="26"/>
      <c r="B992" s="27"/>
      <c r="C992" s="27"/>
      <c r="D992" s="27"/>
      <c r="E992" s="26"/>
      <c r="F992" s="27"/>
      <c r="G992" s="27"/>
      <c r="H992" s="27"/>
      <c r="I992" s="28"/>
      <c r="J992" s="29"/>
      <c r="K992" s="29"/>
      <c r="L992" s="30"/>
      <c r="M992" s="31"/>
      <c r="N992" s="30"/>
      <c r="O992" s="18" t="str">
        <f t="shared" si="352"/>
        <v/>
      </c>
      <c r="P992" s="32" t="s">
        <v>51</v>
      </c>
      <c r="Q992" s="30"/>
      <c r="R992" s="27"/>
      <c r="S992" s="21">
        <f t="shared" si="353"/>
        <v>1</v>
      </c>
      <c r="T992" s="21" t="b">
        <f t="shared" si="365"/>
        <v>1</v>
      </c>
      <c r="U992" s="22" t="b">
        <f t="shared" si="354"/>
        <v>0</v>
      </c>
      <c r="V992" s="21" t="b">
        <f t="shared" si="345"/>
        <v>0</v>
      </c>
      <c r="W992" s="21" t="b">
        <f t="shared" si="355"/>
        <v>0</v>
      </c>
      <c r="X992" s="21" t="b">
        <f t="shared" si="356"/>
        <v>0</v>
      </c>
      <c r="Y992" s="21" t="b">
        <f t="shared" si="346"/>
        <v>0</v>
      </c>
      <c r="Z992" s="23" t="b">
        <f t="shared" si="366"/>
        <v>0</v>
      </c>
      <c r="AA992" s="21" t="b">
        <f t="shared" si="347"/>
        <v>0</v>
      </c>
      <c r="AB992" s="21" t="b">
        <f t="shared" si="357"/>
        <v>0</v>
      </c>
      <c r="AC992" s="21" t="b">
        <f t="shared" si="348"/>
        <v>0</v>
      </c>
      <c r="AD992" s="21" t="b">
        <f t="shared" si="349"/>
        <v>0</v>
      </c>
      <c r="AE992" s="21" t="b">
        <f t="shared" si="358"/>
        <v>0</v>
      </c>
      <c r="AF992" s="21" t="b">
        <f t="shared" si="359"/>
        <v>0</v>
      </c>
      <c r="AG992" s="23" t="b">
        <f t="shared" si="360"/>
        <v>0</v>
      </c>
      <c r="AH992" s="21" t="b">
        <f t="shared" si="361"/>
        <v>0</v>
      </c>
      <c r="AI992" s="21" t="b">
        <f t="shared" si="350"/>
        <v>0</v>
      </c>
      <c r="AJ992" s="21" t="b">
        <f t="shared" si="351"/>
        <v>1</v>
      </c>
      <c r="AK992" s="21">
        <f t="shared" si="362"/>
        <v>0</v>
      </c>
      <c r="AM992" s="21" t="b">
        <f t="shared" si="363"/>
        <v>1</v>
      </c>
      <c r="AN992" s="21" t="b">
        <f t="shared" si="367"/>
        <v>1</v>
      </c>
      <c r="AO992" s="21" t="str">
        <f t="shared" si="364"/>
        <v>0</v>
      </c>
    </row>
    <row r="993" spans="1:41" s="21" customFormat="1" ht="14.25" customHeight="1" x14ac:dyDescent="0.25">
      <c r="A993" s="26"/>
      <c r="B993" s="27"/>
      <c r="C993" s="27"/>
      <c r="D993" s="27"/>
      <c r="E993" s="26"/>
      <c r="F993" s="27"/>
      <c r="G993" s="27"/>
      <c r="H993" s="27"/>
      <c r="I993" s="28"/>
      <c r="J993" s="29"/>
      <c r="K993" s="29"/>
      <c r="L993" s="30"/>
      <c r="M993" s="31"/>
      <c r="N993" s="30"/>
      <c r="O993" s="18" t="str">
        <f t="shared" si="352"/>
        <v/>
      </c>
      <c r="P993" s="32" t="s">
        <v>51</v>
      </c>
      <c r="Q993" s="30"/>
      <c r="R993" s="27"/>
      <c r="S993" s="21">
        <f t="shared" si="353"/>
        <v>1</v>
      </c>
      <c r="T993" s="21" t="b">
        <f t="shared" si="365"/>
        <v>1</v>
      </c>
      <c r="U993" s="22" t="b">
        <f t="shared" si="354"/>
        <v>0</v>
      </c>
      <c r="V993" s="21" t="b">
        <f t="shared" si="345"/>
        <v>0</v>
      </c>
      <c r="W993" s="21" t="b">
        <f t="shared" si="355"/>
        <v>0</v>
      </c>
      <c r="X993" s="21" t="b">
        <f t="shared" si="356"/>
        <v>0</v>
      </c>
      <c r="Y993" s="21" t="b">
        <f t="shared" si="346"/>
        <v>0</v>
      </c>
      <c r="Z993" s="23" t="b">
        <f t="shared" si="366"/>
        <v>0</v>
      </c>
      <c r="AA993" s="21" t="b">
        <f t="shared" si="347"/>
        <v>0</v>
      </c>
      <c r="AB993" s="21" t="b">
        <f t="shared" si="357"/>
        <v>0</v>
      </c>
      <c r="AC993" s="21" t="b">
        <f t="shared" si="348"/>
        <v>0</v>
      </c>
      <c r="AD993" s="21" t="b">
        <f t="shared" si="349"/>
        <v>0</v>
      </c>
      <c r="AE993" s="21" t="b">
        <f t="shared" si="358"/>
        <v>0</v>
      </c>
      <c r="AF993" s="21" t="b">
        <f t="shared" si="359"/>
        <v>0</v>
      </c>
      <c r="AG993" s="23" t="b">
        <f t="shared" si="360"/>
        <v>0</v>
      </c>
      <c r="AH993" s="21" t="b">
        <f t="shared" si="361"/>
        <v>0</v>
      </c>
      <c r="AI993" s="21" t="b">
        <f t="shared" si="350"/>
        <v>0</v>
      </c>
      <c r="AJ993" s="21" t="b">
        <f t="shared" si="351"/>
        <v>1</v>
      </c>
      <c r="AK993" s="21">
        <f t="shared" si="362"/>
        <v>0</v>
      </c>
      <c r="AM993" s="21" t="b">
        <f t="shared" si="363"/>
        <v>1</v>
      </c>
      <c r="AN993" s="21" t="b">
        <f t="shared" si="367"/>
        <v>1</v>
      </c>
      <c r="AO993" s="21" t="str">
        <f t="shared" si="364"/>
        <v>0</v>
      </c>
    </row>
    <row r="994" spans="1:41" s="21" customFormat="1" ht="14.25" customHeight="1" x14ac:dyDescent="0.25">
      <c r="A994" s="26"/>
      <c r="B994" s="27"/>
      <c r="C994" s="27"/>
      <c r="D994" s="27"/>
      <c r="E994" s="26"/>
      <c r="F994" s="27"/>
      <c r="G994" s="27"/>
      <c r="H994" s="27"/>
      <c r="I994" s="28"/>
      <c r="J994" s="29"/>
      <c r="K994" s="29"/>
      <c r="L994" s="30"/>
      <c r="M994" s="31"/>
      <c r="N994" s="30"/>
      <c r="O994" s="18" t="str">
        <f t="shared" si="352"/>
        <v/>
      </c>
      <c r="P994" s="32" t="s">
        <v>51</v>
      </c>
      <c r="Q994" s="30"/>
      <c r="R994" s="27"/>
      <c r="S994" s="21">
        <f t="shared" si="353"/>
        <v>1</v>
      </c>
      <c r="T994" s="21" t="b">
        <f t="shared" si="365"/>
        <v>1</v>
      </c>
      <c r="U994" s="22" t="b">
        <f t="shared" si="354"/>
        <v>0</v>
      </c>
      <c r="V994" s="21" t="b">
        <f t="shared" si="345"/>
        <v>0</v>
      </c>
      <c r="W994" s="21" t="b">
        <f t="shared" si="355"/>
        <v>0</v>
      </c>
      <c r="X994" s="21" t="b">
        <f t="shared" si="356"/>
        <v>0</v>
      </c>
      <c r="Y994" s="21" t="b">
        <f t="shared" si="346"/>
        <v>0</v>
      </c>
      <c r="Z994" s="23" t="b">
        <f t="shared" si="366"/>
        <v>0</v>
      </c>
      <c r="AA994" s="21" t="b">
        <f t="shared" si="347"/>
        <v>0</v>
      </c>
      <c r="AB994" s="21" t="b">
        <f t="shared" si="357"/>
        <v>0</v>
      </c>
      <c r="AC994" s="21" t="b">
        <f t="shared" si="348"/>
        <v>0</v>
      </c>
      <c r="AD994" s="21" t="b">
        <f t="shared" si="349"/>
        <v>0</v>
      </c>
      <c r="AE994" s="21" t="b">
        <f t="shared" si="358"/>
        <v>0</v>
      </c>
      <c r="AF994" s="21" t="b">
        <f t="shared" si="359"/>
        <v>0</v>
      </c>
      <c r="AG994" s="23" t="b">
        <f t="shared" si="360"/>
        <v>0</v>
      </c>
      <c r="AH994" s="21" t="b">
        <f t="shared" si="361"/>
        <v>0</v>
      </c>
      <c r="AI994" s="21" t="b">
        <f t="shared" si="350"/>
        <v>0</v>
      </c>
      <c r="AJ994" s="21" t="b">
        <f t="shared" si="351"/>
        <v>1</v>
      </c>
      <c r="AK994" s="21">
        <f t="shared" si="362"/>
        <v>0</v>
      </c>
      <c r="AM994" s="21" t="b">
        <f t="shared" si="363"/>
        <v>1</v>
      </c>
      <c r="AN994" s="21" t="b">
        <f t="shared" si="367"/>
        <v>1</v>
      </c>
      <c r="AO994" s="21" t="str">
        <f t="shared" si="364"/>
        <v>0</v>
      </c>
    </row>
    <row r="995" spans="1:41" s="21" customFormat="1" ht="14.25" customHeight="1" x14ac:dyDescent="0.25">
      <c r="A995" s="26"/>
      <c r="B995" s="27"/>
      <c r="C995" s="27"/>
      <c r="D995" s="27"/>
      <c r="E995" s="26"/>
      <c r="F995" s="27"/>
      <c r="G995" s="27"/>
      <c r="H995" s="27"/>
      <c r="I995" s="28"/>
      <c r="J995" s="29"/>
      <c r="K995" s="29"/>
      <c r="L995" s="30"/>
      <c r="M995" s="31"/>
      <c r="N995" s="30"/>
      <c r="O995" s="18" t="str">
        <f t="shared" si="352"/>
        <v/>
      </c>
      <c r="P995" s="32" t="s">
        <v>51</v>
      </c>
      <c r="Q995" s="30"/>
      <c r="R995" s="27"/>
      <c r="S995" s="21">
        <f t="shared" si="353"/>
        <v>1</v>
      </c>
      <c r="T995" s="21" t="b">
        <f t="shared" si="365"/>
        <v>1</v>
      </c>
      <c r="U995" s="22" t="b">
        <f t="shared" si="354"/>
        <v>0</v>
      </c>
      <c r="V995" s="21" t="b">
        <f t="shared" si="345"/>
        <v>0</v>
      </c>
      <c r="W995" s="21" t="b">
        <f t="shared" si="355"/>
        <v>0</v>
      </c>
      <c r="X995" s="21" t="b">
        <f t="shared" si="356"/>
        <v>0</v>
      </c>
      <c r="Y995" s="21" t="b">
        <f t="shared" si="346"/>
        <v>0</v>
      </c>
      <c r="Z995" s="23" t="b">
        <f t="shared" si="366"/>
        <v>0</v>
      </c>
      <c r="AA995" s="21" t="b">
        <f t="shared" si="347"/>
        <v>0</v>
      </c>
      <c r="AB995" s="21" t="b">
        <f t="shared" si="357"/>
        <v>0</v>
      </c>
      <c r="AC995" s="21" t="b">
        <f t="shared" si="348"/>
        <v>0</v>
      </c>
      <c r="AD995" s="21" t="b">
        <f t="shared" si="349"/>
        <v>0</v>
      </c>
      <c r="AE995" s="21" t="b">
        <f t="shared" si="358"/>
        <v>0</v>
      </c>
      <c r="AF995" s="21" t="b">
        <f t="shared" si="359"/>
        <v>0</v>
      </c>
      <c r="AG995" s="23" t="b">
        <f t="shared" si="360"/>
        <v>0</v>
      </c>
      <c r="AH995" s="21" t="b">
        <f t="shared" si="361"/>
        <v>0</v>
      </c>
      <c r="AI995" s="21" t="b">
        <f t="shared" si="350"/>
        <v>0</v>
      </c>
      <c r="AJ995" s="21" t="b">
        <f t="shared" si="351"/>
        <v>1</v>
      </c>
      <c r="AK995" s="21">
        <f t="shared" si="362"/>
        <v>0</v>
      </c>
      <c r="AM995" s="21" t="b">
        <f t="shared" si="363"/>
        <v>1</v>
      </c>
      <c r="AN995" s="21" t="b">
        <f t="shared" si="367"/>
        <v>1</v>
      </c>
      <c r="AO995" s="21" t="str">
        <f t="shared" si="364"/>
        <v>0</v>
      </c>
    </row>
    <row r="996" spans="1:41" s="21" customFormat="1" ht="14.25" customHeight="1" x14ac:dyDescent="0.25">
      <c r="A996" s="26"/>
      <c r="B996" s="27"/>
      <c r="C996" s="27"/>
      <c r="D996" s="27"/>
      <c r="E996" s="26"/>
      <c r="F996" s="27"/>
      <c r="G996" s="27"/>
      <c r="H996" s="27"/>
      <c r="I996" s="28"/>
      <c r="J996" s="29"/>
      <c r="K996" s="29"/>
      <c r="L996" s="30"/>
      <c r="M996" s="31"/>
      <c r="N996" s="30"/>
      <c r="O996" s="18" t="str">
        <f t="shared" si="352"/>
        <v/>
      </c>
      <c r="P996" s="32" t="s">
        <v>51</v>
      </c>
      <c r="Q996" s="30"/>
      <c r="R996" s="27"/>
      <c r="S996" s="21">
        <f t="shared" si="353"/>
        <v>1</v>
      </c>
      <c r="T996" s="21" t="b">
        <f t="shared" si="365"/>
        <v>1</v>
      </c>
      <c r="U996" s="22" t="b">
        <f t="shared" si="354"/>
        <v>0</v>
      </c>
      <c r="V996" s="21" t="b">
        <f t="shared" si="345"/>
        <v>0</v>
      </c>
      <c r="W996" s="21" t="b">
        <f t="shared" si="355"/>
        <v>0</v>
      </c>
      <c r="X996" s="21" t="b">
        <f t="shared" si="356"/>
        <v>0</v>
      </c>
      <c r="Y996" s="21" t="b">
        <f t="shared" si="346"/>
        <v>0</v>
      </c>
      <c r="Z996" s="23" t="b">
        <f t="shared" si="366"/>
        <v>0</v>
      </c>
      <c r="AA996" s="21" t="b">
        <f t="shared" si="347"/>
        <v>0</v>
      </c>
      <c r="AB996" s="21" t="b">
        <f t="shared" si="357"/>
        <v>0</v>
      </c>
      <c r="AC996" s="21" t="b">
        <f t="shared" si="348"/>
        <v>0</v>
      </c>
      <c r="AD996" s="21" t="b">
        <f t="shared" si="349"/>
        <v>0</v>
      </c>
      <c r="AE996" s="21" t="b">
        <f t="shared" si="358"/>
        <v>0</v>
      </c>
      <c r="AF996" s="21" t="b">
        <f t="shared" si="359"/>
        <v>0</v>
      </c>
      <c r="AG996" s="23" t="b">
        <f t="shared" si="360"/>
        <v>0</v>
      </c>
      <c r="AH996" s="21" t="b">
        <f t="shared" si="361"/>
        <v>0</v>
      </c>
      <c r="AI996" s="21" t="b">
        <f t="shared" si="350"/>
        <v>0</v>
      </c>
      <c r="AJ996" s="21" t="b">
        <f t="shared" si="351"/>
        <v>1</v>
      </c>
      <c r="AK996" s="21">
        <f t="shared" si="362"/>
        <v>0</v>
      </c>
      <c r="AM996" s="21" t="b">
        <f t="shared" si="363"/>
        <v>1</v>
      </c>
      <c r="AN996" s="21" t="b">
        <f t="shared" si="367"/>
        <v>1</v>
      </c>
      <c r="AO996" s="21" t="str">
        <f t="shared" si="364"/>
        <v>0</v>
      </c>
    </row>
    <row r="997" spans="1:41" s="21" customFormat="1" ht="14.25" customHeight="1" x14ac:dyDescent="0.25">
      <c r="A997" s="26"/>
      <c r="B997" s="27"/>
      <c r="C997" s="27"/>
      <c r="D997" s="27"/>
      <c r="E997" s="26"/>
      <c r="F997" s="27"/>
      <c r="G997" s="27"/>
      <c r="H997" s="27"/>
      <c r="I997" s="28"/>
      <c r="J997" s="29"/>
      <c r="K997" s="29"/>
      <c r="L997" s="30"/>
      <c r="M997" s="31"/>
      <c r="N997" s="30"/>
      <c r="O997" s="18" t="str">
        <f t="shared" si="352"/>
        <v/>
      </c>
      <c r="P997" s="32" t="s">
        <v>51</v>
      </c>
      <c r="Q997" s="30"/>
      <c r="R997" s="27"/>
      <c r="S997" s="21">
        <f t="shared" si="353"/>
        <v>1</v>
      </c>
      <c r="T997" s="21" t="b">
        <f t="shared" si="365"/>
        <v>1</v>
      </c>
      <c r="U997" s="22" t="b">
        <f t="shared" si="354"/>
        <v>0</v>
      </c>
      <c r="V997" s="21" t="b">
        <f t="shared" si="345"/>
        <v>0</v>
      </c>
      <c r="W997" s="21" t="b">
        <f t="shared" si="355"/>
        <v>0</v>
      </c>
      <c r="X997" s="21" t="b">
        <f t="shared" si="356"/>
        <v>0</v>
      </c>
      <c r="Y997" s="21" t="b">
        <f t="shared" si="346"/>
        <v>0</v>
      </c>
      <c r="Z997" s="23" t="b">
        <f t="shared" si="366"/>
        <v>0</v>
      </c>
      <c r="AA997" s="21" t="b">
        <f t="shared" si="347"/>
        <v>0</v>
      </c>
      <c r="AB997" s="21" t="b">
        <f t="shared" si="357"/>
        <v>0</v>
      </c>
      <c r="AC997" s="21" t="b">
        <f t="shared" si="348"/>
        <v>0</v>
      </c>
      <c r="AD997" s="21" t="b">
        <f t="shared" si="349"/>
        <v>0</v>
      </c>
      <c r="AE997" s="21" t="b">
        <f t="shared" si="358"/>
        <v>0</v>
      </c>
      <c r="AF997" s="21" t="b">
        <f t="shared" si="359"/>
        <v>0</v>
      </c>
      <c r="AG997" s="23" t="b">
        <f t="shared" si="360"/>
        <v>0</v>
      </c>
      <c r="AH997" s="21" t="b">
        <f t="shared" si="361"/>
        <v>0</v>
      </c>
      <c r="AI997" s="21" t="b">
        <f t="shared" si="350"/>
        <v>0</v>
      </c>
      <c r="AJ997" s="21" t="b">
        <f t="shared" si="351"/>
        <v>1</v>
      </c>
      <c r="AK997" s="21">
        <f t="shared" si="362"/>
        <v>0</v>
      </c>
      <c r="AM997" s="21" t="b">
        <f t="shared" si="363"/>
        <v>1</v>
      </c>
      <c r="AN997" s="21" t="b">
        <f t="shared" si="367"/>
        <v>1</v>
      </c>
      <c r="AO997" s="21" t="str">
        <f t="shared" si="364"/>
        <v>0</v>
      </c>
    </row>
    <row r="998" spans="1:41" s="21" customFormat="1" ht="14.25" customHeight="1" x14ac:dyDescent="0.25">
      <c r="A998" s="26"/>
      <c r="B998" s="27"/>
      <c r="C998" s="27"/>
      <c r="D998" s="27"/>
      <c r="E998" s="26"/>
      <c r="F998" s="27"/>
      <c r="G998" s="27"/>
      <c r="H998" s="27"/>
      <c r="I998" s="28"/>
      <c r="J998" s="29"/>
      <c r="K998" s="29"/>
      <c r="L998" s="30"/>
      <c r="M998" s="31"/>
      <c r="N998" s="30"/>
      <c r="O998" s="18" t="str">
        <f t="shared" si="352"/>
        <v/>
      </c>
      <c r="P998" s="32" t="s">
        <v>51</v>
      </c>
      <c r="Q998" s="30"/>
      <c r="R998" s="27"/>
      <c r="S998" s="21">
        <f t="shared" si="353"/>
        <v>1</v>
      </c>
      <c r="T998" s="21" t="b">
        <f t="shared" si="365"/>
        <v>1</v>
      </c>
      <c r="U998" s="22" t="b">
        <f t="shared" si="354"/>
        <v>0</v>
      </c>
      <c r="V998" s="21" t="b">
        <f t="shared" si="345"/>
        <v>0</v>
      </c>
      <c r="W998" s="21" t="b">
        <f t="shared" si="355"/>
        <v>0</v>
      </c>
      <c r="X998" s="21" t="b">
        <f t="shared" si="356"/>
        <v>0</v>
      </c>
      <c r="Y998" s="21" t="b">
        <f t="shared" si="346"/>
        <v>0</v>
      </c>
      <c r="Z998" s="23" t="b">
        <f t="shared" si="366"/>
        <v>0</v>
      </c>
      <c r="AA998" s="21" t="b">
        <f t="shared" si="347"/>
        <v>0</v>
      </c>
      <c r="AB998" s="21" t="b">
        <f t="shared" si="357"/>
        <v>0</v>
      </c>
      <c r="AC998" s="21" t="b">
        <f t="shared" si="348"/>
        <v>0</v>
      </c>
      <c r="AD998" s="21" t="b">
        <f t="shared" si="349"/>
        <v>0</v>
      </c>
      <c r="AE998" s="21" t="b">
        <f t="shared" si="358"/>
        <v>0</v>
      </c>
      <c r="AF998" s="21" t="b">
        <f t="shared" si="359"/>
        <v>0</v>
      </c>
      <c r="AG998" s="23" t="b">
        <f t="shared" si="360"/>
        <v>0</v>
      </c>
      <c r="AH998" s="21" t="b">
        <f t="shared" si="361"/>
        <v>0</v>
      </c>
      <c r="AI998" s="21" t="b">
        <f t="shared" si="350"/>
        <v>0</v>
      </c>
      <c r="AJ998" s="21" t="b">
        <f t="shared" si="351"/>
        <v>1</v>
      </c>
      <c r="AK998" s="21">
        <f t="shared" si="362"/>
        <v>0</v>
      </c>
      <c r="AM998" s="21" t="b">
        <f t="shared" si="363"/>
        <v>1</v>
      </c>
      <c r="AN998" s="21" t="b">
        <f t="shared" si="367"/>
        <v>1</v>
      </c>
      <c r="AO998" s="21" t="str">
        <f t="shared" si="364"/>
        <v>0</v>
      </c>
    </row>
    <row r="999" spans="1:41" s="21" customFormat="1" ht="14.25" customHeight="1" x14ac:dyDescent="0.25">
      <c r="A999" s="26"/>
      <c r="B999" s="27"/>
      <c r="C999" s="27"/>
      <c r="D999" s="27"/>
      <c r="E999" s="26"/>
      <c r="F999" s="27"/>
      <c r="G999" s="27"/>
      <c r="H999" s="27"/>
      <c r="I999" s="28"/>
      <c r="J999" s="29"/>
      <c r="K999" s="29"/>
      <c r="L999" s="30"/>
      <c r="M999" s="31"/>
      <c r="N999" s="30"/>
      <c r="O999" s="18" t="str">
        <f t="shared" si="352"/>
        <v/>
      </c>
      <c r="P999" s="32" t="s">
        <v>51</v>
      </c>
      <c r="Q999" s="30"/>
      <c r="R999" s="27"/>
      <c r="S999" s="21">
        <f t="shared" si="353"/>
        <v>1</v>
      </c>
      <c r="T999" s="21" t="b">
        <f t="shared" si="365"/>
        <v>1</v>
      </c>
      <c r="U999" s="22" t="b">
        <f t="shared" si="354"/>
        <v>0</v>
      </c>
      <c r="V999" s="21" t="b">
        <f t="shared" si="345"/>
        <v>0</v>
      </c>
      <c r="W999" s="21" t="b">
        <f t="shared" si="355"/>
        <v>0</v>
      </c>
      <c r="X999" s="21" t="b">
        <f t="shared" si="356"/>
        <v>0</v>
      </c>
      <c r="Y999" s="21" t="b">
        <f t="shared" si="346"/>
        <v>0</v>
      </c>
      <c r="Z999" s="23" t="b">
        <f t="shared" si="366"/>
        <v>0</v>
      </c>
      <c r="AA999" s="21" t="b">
        <f t="shared" si="347"/>
        <v>0</v>
      </c>
      <c r="AB999" s="21" t="b">
        <f t="shared" si="357"/>
        <v>0</v>
      </c>
      <c r="AC999" s="21" t="b">
        <f t="shared" si="348"/>
        <v>0</v>
      </c>
      <c r="AD999" s="21" t="b">
        <f t="shared" si="349"/>
        <v>0</v>
      </c>
      <c r="AE999" s="21" t="b">
        <f t="shared" si="358"/>
        <v>0</v>
      </c>
      <c r="AF999" s="21" t="b">
        <f t="shared" si="359"/>
        <v>0</v>
      </c>
      <c r="AG999" s="23" t="b">
        <f t="shared" si="360"/>
        <v>0</v>
      </c>
      <c r="AH999" s="21" t="b">
        <f t="shared" si="361"/>
        <v>0</v>
      </c>
      <c r="AI999" s="21" t="b">
        <f t="shared" si="350"/>
        <v>0</v>
      </c>
      <c r="AJ999" s="21" t="b">
        <f t="shared" si="351"/>
        <v>1</v>
      </c>
      <c r="AK999" s="21">
        <f t="shared" si="362"/>
        <v>0</v>
      </c>
      <c r="AM999" s="21" t="b">
        <f t="shared" si="363"/>
        <v>1</v>
      </c>
      <c r="AN999" s="21" t="b">
        <f t="shared" si="367"/>
        <v>1</v>
      </c>
      <c r="AO999" s="21" t="str">
        <f t="shared" si="364"/>
        <v>0</v>
      </c>
    </row>
    <row r="1000" spans="1:41" s="21" customFormat="1" ht="14.25" customHeight="1" x14ac:dyDescent="0.25">
      <c r="A1000" s="26"/>
      <c r="B1000" s="27"/>
      <c r="C1000" s="27"/>
      <c r="D1000" s="27"/>
      <c r="E1000" s="26"/>
      <c r="F1000" s="27"/>
      <c r="G1000" s="27"/>
      <c r="H1000" s="27"/>
      <c r="I1000" s="28"/>
      <c r="J1000" s="29"/>
      <c r="K1000" s="29"/>
      <c r="L1000" s="30"/>
      <c r="M1000" s="31"/>
      <c r="N1000" s="30"/>
      <c r="O1000" s="18" t="str">
        <f t="shared" si="352"/>
        <v/>
      </c>
      <c r="P1000" s="32" t="s">
        <v>51</v>
      </c>
      <c r="Q1000" s="30"/>
      <c r="R1000" s="27"/>
      <c r="S1000" s="21">
        <f t="shared" si="353"/>
        <v>1</v>
      </c>
      <c r="T1000" s="21" t="b">
        <f t="shared" si="365"/>
        <v>1</v>
      </c>
      <c r="U1000" s="22" t="b">
        <f t="shared" si="354"/>
        <v>0</v>
      </c>
      <c r="V1000" s="21" t="b">
        <f t="shared" si="345"/>
        <v>0</v>
      </c>
      <c r="W1000" s="21" t="b">
        <f t="shared" si="355"/>
        <v>0</v>
      </c>
      <c r="X1000" s="21" t="b">
        <f t="shared" si="356"/>
        <v>0</v>
      </c>
      <c r="Y1000" s="21" t="b">
        <f t="shared" si="346"/>
        <v>0</v>
      </c>
      <c r="Z1000" s="23" t="b">
        <f t="shared" si="366"/>
        <v>0</v>
      </c>
      <c r="AA1000" s="21" t="b">
        <f t="shared" si="347"/>
        <v>0</v>
      </c>
      <c r="AB1000" s="21" t="b">
        <f t="shared" si="357"/>
        <v>0</v>
      </c>
      <c r="AC1000" s="21" t="b">
        <f t="shared" si="348"/>
        <v>0</v>
      </c>
      <c r="AD1000" s="21" t="b">
        <f t="shared" si="349"/>
        <v>0</v>
      </c>
      <c r="AE1000" s="21" t="b">
        <f t="shared" si="358"/>
        <v>0</v>
      </c>
      <c r="AF1000" s="21" t="b">
        <f t="shared" si="359"/>
        <v>0</v>
      </c>
      <c r="AG1000" s="23" t="b">
        <f t="shared" si="360"/>
        <v>0</v>
      </c>
      <c r="AH1000" s="21" t="b">
        <f t="shared" si="361"/>
        <v>0</v>
      </c>
      <c r="AI1000" s="21" t="b">
        <f t="shared" si="350"/>
        <v>0</v>
      </c>
      <c r="AJ1000" s="21" t="b">
        <f t="shared" si="351"/>
        <v>1</v>
      </c>
      <c r="AK1000" s="21">
        <f t="shared" si="362"/>
        <v>0</v>
      </c>
      <c r="AM1000" s="21" t="b">
        <f t="shared" si="363"/>
        <v>1</v>
      </c>
      <c r="AN1000" s="21" t="b">
        <f t="shared" si="367"/>
        <v>1</v>
      </c>
      <c r="AO1000" s="21" t="str">
        <f t="shared" si="364"/>
        <v>0</v>
      </c>
    </row>
    <row r="1001" spans="1:41" s="21" customFormat="1" ht="14.25" customHeight="1" x14ac:dyDescent="0.25">
      <c r="A1001" s="26"/>
      <c r="B1001" s="27"/>
      <c r="C1001" s="27"/>
      <c r="D1001" s="27"/>
      <c r="E1001" s="26"/>
      <c r="F1001" s="27"/>
      <c r="G1001" s="27"/>
      <c r="H1001" s="27"/>
      <c r="I1001" s="28"/>
      <c r="J1001" s="29"/>
      <c r="K1001" s="29"/>
      <c r="L1001" s="30"/>
      <c r="M1001" s="31"/>
      <c r="N1001" s="30"/>
      <c r="O1001" s="18" t="str">
        <f t="shared" si="352"/>
        <v/>
      </c>
      <c r="P1001" s="32" t="s">
        <v>51</v>
      </c>
      <c r="Q1001" s="30"/>
      <c r="R1001" s="27"/>
      <c r="S1001" s="21">
        <f t="shared" si="353"/>
        <v>1</v>
      </c>
      <c r="T1001" s="21" t="b">
        <f t="shared" si="365"/>
        <v>1</v>
      </c>
      <c r="U1001" s="22" t="b">
        <f t="shared" si="354"/>
        <v>0</v>
      </c>
      <c r="V1001" s="21" t="b">
        <f t="shared" si="345"/>
        <v>0</v>
      </c>
      <c r="W1001" s="21" t="b">
        <f t="shared" si="355"/>
        <v>0</v>
      </c>
      <c r="X1001" s="21" t="b">
        <f t="shared" si="356"/>
        <v>0</v>
      </c>
      <c r="Y1001" s="21" t="b">
        <f t="shared" si="346"/>
        <v>0</v>
      </c>
      <c r="Z1001" s="23" t="b">
        <f t="shared" si="366"/>
        <v>0</v>
      </c>
      <c r="AA1001" s="21" t="b">
        <f t="shared" si="347"/>
        <v>0</v>
      </c>
      <c r="AB1001" s="21" t="b">
        <f t="shared" si="357"/>
        <v>0</v>
      </c>
      <c r="AC1001" s="21" t="b">
        <f t="shared" si="348"/>
        <v>0</v>
      </c>
      <c r="AD1001" s="21" t="b">
        <f t="shared" si="349"/>
        <v>0</v>
      </c>
      <c r="AE1001" s="21" t="b">
        <f t="shared" si="358"/>
        <v>0</v>
      </c>
      <c r="AF1001" s="21" t="b">
        <f t="shared" si="359"/>
        <v>0</v>
      </c>
      <c r="AG1001" s="23" t="b">
        <f t="shared" si="360"/>
        <v>0</v>
      </c>
      <c r="AH1001" s="21" t="b">
        <f t="shared" si="361"/>
        <v>0</v>
      </c>
      <c r="AI1001" s="21" t="b">
        <f t="shared" si="350"/>
        <v>0</v>
      </c>
      <c r="AJ1001" s="21" t="b">
        <f t="shared" si="351"/>
        <v>1</v>
      </c>
      <c r="AK1001" s="21">
        <f t="shared" si="362"/>
        <v>0</v>
      </c>
      <c r="AM1001" s="21" t="b">
        <f t="shared" si="363"/>
        <v>1</v>
      </c>
      <c r="AN1001" s="21" t="b">
        <f t="shared" si="367"/>
        <v>1</v>
      </c>
      <c r="AO1001" s="21" t="str">
        <f t="shared" si="364"/>
        <v>0</v>
      </c>
    </row>
    <row r="1002" spans="1:41" s="21" customFormat="1" ht="14.25" customHeight="1" x14ac:dyDescent="0.25">
      <c r="A1002" s="26"/>
      <c r="B1002" s="27"/>
      <c r="C1002" s="27"/>
      <c r="D1002" s="27"/>
      <c r="E1002" s="26"/>
      <c r="F1002" s="27"/>
      <c r="G1002" s="27"/>
      <c r="H1002" s="27"/>
      <c r="I1002" s="28"/>
      <c r="J1002" s="29"/>
      <c r="K1002" s="29"/>
      <c r="L1002" s="30"/>
      <c r="M1002" s="31"/>
      <c r="N1002" s="30"/>
      <c r="O1002" s="18" t="str">
        <f t="shared" si="352"/>
        <v/>
      </c>
      <c r="P1002" s="32" t="s">
        <v>51</v>
      </c>
      <c r="Q1002" s="30"/>
      <c r="R1002" s="27"/>
      <c r="S1002" s="21">
        <f t="shared" si="353"/>
        <v>1</v>
      </c>
      <c r="T1002" s="21" t="b">
        <f t="shared" si="365"/>
        <v>1</v>
      </c>
      <c r="U1002" s="22" t="b">
        <f t="shared" si="354"/>
        <v>0</v>
      </c>
      <c r="V1002" s="21" t="b">
        <f t="shared" si="345"/>
        <v>0</v>
      </c>
      <c r="W1002" s="21" t="b">
        <f t="shared" si="355"/>
        <v>0</v>
      </c>
      <c r="X1002" s="21" t="b">
        <f t="shared" si="356"/>
        <v>0</v>
      </c>
      <c r="Y1002" s="21" t="b">
        <f t="shared" si="346"/>
        <v>0</v>
      </c>
      <c r="Z1002" s="23" t="b">
        <f t="shared" si="366"/>
        <v>0</v>
      </c>
      <c r="AA1002" s="21" t="b">
        <f t="shared" si="347"/>
        <v>0</v>
      </c>
      <c r="AB1002" s="21" t="b">
        <f t="shared" si="357"/>
        <v>0</v>
      </c>
      <c r="AC1002" s="21" t="b">
        <f t="shared" si="348"/>
        <v>0</v>
      </c>
      <c r="AD1002" s="21" t="b">
        <f t="shared" si="349"/>
        <v>0</v>
      </c>
      <c r="AE1002" s="21" t="b">
        <f t="shared" si="358"/>
        <v>0</v>
      </c>
      <c r="AF1002" s="21" t="b">
        <f t="shared" si="359"/>
        <v>0</v>
      </c>
      <c r="AG1002" s="23" t="b">
        <f t="shared" si="360"/>
        <v>0</v>
      </c>
      <c r="AH1002" s="21" t="b">
        <f t="shared" si="361"/>
        <v>0</v>
      </c>
      <c r="AI1002" s="21" t="b">
        <f t="shared" si="350"/>
        <v>0</v>
      </c>
      <c r="AJ1002" s="21" t="b">
        <f t="shared" si="351"/>
        <v>1</v>
      </c>
      <c r="AK1002" s="21">
        <f t="shared" si="362"/>
        <v>0</v>
      </c>
      <c r="AM1002" s="21" t="b">
        <f t="shared" si="363"/>
        <v>1</v>
      </c>
      <c r="AN1002" s="21" t="b">
        <f t="shared" si="367"/>
        <v>1</v>
      </c>
      <c r="AO1002" s="21" t="str">
        <f t="shared" si="364"/>
        <v>0</v>
      </c>
    </row>
    <row r="1003" spans="1:41" s="21" customFormat="1" ht="14.25" customHeight="1" x14ac:dyDescent="0.25">
      <c r="A1003" s="26"/>
      <c r="B1003" s="27"/>
      <c r="C1003" s="27"/>
      <c r="D1003" s="27"/>
      <c r="E1003" s="26"/>
      <c r="F1003" s="27"/>
      <c r="G1003" s="27"/>
      <c r="H1003" s="27"/>
      <c r="I1003" s="28"/>
      <c r="J1003" s="29"/>
      <c r="K1003" s="29"/>
      <c r="L1003" s="30"/>
      <c r="M1003" s="31"/>
      <c r="N1003" s="30"/>
      <c r="O1003" s="18" t="str">
        <f t="shared" si="352"/>
        <v/>
      </c>
      <c r="P1003" s="32" t="s">
        <v>51</v>
      </c>
      <c r="Q1003" s="30"/>
      <c r="R1003" s="27"/>
      <c r="S1003" s="21">
        <f t="shared" si="353"/>
        <v>1</v>
      </c>
      <c r="T1003" s="21" t="b">
        <f t="shared" si="365"/>
        <v>1</v>
      </c>
      <c r="U1003" s="22" t="b">
        <f t="shared" si="354"/>
        <v>0</v>
      </c>
      <c r="V1003" s="21" t="b">
        <f t="shared" si="345"/>
        <v>0</v>
      </c>
      <c r="W1003" s="21" t="b">
        <f t="shared" si="355"/>
        <v>0</v>
      </c>
      <c r="X1003" s="21" t="b">
        <f t="shared" si="356"/>
        <v>0</v>
      </c>
      <c r="Y1003" s="21" t="b">
        <f t="shared" si="346"/>
        <v>0</v>
      </c>
      <c r="Z1003" s="23" t="b">
        <f t="shared" si="366"/>
        <v>0</v>
      </c>
      <c r="AA1003" s="21" t="b">
        <f t="shared" si="347"/>
        <v>0</v>
      </c>
      <c r="AB1003" s="21" t="b">
        <f t="shared" si="357"/>
        <v>0</v>
      </c>
      <c r="AC1003" s="21" t="b">
        <f t="shared" si="348"/>
        <v>0</v>
      </c>
      <c r="AD1003" s="21" t="b">
        <f t="shared" si="349"/>
        <v>0</v>
      </c>
      <c r="AE1003" s="21" t="b">
        <f t="shared" si="358"/>
        <v>0</v>
      </c>
      <c r="AF1003" s="21" t="b">
        <f t="shared" si="359"/>
        <v>0</v>
      </c>
      <c r="AG1003" s="23" t="b">
        <f t="shared" si="360"/>
        <v>0</v>
      </c>
      <c r="AH1003" s="21" t="b">
        <f t="shared" si="361"/>
        <v>0</v>
      </c>
      <c r="AI1003" s="21" t="b">
        <f t="shared" si="350"/>
        <v>0</v>
      </c>
      <c r="AJ1003" s="21" t="b">
        <f t="shared" si="351"/>
        <v>1</v>
      </c>
      <c r="AK1003" s="21">
        <f t="shared" si="362"/>
        <v>0</v>
      </c>
      <c r="AM1003" s="21" t="b">
        <f t="shared" si="363"/>
        <v>1</v>
      </c>
      <c r="AN1003" s="21" t="b">
        <f t="shared" si="367"/>
        <v>1</v>
      </c>
      <c r="AO1003" s="21" t="str">
        <f t="shared" si="364"/>
        <v>0</v>
      </c>
    </row>
    <row r="1004" spans="1:41" s="21" customFormat="1" ht="14.25" customHeight="1" x14ac:dyDescent="0.25">
      <c r="A1004" s="26"/>
      <c r="B1004" s="27"/>
      <c r="C1004" s="27"/>
      <c r="D1004" s="27"/>
      <c r="E1004" s="26"/>
      <c r="F1004" s="27"/>
      <c r="G1004" s="27"/>
      <c r="H1004" s="27"/>
      <c r="I1004" s="28"/>
      <c r="J1004" s="29"/>
      <c r="K1004" s="29"/>
      <c r="L1004" s="30"/>
      <c r="M1004" s="31"/>
      <c r="N1004" s="30"/>
      <c r="O1004" s="18" t="str">
        <f t="shared" si="352"/>
        <v/>
      </c>
      <c r="P1004" s="32" t="s">
        <v>51</v>
      </c>
      <c r="Q1004" s="30"/>
      <c r="R1004" s="27"/>
      <c r="S1004" s="21">
        <f t="shared" si="353"/>
        <v>1</v>
      </c>
      <c r="T1004" s="21" t="b">
        <f t="shared" si="365"/>
        <v>1</v>
      </c>
      <c r="U1004" s="22" t="b">
        <f t="shared" si="354"/>
        <v>0</v>
      </c>
      <c r="V1004" s="21" t="b">
        <f t="shared" si="345"/>
        <v>0</v>
      </c>
      <c r="W1004" s="21" t="b">
        <f t="shared" si="355"/>
        <v>0</v>
      </c>
      <c r="X1004" s="21" t="b">
        <f t="shared" si="356"/>
        <v>0</v>
      </c>
      <c r="Y1004" s="21" t="b">
        <f t="shared" si="346"/>
        <v>0</v>
      </c>
      <c r="Z1004" s="23" t="b">
        <f t="shared" si="366"/>
        <v>0</v>
      </c>
      <c r="AA1004" s="21" t="b">
        <f t="shared" si="347"/>
        <v>0</v>
      </c>
      <c r="AB1004" s="21" t="b">
        <f t="shared" si="357"/>
        <v>0</v>
      </c>
      <c r="AC1004" s="21" t="b">
        <f t="shared" si="348"/>
        <v>0</v>
      </c>
      <c r="AD1004" s="21" t="b">
        <f t="shared" si="349"/>
        <v>0</v>
      </c>
      <c r="AE1004" s="21" t="b">
        <f t="shared" si="358"/>
        <v>0</v>
      </c>
      <c r="AF1004" s="21" t="b">
        <f t="shared" si="359"/>
        <v>0</v>
      </c>
      <c r="AG1004" s="23" t="b">
        <f t="shared" si="360"/>
        <v>0</v>
      </c>
      <c r="AH1004" s="21" t="b">
        <f t="shared" si="361"/>
        <v>0</v>
      </c>
      <c r="AI1004" s="21" t="b">
        <f t="shared" si="350"/>
        <v>0</v>
      </c>
      <c r="AJ1004" s="21" t="b">
        <f t="shared" si="351"/>
        <v>1</v>
      </c>
      <c r="AK1004" s="21">
        <f t="shared" si="362"/>
        <v>0</v>
      </c>
      <c r="AM1004" s="21" t="b">
        <f t="shared" si="363"/>
        <v>1</v>
      </c>
      <c r="AN1004" s="21" t="b">
        <f t="shared" si="367"/>
        <v>1</v>
      </c>
      <c r="AO1004" s="21" t="str">
        <f t="shared" si="364"/>
        <v>0</v>
      </c>
    </row>
    <row r="1005" spans="1:41" s="21" customFormat="1" ht="14.25" customHeight="1" x14ac:dyDescent="0.25">
      <c r="A1005" s="26"/>
      <c r="B1005" s="27"/>
      <c r="C1005" s="27"/>
      <c r="D1005" s="27"/>
      <c r="E1005" s="26"/>
      <c r="F1005" s="27"/>
      <c r="G1005" s="27"/>
      <c r="H1005" s="27"/>
      <c r="I1005" s="28"/>
      <c r="J1005" s="29"/>
      <c r="K1005" s="29"/>
      <c r="L1005" s="30"/>
      <c r="M1005" s="31"/>
      <c r="N1005" s="30"/>
      <c r="O1005" s="18" t="str">
        <f t="shared" si="352"/>
        <v/>
      </c>
      <c r="P1005" s="32" t="s">
        <v>51</v>
      </c>
      <c r="Q1005" s="30"/>
      <c r="R1005" s="27"/>
      <c r="S1005" s="21">
        <f t="shared" si="353"/>
        <v>1</v>
      </c>
      <c r="T1005" s="21" t="b">
        <f t="shared" si="365"/>
        <v>1</v>
      </c>
      <c r="U1005" s="22" t="b">
        <f t="shared" si="354"/>
        <v>0</v>
      </c>
      <c r="V1005" s="21" t="b">
        <f t="shared" si="345"/>
        <v>0</v>
      </c>
      <c r="W1005" s="21" t="b">
        <f t="shared" si="355"/>
        <v>0</v>
      </c>
      <c r="X1005" s="21" t="b">
        <f t="shared" si="356"/>
        <v>0</v>
      </c>
      <c r="Y1005" s="21" t="b">
        <f t="shared" si="346"/>
        <v>0</v>
      </c>
      <c r="Z1005" s="23" t="b">
        <f t="shared" si="366"/>
        <v>0</v>
      </c>
      <c r="AA1005" s="21" t="b">
        <f t="shared" si="347"/>
        <v>0</v>
      </c>
      <c r="AB1005" s="21" t="b">
        <f t="shared" si="357"/>
        <v>0</v>
      </c>
      <c r="AC1005" s="21" t="b">
        <f t="shared" si="348"/>
        <v>0</v>
      </c>
      <c r="AD1005" s="21" t="b">
        <f t="shared" si="349"/>
        <v>0</v>
      </c>
      <c r="AE1005" s="21" t="b">
        <f t="shared" si="358"/>
        <v>0</v>
      </c>
      <c r="AF1005" s="21" t="b">
        <f t="shared" si="359"/>
        <v>0</v>
      </c>
      <c r="AG1005" s="23" t="b">
        <f t="shared" si="360"/>
        <v>0</v>
      </c>
      <c r="AH1005" s="21" t="b">
        <f t="shared" si="361"/>
        <v>0</v>
      </c>
      <c r="AI1005" s="21" t="b">
        <f t="shared" si="350"/>
        <v>0</v>
      </c>
      <c r="AJ1005" s="21" t="b">
        <f t="shared" si="351"/>
        <v>1</v>
      </c>
      <c r="AK1005" s="21">
        <f t="shared" si="362"/>
        <v>0</v>
      </c>
      <c r="AM1005" s="21" t="b">
        <f t="shared" si="363"/>
        <v>1</v>
      </c>
      <c r="AN1005" s="21" t="b">
        <f t="shared" si="367"/>
        <v>1</v>
      </c>
      <c r="AO1005" s="21" t="str">
        <f t="shared" si="364"/>
        <v>0</v>
      </c>
    </row>
    <row r="1006" spans="1:41" s="21" customFormat="1" ht="14.25" customHeight="1" x14ac:dyDescent="0.25">
      <c r="A1006" s="26"/>
      <c r="B1006" s="27"/>
      <c r="C1006" s="27"/>
      <c r="D1006" s="27"/>
      <c r="E1006" s="26"/>
      <c r="F1006" s="27"/>
      <c r="G1006" s="27"/>
      <c r="H1006" s="27"/>
      <c r="I1006" s="28"/>
      <c r="J1006" s="29"/>
      <c r="K1006" s="29"/>
      <c r="L1006" s="30"/>
      <c r="M1006" s="31"/>
      <c r="N1006" s="30"/>
      <c r="O1006" s="18" t="str">
        <f t="shared" si="352"/>
        <v/>
      </c>
      <c r="P1006" s="32" t="s">
        <v>51</v>
      </c>
      <c r="Q1006" s="30"/>
      <c r="R1006" s="27"/>
      <c r="S1006" s="21">
        <f t="shared" si="353"/>
        <v>1</v>
      </c>
      <c r="T1006" s="21" t="b">
        <f t="shared" si="365"/>
        <v>1</v>
      </c>
      <c r="U1006" s="22" t="b">
        <f t="shared" si="354"/>
        <v>0</v>
      </c>
      <c r="V1006" s="21" t="b">
        <f t="shared" si="345"/>
        <v>0</v>
      </c>
      <c r="W1006" s="21" t="b">
        <f t="shared" si="355"/>
        <v>0</v>
      </c>
      <c r="X1006" s="21" t="b">
        <f t="shared" si="356"/>
        <v>0</v>
      </c>
      <c r="Y1006" s="21" t="b">
        <f t="shared" si="346"/>
        <v>0</v>
      </c>
      <c r="Z1006" s="23" t="b">
        <f t="shared" si="366"/>
        <v>0</v>
      </c>
      <c r="AA1006" s="21" t="b">
        <f t="shared" si="347"/>
        <v>0</v>
      </c>
      <c r="AB1006" s="21" t="b">
        <f t="shared" si="357"/>
        <v>0</v>
      </c>
      <c r="AC1006" s="21" t="b">
        <f t="shared" si="348"/>
        <v>0</v>
      </c>
      <c r="AD1006" s="21" t="b">
        <f t="shared" si="349"/>
        <v>0</v>
      </c>
      <c r="AE1006" s="21" t="b">
        <f t="shared" si="358"/>
        <v>0</v>
      </c>
      <c r="AF1006" s="21" t="b">
        <f t="shared" si="359"/>
        <v>0</v>
      </c>
      <c r="AG1006" s="23" t="b">
        <f t="shared" si="360"/>
        <v>0</v>
      </c>
      <c r="AH1006" s="21" t="b">
        <f t="shared" si="361"/>
        <v>0</v>
      </c>
      <c r="AI1006" s="21" t="b">
        <f t="shared" si="350"/>
        <v>0</v>
      </c>
      <c r="AJ1006" s="21" t="b">
        <f t="shared" si="351"/>
        <v>1</v>
      </c>
      <c r="AK1006" s="21">
        <f t="shared" si="362"/>
        <v>0</v>
      </c>
      <c r="AM1006" s="21" t="b">
        <f t="shared" si="363"/>
        <v>1</v>
      </c>
      <c r="AN1006" s="21" t="b">
        <f t="shared" si="367"/>
        <v>1</v>
      </c>
      <c r="AO1006" s="21" t="str">
        <f t="shared" si="364"/>
        <v>0</v>
      </c>
    </row>
    <row r="1007" spans="1:41" s="21" customFormat="1" ht="14.25" customHeight="1" x14ac:dyDescent="0.25">
      <c r="A1007" s="26"/>
      <c r="B1007" s="27"/>
      <c r="C1007" s="27"/>
      <c r="D1007" s="27"/>
      <c r="E1007" s="26"/>
      <c r="F1007" s="27"/>
      <c r="G1007" s="27"/>
      <c r="H1007" s="27"/>
      <c r="I1007" s="28"/>
      <c r="J1007" s="29"/>
      <c r="K1007" s="29"/>
      <c r="L1007" s="30"/>
      <c r="M1007" s="31"/>
      <c r="N1007" s="30"/>
      <c r="O1007" s="18" t="str">
        <f t="shared" si="352"/>
        <v/>
      </c>
      <c r="P1007" s="32" t="s">
        <v>51</v>
      </c>
      <c r="Q1007" s="30"/>
      <c r="R1007" s="27"/>
      <c r="S1007" s="21">
        <f t="shared" si="353"/>
        <v>1</v>
      </c>
      <c r="T1007" s="21" t="b">
        <f t="shared" si="365"/>
        <v>1</v>
      </c>
      <c r="U1007" s="22" t="b">
        <f t="shared" si="354"/>
        <v>0</v>
      </c>
      <c r="V1007" s="21" t="b">
        <f t="shared" si="345"/>
        <v>0</v>
      </c>
      <c r="W1007" s="21" t="b">
        <f t="shared" si="355"/>
        <v>0</v>
      </c>
      <c r="X1007" s="21" t="b">
        <f t="shared" si="356"/>
        <v>0</v>
      </c>
      <c r="Y1007" s="21" t="b">
        <f t="shared" si="346"/>
        <v>0</v>
      </c>
      <c r="Z1007" s="23" t="b">
        <f t="shared" si="366"/>
        <v>0</v>
      </c>
      <c r="AA1007" s="21" t="b">
        <f t="shared" si="347"/>
        <v>0</v>
      </c>
      <c r="AB1007" s="21" t="b">
        <f t="shared" si="357"/>
        <v>0</v>
      </c>
      <c r="AC1007" s="21" t="b">
        <f t="shared" si="348"/>
        <v>0</v>
      </c>
      <c r="AD1007" s="21" t="b">
        <f t="shared" si="349"/>
        <v>0</v>
      </c>
      <c r="AE1007" s="21" t="b">
        <f t="shared" si="358"/>
        <v>0</v>
      </c>
      <c r="AF1007" s="21" t="b">
        <f t="shared" si="359"/>
        <v>0</v>
      </c>
      <c r="AG1007" s="23" t="b">
        <f t="shared" si="360"/>
        <v>0</v>
      </c>
      <c r="AH1007" s="21" t="b">
        <f t="shared" si="361"/>
        <v>0</v>
      </c>
      <c r="AI1007" s="21" t="b">
        <f t="shared" si="350"/>
        <v>0</v>
      </c>
      <c r="AJ1007" s="21" t="b">
        <f t="shared" si="351"/>
        <v>1</v>
      </c>
      <c r="AK1007" s="21">
        <f t="shared" si="362"/>
        <v>0</v>
      </c>
      <c r="AM1007" s="21" t="b">
        <f t="shared" si="363"/>
        <v>1</v>
      </c>
      <c r="AN1007" s="21" t="b">
        <f t="shared" si="367"/>
        <v>1</v>
      </c>
      <c r="AO1007" s="21" t="str">
        <f t="shared" si="364"/>
        <v>0</v>
      </c>
    </row>
    <row r="1008" spans="1:41" s="21" customFormat="1" ht="14.25" customHeight="1" x14ac:dyDescent="0.25">
      <c r="A1008" s="26"/>
      <c r="B1008" s="27"/>
      <c r="C1008" s="27"/>
      <c r="D1008" s="27"/>
      <c r="E1008" s="26"/>
      <c r="F1008" s="27"/>
      <c r="G1008" s="27"/>
      <c r="H1008" s="27"/>
      <c r="I1008" s="28"/>
      <c r="J1008" s="29"/>
      <c r="K1008" s="29"/>
      <c r="L1008" s="30"/>
      <c r="M1008" s="31"/>
      <c r="N1008" s="30"/>
      <c r="O1008" s="18" t="str">
        <f t="shared" si="352"/>
        <v/>
      </c>
      <c r="P1008" s="32" t="s">
        <v>51</v>
      </c>
      <c r="Q1008" s="30"/>
      <c r="R1008" s="27"/>
      <c r="S1008" s="21">
        <f t="shared" si="353"/>
        <v>1</v>
      </c>
      <c r="T1008" s="21" t="b">
        <f t="shared" si="365"/>
        <v>1</v>
      </c>
      <c r="U1008" s="22" t="b">
        <f t="shared" si="354"/>
        <v>0</v>
      </c>
      <c r="V1008" s="21" t="b">
        <f t="shared" si="345"/>
        <v>0</v>
      </c>
      <c r="W1008" s="21" t="b">
        <f t="shared" si="355"/>
        <v>0</v>
      </c>
      <c r="X1008" s="21" t="b">
        <f t="shared" si="356"/>
        <v>0</v>
      </c>
      <c r="Y1008" s="21" t="b">
        <f t="shared" si="346"/>
        <v>0</v>
      </c>
      <c r="Z1008" s="23" t="b">
        <f t="shared" si="366"/>
        <v>0</v>
      </c>
      <c r="AA1008" s="21" t="b">
        <f t="shared" si="347"/>
        <v>0</v>
      </c>
      <c r="AB1008" s="21" t="b">
        <f t="shared" si="357"/>
        <v>0</v>
      </c>
      <c r="AC1008" s="21" t="b">
        <f t="shared" si="348"/>
        <v>0</v>
      </c>
      <c r="AD1008" s="21" t="b">
        <f t="shared" si="349"/>
        <v>0</v>
      </c>
      <c r="AE1008" s="21" t="b">
        <f t="shared" si="358"/>
        <v>0</v>
      </c>
      <c r="AF1008" s="21" t="b">
        <f t="shared" si="359"/>
        <v>0</v>
      </c>
      <c r="AG1008" s="23" t="b">
        <f t="shared" si="360"/>
        <v>0</v>
      </c>
      <c r="AH1008" s="21" t="b">
        <f t="shared" si="361"/>
        <v>0</v>
      </c>
      <c r="AI1008" s="21" t="b">
        <f t="shared" si="350"/>
        <v>0</v>
      </c>
      <c r="AJ1008" s="21" t="b">
        <f t="shared" si="351"/>
        <v>1</v>
      </c>
      <c r="AK1008" s="21">
        <f t="shared" si="362"/>
        <v>0</v>
      </c>
      <c r="AM1008" s="21" t="b">
        <f t="shared" si="363"/>
        <v>1</v>
      </c>
      <c r="AN1008" s="21" t="b">
        <f t="shared" si="367"/>
        <v>1</v>
      </c>
      <c r="AO1008" s="21" t="str">
        <f t="shared" si="364"/>
        <v>0</v>
      </c>
    </row>
    <row r="1009" spans="1:41" s="21" customFormat="1" ht="14.25" customHeight="1" x14ac:dyDescent="0.25">
      <c r="A1009" s="26"/>
      <c r="B1009" s="27"/>
      <c r="C1009" s="27"/>
      <c r="D1009" s="27"/>
      <c r="E1009" s="26"/>
      <c r="F1009" s="27"/>
      <c r="G1009" s="27"/>
      <c r="H1009" s="27"/>
      <c r="I1009" s="28"/>
      <c r="J1009" s="29"/>
      <c r="K1009" s="29"/>
      <c r="L1009" s="30"/>
      <c r="M1009" s="31"/>
      <c r="N1009" s="30"/>
      <c r="O1009" s="18" t="str">
        <f t="shared" si="352"/>
        <v/>
      </c>
      <c r="P1009" s="32" t="s">
        <v>51</v>
      </c>
      <c r="Q1009" s="30"/>
      <c r="R1009" s="27"/>
      <c r="S1009" s="21">
        <f t="shared" si="353"/>
        <v>1</v>
      </c>
      <c r="T1009" s="21" t="b">
        <f t="shared" si="365"/>
        <v>1</v>
      </c>
      <c r="U1009" s="22" t="b">
        <f t="shared" si="354"/>
        <v>0</v>
      </c>
      <c r="V1009" s="21" t="b">
        <f t="shared" si="345"/>
        <v>0</v>
      </c>
      <c r="W1009" s="21" t="b">
        <f t="shared" si="355"/>
        <v>0</v>
      </c>
      <c r="X1009" s="21" t="b">
        <f t="shared" si="356"/>
        <v>0</v>
      </c>
      <c r="Y1009" s="21" t="b">
        <f t="shared" si="346"/>
        <v>0</v>
      </c>
      <c r="Z1009" s="23" t="b">
        <f t="shared" si="366"/>
        <v>0</v>
      </c>
      <c r="AA1009" s="21" t="b">
        <f t="shared" si="347"/>
        <v>0</v>
      </c>
      <c r="AB1009" s="21" t="b">
        <f t="shared" si="357"/>
        <v>0</v>
      </c>
      <c r="AC1009" s="21" t="b">
        <f t="shared" si="348"/>
        <v>0</v>
      </c>
      <c r="AD1009" s="21" t="b">
        <f t="shared" si="349"/>
        <v>0</v>
      </c>
      <c r="AE1009" s="21" t="b">
        <f t="shared" si="358"/>
        <v>0</v>
      </c>
      <c r="AF1009" s="21" t="b">
        <f t="shared" si="359"/>
        <v>0</v>
      </c>
      <c r="AG1009" s="23" t="b">
        <f t="shared" si="360"/>
        <v>0</v>
      </c>
      <c r="AH1009" s="21" t="b">
        <f t="shared" si="361"/>
        <v>0</v>
      </c>
      <c r="AI1009" s="21" t="b">
        <f t="shared" si="350"/>
        <v>0</v>
      </c>
      <c r="AJ1009" s="21" t="b">
        <f t="shared" si="351"/>
        <v>1</v>
      </c>
      <c r="AK1009" s="21">
        <f t="shared" si="362"/>
        <v>0</v>
      </c>
      <c r="AM1009" s="21" t="b">
        <f t="shared" si="363"/>
        <v>1</v>
      </c>
      <c r="AN1009" s="21" t="b">
        <f t="shared" si="367"/>
        <v>1</v>
      </c>
      <c r="AO1009" s="21" t="str">
        <f t="shared" si="364"/>
        <v>0</v>
      </c>
    </row>
    <row r="1010" spans="1:41" s="21" customFormat="1" ht="14.25" customHeight="1" x14ac:dyDescent="0.25">
      <c r="A1010" s="26"/>
      <c r="B1010" s="27"/>
      <c r="C1010" s="27"/>
      <c r="D1010" s="27"/>
      <c r="E1010" s="26"/>
      <c r="F1010" s="27"/>
      <c r="G1010" s="27"/>
      <c r="H1010" s="27"/>
      <c r="I1010" s="28"/>
      <c r="J1010" s="29"/>
      <c r="K1010" s="29"/>
      <c r="L1010" s="30"/>
      <c r="M1010" s="31"/>
      <c r="N1010" s="30"/>
      <c r="O1010" s="18" t="str">
        <f t="shared" si="352"/>
        <v/>
      </c>
      <c r="P1010" s="32" t="s">
        <v>51</v>
      </c>
      <c r="Q1010" s="30"/>
      <c r="R1010" s="27"/>
      <c r="S1010" s="21">
        <f t="shared" si="353"/>
        <v>1</v>
      </c>
      <c r="T1010" s="21" t="b">
        <f t="shared" si="365"/>
        <v>1</v>
      </c>
      <c r="U1010" s="22" t="b">
        <f t="shared" si="354"/>
        <v>0</v>
      </c>
      <c r="V1010" s="21" t="b">
        <f t="shared" si="345"/>
        <v>0</v>
      </c>
      <c r="W1010" s="21" t="b">
        <f t="shared" si="355"/>
        <v>0</v>
      </c>
      <c r="X1010" s="21" t="b">
        <f t="shared" si="356"/>
        <v>0</v>
      </c>
      <c r="Y1010" s="21" t="b">
        <f t="shared" si="346"/>
        <v>0</v>
      </c>
      <c r="Z1010" s="23" t="b">
        <f t="shared" si="366"/>
        <v>0</v>
      </c>
      <c r="AA1010" s="21" t="b">
        <f t="shared" si="347"/>
        <v>0</v>
      </c>
      <c r="AB1010" s="21" t="b">
        <f t="shared" si="357"/>
        <v>0</v>
      </c>
      <c r="AC1010" s="21" t="b">
        <f t="shared" si="348"/>
        <v>0</v>
      </c>
      <c r="AD1010" s="21" t="b">
        <f t="shared" si="349"/>
        <v>0</v>
      </c>
      <c r="AE1010" s="21" t="b">
        <f t="shared" si="358"/>
        <v>0</v>
      </c>
      <c r="AF1010" s="21" t="b">
        <f t="shared" si="359"/>
        <v>0</v>
      </c>
      <c r="AG1010" s="23" t="b">
        <f t="shared" si="360"/>
        <v>0</v>
      </c>
      <c r="AH1010" s="21" t="b">
        <f t="shared" si="361"/>
        <v>0</v>
      </c>
      <c r="AI1010" s="21" t="b">
        <f t="shared" si="350"/>
        <v>0</v>
      </c>
      <c r="AJ1010" s="21" t="b">
        <f t="shared" si="351"/>
        <v>1</v>
      </c>
      <c r="AK1010" s="21">
        <f t="shared" si="362"/>
        <v>0</v>
      </c>
      <c r="AM1010" s="21" t="b">
        <f t="shared" si="363"/>
        <v>1</v>
      </c>
      <c r="AN1010" s="21" t="b">
        <f t="shared" si="367"/>
        <v>1</v>
      </c>
      <c r="AO1010" s="21" t="str">
        <f t="shared" si="364"/>
        <v>0</v>
      </c>
    </row>
    <row r="1011" spans="1:41" s="21" customFormat="1" ht="14.25" customHeight="1" x14ac:dyDescent="0.25">
      <c r="A1011" s="26"/>
      <c r="B1011" s="27"/>
      <c r="C1011" s="27"/>
      <c r="D1011" s="27"/>
      <c r="E1011" s="26"/>
      <c r="F1011" s="27"/>
      <c r="G1011" s="27"/>
      <c r="H1011" s="27"/>
      <c r="I1011" s="28"/>
      <c r="J1011" s="29"/>
      <c r="K1011" s="29"/>
      <c r="L1011" s="30"/>
      <c r="M1011" s="31"/>
      <c r="N1011" s="30"/>
      <c r="O1011" s="18" t="str">
        <f t="shared" si="352"/>
        <v/>
      </c>
      <c r="P1011" s="32" t="s">
        <v>51</v>
      </c>
      <c r="Q1011" s="30"/>
      <c r="R1011" s="27"/>
      <c r="S1011" s="21">
        <f t="shared" si="353"/>
        <v>1</v>
      </c>
      <c r="T1011" s="21" t="b">
        <f t="shared" si="365"/>
        <v>1</v>
      </c>
      <c r="U1011" s="22" t="b">
        <f t="shared" si="354"/>
        <v>0</v>
      </c>
      <c r="V1011" s="21" t="b">
        <f t="shared" si="345"/>
        <v>0</v>
      </c>
      <c r="W1011" s="21" t="b">
        <f t="shared" si="355"/>
        <v>0</v>
      </c>
      <c r="X1011" s="21" t="b">
        <f t="shared" si="356"/>
        <v>0</v>
      </c>
      <c r="Y1011" s="21" t="b">
        <f t="shared" si="346"/>
        <v>0</v>
      </c>
      <c r="Z1011" s="23" t="b">
        <f t="shared" si="366"/>
        <v>0</v>
      </c>
      <c r="AA1011" s="21" t="b">
        <f t="shared" si="347"/>
        <v>0</v>
      </c>
      <c r="AB1011" s="21" t="b">
        <f t="shared" si="357"/>
        <v>0</v>
      </c>
      <c r="AC1011" s="21" t="b">
        <f t="shared" si="348"/>
        <v>0</v>
      </c>
      <c r="AD1011" s="21" t="b">
        <f t="shared" si="349"/>
        <v>0</v>
      </c>
      <c r="AE1011" s="21" t="b">
        <f t="shared" si="358"/>
        <v>0</v>
      </c>
      <c r="AF1011" s="21" t="b">
        <f t="shared" si="359"/>
        <v>0</v>
      </c>
      <c r="AG1011" s="23" t="b">
        <f t="shared" si="360"/>
        <v>0</v>
      </c>
      <c r="AH1011" s="21" t="b">
        <f t="shared" si="361"/>
        <v>0</v>
      </c>
      <c r="AI1011" s="21" t="b">
        <f t="shared" si="350"/>
        <v>0</v>
      </c>
      <c r="AJ1011" s="21" t="b">
        <f t="shared" si="351"/>
        <v>1</v>
      </c>
      <c r="AK1011" s="21">
        <f t="shared" si="362"/>
        <v>0</v>
      </c>
      <c r="AM1011" s="21" t="b">
        <f t="shared" si="363"/>
        <v>1</v>
      </c>
      <c r="AN1011" s="21" t="b">
        <f t="shared" si="367"/>
        <v>1</v>
      </c>
      <c r="AO1011" s="21" t="str">
        <f t="shared" si="364"/>
        <v>0</v>
      </c>
    </row>
    <row r="1012" spans="1:41" s="21" customFormat="1" ht="14.25" customHeight="1" x14ac:dyDescent="0.25">
      <c r="A1012" s="26"/>
      <c r="B1012" s="27"/>
      <c r="C1012" s="27"/>
      <c r="D1012" s="27"/>
      <c r="E1012" s="26"/>
      <c r="F1012" s="27"/>
      <c r="G1012" s="27"/>
      <c r="H1012" s="27"/>
      <c r="I1012" s="28"/>
      <c r="J1012" s="29"/>
      <c r="K1012" s="29"/>
      <c r="L1012" s="30"/>
      <c r="M1012" s="31"/>
      <c r="N1012" s="30"/>
      <c r="O1012" s="18" t="str">
        <f t="shared" si="352"/>
        <v/>
      </c>
      <c r="P1012" s="32" t="s">
        <v>51</v>
      </c>
      <c r="Q1012" s="30"/>
      <c r="R1012" s="27"/>
      <c r="S1012" s="21">
        <f t="shared" si="353"/>
        <v>1</v>
      </c>
      <c r="T1012" s="21" t="b">
        <f t="shared" si="365"/>
        <v>1</v>
      </c>
      <c r="U1012" s="22" t="b">
        <f t="shared" si="354"/>
        <v>0</v>
      </c>
      <c r="V1012" s="21" t="b">
        <f t="shared" si="345"/>
        <v>0</v>
      </c>
      <c r="W1012" s="21" t="b">
        <f t="shared" si="355"/>
        <v>0</v>
      </c>
      <c r="X1012" s="21" t="b">
        <f t="shared" si="356"/>
        <v>0</v>
      </c>
      <c r="Y1012" s="21" t="b">
        <f t="shared" si="346"/>
        <v>0</v>
      </c>
      <c r="Z1012" s="23" t="b">
        <f t="shared" si="366"/>
        <v>0</v>
      </c>
      <c r="AA1012" s="21" t="b">
        <f t="shared" si="347"/>
        <v>0</v>
      </c>
      <c r="AB1012" s="21" t="b">
        <f t="shared" si="357"/>
        <v>0</v>
      </c>
      <c r="AC1012" s="21" t="b">
        <f t="shared" si="348"/>
        <v>0</v>
      </c>
      <c r="AD1012" s="21" t="b">
        <f t="shared" si="349"/>
        <v>0</v>
      </c>
      <c r="AE1012" s="21" t="b">
        <f t="shared" si="358"/>
        <v>0</v>
      </c>
      <c r="AF1012" s="21" t="b">
        <f t="shared" si="359"/>
        <v>0</v>
      </c>
      <c r="AG1012" s="23" t="b">
        <f t="shared" si="360"/>
        <v>0</v>
      </c>
      <c r="AH1012" s="21" t="b">
        <f t="shared" si="361"/>
        <v>0</v>
      </c>
      <c r="AI1012" s="21" t="b">
        <f t="shared" si="350"/>
        <v>0</v>
      </c>
      <c r="AJ1012" s="21" t="b">
        <f t="shared" si="351"/>
        <v>1</v>
      </c>
      <c r="AK1012" s="21">
        <f t="shared" si="362"/>
        <v>0</v>
      </c>
      <c r="AM1012" s="21" t="b">
        <f t="shared" si="363"/>
        <v>1</v>
      </c>
      <c r="AN1012" s="21" t="b">
        <f t="shared" si="367"/>
        <v>1</v>
      </c>
      <c r="AO1012" s="21" t="str">
        <f t="shared" si="364"/>
        <v>0</v>
      </c>
    </row>
    <row r="1013" spans="1:41" s="21" customFormat="1" ht="14.25" customHeight="1" x14ac:dyDescent="0.25">
      <c r="A1013" s="26"/>
      <c r="B1013" s="27"/>
      <c r="C1013" s="27"/>
      <c r="D1013" s="27"/>
      <c r="E1013" s="26"/>
      <c r="F1013" s="27"/>
      <c r="G1013" s="27"/>
      <c r="H1013" s="27"/>
      <c r="I1013" s="28"/>
      <c r="J1013" s="29"/>
      <c r="K1013" s="29"/>
      <c r="L1013" s="30"/>
      <c r="M1013" s="31"/>
      <c r="N1013" s="30"/>
      <c r="O1013" s="18" t="str">
        <f t="shared" si="352"/>
        <v/>
      </c>
      <c r="P1013" s="32" t="s">
        <v>51</v>
      </c>
      <c r="Q1013" s="30"/>
      <c r="R1013" s="27"/>
      <c r="S1013" s="21">
        <f t="shared" si="353"/>
        <v>1</v>
      </c>
      <c r="T1013" s="21" t="b">
        <f t="shared" si="365"/>
        <v>1</v>
      </c>
      <c r="U1013" s="22" t="b">
        <f t="shared" si="354"/>
        <v>0</v>
      </c>
      <c r="V1013" s="21" t="b">
        <f t="shared" si="345"/>
        <v>0</v>
      </c>
      <c r="W1013" s="21" t="b">
        <f t="shared" si="355"/>
        <v>0</v>
      </c>
      <c r="X1013" s="21" t="b">
        <f t="shared" si="356"/>
        <v>0</v>
      </c>
      <c r="Y1013" s="21" t="b">
        <f t="shared" si="346"/>
        <v>0</v>
      </c>
      <c r="Z1013" s="23" t="b">
        <f t="shared" si="366"/>
        <v>0</v>
      </c>
      <c r="AA1013" s="21" t="b">
        <f t="shared" si="347"/>
        <v>0</v>
      </c>
      <c r="AB1013" s="21" t="b">
        <f t="shared" si="357"/>
        <v>0</v>
      </c>
      <c r="AC1013" s="21" t="b">
        <f t="shared" si="348"/>
        <v>0</v>
      </c>
      <c r="AD1013" s="21" t="b">
        <f t="shared" si="349"/>
        <v>0</v>
      </c>
      <c r="AE1013" s="21" t="b">
        <f t="shared" si="358"/>
        <v>0</v>
      </c>
      <c r="AF1013" s="21" t="b">
        <f t="shared" si="359"/>
        <v>0</v>
      </c>
      <c r="AG1013" s="23" t="b">
        <f t="shared" si="360"/>
        <v>0</v>
      </c>
      <c r="AH1013" s="21" t="b">
        <f t="shared" si="361"/>
        <v>0</v>
      </c>
      <c r="AI1013" s="21" t="b">
        <f t="shared" si="350"/>
        <v>0</v>
      </c>
      <c r="AJ1013" s="21" t="b">
        <f t="shared" si="351"/>
        <v>1</v>
      </c>
      <c r="AK1013" s="21">
        <f t="shared" si="362"/>
        <v>0</v>
      </c>
      <c r="AM1013" s="21" t="b">
        <f t="shared" si="363"/>
        <v>1</v>
      </c>
      <c r="AN1013" s="21" t="b">
        <f t="shared" si="367"/>
        <v>1</v>
      </c>
      <c r="AO1013" s="21" t="str">
        <f t="shared" si="364"/>
        <v>0</v>
      </c>
    </row>
    <row r="1014" spans="1:41" s="21" customFormat="1" ht="14.25" customHeight="1" x14ac:dyDescent="0.25">
      <c r="A1014" s="26"/>
      <c r="B1014" s="27"/>
      <c r="C1014" s="27"/>
      <c r="D1014" s="27"/>
      <c r="E1014" s="26"/>
      <c r="F1014" s="27"/>
      <c r="G1014" s="27"/>
      <c r="H1014" s="27"/>
      <c r="I1014" s="28"/>
      <c r="J1014" s="29"/>
      <c r="K1014" s="29"/>
      <c r="L1014" s="30"/>
      <c r="M1014" s="31"/>
      <c r="N1014" s="30"/>
      <c r="O1014" s="18" t="str">
        <f t="shared" si="352"/>
        <v/>
      </c>
      <c r="P1014" s="32" t="s">
        <v>51</v>
      </c>
      <c r="Q1014" s="30"/>
      <c r="R1014" s="27"/>
      <c r="S1014" s="21">
        <f t="shared" si="353"/>
        <v>1</v>
      </c>
      <c r="T1014" s="21" t="b">
        <f t="shared" si="365"/>
        <v>1</v>
      </c>
      <c r="U1014" s="22" t="b">
        <f t="shared" si="354"/>
        <v>0</v>
      </c>
      <c r="V1014" s="21" t="b">
        <f t="shared" si="345"/>
        <v>0</v>
      </c>
      <c r="W1014" s="21" t="b">
        <f t="shared" si="355"/>
        <v>0</v>
      </c>
      <c r="X1014" s="21" t="b">
        <f t="shared" si="356"/>
        <v>0</v>
      </c>
      <c r="Y1014" s="21" t="b">
        <f t="shared" si="346"/>
        <v>0</v>
      </c>
      <c r="Z1014" s="23" t="b">
        <f t="shared" si="366"/>
        <v>0</v>
      </c>
      <c r="AA1014" s="21" t="b">
        <f t="shared" si="347"/>
        <v>0</v>
      </c>
      <c r="AB1014" s="21" t="b">
        <f t="shared" si="357"/>
        <v>0</v>
      </c>
      <c r="AC1014" s="21" t="b">
        <f t="shared" si="348"/>
        <v>0</v>
      </c>
      <c r="AD1014" s="21" t="b">
        <f t="shared" si="349"/>
        <v>0</v>
      </c>
      <c r="AE1014" s="21" t="b">
        <f t="shared" si="358"/>
        <v>0</v>
      </c>
      <c r="AF1014" s="21" t="b">
        <f t="shared" si="359"/>
        <v>0</v>
      </c>
      <c r="AG1014" s="23" t="b">
        <f t="shared" si="360"/>
        <v>0</v>
      </c>
      <c r="AH1014" s="21" t="b">
        <f t="shared" si="361"/>
        <v>0</v>
      </c>
      <c r="AI1014" s="21" t="b">
        <f t="shared" si="350"/>
        <v>0</v>
      </c>
      <c r="AJ1014" s="21" t="b">
        <f t="shared" si="351"/>
        <v>1</v>
      </c>
      <c r="AK1014" s="21">
        <f t="shared" si="362"/>
        <v>0</v>
      </c>
      <c r="AM1014" s="21" t="b">
        <f t="shared" si="363"/>
        <v>1</v>
      </c>
      <c r="AN1014" s="21" t="b">
        <f t="shared" si="367"/>
        <v>1</v>
      </c>
      <c r="AO1014" s="21" t="str">
        <f t="shared" si="364"/>
        <v>0</v>
      </c>
    </row>
    <row r="1015" spans="1:41" s="21" customFormat="1" ht="14.25" customHeight="1" x14ac:dyDescent="0.25">
      <c r="A1015" s="26"/>
      <c r="B1015" s="27"/>
      <c r="C1015" s="27"/>
      <c r="D1015" s="27"/>
      <c r="E1015" s="26"/>
      <c r="F1015" s="27"/>
      <c r="G1015" s="27"/>
      <c r="H1015" s="27"/>
      <c r="I1015" s="28"/>
      <c r="J1015" s="29"/>
      <c r="K1015" s="29"/>
      <c r="L1015" s="30"/>
      <c r="M1015" s="31"/>
      <c r="N1015" s="30"/>
      <c r="O1015" s="18" t="str">
        <f t="shared" si="352"/>
        <v/>
      </c>
      <c r="P1015" s="32" t="s">
        <v>51</v>
      </c>
      <c r="Q1015" s="30"/>
      <c r="R1015" s="27"/>
      <c r="S1015" s="21">
        <f t="shared" si="353"/>
        <v>1</v>
      </c>
      <c r="T1015" s="21" t="b">
        <f t="shared" si="365"/>
        <v>1</v>
      </c>
      <c r="U1015" s="22" t="b">
        <f t="shared" si="354"/>
        <v>0</v>
      </c>
      <c r="V1015" s="21" t="b">
        <f t="shared" si="345"/>
        <v>0</v>
      </c>
      <c r="W1015" s="21" t="b">
        <f t="shared" si="355"/>
        <v>0</v>
      </c>
      <c r="X1015" s="21" t="b">
        <f t="shared" si="356"/>
        <v>0</v>
      </c>
      <c r="Y1015" s="21" t="b">
        <f t="shared" si="346"/>
        <v>0</v>
      </c>
      <c r="Z1015" s="23" t="b">
        <f t="shared" si="366"/>
        <v>0</v>
      </c>
      <c r="AA1015" s="21" t="b">
        <f t="shared" si="347"/>
        <v>0</v>
      </c>
      <c r="AB1015" s="21" t="b">
        <f t="shared" si="357"/>
        <v>0</v>
      </c>
      <c r="AC1015" s="21" t="b">
        <f t="shared" si="348"/>
        <v>0</v>
      </c>
      <c r="AD1015" s="21" t="b">
        <f t="shared" si="349"/>
        <v>0</v>
      </c>
      <c r="AE1015" s="21" t="b">
        <f t="shared" si="358"/>
        <v>0</v>
      </c>
      <c r="AF1015" s="21" t="b">
        <f t="shared" si="359"/>
        <v>0</v>
      </c>
      <c r="AG1015" s="23" t="b">
        <f t="shared" si="360"/>
        <v>0</v>
      </c>
      <c r="AH1015" s="21" t="b">
        <f t="shared" si="361"/>
        <v>0</v>
      </c>
      <c r="AI1015" s="21" t="b">
        <f t="shared" si="350"/>
        <v>0</v>
      </c>
      <c r="AJ1015" s="21" t="b">
        <f t="shared" si="351"/>
        <v>1</v>
      </c>
      <c r="AK1015" s="21">
        <f t="shared" si="362"/>
        <v>0</v>
      </c>
      <c r="AM1015" s="21" t="b">
        <f t="shared" si="363"/>
        <v>1</v>
      </c>
      <c r="AN1015" s="21" t="b">
        <f t="shared" si="367"/>
        <v>1</v>
      </c>
      <c r="AO1015" s="21" t="str">
        <f t="shared" si="364"/>
        <v>0</v>
      </c>
    </row>
    <row r="1016" spans="1:41" s="21" customFormat="1" ht="14.25" customHeight="1" x14ac:dyDescent="0.25">
      <c r="A1016" s="26"/>
      <c r="B1016" s="27"/>
      <c r="C1016" s="27"/>
      <c r="D1016" s="27"/>
      <c r="E1016" s="26"/>
      <c r="F1016" s="27"/>
      <c r="G1016" s="27"/>
      <c r="H1016" s="27"/>
      <c r="I1016" s="28"/>
      <c r="J1016" s="29"/>
      <c r="K1016" s="29"/>
      <c r="L1016" s="30"/>
      <c r="M1016" s="31"/>
      <c r="N1016" s="30"/>
      <c r="O1016" s="18" t="str">
        <f t="shared" si="352"/>
        <v/>
      </c>
      <c r="P1016" s="32" t="s">
        <v>51</v>
      </c>
      <c r="Q1016" s="30"/>
      <c r="R1016" s="27"/>
      <c r="S1016" s="21">
        <f t="shared" si="353"/>
        <v>1</v>
      </c>
      <c r="T1016" s="21" t="b">
        <f t="shared" si="365"/>
        <v>1</v>
      </c>
      <c r="U1016" s="22" t="b">
        <f t="shared" si="354"/>
        <v>0</v>
      </c>
      <c r="V1016" s="21" t="b">
        <f t="shared" si="345"/>
        <v>0</v>
      </c>
      <c r="W1016" s="21" t="b">
        <f t="shared" si="355"/>
        <v>0</v>
      </c>
      <c r="X1016" s="21" t="b">
        <f t="shared" si="356"/>
        <v>0</v>
      </c>
      <c r="Y1016" s="21" t="b">
        <f t="shared" si="346"/>
        <v>0</v>
      </c>
      <c r="Z1016" s="23" t="b">
        <f t="shared" si="366"/>
        <v>0</v>
      </c>
      <c r="AA1016" s="21" t="b">
        <f t="shared" si="347"/>
        <v>0</v>
      </c>
      <c r="AB1016" s="21" t="b">
        <f t="shared" si="357"/>
        <v>0</v>
      </c>
      <c r="AC1016" s="21" t="b">
        <f t="shared" si="348"/>
        <v>0</v>
      </c>
      <c r="AD1016" s="21" t="b">
        <f t="shared" si="349"/>
        <v>0</v>
      </c>
      <c r="AE1016" s="21" t="b">
        <f t="shared" si="358"/>
        <v>0</v>
      </c>
      <c r="AF1016" s="21" t="b">
        <f t="shared" si="359"/>
        <v>0</v>
      </c>
      <c r="AG1016" s="23" t="b">
        <f t="shared" si="360"/>
        <v>0</v>
      </c>
      <c r="AH1016" s="21" t="b">
        <f t="shared" si="361"/>
        <v>0</v>
      </c>
      <c r="AI1016" s="21" t="b">
        <f t="shared" si="350"/>
        <v>0</v>
      </c>
      <c r="AJ1016" s="21" t="b">
        <f t="shared" si="351"/>
        <v>1</v>
      </c>
      <c r="AK1016" s="21">
        <f t="shared" si="362"/>
        <v>0</v>
      </c>
      <c r="AM1016" s="21" t="b">
        <f t="shared" si="363"/>
        <v>1</v>
      </c>
      <c r="AN1016" s="21" t="b">
        <f t="shared" si="367"/>
        <v>1</v>
      </c>
      <c r="AO1016" s="21" t="str">
        <f t="shared" si="364"/>
        <v>0</v>
      </c>
    </row>
    <row r="1017" spans="1:41" s="21" customFormat="1" ht="14.25" customHeight="1" x14ac:dyDescent="0.25">
      <c r="A1017" s="26"/>
      <c r="B1017" s="27"/>
      <c r="C1017" s="27"/>
      <c r="D1017" s="27"/>
      <c r="E1017" s="26"/>
      <c r="F1017" s="27"/>
      <c r="G1017" s="27"/>
      <c r="H1017" s="27"/>
      <c r="I1017" s="28"/>
      <c r="J1017" s="29"/>
      <c r="K1017" s="29"/>
      <c r="L1017" s="30"/>
      <c r="M1017" s="31"/>
      <c r="N1017" s="30"/>
      <c r="O1017" s="18" t="str">
        <f t="shared" si="352"/>
        <v/>
      </c>
      <c r="P1017" s="32" t="s">
        <v>51</v>
      </c>
      <c r="Q1017" s="30"/>
      <c r="R1017" s="27"/>
      <c r="S1017" s="21">
        <f t="shared" si="353"/>
        <v>1</v>
      </c>
      <c r="T1017" s="21" t="b">
        <f t="shared" si="365"/>
        <v>1</v>
      </c>
      <c r="U1017" s="22" t="b">
        <f t="shared" si="354"/>
        <v>0</v>
      </c>
      <c r="V1017" s="21" t="b">
        <f t="shared" si="345"/>
        <v>0</v>
      </c>
      <c r="W1017" s="21" t="b">
        <f t="shared" si="355"/>
        <v>0</v>
      </c>
      <c r="X1017" s="21" t="b">
        <f t="shared" si="356"/>
        <v>0</v>
      </c>
      <c r="Y1017" s="21" t="b">
        <f t="shared" si="346"/>
        <v>0</v>
      </c>
      <c r="Z1017" s="23" t="b">
        <f t="shared" si="366"/>
        <v>0</v>
      </c>
      <c r="AA1017" s="21" t="b">
        <f t="shared" si="347"/>
        <v>0</v>
      </c>
      <c r="AB1017" s="21" t="b">
        <f t="shared" si="357"/>
        <v>0</v>
      </c>
      <c r="AC1017" s="21" t="b">
        <f t="shared" si="348"/>
        <v>0</v>
      </c>
      <c r="AD1017" s="21" t="b">
        <f t="shared" si="349"/>
        <v>0</v>
      </c>
      <c r="AE1017" s="21" t="b">
        <f t="shared" si="358"/>
        <v>0</v>
      </c>
      <c r="AF1017" s="21" t="b">
        <f t="shared" si="359"/>
        <v>0</v>
      </c>
      <c r="AG1017" s="23" t="b">
        <f t="shared" si="360"/>
        <v>0</v>
      </c>
      <c r="AH1017" s="21" t="b">
        <f t="shared" si="361"/>
        <v>0</v>
      </c>
      <c r="AI1017" s="21" t="b">
        <f t="shared" si="350"/>
        <v>0</v>
      </c>
      <c r="AJ1017" s="21" t="b">
        <f t="shared" si="351"/>
        <v>1</v>
      </c>
      <c r="AK1017" s="21">
        <f t="shared" si="362"/>
        <v>0</v>
      </c>
      <c r="AM1017" s="21" t="b">
        <f t="shared" si="363"/>
        <v>1</v>
      </c>
      <c r="AN1017" s="21" t="b">
        <f t="shared" si="367"/>
        <v>1</v>
      </c>
      <c r="AO1017" s="21" t="str">
        <f t="shared" si="364"/>
        <v>0</v>
      </c>
    </row>
    <row r="1018" spans="1:41" s="21" customFormat="1" ht="14.25" customHeight="1" x14ac:dyDescent="0.25">
      <c r="A1018" s="26"/>
      <c r="B1018" s="27"/>
      <c r="C1018" s="27"/>
      <c r="D1018" s="27"/>
      <c r="E1018" s="26"/>
      <c r="F1018" s="27"/>
      <c r="G1018" s="27"/>
      <c r="H1018" s="27"/>
      <c r="I1018" s="28"/>
      <c r="J1018" s="29"/>
      <c r="K1018" s="29"/>
      <c r="L1018" s="30"/>
      <c r="M1018" s="31"/>
      <c r="N1018" s="30"/>
      <c r="O1018" s="18" t="str">
        <f t="shared" si="352"/>
        <v/>
      </c>
      <c r="P1018" s="32" t="s">
        <v>51</v>
      </c>
      <c r="Q1018" s="30"/>
      <c r="R1018" s="27"/>
      <c r="S1018" s="21">
        <f t="shared" si="353"/>
        <v>1</v>
      </c>
      <c r="T1018" s="21" t="b">
        <f t="shared" si="365"/>
        <v>1</v>
      </c>
      <c r="U1018" s="22" t="b">
        <f t="shared" si="354"/>
        <v>0</v>
      </c>
      <c r="V1018" s="21" t="b">
        <f t="shared" si="345"/>
        <v>0</v>
      </c>
      <c r="W1018" s="21" t="b">
        <f t="shared" si="355"/>
        <v>0</v>
      </c>
      <c r="X1018" s="21" t="b">
        <f t="shared" si="356"/>
        <v>0</v>
      </c>
      <c r="Y1018" s="21" t="b">
        <f t="shared" si="346"/>
        <v>0</v>
      </c>
      <c r="Z1018" s="23" t="b">
        <f t="shared" si="366"/>
        <v>0</v>
      </c>
      <c r="AA1018" s="21" t="b">
        <f t="shared" si="347"/>
        <v>0</v>
      </c>
      <c r="AB1018" s="21" t="b">
        <f t="shared" si="357"/>
        <v>0</v>
      </c>
      <c r="AC1018" s="21" t="b">
        <f t="shared" si="348"/>
        <v>0</v>
      </c>
      <c r="AD1018" s="21" t="b">
        <f t="shared" si="349"/>
        <v>0</v>
      </c>
      <c r="AE1018" s="21" t="b">
        <f t="shared" si="358"/>
        <v>0</v>
      </c>
      <c r="AF1018" s="21" t="b">
        <f t="shared" si="359"/>
        <v>0</v>
      </c>
      <c r="AG1018" s="23" t="b">
        <f t="shared" si="360"/>
        <v>0</v>
      </c>
      <c r="AH1018" s="21" t="b">
        <f t="shared" si="361"/>
        <v>0</v>
      </c>
      <c r="AI1018" s="21" t="b">
        <f t="shared" si="350"/>
        <v>0</v>
      </c>
      <c r="AJ1018" s="21" t="b">
        <f t="shared" si="351"/>
        <v>1</v>
      </c>
      <c r="AK1018" s="21">
        <f t="shared" si="362"/>
        <v>0</v>
      </c>
      <c r="AM1018" s="21" t="b">
        <f t="shared" si="363"/>
        <v>1</v>
      </c>
      <c r="AN1018" s="21" t="b">
        <f t="shared" si="367"/>
        <v>1</v>
      </c>
      <c r="AO1018" s="21" t="str">
        <f t="shared" si="364"/>
        <v>0</v>
      </c>
    </row>
    <row r="1019" spans="1:41" s="21" customFormat="1" ht="14.25" customHeight="1" x14ac:dyDescent="0.25">
      <c r="A1019" s="26"/>
      <c r="B1019" s="27"/>
      <c r="C1019" s="27"/>
      <c r="D1019" s="27"/>
      <c r="E1019" s="26"/>
      <c r="F1019" s="27"/>
      <c r="G1019" s="27"/>
      <c r="H1019" s="27"/>
      <c r="I1019" s="28"/>
      <c r="J1019" s="29"/>
      <c r="K1019" s="29"/>
      <c r="L1019" s="30"/>
      <c r="M1019" s="31"/>
      <c r="N1019" s="30"/>
      <c r="O1019" s="18" t="str">
        <f t="shared" si="352"/>
        <v/>
      </c>
      <c r="P1019" s="32" t="s">
        <v>51</v>
      </c>
      <c r="Q1019" s="30"/>
      <c r="R1019" s="27"/>
      <c r="S1019" s="21">
        <f t="shared" si="353"/>
        <v>1</v>
      </c>
      <c r="T1019" s="21" t="b">
        <f t="shared" si="365"/>
        <v>1</v>
      </c>
      <c r="U1019" s="22" t="b">
        <f t="shared" si="354"/>
        <v>0</v>
      </c>
      <c r="V1019" s="21" t="b">
        <f t="shared" si="345"/>
        <v>0</v>
      </c>
      <c r="W1019" s="21" t="b">
        <f t="shared" si="355"/>
        <v>0</v>
      </c>
      <c r="X1019" s="21" t="b">
        <f t="shared" si="356"/>
        <v>0</v>
      </c>
      <c r="Y1019" s="21" t="b">
        <f t="shared" si="346"/>
        <v>0</v>
      </c>
      <c r="Z1019" s="23" t="b">
        <f t="shared" si="366"/>
        <v>0</v>
      </c>
      <c r="AA1019" s="21" t="b">
        <f t="shared" si="347"/>
        <v>0</v>
      </c>
      <c r="AB1019" s="21" t="b">
        <f t="shared" si="357"/>
        <v>0</v>
      </c>
      <c r="AC1019" s="21" t="b">
        <f t="shared" si="348"/>
        <v>0</v>
      </c>
      <c r="AD1019" s="21" t="b">
        <f t="shared" si="349"/>
        <v>0</v>
      </c>
      <c r="AE1019" s="21" t="b">
        <f t="shared" si="358"/>
        <v>0</v>
      </c>
      <c r="AF1019" s="21" t="b">
        <f t="shared" si="359"/>
        <v>0</v>
      </c>
      <c r="AG1019" s="23" t="b">
        <f t="shared" si="360"/>
        <v>0</v>
      </c>
      <c r="AH1019" s="21" t="b">
        <f t="shared" si="361"/>
        <v>0</v>
      </c>
      <c r="AI1019" s="21" t="b">
        <f t="shared" si="350"/>
        <v>0</v>
      </c>
      <c r="AJ1019" s="21" t="b">
        <f t="shared" si="351"/>
        <v>1</v>
      </c>
      <c r="AK1019" s="21">
        <f t="shared" si="362"/>
        <v>0</v>
      </c>
      <c r="AM1019" s="21" t="b">
        <f t="shared" si="363"/>
        <v>1</v>
      </c>
      <c r="AN1019" s="21" t="b">
        <f t="shared" si="367"/>
        <v>1</v>
      </c>
      <c r="AO1019" s="21" t="str">
        <f t="shared" si="364"/>
        <v>0</v>
      </c>
    </row>
    <row r="1020" spans="1:41" s="21" customFormat="1" ht="14.25" customHeight="1" x14ac:dyDescent="0.25">
      <c r="A1020" s="26"/>
      <c r="B1020" s="27"/>
      <c r="C1020" s="27"/>
      <c r="D1020" s="27"/>
      <c r="E1020" s="26"/>
      <c r="F1020" s="27"/>
      <c r="G1020" s="27"/>
      <c r="H1020" s="27"/>
      <c r="I1020" s="28"/>
      <c r="J1020" s="29"/>
      <c r="K1020" s="29"/>
      <c r="L1020" s="30"/>
      <c r="M1020" s="31"/>
      <c r="N1020" s="30"/>
      <c r="O1020" s="18" t="str">
        <f t="shared" si="352"/>
        <v/>
      </c>
      <c r="P1020" s="32" t="s">
        <v>51</v>
      </c>
      <c r="Q1020" s="30"/>
      <c r="R1020" s="27"/>
      <c r="S1020" s="21">
        <f t="shared" si="353"/>
        <v>1</v>
      </c>
      <c r="T1020" s="21" t="b">
        <f t="shared" si="365"/>
        <v>1</v>
      </c>
      <c r="U1020" s="22" t="b">
        <f t="shared" si="354"/>
        <v>0</v>
      </c>
      <c r="V1020" s="21" t="b">
        <f t="shared" si="345"/>
        <v>0</v>
      </c>
      <c r="W1020" s="21" t="b">
        <f t="shared" si="355"/>
        <v>0</v>
      </c>
      <c r="X1020" s="21" t="b">
        <f t="shared" si="356"/>
        <v>0</v>
      </c>
      <c r="Y1020" s="21" t="b">
        <f t="shared" si="346"/>
        <v>0</v>
      </c>
      <c r="Z1020" s="23" t="b">
        <f t="shared" si="366"/>
        <v>0</v>
      </c>
      <c r="AA1020" s="21" t="b">
        <f t="shared" si="347"/>
        <v>0</v>
      </c>
      <c r="AB1020" s="21" t="b">
        <f t="shared" si="357"/>
        <v>0</v>
      </c>
      <c r="AC1020" s="21" t="b">
        <f t="shared" si="348"/>
        <v>0</v>
      </c>
      <c r="AD1020" s="21" t="b">
        <f t="shared" si="349"/>
        <v>0</v>
      </c>
      <c r="AE1020" s="21" t="b">
        <f t="shared" si="358"/>
        <v>0</v>
      </c>
      <c r="AF1020" s="21" t="b">
        <f t="shared" si="359"/>
        <v>0</v>
      </c>
      <c r="AG1020" s="23" t="b">
        <f t="shared" si="360"/>
        <v>0</v>
      </c>
      <c r="AH1020" s="21" t="b">
        <f t="shared" si="361"/>
        <v>0</v>
      </c>
      <c r="AI1020" s="21" t="b">
        <f t="shared" si="350"/>
        <v>0</v>
      </c>
      <c r="AJ1020" s="21" t="b">
        <f t="shared" si="351"/>
        <v>1</v>
      </c>
      <c r="AK1020" s="21">
        <f t="shared" si="362"/>
        <v>0</v>
      </c>
      <c r="AM1020" s="21" t="b">
        <f t="shared" si="363"/>
        <v>1</v>
      </c>
      <c r="AN1020" s="21" t="b">
        <f t="shared" si="367"/>
        <v>1</v>
      </c>
      <c r="AO1020" s="21" t="str">
        <f t="shared" si="364"/>
        <v>0</v>
      </c>
    </row>
    <row r="1021" spans="1:41" s="21" customFormat="1" ht="14.25" customHeight="1" x14ac:dyDescent="0.25">
      <c r="A1021" s="26"/>
      <c r="B1021" s="27"/>
      <c r="C1021" s="27"/>
      <c r="D1021" s="27"/>
      <c r="E1021" s="26"/>
      <c r="F1021" s="27"/>
      <c r="G1021" s="27"/>
      <c r="H1021" s="27"/>
      <c r="I1021" s="28"/>
      <c r="J1021" s="29"/>
      <c r="K1021" s="29"/>
      <c r="L1021" s="30"/>
      <c r="M1021" s="31"/>
      <c r="N1021" s="30"/>
      <c r="O1021" s="18" t="str">
        <f t="shared" si="352"/>
        <v/>
      </c>
      <c r="P1021" s="32" t="s">
        <v>51</v>
      </c>
      <c r="Q1021" s="30"/>
      <c r="R1021" s="27"/>
      <c r="S1021" s="21">
        <f t="shared" si="353"/>
        <v>1</v>
      </c>
      <c r="T1021" s="21" t="b">
        <f t="shared" si="365"/>
        <v>1</v>
      </c>
      <c r="U1021" s="22" t="b">
        <f t="shared" si="354"/>
        <v>0</v>
      </c>
      <c r="V1021" s="21" t="b">
        <f t="shared" si="345"/>
        <v>0</v>
      </c>
      <c r="W1021" s="21" t="b">
        <f t="shared" si="355"/>
        <v>0</v>
      </c>
      <c r="X1021" s="21" t="b">
        <f t="shared" si="356"/>
        <v>0</v>
      </c>
      <c r="Y1021" s="21" t="b">
        <f t="shared" si="346"/>
        <v>0</v>
      </c>
      <c r="Z1021" s="23" t="b">
        <f t="shared" si="366"/>
        <v>0</v>
      </c>
      <c r="AA1021" s="21" t="b">
        <f t="shared" si="347"/>
        <v>0</v>
      </c>
      <c r="AB1021" s="21" t="b">
        <f t="shared" si="357"/>
        <v>0</v>
      </c>
      <c r="AC1021" s="21" t="b">
        <f t="shared" si="348"/>
        <v>0</v>
      </c>
      <c r="AD1021" s="21" t="b">
        <f t="shared" si="349"/>
        <v>0</v>
      </c>
      <c r="AE1021" s="21" t="b">
        <f t="shared" si="358"/>
        <v>0</v>
      </c>
      <c r="AF1021" s="21" t="b">
        <f t="shared" si="359"/>
        <v>0</v>
      </c>
      <c r="AG1021" s="23" t="b">
        <f t="shared" si="360"/>
        <v>0</v>
      </c>
      <c r="AH1021" s="21" t="b">
        <f t="shared" si="361"/>
        <v>0</v>
      </c>
      <c r="AI1021" s="21" t="b">
        <f t="shared" si="350"/>
        <v>0</v>
      </c>
      <c r="AJ1021" s="21" t="b">
        <f t="shared" si="351"/>
        <v>1</v>
      </c>
      <c r="AK1021" s="21">
        <f t="shared" si="362"/>
        <v>0</v>
      </c>
      <c r="AM1021" s="21" t="b">
        <f t="shared" si="363"/>
        <v>1</v>
      </c>
      <c r="AN1021" s="21" t="b">
        <f t="shared" si="367"/>
        <v>1</v>
      </c>
      <c r="AO1021" s="21" t="str">
        <f t="shared" si="364"/>
        <v>0</v>
      </c>
    </row>
    <row r="1022" spans="1:41" s="21" customFormat="1" ht="14.25" customHeight="1" x14ac:dyDescent="0.25">
      <c r="A1022" s="26"/>
      <c r="B1022" s="27"/>
      <c r="C1022" s="27"/>
      <c r="D1022" s="27"/>
      <c r="E1022" s="26"/>
      <c r="F1022" s="27"/>
      <c r="G1022" s="27"/>
      <c r="H1022" s="27"/>
      <c r="I1022" s="28"/>
      <c r="J1022" s="29"/>
      <c r="K1022" s="29"/>
      <c r="L1022" s="30"/>
      <c r="M1022" s="31"/>
      <c r="N1022" s="30"/>
      <c r="O1022" s="18" t="str">
        <f t="shared" si="352"/>
        <v/>
      </c>
      <c r="P1022" s="32" t="s">
        <v>51</v>
      </c>
      <c r="Q1022" s="30"/>
      <c r="R1022" s="27"/>
      <c r="S1022" s="21">
        <f t="shared" si="353"/>
        <v>1</v>
      </c>
      <c r="T1022" s="21" t="b">
        <f t="shared" si="365"/>
        <v>1</v>
      </c>
      <c r="U1022" s="22" t="b">
        <f t="shared" si="354"/>
        <v>0</v>
      </c>
      <c r="V1022" s="21" t="b">
        <f t="shared" si="345"/>
        <v>0</v>
      </c>
      <c r="W1022" s="21" t="b">
        <f t="shared" si="355"/>
        <v>0</v>
      </c>
      <c r="X1022" s="21" t="b">
        <f t="shared" si="356"/>
        <v>0</v>
      </c>
      <c r="Y1022" s="21" t="b">
        <f t="shared" si="346"/>
        <v>0</v>
      </c>
      <c r="Z1022" s="23" t="b">
        <f t="shared" si="366"/>
        <v>0</v>
      </c>
      <c r="AA1022" s="21" t="b">
        <f t="shared" si="347"/>
        <v>0</v>
      </c>
      <c r="AB1022" s="21" t="b">
        <f t="shared" si="357"/>
        <v>0</v>
      </c>
      <c r="AC1022" s="21" t="b">
        <f t="shared" si="348"/>
        <v>0</v>
      </c>
      <c r="AD1022" s="21" t="b">
        <f t="shared" si="349"/>
        <v>0</v>
      </c>
      <c r="AE1022" s="21" t="b">
        <f t="shared" si="358"/>
        <v>0</v>
      </c>
      <c r="AF1022" s="21" t="b">
        <f t="shared" si="359"/>
        <v>0</v>
      </c>
      <c r="AG1022" s="23" t="b">
        <f t="shared" si="360"/>
        <v>0</v>
      </c>
      <c r="AH1022" s="21" t="b">
        <f t="shared" si="361"/>
        <v>0</v>
      </c>
      <c r="AI1022" s="21" t="b">
        <f t="shared" si="350"/>
        <v>0</v>
      </c>
      <c r="AJ1022" s="21" t="b">
        <f t="shared" si="351"/>
        <v>1</v>
      </c>
      <c r="AK1022" s="21">
        <f t="shared" si="362"/>
        <v>0</v>
      </c>
      <c r="AM1022" s="21" t="b">
        <f t="shared" si="363"/>
        <v>1</v>
      </c>
      <c r="AN1022" s="21" t="b">
        <f t="shared" si="367"/>
        <v>1</v>
      </c>
      <c r="AO1022" s="21" t="str">
        <f t="shared" si="364"/>
        <v>0</v>
      </c>
    </row>
    <row r="1023" spans="1:41" s="21" customFormat="1" ht="14.25" customHeight="1" x14ac:dyDescent="0.25">
      <c r="A1023" s="26"/>
      <c r="B1023" s="27"/>
      <c r="C1023" s="27"/>
      <c r="D1023" s="27"/>
      <c r="E1023" s="26"/>
      <c r="F1023" s="27"/>
      <c r="G1023" s="27"/>
      <c r="H1023" s="27"/>
      <c r="I1023" s="28"/>
      <c r="J1023" s="29"/>
      <c r="K1023" s="29"/>
      <c r="L1023" s="30"/>
      <c r="M1023" s="31"/>
      <c r="N1023" s="30"/>
      <c r="O1023" s="18" t="str">
        <f t="shared" si="352"/>
        <v/>
      </c>
      <c r="P1023" s="32" t="s">
        <v>51</v>
      </c>
      <c r="Q1023" s="30"/>
      <c r="R1023" s="27"/>
      <c r="S1023" s="21">
        <f t="shared" si="353"/>
        <v>1</v>
      </c>
      <c r="T1023" s="21" t="b">
        <f t="shared" si="365"/>
        <v>1</v>
      </c>
      <c r="U1023" s="22" t="b">
        <f t="shared" si="354"/>
        <v>0</v>
      </c>
      <c r="V1023" s="21" t="b">
        <f t="shared" si="345"/>
        <v>0</v>
      </c>
      <c r="W1023" s="21" t="b">
        <f t="shared" si="355"/>
        <v>0</v>
      </c>
      <c r="X1023" s="21" t="b">
        <f t="shared" si="356"/>
        <v>0</v>
      </c>
      <c r="Y1023" s="21" t="b">
        <f t="shared" si="346"/>
        <v>0</v>
      </c>
      <c r="Z1023" s="23" t="b">
        <f t="shared" si="366"/>
        <v>0</v>
      </c>
      <c r="AA1023" s="21" t="b">
        <f t="shared" si="347"/>
        <v>0</v>
      </c>
      <c r="AB1023" s="21" t="b">
        <f t="shared" si="357"/>
        <v>0</v>
      </c>
      <c r="AC1023" s="21" t="b">
        <f t="shared" si="348"/>
        <v>0</v>
      </c>
      <c r="AD1023" s="21" t="b">
        <f t="shared" si="349"/>
        <v>0</v>
      </c>
      <c r="AE1023" s="21" t="b">
        <f t="shared" si="358"/>
        <v>0</v>
      </c>
      <c r="AF1023" s="21" t="b">
        <f t="shared" si="359"/>
        <v>0</v>
      </c>
      <c r="AG1023" s="23" t="b">
        <f t="shared" si="360"/>
        <v>0</v>
      </c>
      <c r="AH1023" s="21" t="b">
        <f t="shared" si="361"/>
        <v>0</v>
      </c>
      <c r="AI1023" s="21" t="b">
        <f t="shared" si="350"/>
        <v>0</v>
      </c>
      <c r="AJ1023" s="21" t="b">
        <f t="shared" si="351"/>
        <v>1</v>
      </c>
      <c r="AK1023" s="21">
        <f t="shared" si="362"/>
        <v>0</v>
      </c>
      <c r="AM1023" s="21" t="b">
        <f t="shared" si="363"/>
        <v>1</v>
      </c>
      <c r="AN1023" s="21" t="b">
        <f t="shared" si="367"/>
        <v>1</v>
      </c>
      <c r="AO1023" s="21" t="str">
        <f t="shared" si="364"/>
        <v>0</v>
      </c>
    </row>
    <row r="1024" spans="1:41" s="21" customFormat="1" ht="14.25" customHeight="1" x14ac:dyDescent="0.25">
      <c r="A1024" s="26"/>
      <c r="B1024" s="27"/>
      <c r="C1024" s="27"/>
      <c r="D1024" s="27"/>
      <c r="E1024" s="26"/>
      <c r="F1024" s="27"/>
      <c r="G1024" s="27"/>
      <c r="H1024" s="27"/>
      <c r="I1024" s="28"/>
      <c r="J1024" s="29"/>
      <c r="K1024" s="29"/>
      <c r="L1024" s="30"/>
      <c r="M1024" s="31"/>
      <c r="N1024" s="30"/>
      <c r="O1024" s="18" t="str">
        <f t="shared" si="352"/>
        <v/>
      </c>
      <c r="P1024" s="32" t="s">
        <v>51</v>
      </c>
      <c r="Q1024" s="30"/>
      <c r="R1024" s="27"/>
      <c r="S1024" s="21">
        <f t="shared" si="353"/>
        <v>1</v>
      </c>
      <c r="T1024" s="21" t="b">
        <f t="shared" si="365"/>
        <v>1</v>
      </c>
      <c r="U1024" s="22" t="b">
        <f t="shared" si="354"/>
        <v>0</v>
      </c>
      <c r="V1024" s="21" t="b">
        <f t="shared" si="345"/>
        <v>0</v>
      </c>
      <c r="W1024" s="21" t="b">
        <f t="shared" si="355"/>
        <v>0</v>
      </c>
      <c r="X1024" s="21" t="b">
        <f t="shared" si="356"/>
        <v>0</v>
      </c>
      <c r="Y1024" s="21" t="b">
        <f t="shared" si="346"/>
        <v>0</v>
      </c>
      <c r="Z1024" s="23" t="b">
        <f t="shared" si="366"/>
        <v>0</v>
      </c>
      <c r="AA1024" s="21" t="b">
        <f t="shared" si="347"/>
        <v>0</v>
      </c>
      <c r="AB1024" s="21" t="b">
        <f t="shared" si="357"/>
        <v>0</v>
      </c>
      <c r="AC1024" s="21" t="b">
        <f t="shared" si="348"/>
        <v>0</v>
      </c>
      <c r="AD1024" s="21" t="b">
        <f t="shared" si="349"/>
        <v>0</v>
      </c>
      <c r="AE1024" s="21" t="b">
        <f t="shared" si="358"/>
        <v>0</v>
      </c>
      <c r="AF1024" s="21" t="b">
        <f t="shared" si="359"/>
        <v>0</v>
      </c>
      <c r="AG1024" s="23" t="b">
        <f t="shared" si="360"/>
        <v>0</v>
      </c>
      <c r="AH1024" s="21" t="b">
        <f t="shared" si="361"/>
        <v>0</v>
      </c>
      <c r="AI1024" s="21" t="b">
        <f t="shared" si="350"/>
        <v>0</v>
      </c>
      <c r="AJ1024" s="21" t="b">
        <f t="shared" si="351"/>
        <v>1</v>
      </c>
      <c r="AK1024" s="21">
        <f t="shared" si="362"/>
        <v>0</v>
      </c>
      <c r="AM1024" s="21" t="b">
        <f t="shared" si="363"/>
        <v>1</v>
      </c>
      <c r="AN1024" s="21" t="b">
        <f t="shared" si="367"/>
        <v>1</v>
      </c>
      <c r="AO1024" s="21" t="str">
        <f t="shared" si="364"/>
        <v>0</v>
      </c>
    </row>
    <row r="1025" spans="1:41" s="21" customFormat="1" ht="14.25" customHeight="1" x14ac:dyDescent="0.25">
      <c r="A1025" s="26"/>
      <c r="B1025" s="27"/>
      <c r="C1025" s="27"/>
      <c r="D1025" s="27"/>
      <c r="E1025" s="26"/>
      <c r="F1025" s="27"/>
      <c r="G1025" s="27"/>
      <c r="H1025" s="27"/>
      <c r="I1025" s="28"/>
      <c r="J1025" s="29"/>
      <c r="K1025" s="29"/>
      <c r="L1025" s="30"/>
      <c r="M1025" s="31"/>
      <c r="N1025" s="30"/>
      <c r="O1025" s="18" t="str">
        <f t="shared" si="352"/>
        <v/>
      </c>
      <c r="P1025" s="32" t="s">
        <v>51</v>
      </c>
      <c r="Q1025" s="30"/>
      <c r="R1025" s="27"/>
      <c r="S1025" s="21">
        <f t="shared" si="353"/>
        <v>1</v>
      </c>
      <c r="T1025" s="21" t="b">
        <f t="shared" si="365"/>
        <v>1</v>
      </c>
      <c r="U1025" s="22" t="b">
        <f t="shared" si="354"/>
        <v>0</v>
      </c>
      <c r="V1025" s="21" t="b">
        <f t="shared" si="345"/>
        <v>0</v>
      </c>
      <c r="W1025" s="21" t="b">
        <f t="shared" si="355"/>
        <v>0</v>
      </c>
      <c r="X1025" s="21" t="b">
        <f t="shared" si="356"/>
        <v>0</v>
      </c>
      <c r="Y1025" s="21" t="b">
        <f t="shared" si="346"/>
        <v>0</v>
      </c>
      <c r="Z1025" s="23" t="b">
        <f t="shared" si="366"/>
        <v>0</v>
      </c>
      <c r="AA1025" s="21" t="b">
        <f t="shared" si="347"/>
        <v>0</v>
      </c>
      <c r="AB1025" s="21" t="b">
        <f t="shared" si="357"/>
        <v>0</v>
      </c>
      <c r="AC1025" s="21" t="b">
        <f t="shared" si="348"/>
        <v>0</v>
      </c>
      <c r="AD1025" s="21" t="b">
        <f t="shared" si="349"/>
        <v>0</v>
      </c>
      <c r="AE1025" s="21" t="b">
        <f t="shared" si="358"/>
        <v>0</v>
      </c>
      <c r="AF1025" s="21" t="b">
        <f t="shared" si="359"/>
        <v>0</v>
      </c>
      <c r="AG1025" s="23" t="b">
        <f t="shared" si="360"/>
        <v>0</v>
      </c>
      <c r="AH1025" s="21" t="b">
        <f t="shared" si="361"/>
        <v>0</v>
      </c>
      <c r="AI1025" s="21" t="b">
        <f t="shared" si="350"/>
        <v>0</v>
      </c>
      <c r="AJ1025" s="21" t="b">
        <f t="shared" si="351"/>
        <v>1</v>
      </c>
      <c r="AK1025" s="21">
        <f t="shared" si="362"/>
        <v>0</v>
      </c>
      <c r="AM1025" s="21" t="b">
        <f t="shared" si="363"/>
        <v>1</v>
      </c>
      <c r="AN1025" s="21" t="b">
        <f t="shared" si="367"/>
        <v>1</v>
      </c>
      <c r="AO1025" s="21" t="str">
        <f t="shared" si="364"/>
        <v>0</v>
      </c>
    </row>
    <row r="1026" spans="1:41" s="21" customFormat="1" ht="14.25" customHeight="1" x14ac:dyDescent="0.25">
      <c r="A1026" s="26"/>
      <c r="B1026" s="27"/>
      <c r="C1026" s="27"/>
      <c r="D1026" s="27"/>
      <c r="E1026" s="26"/>
      <c r="F1026" s="27"/>
      <c r="G1026" s="27"/>
      <c r="H1026" s="27"/>
      <c r="I1026" s="28"/>
      <c r="J1026" s="29"/>
      <c r="K1026" s="29"/>
      <c r="L1026" s="30"/>
      <c r="M1026" s="31"/>
      <c r="N1026" s="30"/>
      <c r="O1026" s="18" t="str">
        <f t="shared" si="352"/>
        <v/>
      </c>
      <c r="P1026" s="32" t="s">
        <v>51</v>
      </c>
      <c r="Q1026" s="30"/>
      <c r="R1026" s="27"/>
      <c r="S1026" s="21">
        <f t="shared" si="353"/>
        <v>1</v>
      </c>
      <c r="T1026" s="21" t="b">
        <f t="shared" si="365"/>
        <v>1</v>
      </c>
      <c r="U1026" s="22" t="b">
        <f t="shared" si="354"/>
        <v>0</v>
      </c>
      <c r="V1026" s="21" t="b">
        <f t="shared" ref="V1026:V1089" si="368">NOT(IF(ISBLANK($A1026),TRUE,IF(ISBLANK($C1026),FALSE,IF(ISNA(MATCH($C1026,listSeniorGrades,0)),FALSE,TRUE))))</f>
        <v>0</v>
      </c>
      <c r="W1026" s="21" t="b">
        <f t="shared" si="355"/>
        <v>0</v>
      </c>
      <c r="X1026" s="21" t="b">
        <f t="shared" si="356"/>
        <v>0</v>
      </c>
      <c r="Y1026" s="21" t="b">
        <f t="shared" ref="Y1026:Y1089" si="369">NOT(IF(ISBLANK($A1026),TRUE,IF(ISBLANK($F1026),FALSE,IF(ISNA(MATCH($F1026,core24,0)),FALSE,TRUE))))</f>
        <v>0</v>
      </c>
      <c r="Z1026" s="23" t="b">
        <f t="shared" si="366"/>
        <v>0</v>
      </c>
      <c r="AA1026" s="21" t="b">
        <f t="shared" ref="AA1026:AA1089" si="370">NOT(IF(ISBLANK($A1026),TRUE,IF(OR(ISBLANK($H1026),$H1026="N/D"),FALSE,IF($A1026=0,IF($H1026="N/A",TRUE,FALSE),IF($H1026="N/A",FALSE,IF(ISNA(MATCH($H1026,listUnits,0)),FALSE,TRUE))))))</f>
        <v>0</v>
      </c>
      <c r="AB1026" s="21" t="b">
        <f t="shared" si="357"/>
        <v>0</v>
      </c>
      <c r="AC1026" s="21" t="b">
        <f t="shared" ref="AC1026:AC1089" si="371">IF(AND(ISBLANK($A1026),ISBLANK($J1026)),FALSE,IF(AND(OR($A1026=0,$A1026="0",$B1026="Vacant",$B1026="VACANT",$B1026="vacant",$B1026="Eliminated",$B1026="ELIMINATED",$B1026="eliminated"),$J1026="N/A"),FALSE,$AN1026))</f>
        <v>0</v>
      </c>
      <c r="AD1026" s="21" t="b">
        <f t="shared" ref="AD1026:AD1089" si="372">NOT(IF(ISBLANK($A1026),TRUE,IF(ISBLANK($K1026),FALSE,IF($K1026="XX",TRUE,IF(ISNA(MATCH($K1026,seniorPostUniqueReference,0)),FALSE,TRUE)))))</f>
        <v>0</v>
      </c>
      <c r="AE1026" s="21" t="b">
        <f t="shared" si="358"/>
        <v>0</v>
      </c>
      <c r="AF1026" s="21" t="b">
        <f t="shared" si="359"/>
        <v>0</v>
      </c>
      <c r="AG1026" s="23" t="b">
        <f t="shared" si="360"/>
        <v>0</v>
      </c>
      <c r="AH1026" s="21" t="b">
        <f t="shared" si="361"/>
        <v>0</v>
      </c>
      <c r="AI1026" s="21" t="b">
        <f t="shared" ref="AI1026:AI1089" si="373">IF(ISBLANK($Q1026),FALSE, IF(ISNA(MATCH($Q1026,listProfessions,0)),TRUE,FALSE))</f>
        <v>0</v>
      </c>
      <c r="AJ1026" s="21" t="b">
        <f t="shared" ref="AJ1026:AJ1089" si="374">OR($T1026,$U1026,$V1026,$W1026,$X1026,$Y1026,$Z1026,$AA1026,$AB1026,$AC1026,$AD1026,$AE1026,$AF1026,$AG1026,$AH1026,$AI1026)</f>
        <v>1</v>
      </c>
      <c r="AK1026" s="21">
        <f t="shared" si="362"/>
        <v>0</v>
      </c>
      <c r="AM1026" s="21" t="b">
        <f t="shared" si="363"/>
        <v>1</v>
      </c>
      <c r="AN1026" s="21" t="b">
        <f t="shared" si="367"/>
        <v>1</v>
      </c>
      <c r="AO1026" s="21" t="str">
        <f t="shared" si="364"/>
        <v>0</v>
      </c>
    </row>
    <row r="1027" spans="1:41" s="21" customFormat="1" ht="14.25" customHeight="1" x14ac:dyDescent="0.25">
      <c r="A1027" s="26"/>
      <c r="B1027" s="27"/>
      <c r="C1027" s="27"/>
      <c r="D1027" s="27"/>
      <c r="E1027" s="26"/>
      <c r="F1027" s="27"/>
      <c r="G1027" s="27"/>
      <c r="H1027" s="27"/>
      <c r="I1027" s="28"/>
      <c r="J1027" s="29"/>
      <c r="K1027" s="29"/>
      <c r="L1027" s="30"/>
      <c r="M1027" s="31"/>
      <c r="N1027" s="30"/>
      <c r="O1027" s="18" t="str">
        <f t="shared" ref="O1027:O1090" si="375">IF(ISBLANK($N1027),"",IF(ISNUMBER($N1027),IF($N1027=0,0,$N1027+4999),$N1027))</f>
        <v/>
      </c>
      <c r="P1027" s="32" t="s">
        <v>51</v>
      </c>
      <c r="Q1027" s="30"/>
      <c r="R1027" s="27"/>
      <c r="S1027" s="21">
        <f t="shared" ref="S1027:S1090" si="376">IF(ISBLANK($A1027),1,IF(AK1027=1,1,0))</f>
        <v>1</v>
      </c>
      <c r="T1027" s="21" t="b">
        <f t="shared" si="365"/>
        <v>1</v>
      </c>
      <c r="U1027" s="22" t="b">
        <f t="shared" ref="U1027:U1090" si="377">NOT(IF(ISBLANK($A1027),TRUE,IF(OR($A1027="0",$A1027=0),IF($B1027="N/D",TRUE,  FALSE),IF(AND($P1027&gt;0,OR($B1027="N/D",$B1027="N/A")),IF(AND($B1027="N/D",OR($P1027="N/D",$P1027="N/A")),TRUE,FALSE),IF(ISBLANK($B1027),FALSE,ISTEXT($B1027))))))</f>
        <v>0</v>
      </c>
      <c r="V1027" s="21" t="b">
        <f t="shared" si="368"/>
        <v>0</v>
      </c>
      <c r="W1027" s="21" t="b">
        <f t="shared" ref="W1027:W1090" si="378">NOT(IF(ISBLANK($A1027),TRUE,IF(ISBLANK($D1027),FALSE,IF(AND(ISTEXT($D1027),$D1027&lt;&gt;"N/D"),IF(OR($A1027=0,$A1027="0"),IF($D1027="Not in post",TRUE,FALSE),IF($D1027="Not in post",FALSE,TRUE)),FALSE))))</f>
        <v>0</v>
      </c>
      <c r="X1027" s="21" t="b">
        <f t="shared" ref="X1027:X1090" si="379">NOT(IF(ISBLANK($A1027),TRUE,IF(ISBLANK($E1027),FALSE,IF(AND(ISTEXT($E1027),$E1027&lt;&gt;"N/D"),IF($A1027=0,IF($E1027="N/A",TRUE,FALSE),IF($E1027="N/A",FALSE,TRUE)),FALSE))))</f>
        <v>0</v>
      </c>
      <c r="Y1027" s="21" t="b">
        <f t="shared" si="369"/>
        <v>0</v>
      </c>
      <c r="Z1027" s="23" t="b">
        <f t="shared" si="366"/>
        <v>0</v>
      </c>
      <c r="AA1027" s="21" t="b">
        <f t="shared" si="370"/>
        <v>0</v>
      </c>
      <c r="AB1027" s="21" t="b">
        <f t="shared" ref="AB1027:AB1090" si="380">NOT(IF(ISBLANK($A1027),TRUE,IF(ISBLANK($I1027),FALSE,IF(AND(OR(ISNUMBER($I1027),ISTEXT($I1027)),OR($I1027&lt;&gt;"N/D",$J1027&lt;&gt;"N/D")),IF(OR($A1027=0,$A1027="0",$B1027="Vacant",$B1027="VACANT",$B1027="vacant",$B1027="Eliminated",$B1027="ELIMINATED",$B1027="eliminated"),IF($I1027="N/A",TRUE,FALSE),IF($I1027="N/A",FALSE,TRUE)),FALSE))))</f>
        <v>0</v>
      </c>
      <c r="AC1027" s="21" t="b">
        <f t="shared" si="371"/>
        <v>0</v>
      </c>
      <c r="AD1027" s="21" t="b">
        <f t="shared" si="372"/>
        <v>0</v>
      </c>
      <c r="AE1027" s="21" t="b">
        <f t="shared" ref="AE1027:AE1090" si="381">NOT(IF(ISBLANK($A1027),TRUE,IF(ISBLANK($L1027),FALSE,IF(OR($L1027="N/D",AND(ISNUMBER($L1027),$L1027&gt;=0)),TRUE,FALSE))))</f>
        <v>0</v>
      </c>
      <c r="AF1027" s="21" t="b">
        <f t="shared" ref="AF1027:AF1090" si="382">NOT(IF(ISBLANK($A1027),TRUE,IF(ISBLANK($M1027),FALSE,IF(ISNUMBER($M1027),IF($M1027&lt;=1,(IF($M1027&gt;0,IF($M1027*100=ROUND($M1027*100,0),TRUE,FALSE),FALSE)),FALSE),FALSE))))</f>
        <v>0</v>
      </c>
      <c r="AG1027" s="23" t="b">
        <f t="shared" ref="AG1027:AG1090" si="383">IF(ISBLANK($A1027),FALSE,IF(ISBLANK($N1027),TRUE,IF(ISNUMBER($N1027),IF($N1027&gt;=0,IF(ROUNDDOWN($N1027*2/10000,0)=($N1027*2/10000),FALSE,TRUE),TRUE),IF($N1027="N/D",IF($N1027="N/A",FALSE,TRUE)))))</f>
        <v>0</v>
      </c>
      <c r="AH1027" s="21" t="b">
        <f t="shared" ref="AH1027:AH1090" si="384">NOT(IF(ISBLANK($A1027), TRUE, IF(ISBLANK($P1027),FALSE,IF(ISNUMBER($P1027),IF($P1027&gt;=0,TRUE,FALSE),IF(OR($P1027="N/A",$P1027="N/D"),TRUE,FALSE)))))</f>
        <v>0</v>
      </c>
      <c r="AI1027" s="21" t="b">
        <f t="shared" si="373"/>
        <v>0</v>
      </c>
      <c r="AJ1027" s="21" t="b">
        <f t="shared" si="374"/>
        <v>1</v>
      </c>
      <c r="AK1027" s="21">
        <f t="shared" ref="AK1027:AK1090" si="385">IF($AJ1027=TRUE,0,1)</f>
        <v>0</v>
      </c>
      <c r="AM1027" s="21" t="b">
        <f t="shared" ref="AM1027:AM1090" si="386">IF(OR(ISNUMBER(SEARCH(" ",$A1027)),ISNUMBER(SEARCH("XX",$A1027)),ISNUMBER(SEARCH("¬",$A1027)),ISNUMBER(SEARCH("!",$A1027)),ISNUMBER(SEARCH("""",$A1027)),ISNUMBER(SEARCH("£",$A1027)),ISNUMBER(SEARCH("$",$A1027)),ISNUMBER(SEARCH("%",$A1027)),ISNUMBER(SEARCH("^",$A1027)),ISNUMBER(SEARCH("&amp;",$A1027)),ISNUMBER(SEARCH("(",$A1027)),ISNUMBER(SEARCH(")",$A1027)),ISNUMBER(SEARCH("+",$A1027)),ISNUMBER(SEARCH("=",$A1027)),ISNUMBER(SEARCH("{",$A1027)),ISNUMBER(SEARCH("}",$A1027)),ISNUMBER(SEARCH("[",$A1027)),ISNUMBER(SEARCH("]",$A1027)),ISNUMBER(SEARCH(":",$A1027)),ISNUMBER(SEARCH(";",$A1027)),ISNUMBER(SEARCH("@",$A1027)),ISNUMBER(SEARCH("'",$A1027)),ISNUMBER(SEARCH("#",$A1027)),ISNUMBER(SEARCH("&lt;",$A1027)), ISNUMBER(SEARCH("&gt;",$A1027)),ISNUMBER(SEARCH(",",$A1027)),ISNUMBER(SEARCH(".",$A1027)),ISNUMBER(SEARCH("\",$A1027)),ISNUMBER(SEARCH("/",$A1027))),FALSE,TRUE)</f>
        <v>1</v>
      </c>
      <c r="AN1027" s="21" t="b">
        <f t="shared" si="367"/>
        <v>1</v>
      </c>
      <c r="AO1027" s="21" t="str">
        <f t="shared" ref="AO1027:AO1090" si="387">TEXT(A1027,0)</f>
        <v>0</v>
      </c>
    </row>
    <row r="1028" spans="1:41" s="21" customFormat="1" ht="14.25" customHeight="1" x14ac:dyDescent="0.25">
      <c r="A1028" s="26"/>
      <c r="B1028" s="27"/>
      <c r="C1028" s="27"/>
      <c r="D1028" s="27"/>
      <c r="E1028" s="26"/>
      <c r="F1028" s="27"/>
      <c r="G1028" s="27"/>
      <c r="H1028" s="27"/>
      <c r="I1028" s="28"/>
      <c r="J1028" s="29"/>
      <c r="K1028" s="29"/>
      <c r="L1028" s="30"/>
      <c r="M1028" s="31"/>
      <c r="N1028" s="30"/>
      <c r="O1028" s="18" t="str">
        <f t="shared" si="375"/>
        <v/>
      </c>
      <c r="P1028" s="32" t="s">
        <v>51</v>
      </c>
      <c r="Q1028" s="30"/>
      <c r="R1028" s="27"/>
      <c r="S1028" s="21">
        <f t="shared" si="376"/>
        <v>1</v>
      </c>
      <c r="T1028" s="21" t="b">
        <f t="shared" ref="T1028:T1091" si="388">IF(AND(ISBLANK($B1028),ISBLANK($C1028),ISBLANK($D1028),ISBLANK($E1028),ISBLANK($F1028),ISBLANK($G1028),ISBLANK($H1028),ISBLANK($I1028),ISBLANK($J1028),ISBLANK($K1028),ISBLANK($L1028),ISBLANK($M1028),ISBLANK($N1028),ISBLANK($P1028),ISBLANK($Q1028)),FALSE,IF(OR(ISBLANK($A1028),ISNUMBER(SEARCH(" ",$A1028)),ISNUMBER(SEARCH("XX",$A1028)),ISNUMBER(SEARCH("¬",$A1028)),ISNUMBER(SEARCH("!",$A1028)),ISNUMBER(SEARCH("""",$A1028)),ISNUMBER(SEARCH("£",$A1028)),ISNUMBER(SEARCH("$",$A1028)),ISNUMBER(SEARCH("%",$A1028)),ISNUMBER(SEARCH("^",$A1028)),ISNUMBER(SEARCH("&amp;",$A1028)),ISNUMBER(SEARCH("(",$A1028)),ISNUMBER(SEARCH(")",$A1028)),ISNUMBER(SEARCH("+",$A1028)),ISNUMBER(SEARCH("=",$A1028)),ISNUMBER(SEARCH("{",$A1028)),ISNUMBER(SEARCH("}",$A1028)),ISNUMBER(SEARCH("[",$A1028)),ISNUMBER(SEARCH("]",$A1028)),ISNUMBER(SEARCH(":",$A1028)),ISNUMBER(SEARCH(";",$A1028)),ISNUMBER(SEARCH("@",$A1028)),ISNUMBER(SEARCH("'",$A1028)),ISNUMBER(SEARCH("#",$A1028)),ISNUMBER(SEARCH("&lt;",$A1028)), ISNUMBER(SEARCH("&gt;",$A1028)), ISNUMBER(SEARCH(",",$A1028)),ISNUMBER(SEARCH(".",$A1028)),ISNUMBER(SEARCH("\",$A1028)),ISNUMBER(SEARCH("/",$A1028))),TRUE,FALSE))</f>
        <v>1</v>
      </c>
      <c r="U1028" s="22" t="b">
        <f t="shared" si="377"/>
        <v>0</v>
      </c>
      <c r="V1028" s="21" t="b">
        <f t="shared" si="368"/>
        <v>0</v>
      </c>
      <c r="W1028" s="21" t="b">
        <f t="shared" si="378"/>
        <v>0</v>
      </c>
      <c r="X1028" s="21" t="b">
        <f t="shared" si="379"/>
        <v>0</v>
      </c>
      <c r="Y1028" s="21" t="b">
        <f t="shared" si="369"/>
        <v>0</v>
      </c>
      <c r="Z1028" s="23" t="b">
        <f t="shared" ref="Z1028:Z1091" si="389">NOT(IF(ISBLANK($A1028),TRUE,IF(OR(ISBLANK($G1028),$G1028="N/D"),FALSE,TRUE)))</f>
        <v>0</v>
      </c>
      <c r="AA1028" s="21" t="b">
        <f t="shared" si="370"/>
        <v>0</v>
      </c>
      <c r="AB1028" s="21" t="b">
        <f t="shared" si="380"/>
        <v>0</v>
      </c>
      <c r="AC1028" s="21" t="b">
        <f t="shared" si="371"/>
        <v>0</v>
      </c>
      <c r="AD1028" s="21" t="b">
        <f t="shared" si="372"/>
        <v>0</v>
      </c>
      <c r="AE1028" s="21" t="b">
        <f t="shared" si="381"/>
        <v>0</v>
      </c>
      <c r="AF1028" s="21" t="b">
        <f t="shared" si="382"/>
        <v>0</v>
      </c>
      <c r="AG1028" s="23" t="b">
        <f t="shared" si="383"/>
        <v>0</v>
      </c>
      <c r="AH1028" s="21" t="b">
        <f t="shared" si="384"/>
        <v>0</v>
      </c>
      <c r="AI1028" s="21" t="b">
        <f t="shared" si="373"/>
        <v>0</v>
      </c>
      <c r="AJ1028" s="21" t="b">
        <f t="shared" si="374"/>
        <v>1</v>
      </c>
      <c r="AK1028" s="21">
        <f t="shared" si="385"/>
        <v>0</v>
      </c>
      <c r="AM1028" s="21" t="b">
        <f t="shared" si="386"/>
        <v>1</v>
      </c>
      <c r="AN1028" s="21" t="b">
        <f t="shared" ref="AN1028:AN1091" si="390">IF(AND(ISBLANK($J1028),NOT(ISBLANK($A1028))),TRUE,IF(AND($J1028="N/A",$A1028&lt;&gt;"0"),TRUE,IF(AND($I1028="N/D",$J1028="N/D"),TRUE,IF(OR($J1028="N/D",AND(ISTEXT($J1028),ISNUMBER(SEARCH("@",$J1028)),ISNUMBER(SEARCH(".",$J1028)))),FALSE,TRUE))))</f>
        <v>1</v>
      </c>
      <c r="AO1028" s="21" t="str">
        <f t="shared" si="387"/>
        <v>0</v>
      </c>
    </row>
    <row r="1029" spans="1:41" s="21" customFormat="1" ht="14.25" customHeight="1" x14ac:dyDescent="0.25">
      <c r="A1029" s="26"/>
      <c r="B1029" s="27"/>
      <c r="C1029" s="27"/>
      <c r="D1029" s="27"/>
      <c r="E1029" s="26"/>
      <c r="F1029" s="27"/>
      <c r="G1029" s="27"/>
      <c r="H1029" s="27"/>
      <c r="I1029" s="28"/>
      <c r="J1029" s="29"/>
      <c r="K1029" s="29"/>
      <c r="L1029" s="30"/>
      <c r="M1029" s="31"/>
      <c r="N1029" s="30"/>
      <c r="O1029" s="18" t="str">
        <f t="shared" si="375"/>
        <v/>
      </c>
      <c r="P1029" s="32" t="s">
        <v>51</v>
      </c>
      <c r="Q1029" s="30"/>
      <c r="R1029" s="27"/>
      <c r="S1029" s="21">
        <f t="shared" si="376"/>
        <v>1</v>
      </c>
      <c r="T1029" s="21" t="b">
        <f t="shared" si="388"/>
        <v>1</v>
      </c>
      <c r="U1029" s="22" t="b">
        <f t="shared" si="377"/>
        <v>0</v>
      </c>
      <c r="V1029" s="21" t="b">
        <f t="shared" si="368"/>
        <v>0</v>
      </c>
      <c r="W1029" s="21" t="b">
        <f t="shared" si="378"/>
        <v>0</v>
      </c>
      <c r="X1029" s="21" t="b">
        <f t="shared" si="379"/>
        <v>0</v>
      </c>
      <c r="Y1029" s="21" t="b">
        <f t="shared" si="369"/>
        <v>0</v>
      </c>
      <c r="Z1029" s="23" t="b">
        <f t="shared" si="389"/>
        <v>0</v>
      </c>
      <c r="AA1029" s="21" t="b">
        <f t="shared" si="370"/>
        <v>0</v>
      </c>
      <c r="AB1029" s="21" t="b">
        <f t="shared" si="380"/>
        <v>0</v>
      </c>
      <c r="AC1029" s="21" t="b">
        <f t="shared" si="371"/>
        <v>0</v>
      </c>
      <c r="AD1029" s="21" t="b">
        <f t="shared" si="372"/>
        <v>0</v>
      </c>
      <c r="AE1029" s="21" t="b">
        <f t="shared" si="381"/>
        <v>0</v>
      </c>
      <c r="AF1029" s="21" t="b">
        <f t="shared" si="382"/>
        <v>0</v>
      </c>
      <c r="AG1029" s="23" t="b">
        <f t="shared" si="383"/>
        <v>0</v>
      </c>
      <c r="AH1029" s="21" t="b">
        <f t="shared" si="384"/>
        <v>0</v>
      </c>
      <c r="AI1029" s="21" t="b">
        <f t="shared" si="373"/>
        <v>0</v>
      </c>
      <c r="AJ1029" s="21" t="b">
        <f t="shared" si="374"/>
        <v>1</v>
      </c>
      <c r="AK1029" s="21">
        <f t="shared" si="385"/>
        <v>0</v>
      </c>
      <c r="AM1029" s="21" t="b">
        <f t="shared" si="386"/>
        <v>1</v>
      </c>
      <c r="AN1029" s="21" t="b">
        <f t="shared" si="390"/>
        <v>1</v>
      </c>
      <c r="AO1029" s="21" t="str">
        <f t="shared" si="387"/>
        <v>0</v>
      </c>
    </row>
    <row r="1030" spans="1:41" s="21" customFormat="1" ht="14.25" customHeight="1" x14ac:dyDescent="0.25">
      <c r="A1030" s="26"/>
      <c r="B1030" s="27"/>
      <c r="C1030" s="27"/>
      <c r="D1030" s="27"/>
      <c r="E1030" s="26"/>
      <c r="F1030" s="27"/>
      <c r="G1030" s="27"/>
      <c r="H1030" s="27"/>
      <c r="I1030" s="28"/>
      <c r="J1030" s="29"/>
      <c r="K1030" s="29"/>
      <c r="L1030" s="30"/>
      <c r="M1030" s="31"/>
      <c r="N1030" s="30"/>
      <c r="O1030" s="18" t="str">
        <f t="shared" si="375"/>
        <v/>
      </c>
      <c r="P1030" s="32" t="s">
        <v>51</v>
      </c>
      <c r="Q1030" s="30"/>
      <c r="R1030" s="27"/>
      <c r="S1030" s="21">
        <f t="shared" si="376"/>
        <v>1</v>
      </c>
      <c r="T1030" s="21" t="b">
        <f t="shared" si="388"/>
        <v>1</v>
      </c>
      <c r="U1030" s="22" t="b">
        <f t="shared" si="377"/>
        <v>0</v>
      </c>
      <c r="V1030" s="21" t="b">
        <f t="shared" si="368"/>
        <v>0</v>
      </c>
      <c r="W1030" s="21" t="b">
        <f t="shared" si="378"/>
        <v>0</v>
      </c>
      <c r="X1030" s="21" t="b">
        <f t="shared" si="379"/>
        <v>0</v>
      </c>
      <c r="Y1030" s="21" t="b">
        <f t="shared" si="369"/>
        <v>0</v>
      </c>
      <c r="Z1030" s="23" t="b">
        <f t="shared" si="389"/>
        <v>0</v>
      </c>
      <c r="AA1030" s="21" t="b">
        <f t="shared" si="370"/>
        <v>0</v>
      </c>
      <c r="AB1030" s="21" t="b">
        <f t="shared" si="380"/>
        <v>0</v>
      </c>
      <c r="AC1030" s="21" t="b">
        <f t="shared" si="371"/>
        <v>0</v>
      </c>
      <c r="AD1030" s="21" t="b">
        <f t="shared" si="372"/>
        <v>0</v>
      </c>
      <c r="AE1030" s="21" t="b">
        <f t="shared" si="381"/>
        <v>0</v>
      </c>
      <c r="AF1030" s="21" t="b">
        <f t="shared" si="382"/>
        <v>0</v>
      </c>
      <c r="AG1030" s="23" t="b">
        <f t="shared" si="383"/>
        <v>0</v>
      </c>
      <c r="AH1030" s="21" t="b">
        <f t="shared" si="384"/>
        <v>0</v>
      </c>
      <c r="AI1030" s="21" t="b">
        <f t="shared" si="373"/>
        <v>0</v>
      </c>
      <c r="AJ1030" s="21" t="b">
        <f t="shared" si="374"/>
        <v>1</v>
      </c>
      <c r="AK1030" s="21">
        <f t="shared" si="385"/>
        <v>0</v>
      </c>
      <c r="AM1030" s="21" t="b">
        <f t="shared" si="386"/>
        <v>1</v>
      </c>
      <c r="AN1030" s="21" t="b">
        <f t="shared" si="390"/>
        <v>1</v>
      </c>
      <c r="AO1030" s="21" t="str">
        <f t="shared" si="387"/>
        <v>0</v>
      </c>
    </row>
    <row r="1031" spans="1:41" s="21" customFormat="1" ht="14.25" customHeight="1" x14ac:dyDescent="0.25">
      <c r="A1031" s="26"/>
      <c r="B1031" s="27"/>
      <c r="C1031" s="27"/>
      <c r="D1031" s="27"/>
      <c r="E1031" s="26"/>
      <c r="F1031" s="27"/>
      <c r="G1031" s="27"/>
      <c r="H1031" s="27"/>
      <c r="I1031" s="28"/>
      <c r="J1031" s="29"/>
      <c r="K1031" s="29"/>
      <c r="L1031" s="30"/>
      <c r="M1031" s="31"/>
      <c r="N1031" s="30"/>
      <c r="O1031" s="18" t="str">
        <f t="shared" si="375"/>
        <v/>
      </c>
      <c r="P1031" s="32" t="s">
        <v>51</v>
      </c>
      <c r="Q1031" s="30"/>
      <c r="R1031" s="27"/>
      <c r="S1031" s="21">
        <f t="shared" si="376"/>
        <v>1</v>
      </c>
      <c r="T1031" s="21" t="b">
        <f t="shared" si="388"/>
        <v>1</v>
      </c>
      <c r="U1031" s="22" t="b">
        <f t="shared" si="377"/>
        <v>0</v>
      </c>
      <c r="V1031" s="21" t="b">
        <f t="shared" si="368"/>
        <v>0</v>
      </c>
      <c r="W1031" s="21" t="b">
        <f t="shared" si="378"/>
        <v>0</v>
      </c>
      <c r="X1031" s="21" t="b">
        <f t="shared" si="379"/>
        <v>0</v>
      </c>
      <c r="Y1031" s="21" t="b">
        <f t="shared" si="369"/>
        <v>0</v>
      </c>
      <c r="Z1031" s="23" t="b">
        <f t="shared" si="389"/>
        <v>0</v>
      </c>
      <c r="AA1031" s="21" t="b">
        <f t="shared" si="370"/>
        <v>0</v>
      </c>
      <c r="AB1031" s="21" t="b">
        <f t="shared" si="380"/>
        <v>0</v>
      </c>
      <c r="AC1031" s="21" t="b">
        <f t="shared" si="371"/>
        <v>0</v>
      </c>
      <c r="AD1031" s="21" t="b">
        <f t="shared" si="372"/>
        <v>0</v>
      </c>
      <c r="AE1031" s="21" t="b">
        <f t="shared" si="381"/>
        <v>0</v>
      </c>
      <c r="AF1031" s="21" t="b">
        <f t="shared" si="382"/>
        <v>0</v>
      </c>
      <c r="AG1031" s="23" t="b">
        <f t="shared" si="383"/>
        <v>0</v>
      </c>
      <c r="AH1031" s="21" t="b">
        <f t="shared" si="384"/>
        <v>0</v>
      </c>
      <c r="AI1031" s="21" t="b">
        <f t="shared" si="373"/>
        <v>0</v>
      </c>
      <c r="AJ1031" s="21" t="b">
        <f t="shared" si="374"/>
        <v>1</v>
      </c>
      <c r="AK1031" s="21">
        <f t="shared" si="385"/>
        <v>0</v>
      </c>
      <c r="AM1031" s="21" t="b">
        <f t="shared" si="386"/>
        <v>1</v>
      </c>
      <c r="AN1031" s="21" t="b">
        <f t="shared" si="390"/>
        <v>1</v>
      </c>
      <c r="AO1031" s="21" t="str">
        <f t="shared" si="387"/>
        <v>0</v>
      </c>
    </row>
    <row r="1032" spans="1:41" s="21" customFormat="1" ht="14.25" customHeight="1" x14ac:dyDescent="0.25">
      <c r="A1032" s="26"/>
      <c r="B1032" s="27"/>
      <c r="C1032" s="27"/>
      <c r="D1032" s="27"/>
      <c r="E1032" s="26"/>
      <c r="F1032" s="27"/>
      <c r="G1032" s="27"/>
      <c r="H1032" s="27"/>
      <c r="I1032" s="28"/>
      <c r="J1032" s="29"/>
      <c r="K1032" s="29"/>
      <c r="L1032" s="30"/>
      <c r="M1032" s="31"/>
      <c r="N1032" s="30"/>
      <c r="O1032" s="18" t="str">
        <f t="shared" si="375"/>
        <v/>
      </c>
      <c r="P1032" s="32" t="s">
        <v>51</v>
      </c>
      <c r="Q1032" s="30"/>
      <c r="R1032" s="27"/>
      <c r="S1032" s="21">
        <f t="shared" si="376"/>
        <v>1</v>
      </c>
      <c r="T1032" s="21" t="b">
        <f t="shared" si="388"/>
        <v>1</v>
      </c>
      <c r="U1032" s="22" t="b">
        <f t="shared" si="377"/>
        <v>0</v>
      </c>
      <c r="V1032" s="21" t="b">
        <f t="shared" si="368"/>
        <v>0</v>
      </c>
      <c r="W1032" s="21" t="b">
        <f t="shared" si="378"/>
        <v>0</v>
      </c>
      <c r="X1032" s="21" t="b">
        <f t="shared" si="379"/>
        <v>0</v>
      </c>
      <c r="Y1032" s="21" t="b">
        <f t="shared" si="369"/>
        <v>0</v>
      </c>
      <c r="Z1032" s="23" t="b">
        <f t="shared" si="389"/>
        <v>0</v>
      </c>
      <c r="AA1032" s="21" t="b">
        <f t="shared" si="370"/>
        <v>0</v>
      </c>
      <c r="AB1032" s="21" t="b">
        <f t="shared" si="380"/>
        <v>0</v>
      </c>
      <c r="AC1032" s="21" t="b">
        <f t="shared" si="371"/>
        <v>0</v>
      </c>
      <c r="AD1032" s="21" t="b">
        <f t="shared" si="372"/>
        <v>0</v>
      </c>
      <c r="AE1032" s="21" t="b">
        <f t="shared" si="381"/>
        <v>0</v>
      </c>
      <c r="AF1032" s="21" t="b">
        <f t="shared" si="382"/>
        <v>0</v>
      </c>
      <c r="AG1032" s="23" t="b">
        <f t="shared" si="383"/>
        <v>0</v>
      </c>
      <c r="AH1032" s="21" t="b">
        <f t="shared" si="384"/>
        <v>0</v>
      </c>
      <c r="AI1032" s="21" t="b">
        <f t="shared" si="373"/>
        <v>0</v>
      </c>
      <c r="AJ1032" s="21" t="b">
        <f t="shared" si="374"/>
        <v>1</v>
      </c>
      <c r="AK1032" s="21">
        <f t="shared" si="385"/>
        <v>0</v>
      </c>
      <c r="AM1032" s="21" t="b">
        <f t="shared" si="386"/>
        <v>1</v>
      </c>
      <c r="AN1032" s="21" t="b">
        <f t="shared" si="390"/>
        <v>1</v>
      </c>
      <c r="AO1032" s="21" t="str">
        <f t="shared" si="387"/>
        <v>0</v>
      </c>
    </row>
    <row r="1033" spans="1:41" s="21" customFormat="1" ht="14.25" customHeight="1" x14ac:dyDescent="0.25">
      <c r="A1033" s="26"/>
      <c r="B1033" s="27"/>
      <c r="C1033" s="27"/>
      <c r="D1033" s="27"/>
      <c r="E1033" s="26"/>
      <c r="F1033" s="27"/>
      <c r="G1033" s="27"/>
      <c r="H1033" s="27"/>
      <c r="I1033" s="28"/>
      <c r="J1033" s="29"/>
      <c r="K1033" s="29"/>
      <c r="L1033" s="30"/>
      <c r="M1033" s="31"/>
      <c r="N1033" s="30"/>
      <c r="O1033" s="18" t="str">
        <f t="shared" si="375"/>
        <v/>
      </c>
      <c r="P1033" s="32" t="s">
        <v>51</v>
      </c>
      <c r="Q1033" s="30"/>
      <c r="R1033" s="27"/>
      <c r="S1033" s="21">
        <f t="shared" si="376"/>
        <v>1</v>
      </c>
      <c r="T1033" s="21" t="b">
        <f t="shared" si="388"/>
        <v>1</v>
      </c>
      <c r="U1033" s="22" t="b">
        <f t="shared" si="377"/>
        <v>0</v>
      </c>
      <c r="V1033" s="21" t="b">
        <f t="shared" si="368"/>
        <v>0</v>
      </c>
      <c r="W1033" s="21" t="b">
        <f t="shared" si="378"/>
        <v>0</v>
      </c>
      <c r="X1033" s="21" t="b">
        <f t="shared" si="379"/>
        <v>0</v>
      </c>
      <c r="Y1033" s="21" t="b">
        <f t="shared" si="369"/>
        <v>0</v>
      </c>
      <c r="Z1033" s="23" t="b">
        <f t="shared" si="389"/>
        <v>0</v>
      </c>
      <c r="AA1033" s="21" t="b">
        <f t="shared" si="370"/>
        <v>0</v>
      </c>
      <c r="AB1033" s="21" t="b">
        <f t="shared" si="380"/>
        <v>0</v>
      </c>
      <c r="AC1033" s="21" t="b">
        <f t="shared" si="371"/>
        <v>0</v>
      </c>
      <c r="AD1033" s="21" t="b">
        <f t="shared" si="372"/>
        <v>0</v>
      </c>
      <c r="AE1033" s="21" t="b">
        <f t="shared" si="381"/>
        <v>0</v>
      </c>
      <c r="AF1033" s="21" t="b">
        <f t="shared" si="382"/>
        <v>0</v>
      </c>
      <c r="AG1033" s="23" t="b">
        <f t="shared" si="383"/>
        <v>0</v>
      </c>
      <c r="AH1033" s="21" t="b">
        <f t="shared" si="384"/>
        <v>0</v>
      </c>
      <c r="AI1033" s="21" t="b">
        <f t="shared" si="373"/>
        <v>0</v>
      </c>
      <c r="AJ1033" s="21" t="b">
        <f t="shared" si="374"/>
        <v>1</v>
      </c>
      <c r="AK1033" s="21">
        <f t="shared" si="385"/>
        <v>0</v>
      </c>
      <c r="AM1033" s="21" t="b">
        <f t="shared" si="386"/>
        <v>1</v>
      </c>
      <c r="AN1033" s="21" t="b">
        <f t="shared" si="390"/>
        <v>1</v>
      </c>
      <c r="AO1033" s="21" t="str">
        <f t="shared" si="387"/>
        <v>0</v>
      </c>
    </row>
    <row r="1034" spans="1:41" s="21" customFormat="1" ht="14.25" customHeight="1" x14ac:dyDescent="0.25">
      <c r="A1034" s="26"/>
      <c r="B1034" s="27"/>
      <c r="C1034" s="27"/>
      <c r="D1034" s="27"/>
      <c r="E1034" s="26"/>
      <c r="F1034" s="27"/>
      <c r="G1034" s="27"/>
      <c r="H1034" s="27"/>
      <c r="I1034" s="28"/>
      <c r="J1034" s="29"/>
      <c r="K1034" s="29"/>
      <c r="L1034" s="30"/>
      <c r="M1034" s="31"/>
      <c r="N1034" s="30"/>
      <c r="O1034" s="18" t="str">
        <f t="shared" si="375"/>
        <v/>
      </c>
      <c r="P1034" s="32" t="s">
        <v>51</v>
      </c>
      <c r="Q1034" s="30"/>
      <c r="R1034" s="27"/>
      <c r="S1034" s="21">
        <f t="shared" si="376"/>
        <v>1</v>
      </c>
      <c r="T1034" s="21" t="b">
        <f t="shared" si="388"/>
        <v>1</v>
      </c>
      <c r="U1034" s="22" t="b">
        <f t="shared" si="377"/>
        <v>0</v>
      </c>
      <c r="V1034" s="21" t="b">
        <f t="shared" si="368"/>
        <v>0</v>
      </c>
      <c r="W1034" s="21" t="b">
        <f t="shared" si="378"/>
        <v>0</v>
      </c>
      <c r="X1034" s="21" t="b">
        <f t="shared" si="379"/>
        <v>0</v>
      </c>
      <c r="Y1034" s="21" t="b">
        <f t="shared" si="369"/>
        <v>0</v>
      </c>
      <c r="Z1034" s="23" t="b">
        <f t="shared" si="389"/>
        <v>0</v>
      </c>
      <c r="AA1034" s="21" t="b">
        <f t="shared" si="370"/>
        <v>0</v>
      </c>
      <c r="AB1034" s="21" t="b">
        <f t="shared" si="380"/>
        <v>0</v>
      </c>
      <c r="AC1034" s="21" t="b">
        <f t="shared" si="371"/>
        <v>0</v>
      </c>
      <c r="AD1034" s="21" t="b">
        <f t="shared" si="372"/>
        <v>0</v>
      </c>
      <c r="AE1034" s="21" t="b">
        <f t="shared" si="381"/>
        <v>0</v>
      </c>
      <c r="AF1034" s="21" t="b">
        <f t="shared" si="382"/>
        <v>0</v>
      </c>
      <c r="AG1034" s="23" t="b">
        <f t="shared" si="383"/>
        <v>0</v>
      </c>
      <c r="AH1034" s="21" t="b">
        <f t="shared" si="384"/>
        <v>0</v>
      </c>
      <c r="AI1034" s="21" t="b">
        <f t="shared" si="373"/>
        <v>0</v>
      </c>
      <c r="AJ1034" s="21" t="b">
        <f t="shared" si="374"/>
        <v>1</v>
      </c>
      <c r="AK1034" s="21">
        <f t="shared" si="385"/>
        <v>0</v>
      </c>
      <c r="AM1034" s="21" t="b">
        <f t="shared" si="386"/>
        <v>1</v>
      </c>
      <c r="AN1034" s="21" t="b">
        <f t="shared" si="390"/>
        <v>1</v>
      </c>
      <c r="AO1034" s="21" t="str">
        <f t="shared" si="387"/>
        <v>0</v>
      </c>
    </row>
    <row r="1035" spans="1:41" s="21" customFormat="1" ht="14.25" customHeight="1" x14ac:dyDescent="0.25">
      <c r="A1035" s="26"/>
      <c r="B1035" s="27"/>
      <c r="C1035" s="27"/>
      <c r="D1035" s="27"/>
      <c r="E1035" s="26"/>
      <c r="F1035" s="27"/>
      <c r="G1035" s="27"/>
      <c r="H1035" s="27"/>
      <c r="I1035" s="28"/>
      <c r="J1035" s="29"/>
      <c r="K1035" s="29"/>
      <c r="L1035" s="30"/>
      <c r="M1035" s="31"/>
      <c r="N1035" s="30"/>
      <c r="O1035" s="18" t="str">
        <f t="shared" si="375"/>
        <v/>
      </c>
      <c r="P1035" s="32" t="s">
        <v>51</v>
      </c>
      <c r="Q1035" s="30"/>
      <c r="R1035" s="27"/>
      <c r="S1035" s="21">
        <f t="shared" si="376"/>
        <v>1</v>
      </c>
      <c r="T1035" s="21" t="b">
        <f t="shared" si="388"/>
        <v>1</v>
      </c>
      <c r="U1035" s="22" t="b">
        <f t="shared" si="377"/>
        <v>0</v>
      </c>
      <c r="V1035" s="21" t="b">
        <f t="shared" si="368"/>
        <v>0</v>
      </c>
      <c r="W1035" s="21" t="b">
        <f t="shared" si="378"/>
        <v>0</v>
      </c>
      <c r="X1035" s="21" t="b">
        <f t="shared" si="379"/>
        <v>0</v>
      </c>
      <c r="Y1035" s="21" t="b">
        <f t="shared" si="369"/>
        <v>0</v>
      </c>
      <c r="Z1035" s="23" t="b">
        <f t="shared" si="389"/>
        <v>0</v>
      </c>
      <c r="AA1035" s="21" t="b">
        <f t="shared" si="370"/>
        <v>0</v>
      </c>
      <c r="AB1035" s="21" t="b">
        <f t="shared" si="380"/>
        <v>0</v>
      </c>
      <c r="AC1035" s="21" t="b">
        <f t="shared" si="371"/>
        <v>0</v>
      </c>
      <c r="AD1035" s="21" t="b">
        <f t="shared" si="372"/>
        <v>0</v>
      </c>
      <c r="AE1035" s="21" t="b">
        <f t="shared" si="381"/>
        <v>0</v>
      </c>
      <c r="AF1035" s="21" t="b">
        <f t="shared" si="382"/>
        <v>0</v>
      </c>
      <c r="AG1035" s="23" t="b">
        <f t="shared" si="383"/>
        <v>0</v>
      </c>
      <c r="AH1035" s="21" t="b">
        <f t="shared" si="384"/>
        <v>0</v>
      </c>
      <c r="AI1035" s="21" t="b">
        <f t="shared" si="373"/>
        <v>0</v>
      </c>
      <c r="AJ1035" s="21" t="b">
        <f t="shared" si="374"/>
        <v>1</v>
      </c>
      <c r="AK1035" s="21">
        <f t="shared" si="385"/>
        <v>0</v>
      </c>
      <c r="AM1035" s="21" t="b">
        <f t="shared" si="386"/>
        <v>1</v>
      </c>
      <c r="AN1035" s="21" t="b">
        <f t="shared" si="390"/>
        <v>1</v>
      </c>
      <c r="AO1035" s="21" t="str">
        <f t="shared" si="387"/>
        <v>0</v>
      </c>
    </row>
    <row r="1036" spans="1:41" s="21" customFormat="1" ht="14.25" customHeight="1" x14ac:dyDescent="0.25">
      <c r="A1036" s="26"/>
      <c r="B1036" s="27"/>
      <c r="C1036" s="27"/>
      <c r="D1036" s="27"/>
      <c r="E1036" s="26"/>
      <c r="F1036" s="27"/>
      <c r="G1036" s="27"/>
      <c r="H1036" s="27"/>
      <c r="I1036" s="28"/>
      <c r="J1036" s="29"/>
      <c r="K1036" s="29"/>
      <c r="L1036" s="30"/>
      <c r="M1036" s="31"/>
      <c r="N1036" s="30"/>
      <c r="O1036" s="18" t="str">
        <f t="shared" si="375"/>
        <v/>
      </c>
      <c r="P1036" s="32" t="s">
        <v>51</v>
      </c>
      <c r="Q1036" s="30"/>
      <c r="R1036" s="27"/>
      <c r="S1036" s="21">
        <f t="shared" si="376"/>
        <v>1</v>
      </c>
      <c r="T1036" s="21" t="b">
        <f t="shared" si="388"/>
        <v>1</v>
      </c>
      <c r="U1036" s="22" t="b">
        <f t="shared" si="377"/>
        <v>0</v>
      </c>
      <c r="V1036" s="21" t="b">
        <f t="shared" si="368"/>
        <v>0</v>
      </c>
      <c r="W1036" s="21" t="b">
        <f t="shared" si="378"/>
        <v>0</v>
      </c>
      <c r="X1036" s="21" t="b">
        <f t="shared" si="379"/>
        <v>0</v>
      </c>
      <c r="Y1036" s="21" t="b">
        <f t="shared" si="369"/>
        <v>0</v>
      </c>
      <c r="Z1036" s="23" t="b">
        <f t="shared" si="389"/>
        <v>0</v>
      </c>
      <c r="AA1036" s="21" t="b">
        <f t="shared" si="370"/>
        <v>0</v>
      </c>
      <c r="AB1036" s="21" t="b">
        <f t="shared" si="380"/>
        <v>0</v>
      </c>
      <c r="AC1036" s="21" t="b">
        <f t="shared" si="371"/>
        <v>0</v>
      </c>
      <c r="AD1036" s="21" t="b">
        <f t="shared" si="372"/>
        <v>0</v>
      </c>
      <c r="AE1036" s="21" t="b">
        <f t="shared" si="381"/>
        <v>0</v>
      </c>
      <c r="AF1036" s="21" t="b">
        <f t="shared" si="382"/>
        <v>0</v>
      </c>
      <c r="AG1036" s="23" t="b">
        <f t="shared" si="383"/>
        <v>0</v>
      </c>
      <c r="AH1036" s="21" t="b">
        <f t="shared" si="384"/>
        <v>0</v>
      </c>
      <c r="AI1036" s="21" t="b">
        <f t="shared" si="373"/>
        <v>0</v>
      </c>
      <c r="AJ1036" s="21" t="b">
        <f t="shared" si="374"/>
        <v>1</v>
      </c>
      <c r="AK1036" s="21">
        <f t="shared" si="385"/>
        <v>0</v>
      </c>
      <c r="AM1036" s="21" t="b">
        <f t="shared" si="386"/>
        <v>1</v>
      </c>
      <c r="AN1036" s="21" t="b">
        <f t="shared" si="390"/>
        <v>1</v>
      </c>
      <c r="AO1036" s="21" t="str">
        <f t="shared" si="387"/>
        <v>0</v>
      </c>
    </row>
    <row r="1037" spans="1:41" s="21" customFormat="1" ht="14.25" customHeight="1" x14ac:dyDescent="0.25">
      <c r="A1037" s="26"/>
      <c r="B1037" s="27"/>
      <c r="C1037" s="27"/>
      <c r="D1037" s="27"/>
      <c r="E1037" s="26"/>
      <c r="F1037" s="27"/>
      <c r="G1037" s="27"/>
      <c r="H1037" s="27"/>
      <c r="I1037" s="28"/>
      <c r="J1037" s="29"/>
      <c r="K1037" s="29"/>
      <c r="L1037" s="30"/>
      <c r="M1037" s="31"/>
      <c r="N1037" s="30"/>
      <c r="O1037" s="18" t="str">
        <f t="shared" si="375"/>
        <v/>
      </c>
      <c r="P1037" s="32" t="s">
        <v>51</v>
      </c>
      <c r="Q1037" s="30"/>
      <c r="R1037" s="27"/>
      <c r="S1037" s="21">
        <f t="shared" si="376"/>
        <v>1</v>
      </c>
      <c r="T1037" s="21" t="b">
        <f t="shared" si="388"/>
        <v>1</v>
      </c>
      <c r="U1037" s="22" t="b">
        <f t="shared" si="377"/>
        <v>0</v>
      </c>
      <c r="V1037" s="21" t="b">
        <f t="shared" si="368"/>
        <v>0</v>
      </c>
      <c r="W1037" s="21" t="b">
        <f t="shared" si="378"/>
        <v>0</v>
      </c>
      <c r="X1037" s="21" t="b">
        <f t="shared" si="379"/>
        <v>0</v>
      </c>
      <c r="Y1037" s="21" t="b">
        <f t="shared" si="369"/>
        <v>0</v>
      </c>
      <c r="Z1037" s="23" t="b">
        <f t="shared" si="389"/>
        <v>0</v>
      </c>
      <c r="AA1037" s="21" t="b">
        <f t="shared" si="370"/>
        <v>0</v>
      </c>
      <c r="AB1037" s="21" t="b">
        <f t="shared" si="380"/>
        <v>0</v>
      </c>
      <c r="AC1037" s="21" t="b">
        <f t="shared" si="371"/>
        <v>0</v>
      </c>
      <c r="AD1037" s="21" t="b">
        <f t="shared" si="372"/>
        <v>0</v>
      </c>
      <c r="AE1037" s="21" t="b">
        <f t="shared" si="381"/>
        <v>0</v>
      </c>
      <c r="AF1037" s="21" t="b">
        <f t="shared" si="382"/>
        <v>0</v>
      </c>
      <c r="AG1037" s="23" t="b">
        <f t="shared" si="383"/>
        <v>0</v>
      </c>
      <c r="AH1037" s="21" t="b">
        <f t="shared" si="384"/>
        <v>0</v>
      </c>
      <c r="AI1037" s="21" t="b">
        <f t="shared" si="373"/>
        <v>0</v>
      </c>
      <c r="AJ1037" s="21" t="b">
        <f t="shared" si="374"/>
        <v>1</v>
      </c>
      <c r="AK1037" s="21">
        <f t="shared" si="385"/>
        <v>0</v>
      </c>
      <c r="AM1037" s="21" t="b">
        <f t="shared" si="386"/>
        <v>1</v>
      </c>
      <c r="AN1037" s="21" t="b">
        <f t="shared" si="390"/>
        <v>1</v>
      </c>
      <c r="AO1037" s="21" t="str">
        <f t="shared" si="387"/>
        <v>0</v>
      </c>
    </row>
    <row r="1038" spans="1:41" s="21" customFormat="1" ht="14.25" customHeight="1" x14ac:dyDescent="0.25">
      <c r="A1038" s="26"/>
      <c r="B1038" s="27"/>
      <c r="C1038" s="27"/>
      <c r="D1038" s="27"/>
      <c r="E1038" s="26"/>
      <c r="F1038" s="27"/>
      <c r="G1038" s="27"/>
      <c r="H1038" s="27"/>
      <c r="I1038" s="28"/>
      <c r="J1038" s="29"/>
      <c r="K1038" s="29"/>
      <c r="L1038" s="30"/>
      <c r="M1038" s="31"/>
      <c r="N1038" s="30"/>
      <c r="O1038" s="18" t="str">
        <f t="shared" si="375"/>
        <v/>
      </c>
      <c r="P1038" s="32" t="s">
        <v>51</v>
      </c>
      <c r="Q1038" s="30"/>
      <c r="R1038" s="27"/>
      <c r="S1038" s="21">
        <f t="shared" si="376"/>
        <v>1</v>
      </c>
      <c r="T1038" s="21" t="b">
        <f t="shared" si="388"/>
        <v>1</v>
      </c>
      <c r="U1038" s="22" t="b">
        <f t="shared" si="377"/>
        <v>0</v>
      </c>
      <c r="V1038" s="21" t="b">
        <f t="shared" si="368"/>
        <v>0</v>
      </c>
      <c r="W1038" s="21" t="b">
        <f t="shared" si="378"/>
        <v>0</v>
      </c>
      <c r="X1038" s="21" t="b">
        <f t="shared" si="379"/>
        <v>0</v>
      </c>
      <c r="Y1038" s="21" t="b">
        <f t="shared" si="369"/>
        <v>0</v>
      </c>
      <c r="Z1038" s="23" t="b">
        <f t="shared" si="389"/>
        <v>0</v>
      </c>
      <c r="AA1038" s="21" t="b">
        <f t="shared" si="370"/>
        <v>0</v>
      </c>
      <c r="AB1038" s="21" t="b">
        <f t="shared" si="380"/>
        <v>0</v>
      </c>
      <c r="AC1038" s="21" t="b">
        <f t="shared" si="371"/>
        <v>0</v>
      </c>
      <c r="AD1038" s="21" t="b">
        <f t="shared" si="372"/>
        <v>0</v>
      </c>
      <c r="AE1038" s="21" t="b">
        <f t="shared" si="381"/>
        <v>0</v>
      </c>
      <c r="AF1038" s="21" t="b">
        <f t="shared" si="382"/>
        <v>0</v>
      </c>
      <c r="AG1038" s="23" t="b">
        <f t="shared" si="383"/>
        <v>0</v>
      </c>
      <c r="AH1038" s="21" t="b">
        <f t="shared" si="384"/>
        <v>0</v>
      </c>
      <c r="AI1038" s="21" t="b">
        <f t="shared" si="373"/>
        <v>0</v>
      </c>
      <c r="AJ1038" s="21" t="b">
        <f t="shared" si="374"/>
        <v>1</v>
      </c>
      <c r="AK1038" s="21">
        <f t="shared" si="385"/>
        <v>0</v>
      </c>
      <c r="AM1038" s="21" t="b">
        <f t="shared" si="386"/>
        <v>1</v>
      </c>
      <c r="AN1038" s="21" t="b">
        <f t="shared" si="390"/>
        <v>1</v>
      </c>
      <c r="AO1038" s="21" t="str">
        <f t="shared" si="387"/>
        <v>0</v>
      </c>
    </row>
    <row r="1039" spans="1:41" s="21" customFormat="1" ht="14.25" customHeight="1" x14ac:dyDescent="0.25">
      <c r="A1039" s="26"/>
      <c r="B1039" s="27"/>
      <c r="C1039" s="27"/>
      <c r="D1039" s="27"/>
      <c r="E1039" s="26"/>
      <c r="F1039" s="27"/>
      <c r="G1039" s="27"/>
      <c r="H1039" s="27"/>
      <c r="I1039" s="28"/>
      <c r="J1039" s="29"/>
      <c r="K1039" s="29"/>
      <c r="L1039" s="30"/>
      <c r="M1039" s="31"/>
      <c r="N1039" s="30"/>
      <c r="O1039" s="18" t="str">
        <f t="shared" si="375"/>
        <v/>
      </c>
      <c r="P1039" s="32" t="s">
        <v>51</v>
      </c>
      <c r="Q1039" s="30"/>
      <c r="R1039" s="27"/>
      <c r="S1039" s="21">
        <f t="shared" si="376"/>
        <v>1</v>
      </c>
      <c r="T1039" s="21" t="b">
        <f t="shared" si="388"/>
        <v>1</v>
      </c>
      <c r="U1039" s="22" t="b">
        <f t="shared" si="377"/>
        <v>0</v>
      </c>
      <c r="V1039" s="21" t="b">
        <f t="shared" si="368"/>
        <v>0</v>
      </c>
      <c r="W1039" s="21" t="b">
        <f t="shared" si="378"/>
        <v>0</v>
      </c>
      <c r="X1039" s="21" t="b">
        <f t="shared" si="379"/>
        <v>0</v>
      </c>
      <c r="Y1039" s="21" t="b">
        <f t="shared" si="369"/>
        <v>0</v>
      </c>
      <c r="Z1039" s="23" t="b">
        <f t="shared" si="389"/>
        <v>0</v>
      </c>
      <c r="AA1039" s="21" t="b">
        <f t="shared" si="370"/>
        <v>0</v>
      </c>
      <c r="AB1039" s="21" t="b">
        <f t="shared" si="380"/>
        <v>0</v>
      </c>
      <c r="AC1039" s="21" t="b">
        <f t="shared" si="371"/>
        <v>0</v>
      </c>
      <c r="AD1039" s="21" t="b">
        <f t="shared" si="372"/>
        <v>0</v>
      </c>
      <c r="AE1039" s="21" t="b">
        <f t="shared" si="381"/>
        <v>0</v>
      </c>
      <c r="AF1039" s="21" t="b">
        <f t="shared" si="382"/>
        <v>0</v>
      </c>
      <c r="AG1039" s="23" t="b">
        <f t="shared" si="383"/>
        <v>0</v>
      </c>
      <c r="AH1039" s="21" t="b">
        <f t="shared" si="384"/>
        <v>0</v>
      </c>
      <c r="AI1039" s="21" t="b">
        <f t="shared" si="373"/>
        <v>0</v>
      </c>
      <c r="AJ1039" s="21" t="b">
        <f t="shared" si="374"/>
        <v>1</v>
      </c>
      <c r="AK1039" s="21">
        <f t="shared" si="385"/>
        <v>0</v>
      </c>
      <c r="AM1039" s="21" t="b">
        <f t="shared" si="386"/>
        <v>1</v>
      </c>
      <c r="AN1039" s="21" t="b">
        <f t="shared" si="390"/>
        <v>1</v>
      </c>
      <c r="AO1039" s="21" t="str">
        <f t="shared" si="387"/>
        <v>0</v>
      </c>
    </row>
    <row r="1040" spans="1:41" s="21" customFormat="1" ht="14.25" customHeight="1" x14ac:dyDescent="0.25">
      <c r="A1040" s="26"/>
      <c r="B1040" s="27"/>
      <c r="C1040" s="27"/>
      <c r="D1040" s="27"/>
      <c r="E1040" s="26"/>
      <c r="F1040" s="27"/>
      <c r="G1040" s="27"/>
      <c r="H1040" s="27"/>
      <c r="I1040" s="28"/>
      <c r="J1040" s="29"/>
      <c r="K1040" s="29"/>
      <c r="L1040" s="30"/>
      <c r="M1040" s="31"/>
      <c r="N1040" s="30"/>
      <c r="O1040" s="18" t="str">
        <f t="shared" si="375"/>
        <v/>
      </c>
      <c r="P1040" s="32" t="s">
        <v>51</v>
      </c>
      <c r="Q1040" s="30"/>
      <c r="R1040" s="27"/>
      <c r="S1040" s="21">
        <f t="shared" si="376"/>
        <v>1</v>
      </c>
      <c r="T1040" s="21" t="b">
        <f t="shared" si="388"/>
        <v>1</v>
      </c>
      <c r="U1040" s="22" t="b">
        <f t="shared" si="377"/>
        <v>0</v>
      </c>
      <c r="V1040" s="21" t="b">
        <f t="shared" si="368"/>
        <v>0</v>
      </c>
      <c r="W1040" s="21" t="b">
        <f t="shared" si="378"/>
        <v>0</v>
      </c>
      <c r="X1040" s="21" t="b">
        <f t="shared" si="379"/>
        <v>0</v>
      </c>
      <c r="Y1040" s="21" t="b">
        <f t="shared" si="369"/>
        <v>0</v>
      </c>
      <c r="Z1040" s="23" t="b">
        <f t="shared" si="389"/>
        <v>0</v>
      </c>
      <c r="AA1040" s="21" t="b">
        <f t="shared" si="370"/>
        <v>0</v>
      </c>
      <c r="AB1040" s="21" t="b">
        <f t="shared" si="380"/>
        <v>0</v>
      </c>
      <c r="AC1040" s="21" t="b">
        <f t="shared" si="371"/>
        <v>0</v>
      </c>
      <c r="AD1040" s="21" t="b">
        <f t="shared" si="372"/>
        <v>0</v>
      </c>
      <c r="AE1040" s="21" t="b">
        <f t="shared" si="381"/>
        <v>0</v>
      </c>
      <c r="AF1040" s="21" t="b">
        <f t="shared" si="382"/>
        <v>0</v>
      </c>
      <c r="AG1040" s="23" t="b">
        <f t="shared" si="383"/>
        <v>0</v>
      </c>
      <c r="AH1040" s="21" t="b">
        <f t="shared" si="384"/>
        <v>0</v>
      </c>
      <c r="AI1040" s="21" t="b">
        <f t="shared" si="373"/>
        <v>0</v>
      </c>
      <c r="AJ1040" s="21" t="b">
        <f t="shared" si="374"/>
        <v>1</v>
      </c>
      <c r="AK1040" s="21">
        <f t="shared" si="385"/>
        <v>0</v>
      </c>
      <c r="AM1040" s="21" t="b">
        <f t="shared" si="386"/>
        <v>1</v>
      </c>
      <c r="AN1040" s="21" t="b">
        <f t="shared" si="390"/>
        <v>1</v>
      </c>
      <c r="AO1040" s="21" t="str">
        <f t="shared" si="387"/>
        <v>0</v>
      </c>
    </row>
    <row r="1041" spans="1:41" s="21" customFormat="1" ht="14.25" customHeight="1" x14ac:dyDescent="0.25">
      <c r="A1041" s="26"/>
      <c r="B1041" s="27"/>
      <c r="C1041" s="27"/>
      <c r="D1041" s="27"/>
      <c r="E1041" s="26"/>
      <c r="F1041" s="27"/>
      <c r="G1041" s="27"/>
      <c r="H1041" s="27"/>
      <c r="I1041" s="28"/>
      <c r="J1041" s="29"/>
      <c r="K1041" s="29"/>
      <c r="L1041" s="30"/>
      <c r="M1041" s="31"/>
      <c r="N1041" s="30"/>
      <c r="O1041" s="18" t="str">
        <f t="shared" si="375"/>
        <v/>
      </c>
      <c r="P1041" s="32" t="s">
        <v>51</v>
      </c>
      <c r="Q1041" s="30"/>
      <c r="R1041" s="27"/>
      <c r="S1041" s="21">
        <f t="shared" si="376"/>
        <v>1</v>
      </c>
      <c r="T1041" s="21" t="b">
        <f t="shared" si="388"/>
        <v>1</v>
      </c>
      <c r="U1041" s="22" t="b">
        <f t="shared" si="377"/>
        <v>0</v>
      </c>
      <c r="V1041" s="21" t="b">
        <f t="shared" si="368"/>
        <v>0</v>
      </c>
      <c r="W1041" s="21" t="b">
        <f t="shared" si="378"/>
        <v>0</v>
      </c>
      <c r="X1041" s="21" t="b">
        <f t="shared" si="379"/>
        <v>0</v>
      </c>
      <c r="Y1041" s="21" t="b">
        <f t="shared" si="369"/>
        <v>0</v>
      </c>
      <c r="Z1041" s="23" t="b">
        <f t="shared" si="389"/>
        <v>0</v>
      </c>
      <c r="AA1041" s="21" t="b">
        <f t="shared" si="370"/>
        <v>0</v>
      </c>
      <c r="AB1041" s="21" t="b">
        <f t="shared" si="380"/>
        <v>0</v>
      </c>
      <c r="AC1041" s="21" t="b">
        <f t="shared" si="371"/>
        <v>0</v>
      </c>
      <c r="AD1041" s="21" t="b">
        <f t="shared" si="372"/>
        <v>0</v>
      </c>
      <c r="AE1041" s="21" t="b">
        <f t="shared" si="381"/>
        <v>0</v>
      </c>
      <c r="AF1041" s="21" t="b">
        <f t="shared" si="382"/>
        <v>0</v>
      </c>
      <c r="AG1041" s="23" t="b">
        <f t="shared" si="383"/>
        <v>0</v>
      </c>
      <c r="AH1041" s="21" t="b">
        <f t="shared" si="384"/>
        <v>0</v>
      </c>
      <c r="AI1041" s="21" t="b">
        <f t="shared" si="373"/>
        <v>0</v>
      </c>
      <c r="AJ1041" s="21" t="b">
        <f t="shared" si="374"/>
        <v>1</v>
      </c>
      <c r="AK1041" s="21">
        <f t="shared" si="385"/>
        <v>0</v>
      </c>
      <c r="AM1041" s="21" t="b">
        <f t="shared" si="386"/>
        <v>1</v>
      </c>
      <c r="AN1041" s="21" t="b">
        <f t="shared" si="390"/>
        <v>1</v>
      </c>
      <c r="AO1041" s="21" t="str">
        <f t="shared" si="387"/>
        <v>0</v>
      </c>
    </row>
    <row r="1042" spans="1:41" s="21" customFormat="1" ht="14.25" customHeight="1" x14ac:dyDescent="0.25">
      <c r="A1042" s="26"/>
      <c r="B1042" s="27"/>
      <c r="C1042" s="27"/>
      <c r="D1042" s="27"/>
      <c r="E1042" s="26"/>
      <c r="F1042" s="27"/>
      <c r="G1042" s="27"/>
      <c r="H1042" s="27"/>
      <c r="I1042" s="28"/>
      <c r="J1042" s="29"/>
      <c r="K1042" s="29"/>
      <c r="L1042" s="30"/>
      <c r="M1042" s="31"/>
      <c r="N1042" s="30"/>
      <c r="O1042" s="18" t="str">
        <f t="shared" si="375"/>
        <v/>
      </c>
      <c r="P1042" s="32" t="s">
        <v>51</v>
      </c>
      <c r="Q1042" s="30"/>
      <c r="R1042" s="27"/>
      <c r="S1042" s="21">
        <f t="shared" si="376"/>
        <v>1</v>
      </c>
      <c r="T1042" s="21" t="b">
        <f t="shared" si="388"/>
        <v>1</v>
      </c>
      <c r="U1042" s="22" t="b">
        <f t="shared" si="377"/>
        <v>0</v>
      </c>
      <c r="V1042" s="21" t="b">
        <f t="shared" si="368"/>
        <v>0</v>
      </c>
      <c r="W1042" s="21" t="b">
        <f t="shared" si="378"/>
        <v>0</v>
      </c>
      <c r="X1042" s="21" t="b">
        <f t="shared" si="379"/>
        <v>0</v>
      </c>
      <c r="Y1042" s="21" t="b">
        <f t="shared" si="369"/>
        <v>0</v>
      </c>
      <c r="Z1042" s="23" t="b">
        <f t="shared" si="389"/>
        <v>0</v>
      </c>
      <c r="AA1042" s="21" t="b">
        <f t="shared" si="370"/>
        <v>0</v>
      </c>
      <c r="AB1042" s="21" t="b">
        <f t="shared" si="380"/>
        <v>0</v>
      </c>
      <c r="AC1042" s="21" t="b">
        <f t="shared" si="371"/>
        <v>0</v>
      </c>
      <c r="AD1042" s="21" t="b">
        <f t="shared" si="372"/>
        <v>0</v>
      </c>
      <c r="AE1042" s="21" t="b">
        <f t="shared" si="381"/>
        <v>0</v>
      </c>
      <c r="AF1042" s="21" t="b">
        <f t="shared" si="382"/>
        <v>0</v>
      </c>
      <c r="AG1042" s="23" t="b">
        <f t="shared" si="383"/>
        <v>0</v>
      </c>
      <c r="AH1042" s="21" t="b">
        <f t="shared" si="384"/>
        <v>0</v>
      </c>
      <c r="AI1042" s="21" t="b">
        <f t="shared" si="373"/>
        <v>0</v>
      </c>
      <c r="AJ1042" s="21" t="b">
        <f t="shared" si="374"/>
        <v>1</v>
      </c>
      <c r="AK1042" s="21">
        <f t="shared" si="385"/>
        <v>0</v>
      </c>
      <c r="AM1042" s="21" t="b">
        <f t="shared" si="386"/>
        <v>1</v>
      </c>
      <c r="AN1042" s="21" t="b">
        <f t="shared" si="390"/>
        <v>1</v>
      </c>
      <c r="AO1042" s="21" t="str">
        <f t="shared" si="387"/>
        <v>0</v>
      </c>
    </row>
    <row r="1043" spans="1:41" s="21" customFormat="1" ht="14.25" customHeight="1" x14ac:dyDescent="0.25">
      <c r="A1043" s="26"/>
      <c r="B1043" s="27"/>
      <c r="C1043" s="27"/>
      <c r="D1043" s="27"/>
      <c r="E1043" s="26"/>
      <c r="F1043" s="27"/>
      <c r="G1043" s="27"/>
      <c r="H1043" s="27"/>
      <c r="I1043" s="28"/>
      <c r="J1043" s="29"/>
      <c r="K1043" s="29"/>
      <c r="L1043" s="30"/>
      <c r="M1043" s="31"/>
      <c r="N1043" s="30"/>
      <c r="O1043" s="18" t="str">
        <f t="shared" si="375"/>
        <v/>
      </c>
      <c r="P1043" s="32" t="s">
        <v>51</v>
      </c>
      <c r="Q1043" s="30"/>
      <c r="R1043" s="27"/>
      <c r="S1043" s="21">
        <f t="shared" si="376"/>
        <v>1</v>
      </c>
      <c r="T1043" s="21" t="b">
        <f t="shared" si="388"/>
        <v>1</v>
      </c>
      <c r="U1043" s="22" t="b">
        <f t="shared" si="377"/>
        <v>0</v>
      </c>
      <c r="V1043" s="21" t="b">
        <f t="shared" si="368"/>
        <v>0</v>
      </c>
      <c r="W1043" s="21" t="b">
        <f t="shared" si="378"/>
        <v>0</v>
      </c>
      <c r="X1043" s="21" t="b">
        <f t="shared" si="379"/>
        <v>0</v>
      </c>
      <c r="Y1043" s="21" t="b">
        <f t="shared" si="369"/>
        <v>0</v>
      </c>
      <c r="Z1043" s="23" t="b">
        <f t="shared" si="389"/>
        <v>0</v>
      </c>
      <c r="AA1043" s="21" t="b">
        <f t="shared" si="370"/>
        <v>0</v>
      </c>
      <c r="AB1043" s="21" t="b">
        <f t="shared" si="380"/>
        <v>0</v>
      </c>
      <c r="AC1043" s="21" t="b">
        <f t="shared" si="371"/>
        <v>0</v>
      </c>
      <c r="AD1043" s="21" t="b">
        <f t="shared" si="372"/>
        <v>0</v>
      </c>
      <c r="AE1043" s="21" t="b">
        <f t="shared" si="381"/>
        <v>0</v>
      </c>
      <c r="AF1043" s="21" t="b">
        <f t="shared" si="382"/>
        <v>0</v>
      </c>
      <c r="AG1043" s="23" t="b">
        <f t="shared" si="383"/>
        <v>0</v>
      </c>
      <c r="AH1043" s="21" t="b">
        <f t="shared" si="384"/>
        <v>0</v>
      </c>
      <c r="AI1043" s="21" t="b">
        <f t="shared" si="373"/>
        <v>0</v>
      </c>
      <c r="AJ1043" s="21" t="b">
        <f t="shared" si="374"/>
        <v>1</v>
      </c>
      <c r="AK1043" s="21">
        <f t="shared" si="385"/>
        <v>0</v>
      </c>
      <c r="AM1043" s="21" t="b">
        <f t="shared" si="386"/>
        <v>1</v>
      </c>
      <c r="AN1043" s="21" t="b">
        <f t="shared" si="390"/>
        <v>1</v>
      </c>
      <c r="AO1043" s="21" t="str">
        <f t="shared" si="387"/>
        <v>0</v>
      </c>
    </row>
    <row r="1044" spans="1:41" s="21" customFormat="1" ht="14.25" customHeight="1" x14ac:dyDescent="0.25">
      <c r="A1044" s="26"/>
      <c r="B1044" s="27"/>
      <c r="C1044" s="27"/>
      <c r="D1044" s="27"/>
      <c r="E1044" s="26"/>
      <c r="F1044" s="27"/>
      <c r="G1044" s="27"/>
      <c r="H1044" s="27"/>
      <c r="I1044" s="28"/>
      <c r="J1044" s="29"/>
      <c r="K1044" s="29"/>
      <c r="L1044" s="30"/>
      <c r="M1044" s="31"/>
      <c r="N1044" s="30"/>
      <c r="O1044" s="18" t="str">
        <f t="shared" si="375"/>
        <v/>
      </c>
      <c r="P1044" s="32" t="s">
        <v>51</v>
      </c>
      <c r="Q1044" s="30"/>
      <c r="R1044" s="27"/>
      <c r="S1044" s="21">
        <f t="shared" si="376"/>
        <v>1</v>
      </c>
      <c r="T1044" s="21" t="b">
        <f t="shared" si="388"/>
        <v>1</v>
      </c>
      <c r="U1044" s="22" t="b">
        <f t="shared" si="377"/>
        <v>0</v>
      </c>
      <c r="V1044" s="21" t="b">
        <f t="shared" si="368"/>
        <v>0</v>
      </c>
      <c r="W1044" s="21" t="b">
        <f t="shared" si="378"/>
        <v>0</v>
      </c>
      <c r="X1044" s="21" t="b">
        <f t="shared" si="379"/>
        <v>0</v>
      </c>
      <c r="Y1044" s="21" t="b">
        <f t="shared" si="369"/>
        <v>0</v>
      </c>
      <c r="Z1044" s="23" t="b">
        <f t="shared" si="389"/>
        <v>0</v>
      </c>
      <c r="AA1044" s="21" t="b">
        <f t="shared" si="370"/>
        <v>0</v>
      </c>
      <c r="AB1044" s="21" t="b">
        <f t="shared" si="380"/>
        <v>0</v>
      </c>
      <c r="AC1044" s="21" t="b">
        <f t="shared" si="371"/>
        <v>0</v>
      </c>
      <c r="AD1044" s="21" t="b">
        <f t="shared" si="372"/>
        <v>0</v>
      </c>
      <c r="AE1044" s="21" t="b">
        <f t="shared" si="381"/>
        <v>0</v>
      </c>
      <c r="AF1044" s="21" t="b">
        <f t="shared" si="382"/>
        <v>0</v>
      </c>
      <c r="AG1044" s="23" t="b">
        <f t="shared" si="383"/>
        <v>0</v>
      </c>
      <c r="AH1044" s="21" t="b">
        <f t="shared" si="384"/>
        <v>0</v>
      </c>
      <c r="AI1044" s="21" t="b">
        <f t="shared" si="373"/>
        <v>0</v>
      </c>
      <c r="AJ1044" s="21" t="b">
        <f t="shared" si="374"/>
        <v>1</v>
      </c>
      <c r="AK1044" s="21">
        <f t="shared" si="385"/>
        <v>0</v>
      </c>
      <c r="AM1044" s="21" t="b">
        <f t="shared" si="386"/>
        <v>1</v>
      </c>
      <c r="AN1044" s="21" t="b">
        <f t="shared" si="390"/>
        <v>1</v>
      </c>
      <c r="AO1044" s="21" t="str">
        <f t="shared" si="387"/>
        <v>0</v>
      </c>
    </row>
    <row r="1045" spans="1:41" s="21" customFormat="1" ht="14.25" customHeight="1" x14ac:dyDescent="0.25">
      <c r="A1045" s="26"/>
      <c r="B1045" s="27"/>
      <c r="C1045" s="27"/>
      <c r="D1045" s="27"/>
      <c r="E1045" s="26"/>
      <c r="F1045" s="27"/>
      <c r="G1045" s="27"/>
      <c r="H1045" s="27"/>
      <c r="I1045" s="28"/>
      <c r="J1045" s="29"/>
      <c r="K1045" s="29"/>
      <c r="L1045" s="30"/>
      <c r="M1045" s="31"/>
      <c r="N1045" s="30"/>
      <c r="O1045" s="18" t="str">
        <f t="shared" si="375"/>
        <v/>
      </c>
      <c r="P1045" s="32" t="s">
        <v>51</v>
      </c>
      <c r="Q1045" s="30"/>
      <c r="R1045" s="27"/>
      <c r="S1045" s="21">
        <f t="shared" si="376"/>
        <v>1</v>
      </c>
      <c r="T1045" s="21" t="b">
        <f t="shared" si="388"/>
        <v>1</v>
      </c>
      <c r="U1045" s="22" t="b">
        <f t="shared" si="377"/>
        <v>0</v>
      </c>
      <c r="V1045" s="21" t="b">
        <f t="shared" si="368"/>
        <v>0</v>
      </c>
      <c r="W1045" s="21" t="b">
        <f t="shared" si="378"/>
        <v>0</v>
      </c>
      <c r="X1045" s="21" t="b">
        <f t="shared" si="379"/>
        <v>0</v>
      </c>
      <c r="Y1045" s="21" t="b">
        <f t="shared" si="369"/>
        <v>0</v>
      </c>
      <c r="Z1045" s="23" t="b">
        <f t="shared" si="389"/>
        <v>0</v>
      </c>
      <c r="AA1045" s="21" t="b">
        <f t="shared" si="370"/>
        <v>0</v>
      </c>
      <c r="AB1045" s="21" t="b">
        <f t="shared" si="380"/>
        <v>0</v>
      </c>
      <c r="AC1045" s="21" t="b">
        <f t="shared" si="371"/>
        <v>0</v>
      </c>
      <c r="AD1045" s="21" t="b">
        <f t="shared" si="372"/>
        <v>0</v>
      </c>
      <c r="AE1045" s="21" t="b">
        <f t="shared" si="381"/>
        <v>0</v>
      </c>
      <c r="AF1045" s="21" t="b">
        <f t="shared" si="382"/>
        <v>0</v>
      </c>
      <c r="AG1045" s="23" t="b">
        <f t="shared" si="383"/>
        <v>0</v>
      </c>
      <c r="AH1045" s="21" t="b">
        <f t="shared" si="384"/>
        <v>0</v>
      </c>
      <c r="AI1045" s="21" t="b">
        <f t="shared" si="373"/>
        <v>0</v>
      </c>
      <c r="AJ1045" s="21" t="b">
        <f t="shared" si="374"/>
        <v>1</v>
      </c>
      <c r="AK1045" s="21">
        <f t="shared" si="385"/>
        <v>0</v>
      </c>
      <c r="AM1045" s="21" t="b">
        <f t="shared" si="386"/>
        <v>1</v>
      </c>
      <c r="AN1045" s="21" t="b">
        <f t="shared" si="390"/>
        <v>1</v>
      </c>
      <c r="AO1045" s="21" t="str">
        <f t="shared" si="387"/>
        <v>0</v>
      </c>
    </row>
    <row r="1046" spans="1:41" s="21" customFormat="1" ht="14.25" customHeight="1" x14ac:dyDescent="0.25">
      <c r="A1046" s="26"/>
      <c r="B1046" s="27"/>
      <c r="C1046" s="27"/>
      <c r="D1046" s="27"/>
      <c r="E1046" s="26"/>
      <c r="F1046" s="27"/>
      <c r="G1046" s="27"/>
      <c r="H1046" s="27"/>
      <c r="I1046" s="28"/>
      <c r="J1046" s="29"/>
      <c r="K1046" s="29"/>
      <c r="L1046" s="30"/>
      <c r="M1046" s="31"/>
      <c r="N1046" s="30"/>
      <c r="O1046" s="18" t="str">
        <f t="shared" si="375"/>
        <v/>
      </c>
      <c r="P1046" s="32" t="s">
        <v>51</v>
      </c>
      <c r="Q1046" s="30"/>
      <c r="R1046" s="27"/>
      <c r="S1046" s="21">
        <f t="shared" si="376"/>
        <v>1</v>
      </c>
      <c r="T1046" s="21" t="b">
        <f t="shared" si="388"/>
        <v>1</v>
      </c>
      <c r="U1046" s="22" t="b">
        <f t="shared" si="377"/>
        <v>0</v>
      </c>
      <c r="V1046" s="21" t="b">
        <f t="shared" si="368"/>
        <v>0</v>
      </c>
      <c r="W1046" s="21" t="b">
        <f t="shared" si="378"/>
        <v>0</v>
      </c>
      <c r="X1046" s="21" t="b">
        <f t="shared" si="379"/>
        <v>0</v>
      </c>
      <c r="Y1046" s="21" t="b">
        <f t="shared" si="369"/>
        <v>0</v>
      </c>
      <c r="Z1046" s="23" t="b">
        <f t="shared" si="389"/>
        <v>0</v>
      </c>
      <c r="AA1046" s="21" t="b">
        <f t="shared" si="370"/>
        <v>0</v>
      </c>
      <c r="AB1046" s="21" t="b">
        <f t="shared" si="380"/>
        <v>0</v>
      </c>
      <c r="AC1046" s="21" t="b">
        <f t="shared" si="371"/>
        <v>0</v>
      </c>
      <c r="AD1046" s="21" t="b">
        <f t="shared" si="372"/>
        <v>0</v>
      </c>
      <c r="AE1046" s="21" t="b">
        <f t="shared" si="381"/>
        <v>0</v>
      </c>
      <c r="AF1046" s="21" t="b">
        <f t="shared" si="382"/>
        <v>0</v>
      </c>
      <c r="AG1046" s="23" t="b">
        <f t="shared" si="383"/>
        <v>0</v>
      </c>
      <c r="AH1046" s="21" t="b">
        <f t="shared" si="384"/>
        <v>0</v>
      </c>
      <c r="AI1046" s="21" t="b">
        <f t="shared" si="373"/>
        <v>0</v>
      </c>
      <c r="AJ1046" s="21" t="b">
        <f t="shared" si="374"/>
        <v>1</v>
      </c>
      <c r="AK1046" s="21">
        <f t="shared" si="385"/>
        <v>0</v>
      </c>
      <c r="AM1046" s="21" t="b">
        <f t="shared" si="386"/>
        <v>1</v>
      </c>
      <c r="AN1046" s="21" t="b">
        <f t="shared" si="390"/>
        <v>1</v>
      </c>
      <c r="AO1046" s="21" t="str">
        <f t="shared" si="387"/>
        <v>0</v>
      </c>
    </row>
    <row r="1047" spans="1:41" s="21" customFormat="1" ht="14.25" customHeight="1" x14ac:dyDescent="0.25">
      <c r="A1047" s="26"/>
      <c r="B1047" s="27"/>
      <c r="C1047" s="27"/>
      <c r="D1047" s="27"/>
      <c r="E1047" s="26"/>
      <c r="F1047" s="27"/>
      <c r="G1047" s="27"/>
      <c r="H1047" s="27"/>
      <c r="I1047" s="28"/>
      <c r="J1047" s="29"/>
      <c r="K1047" s="29"/>
      <c r="L1047" s="30"/>
      <c r="M1047" s="31"/>
      <c r="N1047" s="30"/>
      <c r="O1047" s="18" t="str">
        <f t="shared" si="375"/>
        <v/>
      </c>
      <c r="P1047" s="32" t="s">
        <v>51</v>
      </c>
      <c r="Q1047" s="30"/>
      <c r="R1047" s="27"/>
      <c r="S1047" s="21">
        <f t="shared" si="376"/>
        <v>1</v>
      </c>
      <c r="T1047" s="21" t="b">
        <f t="shared" si="388"/>
        <v>1</v>
      </c>
      <c r="U1047" s="22" t="b">
        <f t="shared" si="377"/>
        <v>0</v>
      </c>
      <c r="V1047" s="21" t="b">
        <f t="shared" si="368"/>
        <v>0</v>
      </c>
      <c r="W1047" s="21" t="b">
        <f t="shared" si="378"/>
        <v>0</v>
      </c>
      <c r="X1047" s="21" t="b">
        <f t="shared" si="379"/>
        <v>0</v>
      </c>
      <c r="Y1047" s="21" t="b">
        <f t="shared" si="369"/>
        <v>0</v>
      </c>
      <c r="Z1047" s="23" t="b">
        <f t="shared" si="389"/>
        <v>0</v>
      </c>
      <c r="AA1047" s="21" t="b">
        <f t="shared" si="370"/>
        <v>0</v>
      </c>
      <c r="AB1047" s="21" t="b">
        <f t="shared" si="380"/>
        <v>0</v>
      </c>
      <c r="AC1047" s="21" t="b">
        <f t="shared" si="371"/>
        <v>0</v>
      </c>
      <c r="AD1047" s="21" t="b">
        <f t="shared" si="372"/>
        <v>0</v>
      </c>
      <c r="AE1047" s="21" t="b">
        <f t="shared" si="381"/>
        <v>0</v>
      </c>
      <c r="AF1047" s="21" t="b">
        <f t="shared" si="382"/>
        <v>0</v>
      </c>
      <c r="AG1047" s="23" t="b">
        <f t="shared" si="383"/>
        <v>0</v>
      </c>
      <c r="AH1047" s="21" t="b">
        <f t="shared" si="384"/>
        <v>0</v>
      </c>
      <c r="AI1047" s="21" t="b">
        <f t="shared" si="373"/>
        <v>0</v>
      </c>
      <c r="AJ1047" s="21" t="b">
        <f t="shared" si="374"/>
        <v>1</v>
      </c>
      <c r="AK1047" s="21">
        <f t="shared" si="385"/>
        <v>0</v>
      </c>
      <c r="AM1047" s="21" t="b">
        <f t="shared" si="386"/>
        <v>1</v>
      </c>
      <c r="AN1047" s="21" t="b">
        <f t="shared" si="390"/>
        <v>1</v>
      </c>
      <c r="AO1047" s="21" t="str">
        <f t="shared" si="387"/>
        <v>0</v>
      </c>
    </row>
    <row r="1048" spans="1:41" s="21" customFormat="1" ht="14.25" customHeight="1" x14ac:dyDescent="0.25">
      <c r="A1048" s="26"/>
      <c r="B1048" s="27"/>
      <c r="C1048" s="27"/>
      <c r="D1048" s="27"/>
      <c r="E1048" s="26"/>
      <c r="F1048" s="27"/>
      <c r="G1048" s="27"/>
      <c r="H1048" s="27"/>
      <c r="I1048" s="28"/>
      <c r="J1048" s="29"/>
      <c r="K1048" s="29"/>
      <c r="L1048" s="30"/>
      <c r="M1048" s="31"/>
      <c r="N1048" s="30"/>
      <c r="O1048" s="18" t="str">
        <f t="shared" si="375"/>
        <v/>
      </c>
      <c r="P1048" s="32" t="s">
        <v>51</v>
      </c>
      <c r="Q1048" s="30"/>
      <c r="R1048" s="27"/>
      <c r="S1048" s="21">
        <f t="shared" si="376"/>
        <v>1</v>
      </c>
      <c r="T1048" s="21" t="b">
        <f t="shared" si="388"/>
        <v>1</v>
      </c>
      <c r="U1048" s="22" t="b">
        <f t="shared" si="377"/>
        <v>0</v>
      </c>
      <c r="V1048" s="21" t="b">
        <f t="shared" si="368"/>
        <v>0</v>
      </c>
      <c r="W1048" s="21" t="b">
        <f t="shared" si="378"/>
        <v>0</v>
      </c>
      <c r="X1048" s="21" t="b">
        <f t="shared" si="379"/>
        <v>0</v>
      </c>
      <c r="Y1048" s="21" t="b">
        <f t="shared" si="369"/>
        <v>0</v>
      </c>
      <c r="Z1048" s="23" t="b">
        <f t="shared" si="389"/>
        <v>0</v>
      </c>
      <c r="AA1048" s="21" t="b">
        <f t="shared" si="370"/>
        <v>0</v>
      </c>
      <c r="AB1048" s="21" t="b">
        <f t="shared" si="380"/>
        <v>0</v>
      </c>
      <c r="AC1048" s="21" t="b">
        <f t="shared" si="371"/>
        <v>0</v>
      </c>
      <c r="AD1048" s="21" t="b">
        <f t="shared" si="372"/>
        <v>0</v>
      </c>
      <c r="AE1048" s="21" t="b">
        <f t="shared" si="381"/>
        <v>0</v>
      </c>
      <c r="AF1048" s="21" t="b">
        <f t="shared" si="382"/>
        <v>0</v>
      </c>
      <c r="AG1048" s="23" t="b">
        <f t="shared" si="383"/>
        <v>0</v>
      </c>
      <c r="AH1048" s="21" t="b">
        <f t="shared" si="384"/>
        <v>0</v>
      </c>
      <c r="AI1048" s="21" t="b">
        <f t="shared" si="373"/>
        <v>0</v>
      </c>
      <c r="AJ1048" s="21" t="b">
        <f t="shared" si="374"/>
        <v>1</v>
      </c>
      <c r="AK1048" s="21">
        <f t="shared" si="385"/>
        <v>0</v>
      </c>
      <c r="AM1048" s="21" t="b">
        <f t="shared" si="386"/>
        <v>1</v>
      </c>
      <c r="AN1048" s="21" t="b">
        <f t="shared" si="390"/>
        <v>1</v>
      </c>
      <c r="AO1048" s="21" t="str">
        <f t="shared" si="387"/>
        <v>0</v>
      </c>
    </row>
    <row r="1049" spans="1:41" s="21" customFormat="1" ht="14.25" customHeight="1" x14ac:dyDescent="0.25">
      <c r="A1049" s="26"/>
      <c r="B1049" s="27"/>
      <c r="C1049" s="27"/>
      <c r="D1049" s="27"/>
      <c r="E1049" s="26"/>
      <c r="F1049" s="27"/>
      <c r="G1049" s="27"/>
      <c r="H1049" s="27"/>
      <c r="I1049" s="28"/>
      <c r="J1049" s="29"/>
      <c r="K1049" s="29"/>
      <c r="L1049" s="30"/>
      <c r="M1049" s="31"/>
      <c r="N1049" s="30"/>
      <c r="O1049" s="18" t="str">
        <f t="shared" si="375"/>
        <v/>
      </c>
      <c r="P1049" s="32" t="s">
        <v>51</v>
      </c>
      <c r="Q1049" s="30"/>
      <c r="R1049" s="27"/>
      <c r="S1049" s="21">
        <f t="shared" si="376"/>
        <v>1</v>
      </c>
      <c r="T1049" s="21" t="b">
        <f t="shared" si="388"/>
        <v>1</v>
      </c>
      <c r="U1049" s="22" t="b">
        <f t="shared" si="377"/>
        <v>0</v>
      </c>
      <c r="V1049" s="21" t="b">
        <f t="shared" si="368"/>
        <v>0</v>
      </c>
      <c r="W1049" s="21" t="b">
        <f t="shared" si="378"/>
        <v>0</v>
      </c>
      <c r="X1049" s="21" t="b">
        <f t="shared" si="379"/>
        <v>0</v>
      </c>
      <c r="Y1049" s="21" t="b">
        <f t="shared" si="369"/>
        <v>0</v>
      </c>
      <c r="Z1049" s="23" t="b">
        <f t="shared" si="389"/>
        <v>0</v>
      </c>
      <c r="AA1049" s="21" t="b">
        <f t="shared" si="370"/>
        <v>0</v>
      </c>
      <c r="AB1049" s="21" t="b">
        <f t="shared" si="380"/>
        <v>0</v>
      </c>
      <c r="AC1049" s="21" t="b">
        <f t="shared" si="371"/>
        <v>0</v>
      </c>
      <c r="AD1049" s="21" t="b">
        <f t="shared" si="372"/>
        <v>0</v>
      </c>
      <c r="AE1049" s="21" t="b">
        <f t="shared" si="381"/>
        <v>0</v>
      </c>
      <c r="AF1049" s="21" t="b">
        <f t="shared" si="382"/>
        <v>0</v>
      </c>
      <c r="AG1049" s="23" t="b">
        <f t="shared" si="383"/>
        <v>0</v>
      </c>
      <c r="AH1049" s="21" t="b">
        <f t="shared" si="384"/>
        <v>0</v>
      </c>
      <c r="AI1049" s="21" t="b">
        <f t="shared" si="373"/>
        <v>0</v>
      </c>
      <c r="AJ1049" s="21" t="b">
        <f t="shared" si="374"/>
        <v>1</v>
      </c>
      <c r="AK1049" s="21">
        <f t="shared" si="385"/>
        <v>0</v>
      </c>
      <c r="AM1049" s="21" t="b">
        <f t="shared" si="386"/>
        <v>1</v>
      </c>
      <c r="AN1049" s="21" t="b">
        <f t="shared" si="390"/>
        <v>1</v>
      </c>
      <c r="AO1049" s="21" t="str">
        <f t="shared" si="387"/>
        <v>0</v>
      </c>
    </row>
    <row r="1050" spans="1:41" s="21" customFormat="1" ht="14.25" customHeight="1" x14ac:dyDescent="0.25">
      <c r="A1050" s="26"/>
      <c r="B1050" s="27"/>
      <c r="C1050" s="27"/>
      <c r="D1050" s="27"/>
      <c r="E1050" s="26"/>
      <c r="F1050" s="27"/>
      <c r="G1050" s="27"/>
      <c r="H1050" s="27"/>
      <c r="I1050" s="28"/>
      <c r="J1050" s="29"/>
      <c r="K1050" s="29"/>
      <c r="L1050" s="30"/>
      <c r="M1050" s="31"/>
      <c r="N1050" s="30"/>
      <c r="O1050" s="18" t="str">
        <f t="shared" si="375"/>
        <v/>
      </c>
      <c r="P1050" s="32" t="s">
        <v>51</v>
      </c>
      <c r="Q1050" s="30"/>
      <c r="R1050" s="27"/>
      <c r="S1050" s="21">
        <f t="shared" si="376"/>
        <v>1</v>
      </c>
      <c r="T1050" s="21" t="b">
        <f t="shared" si="388"/>
        <v>1</v>
      </c>
      <c r="U1050" s="22" t="b">
        <f t="shared" si="377"/>
        <v>0</v>
      </c>
      <c r="V1050" s="21" t="b">
        <f t="shared" si="368"/>
        <v>0</v>
      </c>
      <c r="W1050" s="21" t="b">
        <f t="shared" si="378"/>
        <v>0</v>
      </c>
      <c r="X1050" s="21" t="b">
        <f t="shared" si="379"/>
        <v>0</v>
      </c>
      <c r="Y1050" s="21" t="b">
        <f t="shared" si="369"/>
        <v>0</v>
      </c>
      <c r="Z1050" s="23" t="b">
        <f t="shared" si="389"/>
        <v>0</v>
      </c>
      <c r="AA1050" s="21" t="b">
        <f t="shared" si="370"/>
        <v>0</v>
      </c>
      <c r="AB1050" s="21" t="b">
        <f t="shared" si="380"/>
        <v>0</v>
      </c>
      <c r="AC1050" s="21" t="b">
        <f t="shared" si="371"/>
        <v>0</v>
      </c>
      <c r="AD1050" s="21" t="b">
        <f t="shared" si="372"/>
        <v>0</v>
      </c>
      <c r="AE1050" s="21" t="b">
        <f t="shared" si="381"/>
        <v>0</v>
      </c>
      <c r="AF1050" s="21" t="b">
        <f t="shared" si="382"/>
        <v>0</v>
      </c>
      <c r="AG1050" s="23" t="b">
        <f t="shared" si="383"/>
        <v>0</v>
      </c>
      <c r="AH1050" s="21" t="b">
        <f t="shared" si="384"/>
        <v>0</v>
      </c>
      <c r="AI1050" s="21" t="b">
        <f t="shared" si="373"/>
        <v>0</v>
      </c>
      <c r="AJ1050" s="21" t="b">
        <f t="shared" si="374"/>
        <v>1</v>
      </c>
      <c r="AK1050" s="21">
        <f t="shared" si="385"/>
        <v>0</v>
      </c>
      <c r="AM1050" s="21" t="b">
        <f t="shared" si="386"/>
        <v>1</v>
      </c>
      <c r="AN1050" s="21" t="b">
        <f t="shared" si="390"/>
        <v>1</v>
      </c>
      <c r="AO1050" s="21" t="str">
        <f t="shared" si="387"/>
        <v>0</v>
      </c>
    </row>
    <row r="1051" spans="1:41" s="21" customFormat="1" ht="14.25" customHeight="1" x14ac:dyDescent="0.25">
      <c r="A1051" s="26"/>
      <c r="B1051" s="27"/>
      <c r="C1051" s="27"/>
      <c r="D1051" s="27"/>
      <c r="E1051" s="26"/>
      <c r="F1051" s="27"/>
      <c r="G1051" s="27"/>
      <c r="H1051" s="27"/>
      <c r="I1051" s="28"/>
      <c r="J1051" s="29"/>
      <c r="K1051" s="29"/>
      <c r="L1051" s="30"/>
      <c r="M1051" s="31"/>
      <c r="N1051" s="30"/>
      <c r="O1051" s="18" t="str">
        <f t="shared" si="375"/>
        <v/>
      </c>
      <c r="P1051" s="32" t="s">
        <v>51</v>
      </c>
      <c r="Q1051" s="30"/>
      <c r="R1051" s="27"/>
      <c r="S1051" s="21">
        <f t="shared" si="376"/>
        <v>1</v>
      </c>
      <c r="T1051" s="21" t="b">
        <f t="shared" si="388"/>
        <v>1</v>
      </c>
      <c r="U1051" s="22" t="b">
        <f t="shared" si="377"/>
        <v>0</v>
      </c>
      <c r="V1051" s="21" t="b">
        <f t="shared" si="368"/>
        <v>0</v>
      </c>
      <c r="W1051" s="21" t="b">
        <f t="shared" si="378"/>
        <v>0</v>
      </c>
      <c r="X1051" s="21" t="b">
        <f t="shared" si="379"/>
        <v>0</v>
      </c>
      <c r="Y1051" s="21" t="b">
        <f t="shared" si="369"/>
        <v>0</v>
      </c>
      <c r="Z1051" s="23" t="b">
        <f t="shared" si="389"/>
        <v>0</v>
      </c>
      <c r="AA1051" s="21" t="b">
        <f t="shared" si="370"/>
        <v>0</v>
      </c>
      <c r="AB1051" s="21" t="b">
        <f t="shared" si="380"/>
        <v>0</v>
      </c>
      <c r="AC1051" s="21" t="b">
        <f t="shared" si="371"/>
        <v>0</v>
      </c>
      <c r="AD1051" s="21" t="b">
        <f t="shared" si="372"/>
        <v>0</v>
      </c>
      <c r="AE1051" s="21" t="b">
        <f t="shared" si="381"/>
        <v>0</v>
      </c>
      <c r="AF1051" s="21" t="b">
        <f t="shared" si="382"/>
        <v>0</v>
      </c>
      <c r="AG1051" s="23" t="b">
        <f t="shared" si="383"/>
        <v>0</v>
      </c>
      <c r="AH1051" s="21" t="b">
        <f t="shared" si="384"/>
        <v>0</v>
      </c>
      <c r="AI1051" s="21" t="b">
        <f t="shared" si="373"/>
        <v>0</v>
      </c>
      <c r="AJ1051" s="21" t="b">
        <f t="shared" si="374"/>
        <v>1</v>
      </c>
      <c r="AK1051" s="21">
        <f t="shared" si="385"/>
        <v>0</v>
      </c>
      <c r="AM1051" s="21" t="b">
        <f t="shared" si="386"/>
        <v>1</v>
      </c>
      <c r="AN1051" s="21" t="b">
        <f t="shared" si="390"/>
        <v>1</v>
      </c>
      <c r="AO1051" s="21" t="str">
        <f t="shared" si="387"/>
        <v>0</v>
      </c>
    </row>
    <row r="1052" spans="1:41" s="21" customFormat="1" ht="14.25" customHeight="1" x14ac:dyDescent="0.25">
      <c r="A1052" s="26"/>
      <c r="B1052" s="27"/>
      <c r="C1052" s="27"/>
      <c r="D1052" s="27"/>
      <c r="E1052" s="26"/>
      <c r="F1052" s="27"/>
      <c r="G1052" s="27"/>
      <c r="H1052" s="27"/>
      <c r="I1052" s="28"/>
      <c r="J1052" s="29"/>
      <c r="K1052" s="29"/>
      <c r="L1052" s="30"/>
      <c r="M1052" s="31"/>
      <c r="N1052" s="30"/>
      <c r="O1052" s="18" t="str">
        <f t="shared" si="375"/>
        <v/>
      </c>
      <c r="P1052" s="32" t="s">
        <v>51</v>
      </c>
      <c r="Q1052" s="30"/>
      <c r="R1052" s="27"/>
      <c r="S1052" s="21">
        <f t="shared" si="376"/>
        <v>1</v>
      </c>
      <c r="T1052" s="21" t="b">
        <f t="shared" si="388"/>
        <v>1</v>
      </c>
      <c r="U1052" s="22" t="b">
        <f t="shared" si="377"/>
        <v>0</v>
      </c>
      <c r="V1052" s="21" t="b">
        <f t="shared" si="368"/>
        <v>0</v>
      </c>
      <c r="W1052" s="21" t="b">
        <f t="shared" si="378"/>
        <v>0</v>
      </c>
      <c r="X1052" s="21" t="b">
        <f t="shared" si="379"/>
        <v>0</v>
      </c>
      <c r="Y1052" s="21" t="b">
        <f t="shared" si="369"/>
        <v>0</v>
      </c>
      <c r="Z1052" s="23" t="b">
        <f t="shared" si="389"/>
        <v>0</v>
      </c>
      <c r="AA1052" s="21" t="b">
        <f t="shared" si="370"/>
        <v>0</v>
      </c>
      <c r="AB1052" s="21" t="b">
        <f t="shared" si="380"/>
        <v>0</v>
      </c>
      <c r="AC1052" s="21" t="b">
        <f t="shared" si="371"/>
        <v>0</v>
      </c>
      <c r="AD1052" s="21" t="b">
        <f t="shared" si="372"/>
        <v>0</v>
      </c>
      <c r="AE1052" s="21" t="b">
        <f t="shared" si="381"/>
        <v>0</v>
      </c>
      <c r="AF1052" s="21" t="b">
        <f t="shared" si="382"/>
        <v>0</v>
      </c>
      <c r="AG1052" s="23" t="b">
        <f t="shared" si="383"/>
        <v>0</v>
      </c>
      <c r="AH1052" s="21" t="b">
        <f t="shared" si="384"/>
        <v>0</v>
      </c>
      <c r="AI1052" s="21" t="b">
        <f t="shared" si="373"/>
        <v>0</v>
      </c>
      <c r="AJ1052" s="21" t="b">
        <f t="shared" si="374"/>
        <v>1</v>
      </c>
      <c r="AK1052" s="21">
        <f t="shared" si="385"/>
        <v>0</v>
      </c>
      <c r="AM1052" s="21" t="b">
        <f t="shared" si="386"/>
        <v>1</v>
      </c>
      <c r="AN1052" s="21" t="b">
        <f t="shared" si="390"/>
        <v>1</v>
      </c>
      <c r="AO1052" s="21" t="str">
        <f t="shared" si="387"/>
        <v>0</v>
      </c>
    </row>
    <row r="1053" spans="1:41" s="21" customFormat="1" ht="14.25" customHeight="1" x14ac:dyDescent="0.25">
      <c r="A1053" s="26"/>
      <c r="B1053" s="27"/>
      <c r="C1053" s="27"/>
      <c r="D1053" s="27"/>
      <c r="E1053" s="26"/>
      <c r="F1053" s="27"/>
      <c r="G1053" s="27"/>
      <c r="H1053" s="27"/>
      <c r="I1053" s="28"/>
      <c r="J1053" s="29"/>
      <c r="K1053" s="29"/>
      <c r="L1053" s="30"/>
      <c r="M1053" s="31"/>
      <c r="N1053" s="30"/>
      <c r="O1053" s="18" t="str">
        <f t="shared" si="375"/>
        <v/>
      </c>
      <c r="P1053" s="32" t="s">
        <v>51</v>
      </c>
      <c r="Q1053" s="30"/>
      <c r="R1053" s="27"/>
      <c r="S1053" s="21">
        <f t="shared" si="376"/>
        <v>1</v>
      </c>
      <c r="T1053" s="21" t="b">
        <f t="shared" si="388"/>
        <v>1</v>
      </c>
      <c r="U1053" s="22" t="b">
        <f t="shared" si="377"/>
        <v>0</v>
      </c>
      <c r="V1053" s="21" t="b">
        <f t="shared" si="368"/>
        <v>0</v>
      </c>
      <c r="W1053" s="21" t="b">
        <f t="shared" si="378"/>
        <v>0</v>
      </c>
      <c r="X1053" s="21" t="b">
        <f t="shared" si="379"/>
        <v>0</v>
      </c>
      <c r="Y1053" s="21" t="b">
        <f t="shared" si="369"/>
        <v>0</v>
      </c>
      <c r="Z1053" s="23" t="b">
        <f t="shared" si="389"/>
        <v>0</v>
      </c>
      <c r="AA1053" s="21" t="b">
        <f t="shared" si="370"/>
        <v>0</v>
      </c>
      <c r="AB1053" s="21" t="b">
        <f t="shared" si="380"/>
        <v>0</v>
      </c>
      <c r="AC1053" s="21" t="b">
        <f t="shared" si="371"/>
        <v>0</v>
      </c>
      <c r="AD1053" s="21" t="b">
        <f t="shared" si="372"/>
        <v>0</v>
      </c>
      <c r="AE1053" s="21" t="b">
        <f t="shared" si="381"/>
        <v>0</v>
      </c>
      <c r="AF1053" s="21" t="b">
        <f t="shared" si="382"/>
        <v>0</v>
      </c>
      <c r="AG1053" s="23" t="b">
        <f t="shared" si="383"/>
        <v>0</v>
      </c>
      <c r="AH1053" s="21" t="b">
        <f t="shared" si="384"/>
        <v>0</v>
      </c>
      <c r="AI1053" s="21" t="b">
        <f t="shared" si="373"/>
        <v>0</v>
      </c>
      <c r="AJ1053" s="21" t="b">
        <f t="shared" si="374"/>
        <v>1</v>
      </c>
      <c r="AK1053" s="21">
        <f t="shared" si="385"/>
        <v>0</v>
      </c>
      <c r="AM1053" s="21" t="b">
        <f t="shared" si="386"/>
        <v>1</v>
      </c>
      <c r="AN1053" s="21" t="b">
        <f t="shared" si="390"/>
        <v>1</v>
      </c>
      <c r="AO1053" s="21" t="str">
        <f t="shared" si="387"/>
        <v>0</v>
      </c>
    </row>
    <row r="1054" spans="1:41" s="21" customFormat="1" ht="14.25" customHeight="1" x14ac:dyDescent="0.25">
      <c r="A1054" s="26"/>
      <c r="B1054" s="27"/>
      <c r="C1054" s="27"/>
      <c r="D1054" s="27"/>
      <c r="E1054" s="26"/>
      <c r="F1054" s="27"/>
      <c r="G1054" s="27"/>
      <c r="H1054" s="27"/>
      <c r="I1054" s="28"/>
      <c r="J1054" s="29"/>
      <c r="K1054" s="29"/>
      <c r="L1054" s="30"/>
      <c r="M1054" s="31"/>
      <c r="N1054" s="30"/>
      <c r="O1054" s="18" t="str">
        <f t="shared" si="375"/>
        <v/>
      </c>
      <c r="P1054" s="32" t="s">
        <v>51</v>
      </c>
      <c r="Q1054" s="30"/>
      <c r="R1054" s="27"/>
      <c r="S1054" s="21">
        <f t="shared" si="376"/>
        <v>1</v>
      </c>
      <c r="T1054" s="21" t="b">
        <f t="shared" si="388"/>
        <v>1</v>
      </c>
      <c r="U1054" s="22" t="b">
        <f t="shared" si="377"/>
        <v>0</v>
      </c>
      <c r="V1054" s="21" t="b">
        <f t="shared" si="368"/>
        <v>0</v>
      </c>
      <c r="W1054" s="21" t="b">
        <f t="shared" si="378"/>
        <v>0</v>
      </c>
      <c r="X1054" s="21" t="b">
        <f t="shared" si="379"/>
        <v>0</v>
      </c>
      <c r="Y1054" s="21" t="b">
        <f t="shared" si="369"/>
        <v>0</v>
      </c>
      <c r="Z1054" s="23" t="b">
        <f t="shared" si="389"/>
        <v>0</v>
      </c>
      <c r="AA1054" s="21" t="b">
        <f t="shared" si="370"/>
        <v>0</v>
      </c>
      <c r="AB1054" s="21" t="b">
        <f t="shared" si="380"/>
        <v>0</v>
      </c>
      <c r="AC1054" s="21" t="b">
        <f t="shared" si="371"/>
        <v>0</v>
      </c>
      <c r="AD1054" s="21" t="b">
        <f t="shared" si="372"/>
        <v>0</v>
      </c>
      <c r="AE1054" s="21" t="b">
        <f t="shared" si="381"/>
        <v>0</v>
      </c>
      <c r="AF1054" s="21" t="b">
        <f t="shared" si="382"/>
        <v>0</v>
      </c>
      <c r="AG1054" s="23" t="b">
        <f t="shared" si="383"/>
        <v>0</v>
      </c>
      <c r="AH1054" s="21" t="b">
        <f t="shared" si="384"/>
        <v>0</v>
      </c>
      <c r="AI1054" s="21" t="b">
        <f t="shared" si="373"/>
        <v>0</v>
      </c>
      <c r="AJ1054" s="21" t="b">
        <f t="shared" si="374"/>
        <v>1</v>
      </c>
      <c r="AK1054" s="21">
        <f t="shared" si="385"/>
        <v>0</v>
      </c>
      <c r="AM1054" s="21" t="b">
        <f t="shared" si="386"/>
        <v>1</v>
      </c>
      <c r="AN1054" s="21" t="b">
        <f t="shared" si="390"/>
        <v>1</v>
      </c>
      <c r="AO1054" s="21" t="str">
        <f t="shared" si="387"/>
        <v>0</v>
      </c>
    </row>
    <row r="1055" spans="1:41" s="21" customFormat="1" ht="14.25" customHeight="1" x14ac:dyDescent="0.25">
      <c r="A1055" s="26"/>
      <c r="B1055" s="27"/>
      <c r="C1055" s="27"/>
      <c r="D1055" s="27"/>
      <c r="E1055" s="26"/>
      <c r="F1055" s="27"/>
      <c r="G1055" s="27"/>
      <c r="H1055" s="27"/>
      <c r="I1055" s="28"/>
      <c r="J1055" s="29"/>
      <c r="K1055" s="29"/>
      <c r="L1055" s="30"/>
      <c r="M1055" s="31"/>
      <c r="N1055" s="30"/>
      <c r="O1055" s="18" t="str">
        <f t="shared" si="375"/>
        <v/>
      </c>
      <c r="P1055" s="32" t="s">
        <v>51</v>
      </c>
      <c r="Q1055" s="30"/>
      <c r="R1055" s="27"/>
      <c r="S1055" s="21">
        <f t="shared" si="376"/>
        <v>1</v>
      </c>
      <c r="T1055" s="21" t="b">
        <f t="shared" si="388"/>
        <v>1</v>
      </c>
      <c r="U1055" s="22" t="b">
        <f t="shared" si="377"/>
        <v>0</v>
      </c>
      <c r="V1055" s="21" t="b">
        <f t="shared" si="368"/>
        <v>0</v>
      </c>
      <c r="W1055" s="21" t="b">
        <f t="shared" si="378"/>
        <v>0</v>
      </c>
      <c r="X1055" s="21" t="b">
        <f t="shared" si="379"/>
        <v>0</v>
      </c>
      <c r="Y1055" s="21" t="b">
        <f t="shared" si="369"/>
        <v>0</v>
      </c>
      <c r="Z1055" s="23" t="b">
        <f t="shared" si="389"/>
        <v>0</v>
      </c>
      <c r="AA1055" s="21" t="b">
        <f t="shared" si="370"/>
        <v>0</v>
      </c>
      <c r="AB1055" s="21" t="b">
        <f t="shared" si="380"/>
        <v>0</v>
      </c>
      <c r="AC1055" s="21" t="b">
        <f t="shared" si="371"/>
        <v>0</v>
      </c>
      <c r="AD1055" s="21" t="b">
        <f t="shared" si="372"/>
        <v>0</v>
      </c>
      <c r="AE1055" s="21" t="b">
        <f t="shared" si="381"/>
        <v>0</v>
      </c>
      <c r="AF1055" s="21" t="b">
        <f t="shared" si="382"/>
        <v>0</v>
      </c>
      <c r="AG1055" s="23" t="b">
        <f t="shared" si="383"/>
        <v>0</v>
      </c>
      <c r="AH1055" s="21" t="b">
        <f t="shared" si="384"/>
        <v>0</v>
      </c>
      <c r="AI1055" s="21" t="b">
        <f t="shared" si="373"/>
        <v>0</v>
      </c>
      <c r="AJ1055" s="21" t="b">
        <f t="shared" si="374"/>
        <v>1</v>
      </c>
      <c r="AK1055" s="21">
        <f t="shared" si="385"/>
        <v>0</v>
      </c>
      <c r="AM1055" s="21" t="b">
        <f t="shared" si="386"/>
        <v>1</v>
      </c>
      <c r="AN1055" s="21" t="b">
        <f t="shared" si="390"/>
        <v>1</v>
      </c>
      <c r="AO1055" s="21" t="str">
        <f t="shared" si="387"/>
        <v>0</v>
      </c>
    </row>
    <row r="1056" spans="1:41" s="21" customFormat="1" ht="14.25" customHeight="1" x14ac:dyDescent="0.25">
      <c r="A1056" s="26"/>
      <c r="B1056" s="27"/>
      <c r="C1056" s="27"/>
      <c r="D1056" s="27"/>
      <c r="E1056" s="26"/>
      <c r="F1056" s="27"/>
      <c r="G1056" s="27"/>
      <c r="H1056" s="27"/>
      <c r="I1056" s="28"/>
      <c r="J1056" s="29"/>
      <c r="K1056" s="29"/>
      <c r="L1056" s="30"/>
      <c r="M1056" s="31"/>
      <c r="N1056" s="30"/>
      <c r="O1056" s="18" t="str">
        <f t="shared" si="375"/>
        <v/>
      </c>
      <c r="P1056" s="32" t="s">
        <v>51</v>
      </c>
      <c r="Q1056" s="30"/>
      <c r="R1056" s="27"/>
      <c r="S1056" s="21">
        <f t="shared" si="376"/>
        <v>1</v>
      </c>
      <c r="T1056" s="21" t="b">
        <f t="shared" si="388"/>
        <v>1</v>
      </c>
      <c r="U1056" s="22" t="b">
        <f t="shared" si="377"/>
        <v>0</v>
      </c>
      <c r="V1056" s="21" t="b">
        <f t="shared" si="368"/>
        <v>0</v>
      </c>
      <c r="W1056" s="21" t="b">
        <f t="shared" si="378"/>
        <v>0</v>
      </c>
      <c r="X1056" s="21" t="b">
        <f t="shared" si="379"/>
        <v>0</v>
      </c>
      <c r="Y1056" s="21" t="b">
        <f t="shared" si="369"/>
        <v>0</v>
      </c>
      <c r="Z1056" s="23" t="b">
        <f t="shared" si="389"/>
        <v>0</v>
      </c>
      <c r="AA1056" s="21" t="b">
        <f t="shared" si="370"/>
        <v>0</v>
      </c>
      <c r="AB1056" s="21" t="b">
        <f t="shared" si="380"/>
        <v>0</v>
      </c>
      <c r="AC1056" s="21" t="b">
        <f t="shared" si="371"/>
        <v>0</v>
      </c>
      <c r="AD1056" s="21" t="b">
        <f t="shared" si="372"/>
        <v>0</v>
      </c>
      <c r="AE1056" s="21" t="b">
        <f t="shared" si="381"/>
        <v>0</v>
      </c>
      <c r="AF1056" s="21" t="b">
        <f t="shared" si="382"/>
        <v>0</v>
      </c>
      <c r="AG1056" s="23" t="b">
        <f t="shared" si="383"/>
        <v>0</v>
      </c>
      <c r="AH1056" s="21" t="b">
        <f t="shared" si="384"/>
        <v>0</v>
      </c>
      <c r="AI1056" s="21" t="b">
        <f t="shared" si="373"/>
        <v>0</v>
      </c>
      <c r="AJ1056" s="21" t="b">
        <f t="shared" si="374"/>
        <v>1</v>
      </c>
      <c r="AK1056" s="21">
        <f t="shared" si="385"/>
        <v>0</v>
      </c>
      <c r="AM1056" s="21" t="b">
        <f t="shared" si="386"/>
        <v>1</v>
      </c>
      <c r="AN1056" s="21" t="b">
        <f t="shared" si="390"/>
        <v>1</v>
      </c>
      <c r="AO1056" s="21" t="str">
        <f t="shared" si="387"/>
        <v>0</v>
      </c>
    </row>
    <row r="1057" spans="1:41" s="21" customFormat="1" ht="14.25" customHeight="1" x14ac:dyDescent="0.25">
      <c r="A1057" s="26"/>
      <c r="B1057" s="27"/>
      <c r="C1057" s="27"/>
      <c r="D1057" s="27"/>
      <c r="E1057" s="26"/>
      <c r="F1057" s="27"/>
      <c r="G1057" s="27"/>
      <c r="H1057" s="27"/>
      <c r="I1057" s="28"/>
      <c r="J1057" s="29"/>
      <c r="K1057" s="29"/>
      <c r="L1057" s="30"/>
      <c r="M1057" s="31"/>
      <c r="N1057" s="30"/>
      <c r="O1057" s="18" t="str">
        <f t="shared" si="375"/>
        <v/>
      </c>
      <c r="P1057" s="32" t="s">
        <v>51</v>
      </c>
      <c r="Q1057" s="30"/>
      <c r="R1057" s="27"/>
      <c r="S1057" s="21">
        <f t="shared" si="376"/>
        <v>1</v>
      </c>
      <c r="T1057" s="21" t="b">
        <f t="shared" si="388"/>
        <v>1</v>
      </c>
      <c r="U1057" s="22" t="b">
        <f t="shared" si="377"/>
        <v>0</v>
      </c>
      <c r="V1057" s="21" t="b">
        <f t="shared" si="368"/>
        <v>0</v>
      </c>
      <c r="W1057" s="21" t="b">
        <f t="shared" si="378"/>
        <v>0</v>
      </c>
      <c r="X1057" s="21" t="b">
        <f t="shared" si="379"/>
        <v>0</v>
      </c>
      <c r="Y1057" s="21" t="b">
        <f t="shared" si="369"/>
        <v>0</v>
      </c>
      <c r="Z1057" s="23" t="b">
        <f t="shared" si="389"/>
        <v>0</v>
      </c>
      <c r="AA1057" s="21" t="b">
        <f t="shared" si="370"/>
        <v>0</v>
      </c>
      <c r="AB1057" s="21" t="b">
        <f t="shared" si="380"/>
        <v>0</v>
      </c>
      <c r="AC1057" s="21" t="b">
        <f t="shared" si="371"/>
        <v>0</v>
      </c>
      <c r="AD1057" s="21" t="b">
        <f t="shared" si="372"/>
        <v>0</v>
      </c>
      <c r="AE1057" s="21" t="b">
        <f t="shared" si="381"/>
        <v>0</v>
      </c>
      <c r="AF1057" s="21" t="b">
        <f t="shared" si="382"/>
        <v>0</v>
      </c>
      <c r="AG1057" s="23" t="b">
        <f t="shared" si="383"/>
        <v>0</v>
      </c>
      <c r="AH1057" s="21" t="b">
        <f t="shared" si="384"/>
        <v>0</v>
      </c>
      <c r="AI1057" s="21" t="b">
        <f t="shared" si="373"/>
        <v>0</v>
      </c>
      <c r="AJ1057" s="21" t="b">
        <f t="shared" si="374"/>
        <v>1</v>
      </c>
      <c r="AK1057" s="21">
        <f t="shared" si="385"/>
        <v>0</v>
      </c>
      <c r="AM1057" s="21" t="b">
        <f t="shared" si="386"/>
        <v>1</v>
      </c>
      <c r="AN1057" s="21" t="b">
        <f t="shared" si="390"/>
        <v>1</v>
      </c>
      <c r="AO1057" s="21" t="str">
        <f t="shared" si="387"/>
        <v>0</v>
      </c>
    </row>
    <row r="1058" spans="1:41" s="21" customFormat="1" ht="14.25" customHeight="1" x14ac:dyDescent="0.25">
      <c r="A1058" s="26"/>
      <c r="B1058" s="27"/>
      <c r="C1058" s="27"/>
      <c r="D1058" s="27"/>
      <c r="E1058" s="26"/>
      <c r="F1058" s="27"/>
      <c r="G1058" s="27"/>
      <c r="H1058" s="27"/>
      <c r="I1058" s="28"/>
      <c r="J1058" s="29"/>
      <c r="K1058" s="29"/>
      <c r="L1058" s="30"/>
      <c r="M1058" s="31"/>
      <c r="N1058" s="30"/>
      <c r="O1058" s="18" t="str">
        <f t="shared" si="375"/>
        <v/>
      </c>
      <c r="P1058" s="32" t="s">
        <v>51</v>
      </c>
      <c r="Q1058" s="30"/>
      <c r="R1058" s="27"/>
      <c r="S1058" s="21">
        <f t="shared" si="376"/>
        <v>1</v>
      </c>
      <c r="T1058" s="21" t="b">
        <f t="shared" si="388"/>
        <v>1</v>
      </c>
      <c r="U1058" s="22" t="b">
        <f t="shared" si="377"/>
        <v>0</v>
      </c>
      <c r="V1058" s="21" t="b">
        <f t="shared" si="368"/>
        <v>0</v>
      </c>
      <c r="W1058" s="21" t="b">
        <f t="shared" si="378"/>
        <v>0</v>
      </c>
      <c r="X1058" s="21" t="b">
        <f t="shared" si="379"/>
        <v>0</v>
      </c>
      <c r="Y1058" s="21" t="b">
        <f t="shared" si="369"/>
        <v>0</v>
      </c>
      <c r="Z1058" s="23" t="b">
        <f t="shared" si="389"/>
        <v>0</v>
      </c>
      <c r="AA1058" s="21" t="b">
        <f t="shared" si="370"/>
        <v>0</v>
      </c>
      <c r="AB1058" s="21" t="b">
        <f t="shared" si="380"/>
        <v>0</v>
      </c>
      <c r="AC1058" s="21" t="b">
        <f t="shared" si="371"/>
        <v>0</v>
      </c>
      <c r="AD1058" s="21" t="b">
        <f t="shared" si="372"/>
        <v>0</v>
      </c>
      <c r="AE1058" s="21" t="b">
        <f t="shared" si="381"/>
        <v>0</v>
      </c>
      <c r="AF1058" s="21" t="b">
        <f t="shared" si="382"/>
        <v>0</v>
      </c>
      <c r="AG1058" s="23" t="b">
        <f t="shared" si="383"/>
        <v>0</v>
      </c>
      <c r="AH1058" s="21" t="b">
        <f t="shared" si="384"/>
        <v>0</v>
      </c>
      <c r="AI1058" s="21" t="b">
        <f t="shared" si="373"/>
        <v>0</v>
      </c>
      <c r="AJ1058" s="21" t="b">
        <f t="shared" si="374"/>
        <v>1</v>
      </c>
      <c r="AK1058" s="21">
        <f t="shared" si="385"/>
        <v>0</v>
      </c>
      <c r="AM1058" s="21" t="b">
        <f t="shared" si="386"/>
        <v>1</v>
      </c>
      <c r="AN1058" s="21" t="b">
        <f t="shared" si="390"/>
        <v>1</v>
      </c>
      <c r="AO1058" s="21" t="str">
        <f t="shared" si="387"/>
        <v>0</v>
      </c>
    </row>
    <row r="1059" spans="1:41" s="21" customFormat="1" ht="14.25" customHeight="1" x14ac:dyDescent="0.25">
      <c r="A1059" s="26"/>
      <c r="B1059" s="27"/>
      <c r="C1059" s="27"/>
      <c r="D1059" s="27"/>
      <c r="E1059" s="26"/>
      <c r="F1059" s="27"/>
      <c r="G1059" s="27"/>
      <c r="H1059" s="27"/>
      <c r="I1059" s="28"/>
      <c r="J1059" s="29"/>
      <c r="K1059" s="29"/>
      <c r="L1059" s="30"/>
      <c r="M1059" s="31"/>
      <c r="N1059" s="30"/>
      <c r="O1059" s="18" t="str">
        <f t="shared" si="375"/>
        <v/>
      </c>
      <c r="P1059" s="32" t="s">
        <v>51</v>
      </c>
      <c r="Q1059" s="30"/>
      <c r="R1059" s="27"/>
      <c r="S1059" s="21">
        <f t="shared" si="376"/>
        <v>1</v>
      </c>
      <c r="T1059" s="21" t="b">
        <f t="shared" si="388"/>
        <v>1</v>
      </c>
      <c r="U1059" s="22" t="b">
        <f t="shared" si="377"/>
        <v>0</v>
      </c>
      <c r="V1059" s="21" t="b">
        <f t="shared" si="368"/>
        <v>0</v>
      </c>
      <c r="W1059" s="21" t="b">
        <f t="shared" si="378"/>
        <v>0</v>
      </c>
      <c r="X1059" s="21" t="b">
        <f t="shared" si="379"/>
        <v>0</v>
      </c>
      <c r="Y1059" s="21" t="b">
        <f t="shared" si="369"/>
        <v>0</v>
      </c>
      <c r="Z1059" s="23" t="b">
        <f t="shared" si="389"/>
        <v>0</v>
      </c>
      <c r="AA1059" s="21" t="b">
        <f t="shared" si="370"/>
        <v>0</v>
      </c>
      <c r="AB1059" s="21" t="b">
        <f t="shared" si="380"/>
        <v>0</v>
      </c>
      <c r="AC1059" s="21" t="b">
        <f t="shared" si="371"/>
        <v>0</v>
      </c>
      <c r="AD1059" s="21" t="b">
        <f t="shared" si="372"/>
        <v>0</v>
      </c>
      <c r="AE1059" s="21" t="b">
        <f t="shared" si="381"/>
        <v>0</v>
      </c>
      <c r="AF1059" s="21" t="b">
        <f t="shared" si="382"/>
        <v>0</v>
      </c>
      <c r="AG1059" s="23" t="b">
        <f t="shared" si="383"/>
        <v>0</v>
      </c>
      <c r="AH1059" s="21" t="b">
        <f t="shared" si="384"/>
        <v>0</v>
      </c>
      <c r="AI1059" s="21" t="b">
        <f t="shared" si="373"/>
        <v>0</v>
      </c>
      <c r="AJ1059" s="21" t="b">
        <f t="shared" si="374"/>
        <v>1</v>
      </c>
      <c r="AK1059" s="21">
        <f t="shared" si="385"/>
        <v>0</v>
      </c>
      <c r="AM1059" s="21" t="b">
        <f t="shared" si="386"/>
        <v>1</v>
      </c>
      <c r="AN1059" s="21" t="b">
        <f t="shared" si="390"/>
        <v>1</v>
      </c>
      <c r="AO1059" s="21" t="str">
        <f t="shared" si="387"/>
        <v>0</v>
      </c>
    </row>
    <row r="1060" spans="1:41" s="21" customFormat="1" ht="14.25" customHeight="1" x14ac:dyDescent="0.25">
      <c r="A1060" s="26"/>
      <c r="B1060" s="27"/>
      <c r="C1060" s="27"/>
      <c r="D1060" s="27"/>
      <c r="E1060" s="26"/>
      <c r="F1060" s="27"/>
      <c r="G1060" s="27"/>
      <c r="H1060" s="27"/>
      <c r="I1060" s="28"/>
      <c r="J1060" s="29"/>
      <c r="K1060" s="29"/>
      <c r="L1060" s="30"/>
      <c r="M1060" s="31"/>
      <c r="N1060" s="30"/>
      <c r="O1060" s="18" t="str">
        <f t="shared" si="375"/>
        <v/>
      </c>
      <c r="P1060" s="32" t="s">
        <v>51</v>
      </c>
      <c r="Q1060" s="30"/>
      <c r="R1060" s="27"/>
      <c r="S1060" s="21">
        <f t="shared" si="376"/>
        <v>1</v>
      </c>
      <c r="T1060" s="21" t="b">
        <f t="shared" si="388"/>
        <v>1</v>
      </c>
      <c r="U1060" s="22" t="b">
        <f t="shared" si="377"/>
        <v>0</v>
      </c>
      <c r="V1060" s="21" t="b">
        <f t="shared" si="368"/>
        <v>0</v>
      </c>
      <c r="W1060" s="21" t="b">
        <f t="shared" si="378"/>
        <v>0</v>
      </c>
      <c r="X1060" s="21" t="b">
        <f t="shared" si="379"/>
        <v>0</v>
      </c>
      <c r="Y1060" s="21" t="b">
        <f t="shared" si="369"/>
        <v>0</v>
      </c>
      <c r="Z1060" s="23" t="b">
        <f t="shared" si="389"/>
        <v>0</v>
      </c>
      <c r="AA1060" s="21" t="b">
        <f t="shared" si="370"/>
        <v>0</v>
      </c>
      <c r="AB1060" s="21" t="b">
        <f t="shared" si="380"/>
        <v>0</v>
      </c>
      <c r="AC1060" s="21" t="b">
        <f t="shared" si="371"/>
        <v>0</v>
      </c>
      <c r="AD1060" s="21" t="b">
        <f t="shared" si="372"/>
        <v>0</v>
      </c>
      <c r="AE1060" s="21" t="b">
        <f t="shared" si="381"/>
        <v>0</v>
      </c>
      <c r="AF1060" s="21" t="b">
        <f t="shared" si="382"/>
        <v>0</v>
      </c>
      <c r="AG1060" s="23" t="b">
        <f t="shared" si="383"/>
        <v>0</v>
      </c>
      <c r="AH1060" s="21" t="b">
        <f t="shared" si="384"/>
        <v>0</v>
      </c>
      <c r="AI1060" s="21" t="b">
        <f t="shared" si="373"/>
        <v>0</v>
      </c>
      <c r="AJ1060" s="21" t="b">
        <f t="shared" si="374"/>
        <v>1</v>
      </c>
      <c r="AK1060" s="21">
        <f t="shared" si="385"/>
        <v>0</v>
      </c>
      <c r="AM1060" s="21" t="b">
        <f t="shared" si="386"/>
        <v>1</v>
      </c>
      <c r="AN1060" s="21" t="b">
        <f t="shared" si="390"/>
        <v>1</v>
      </c>
      <c r="AO1060" s="21" t="str">
        <f t="shared" si="387"/>
        <v>0</v>
      </c>
    </row>
    <row r="1061" spans="1:41" s="21" customFormat="1" ht="14.25" customHeight="1" x14ac:dyDescent="0.25">
      <c r="A1061" s="26"/>
      <c r="B1061" s="27"/>
      <c r="C1061" s="27"/>
      <c r="D1061" s="27"/>
      <c r="E1061" s="26"/>
      <c r="F1061" s="27"/>
      <c r="G1061" s="27"/>
      <c r="H1061" s="27"/>
      <c r="I1061" s="28"/>
      <c r="J1061" s="29"/>
      <c r="K1061" s="29"/>
      <c r="L1061" s="30"/>
      <c r="M1061" s="31"/>
      <c r="N1061" s="30"/>
      <c r="O1061" s="18" t="str">
        <f t="shared" si="375"/>
        <v/>
      </c>
      <c r="P1061" s="32" t="s">
        <v>51</v>
      </c>
      <c r="Q1061" s="30"/>
      <c r="R1061" s="27"/>
      <c r="S1061" s="21">
        <f t="shared" si="376"/>
        <v>1</v>
      </c>
      <c r="T1061" s="21" t="b">
        <f t="shared" si="388"/>
        <v>1</v>
      </c>
      <c r="U1061" s="22" t="b">
        <f t="shared" si="377"/>
        <v>0</v>
      </c>
      <c r="V1061" s="21" t="b">
        <f t="shared" si="368"/>
        <v>0</v>
      </c>
      <c r="W1061" s="21" t="b">
        <f t="shared" si="378"/>
        <v>0</v>
      </c>
      <c r="X1061" s="21" t="b">
        <f t="shared" si="379"/>
        <v>0</v>
      </c>
      <c r="Y1061" s="21" t="b">
        <f t="shared" si="369"/>
        <v>0</v>
      </c>
      <c r="Z1061" s="23" t="b">
        <f t="shared" si="389"/>
        <v>0</v>
      </c>
      <c r="AA1061" s="21" t="b">
        <f t="shared" si="370"/>
        <v>0</v>
      </c>
      <c r="AB1061" s="21" t="b">
        <f t="shared" si="380"/>
        <v>0</v>
      </c>
      <c r="AC1061" s="21" t="b">
        <f t="shared" si="371"/>
        <v>0</v>
      </c>
      <c r="AD1061" s="21" t="b">
        <f t="shared" si="372"/>
        <v>0</v>
      </c>
      <c r="AE1061" s="21" t="b">
        <f t="shared" si="381"/>
        <v>0</v>
      </c>
      <c r="AF1061" s="21" t="b">
        <f t="shared" si="382"/>
        <v>0</v>
      </c>
      <c r="AG1061" s="23" t="b">
        <f t="shared" si="383"/>
        <v>0</v>
      </c>
      <c r="AH1061" s="21" t="b">
        <f t="shared" si="384"/>
        <v>0</v>
      </c>
      <c r="AI1061" s="21" t="b">
        <f t="shared" si="373"/>
        <v>0</v>
      </c>
      <c r="AJ1061" s="21" t="b">
        <f t="shared" si="374"/>
        <v>1</v>
      </c>
      <c r="AK1061" s="21">
        <f t="shared" si="385"/>
        <v>0</v>
      </c>
      <c r="AM1061" s="21" t="b">
        <f t="shared" si="386"/>
        <v>1</v>
      </c>
      <c r="AN1061" s="21" t="b">
        <f t="shared" si="390"/>
        <v>1</v>
      </c>
      <c r="AO1061" s="21" t="str">
        <f t="shared" si="387"/>
        <v>0</v>
      </c>
    </row>
    <row r="1062" spans="1:41" s="21" customFormat="1" ht="14.25" customHeight="1" x14ac:dyDescent="0.25">
      <c r="A1062" s="26"/>
      <c r="B1062" s="27"/>
      <c r="C1062" s="27"/>
      <c r="D1062" s="27"/>
      <c r="E1062" s="26"/>
      <c r="F1062" s="27"/>
      <c r="G1062" s="27"/>
      <c r="H1062" s="27"/>
      <c r="I1062" s="28"/>
      <c r="J1062" s="29"/>
      <c r="K1062" s="29"/>
      <c r="L1062" s="30"/>
      <c r="M1062" s="31"/>
      <c r="N1062" s="30"/>
      <c r="O1062" s="18" t="str">
        <f t="shared" si="375"/>
        <v/>
      </c>
      <c r="P1062" s="32" t="s">
        <v>51</v>
      </c>
      <c r="Q1062" s="30"/>
      <c r="R1062" s="27"/>
      <c r="S1062" s="21">
        <f t="shared" si="376"/>
        <v>1</v>
      </c>
      <c r="T1062" s="21" t="b">
        <f t="shared" si="388"/>
        <v>1</v>
      </c>
      <c r="U1062" s="22" t="b">
        <f t="shared" si="377"/>
        <v>0</v>
      </c>
      <c r="V1062" s="21" t="b">
        <f t="shared" si="368"/>
        <v>0</v>
      </c>
      <c r="W1062" s="21" t="b">
        <f t="shared" si="378"/>
        <v>0</v>
      </c>
      <c r="X1062" s="21" t="b">
        <f t="shared" si="379"/>
        <v>0</v>
      </c>
      <c r="Y1062" s="21" t="b">
        <f t="shared" si="369"/>
        <v>0</v>
      </c>
      <c r="Z1062" s="23" t="b">
        <f t="shared" si="389"/>
        <v>0</v>
      </c>
      <c r="AA1062" s="21" t="b">
        <f t="shared" si="370"/>
        <v>0</v>
      </c>
      <c r="AB1062" s="21" t="b">
        <f t="shared" si="380"/>
        <v>0</v>
      </c>
      <c r="AC1062" s="21" t="b">
        <f t="shared" si="371"/>
        <v>0</v>
      </c>
      <c r="AD1062" s="21" t="b">
        <f t="shared" si="372"/>
        <v>0</v>
      </c>
      <c r="AE1062" s="21" t="b">
        <f t="shared" si="381"/>
        <v>0</v>
      </c>
      <c r="AF1062" s="21" t="b">
        <f t="shared" si="382"/>
        <v>0</v>
      </c>
      <c r="AG1062" s="23" t="b">
        <f t="shared" si="383"/>
        <v>0</v>
      </c>
      <c r="AH1062" s="21" t="b">
        <f t="shared" si="384"/>
        <v>0</v>
      </c>
      <c r="AI1062" s="21" t="b">
        <f t="shared" si="373"/>
        <v>0</v>
      </c>
      <c r="AJ1062" s="21" t="b">
        <f t="shared" si="374"/>
        <v>1</v>
      </c>
      <c r="AK1062" s="21">
        <f t="shared" si="385"/>
        <v>0</v>
      </c>
      <c r="AM1062" s="21" t="b">
        <f t="shared" si="386"/>
        <v>1</v>
      </c>
      <c r="AN1062" s="21" t="b">
        <f t="shared" si="390"/>
        <v>1</v>
      </c>
      <c r="AO1062" s="21" t="str">
        <f t="shared" si="387"/>
        <v>0</v>
      </c>
    </row>
    <row r="1063" spans="1:41" s="21" customFormat="1" ht="14.25" customHeight="1" x14ac:dyDescent="0.25">
      <c r="A1063" s="26"/>
      <c r="B1063" s="27"/>
      <c r="C1063" s="27"/>
      <c r="D1063" s="27"/>
      <c r="E1063" s="26"/>
      <c r="F1063" s="27"/>
      <c r="G1063" s="27"/>
      <c r="H1063" s="27"/>
      <c r="I1063" s="28"/>
      <c r="J1063" s="29"/>
      <c r="K1063" s="29"/>
      <c r="L1063" s="30"/>
      <c r="M1063" s="31"/>
      <c r="N1063" s="30"/>
      <c r="O1063" s="18" t="str">
        <f t="shared" si="375"/>
        <v/>
      </c>
      <c r="P1063" s="32" t="s">
        <v>51</v>
      </c>
      <c r="Q1063" s="30"/>
      <c r="R1063" s="27"/>
      <c r="S1063" s="21">
        <f t="shared" si="376"/>
        <v>1</v>
      </c>
      <c r="T1063" s="21" t="b">
        <f t="shared" si="388"/>
        <v>1</v>
      </c>
      <c r="U1063" s="22" t="b">
        <f t="shared" si="377"/>
        <v>0</v>
      </c>
      <c r="V1063" s="21" t="b">
        <f t="shared" si="368"/>
        <v>0</v>
      </c>
      <c r="W1063" s="21" t="b">
        <f t="shared" si="378"/>
        <v>0</v>
      </c>
      <c r="X1063" s="21" t="b">
        <f t="shared" si="379"/>
        <v>0</v>
      </c>
      <c r="Y1063" s="21" t="b">
        <f t="shared" si="369"/>
        <v>0</v>
      </c>
      <c r="Z1063" s="23" t="b">
        <f t="shared" si="389"/>
        <v>0</v>
      </c>
      <c r="AA1063" s="21" t="b">
        <f t="shared" si="370"/>
        <v>0</v>
      </c>
      <c r="AB1063" s="21" t="b">
        <f t="shared" si="380"/>
        <v>0</v>
      </c>
      <c r="AC1063" s="21" t="b">
        <f t="shared" si="371"/>
        <v>0</v>
      </c>
      <c r="AD1063" s="21" t="b">
        <f t="shared" si="372"/>
        <v>0</v>
      </c>
      <c r="AE1063" s="21" t="b">
        <f t="shared" si="381"/>
        <v>0</v>
      </c>
      <c r="AF1063" s="21" t="b">
        <f t="shared" si="382"/>
        <v>0</v>
      </c>
      <c r="AG1063" s="23" t="b">
        <f t="shared" si="383"/>
        <v>0</v>
      </c>
      <c r="AH1063" s="21" t="b">
        <f t="shared" si="384"/>
        <v>0</v>
      </c>
      <c r="AI1063" s="21" t="b">
        <f t="shared" si="373"/>
        <v>0</v>
      </c>
      <c r="AJ1063" s="21" t="b">
        <f t="shared" si="374"/>
        <v>1</v>
      </c>
      <c r="AK1063" s="21">
        <f t="shared" si="385"/>
        <v>0</v>
      </c>
      <c r="AM1063" s="21" t="b">
        <f t="shared" si="386"/>
        <v>1</v>
      </c>
      <c r="AN1063" s="21" t="b">
        <f t="shared" si="390"/>
        <v>1</v>
      </c>
      <c r="AO1063" s="21" t="str">
        <f t="shared" si="387"/>
        <v>0</v>
      </c>
    </row>
    <row r="1064" spans="1:41" s="21" customFormat="1" ht="14.25" customHeight="1" x14ac:dyDescent="0.25">
      <c r="A1064" s="26"/>
      <c r="B1064" s="27"/>
      <c r="C1064" s="27"/>
      <c r="D1064" s="27"/>
      <c r="E1064" s="26"/>
      <c r="F1064" s="27"/>
      <c r="G1064" s="27"/>
      <c r="H1064" s="27"/>
      <c r="I1064" s="28"/>
      <c r="J1064" s="29"/>
      <c r="K1064" s="29"/>
      <c r="L1064" s="30"/>
      <c r="M1064" s="31"/>
      <c r="N1064" s="30"/>
      <c r="O1064" s="18" t="str">
        <f t="shared" si="375"/>
        <v/>
      </c>
      <c r="P1064" s="32" t="s">
        <v>51</v>
      </c>
      <c r="Q1064" s="30"/>
      <c r="R1064" s="27"/>
      <c r="S1064" s="21">
        <f t="shared" si="376"/>
        <v>1</v>
      </c>
      <c r="T1064" s="21" t="b">
        <f t="shared" si="388"/>
        <v>1</v>
      </c>
      <c r="U1064" s="22" t="b">
        <f t="shared" si="377"/>
        <v>0</v>
      </c>
      <c r="V1064" s="21" t="b">
        <f t="shared" si="368"/>
        <v>0</v>
      </c>
      <c r="W1064" s="21" t="b">
        <f t="shared" si="378"/>
        <v>0</v>
      </c>
      <c r="X1064" s="21" t="b">
        <f t="shared" si="379"/>
        <v>0</v>
      </c>
      <c r="Y1064" s="21" t="b">
        <f t="shared" si="369"/>
        <v>0</v>
      </c>
      <c r="Z1064" s="23" t="b">
        <f t="shared" si="389"/>
        <v>0</v>
      </c>
      <c r="AA1064" s="21" t="b">
        <f t="shared" si="370"/>
        <v>0</v>
      </c>
      <c r="AB1064" s="21" t="b">
        <f t="shared" si="380"/>
        <v>0</v>
      </c>
      <c r="AC1064" s="21" t="b">
        <f t="shared" si="371"/>
        <v>0</v>
      </c>
      <c r="AD1064" s="21" t="b">
        <f t="shared" si="372"/>
        <v>0</v>
      </c>
      <c r="AE1064" s="21" t="b">
        <f t="shared" si="381"/>
        <v>0</v>
      </c>
      <c r="AF1064" s="21" t="b">
        <f t="shared" si="382"/>
        <v>0</v>
      </c>
      <c r="AG1064" s="23" t="b">
        <f t="shared" si="383"/>
        <v>0</v>
      </c>
      <c r="AH1064" s="21" t="b">
        <f t="shared" si="384"/>
        <v>0</v>
      </c>
      <c r="AI1064" s="21" t="b">
        <f t="shared" si="373"/>
        <v>0</v>
      </c>
      <c r="AJ1064" s="21" t="b">
        <f t="shared" si="374"/>
        <v>1</v>
      </c>
      <c r="AK1064" s="21">
        <f t="shared" si="385"/>
        <v>0</v>
      </c>
      <c r="AM1064" s="21" t="b">
        <f t="shared" si="386"/>
        <v>1</v>
      </c>
      <c r="AN1064" s="21" t="b">
        <f t="shared" si="390"/>
        <v>1</v>
      </c>
      <c r="AO1064" s="21" t="str">
        <f t="shared" si="387"/>
        <v>0</v>
      </c>
    </row>
    <row r="1065" spans="1:41" s="21" customFormat="1" ht="14.25" customHeight="1" x14ac:dyDescent="0.25">
      <c r="A1065" s="26"/>
      <c r="B1065" s="27"/>
      <c r="C1065" s="27"/>
      <c r="D1065" s="27"/>
      <c r="E1065" s="26"/>
      <c r="F1065" s="27"/>
      <c r="G1065" s="27"/>
      <c r="H1065" s="27"/>
      <c r="I1065" s="28"/>
      <c r="J1065" s="29"/>
      <c r="K1065" s="29"/>
      <c r="L1065" s="30"/>
      <c r="M1065" s="31"/>
      <c r="N1065" s="30"/>
      <c r="O1065" s="18" t="str">
        <f t="shared" si="375"/>
        <v/>
      </c>
      <c r="P1065" s="32" t="s">
        <v>51</v>
      </c>
      <c r="Q1065" s="30"/>
      <c r="R1065" s="27"/>
      <c r="S1065" s="21">
        <f t="shared" si="376"/>
        <v>1</v>
      </c>
      <c r="T1065" s="21" t="b">
        <f t="shared" si="388"/>
        <v>1</v>
      </c>
      <c r="U1065" s="22" t="b">
        <f t="shared" si="377"/>
        <v>0</v>
      </c>
      <c r="V1065" s="21" t="b">
        <f t="shared" si="368"/>
        <v>0</v>
      </c>
      <c r="W1065" s="21" t="b">
        <f t="shared" si="378"/>
        <v>0</v>
      </c>
      <c r="X1065" s="21" t="b">
        <f t="shared" si="379"/>
        <v>0</v>
      </c>
      <c r="Y1065" s="21" t="b">
        <f t="shared" si="369"/>
        <v>0</v>
      </c>
      <c r="Z1065" s="23" t="b">
        <f t="shared" si="389"/>
        <v>0</v>
      </c>
      <c r="AA1065" s="21" t="b">
        <f t="shared" si="370"/>
        <v>0</v>
      </c>
      <c r="AB1065" s="21" t="b">
        <f t="shared" si="380"/>
        <v>0</v>
      </c>
      <c r="AC1065" s="21" t="b">
        <f t="shared" si="371"/>
        <v>0</v>
      </c>
      <c r="AD1065" s="21" t="b">
        <f t="shared" si="372"/>
        <v>0</v>
      </c>
      <c r="AE1065" s="21" t="b">
        <f t="shared" si="381"/>
        <v>0</v>
      </c>
      <c r="AF1065" s="21" t="b">
        <f t="shared" si="382"/>
        <v>0</v>
      </c>
      <c r="AG1065" s="23" t="b">
        <f t="shared" si="383"/>
        <v>0</v>
      </c>
      <c r="AH1065" s="21" t="b">
        <f t="shared" si="384"/>
        <v>0</v>
      </c>
      <c r="AI1065" s="21" t="b">
        <f t="shared" si="373"/>
        <v>0</v>
      </c>
      <c r="AJ1065" s="21" t="b">
        <f t="shared" si="374"/>
        <v>1</v>
      </c>
      <c r="AK1065" s="21">
        <f t="shared" si="385"/>
        <v>0</v>
      </c>
      <c r="AM1065" s="21" t="b">
        <f t="shared" si="386"/>
        <v>1</v>
      </c>
      <c r="AN1065" s="21" t="b">
        <f t="shared" si="390"/>
        <v>1</v>
      </c>
      <c r="AO1065" s="21" t="str">
        <f t="shared" si="387"/>
        <v>0</v>
      </c>
    </row>
    <row r="1066" spans="1:41" s="21" customFormat="1" ht="14.25" customHeight="1" x14ac:dyDescent="0.25">
      <c r="A1066" s="26"/>
      <c r="B1066" s="27"/>
      <c r="C1066" s="27"/>
      <c r="D1066" s="27"/>
      <c r="E1066" s="26"/>
      <c r="F1066" s="27"/>
      <c r="G1066" s="27"/>
      <c r="H1066" s="27"/>
      <c r="I1066" s="28"/>
      <c r="J1066" s="29"/>
      <c r="K1066" s="29"/>
      <c r="L1066" s="30"/>
      <c r="M1066" s="31"/>
      <c r="N1066" s="30"/>
      <c r="O1066" s="18" t="str">
        <f t="shared" si="375"/>
        <v/>
      </c>
      <c r="P1066" s="32" t="s">
        <v>51</v>
      </c>
      <c r="Q1066" s="30"/>
      <c r="R1066" s="27"/>
      <c r="S1066" s="21">
        <f t="shared" si="376"/>
        <v>1</v>
      </c>
      <c r="T1066" s="21" t="b">
        <f t="shared" si="388"/>
        <v>1</v>
      </c>
      <c r="U1066" s="22" t="b">
        <f t="shared" si="377"/>
        <v>0</v>
      </c>
      <c r="V1066" s="21" t="b">
        <f t="shared" si="368"/>
        <v>0</v>
      </c>
      <c r="W1066" s="21" t="b">
        <f t="shared" si="378"/>
        <v>0</v>
      </c>
      <c r="X1066" s="21" t="b">
        <f t="shared" si="379"/>
        <v>0</v>
      </c>
      <c r="Y1066" s="21" t="b">
        <f t="shared" si="369"/>
        <v>0</v>
      </c>
      <c r="Z1066" s="23" t="b">
        <f t="shared" si="389"/>
        <v>0</v>
      </c>
      <c r="AA1066" s="21" t="b">
        <f t="shared" si="370"/>
        <v>0</v>
      </c>
      <c r="AB1066" s="21" t="b">
        <f t="shared" si="380"/>
        <v>0</v>
      </c>
      <c r="AC1066" s="21" t="b">
        <f t="shared" si="371"/>
        <v>0</v>
      </c>
      <c r="AD1066" s="21" t="b">
        <f t="shared" si="372"/>
        <v>0</v>
      </c>
      <c r="AE1066" s="21" t="b">
        <f t="shared" si="381"/>
        <v>0</v>
      </c>
      <c r="AF1066" s="21" t="b">
        <f t="shared" si="382"/>
        <v>0</v>
      </c>
      <c r="AG1066" s="23" t="b">
        <f t="shared" si="383"/>
        <v>0</v>
      </c>
      <c r="AH1066" s="21" t="b">
        <f t="shared" si="384"/>
        <v>0</v>
      </c>
      <c r="AI1066" s="21" t="b">
        <f t="shared" si="373"/>
        <v>0</v>
      </c>
      <c r="AJ1066" s="21" t="b">
        <f t="shared" si="374"/>
        <v>1</v>
      </c>
      <c r="AK1066" s="21">
        <f t="shared" si="385"/>
        <v>0</v>
      </c>
      <c r="AM1066" s="21" t="b">
        <f t="shared" si="386"/>
        <v>1</v>
      </c>
      <c r="AN1066" s="21" t="b">
        <f t="shared" si="390"/>
        <v>1</v>
      </c>
      <c r="AO1066" s="21" t="str">
        <f t="shared" si="387"/>
        <v>0</v>
      </c>
    </row>
    <row r="1067" spans="1:41" s="21" customFormat="1" ht="14.25" customHeight="1" x14ac:dyDescent="0.25">
      <c r="A1067" s="26"/>
      <c r="B1067" s="27"/>
      <c r="C1067" s="27"/>
      <c r="D1067" s="27"/>
      <c r="E1067" s="26"/>
      <c r="F1067" s="27"/>
      <c r="G1067" s="27"/>
      <c r="H1067" s="27"/>
      <c r="I1067" s="28"/>
      <c r="J1067" s="29"/>
      <c r="K1067" s="29"/>
      <c r="L1067" s="30"/>
      <c r="M1067" s="31"/>
      <c r="N1067" s="30"/>
      <c r="O1067" s="18" t="str">
        <f t="shared" si="375"/>
        <v/>
      </c>
      <c r="P1067" s="32" t="s">
        <v>51</v>
      </c>
      <c r="Q1067" s="30"/>
      <c r="R1067" s="27"/>
      <c r="S1067" s="21">
        <f t="shared" si="376"/>
        <v>1</v>
      </c>
      <c r="T1067" s="21" t="b">
        <f t="shared" si="388"/>
        <v>1</v>
      </c>
      <c r="U1067" s="22" t="b">
        <f t="shared" si="377"/>
        <v>0</v>
      </c>
      <c r="V1067" s="21" t="b">
        <f t="shared" si="368"/>
        <v>0</v>
      </c>
      <c r="W1067" s="21" t="b">
        <f t="shared" si="378"/>
        <v>0</v>
      </c>
      <c r="X1067" s="21" t="b">
        <f t="shared" si="379"/>
        <v>0</v>
      </c>
      <c r="Y1067" s="21" t="b">
        <f t="shared" si="369"/>
        <v>0</v>
      </c>
      <c r="Z1067" s="23" t="b">
        <f t="shared" si="389"/>
        <v>0</v>
      </c>
      <c r="AA1067" s="21" t="b">
        <f t="shared" si="370"/>
        <v>0</v>
      </c>
      <c r="AB1067" s="21" t="b">
        <f t="shared" si="380"/>
        <v>0</v>
      </c>
      <c r="AC1067" s="21" t="b">
        <f t="shared" si="371"/>
        <v>0</v>
      </c>
      <c r="AD1067" s="21" t="b">
        <f t="shared" si="372"/>
        <v>0</v>
      </c>
      <c r="AE1067" s="21" t="b">
        <f t="shared" si="381"/>
        <v>0</v>
      </c>
      <c r="AF1067" s="21" t="b">
        <f t="shared" si="382"/>
        <v>0</v>
      </c>
      <c r="AG1067" s="23" t="b">
        <f t="shared" si="383"/>
        <v>0</v>
      </c>
      <c r="AH1067" s="21" t="b">
        <f t="shared" si="384"/>
        <v>0</v>
      </c>
      <c r="AI1067" s="21" t="b">
        <f t="shared" si="373"/>
        <v>0</v>
      </c>
      <c r="AJ1067" s="21" t="b">
        <f t="shared" si="374"/>
        <v>1</v>
      </c>
      <c r="AK1067" s="21">
        <f t="shared" si="385"/>
        <v>0</v>
      </c>
      <c r="AM1067" s="21" t="b">
        <f t="shared" si="386"/>
        <v>1</v>
      </c>
      <c r="AN1067" s="21" t="b">
        <f t="shared" si="390"/>
        <v>1</v>
      </c>
      <c r="AO1067" s="21" t="str">
        <f t="shared" si="387"/>
        <v>0</v>
      </c>
    </row>
    <row r="1068" spans="1:41" s="21" customFormat="1" ht="14.25" customHeight="1" x14ac:dyDescent="0.25">
      <c r="A1068" s="26"/>
      <c r="B1068" s="27"/>
      <c r="C1068" s="27"/>
      <c r="D1068" s="27"/>
      <c r="E1068" s="26"/>
      <c r="F1068" s="27"/>
      <c r="G1068" s="27"/>
      <c r="H1068" s="27"/>
      <c r="I1068" s="28"/>
      <c r="J1068" s="29"/>
      <c r="K1068" s="29"/>
      <c r="L1068" s="30"/>
      <c r="M1068" s="31"/>
      <c r="N1068" s="30"/>
      <c r="O1068" s="18" t="str">
        <f t="shared" si="375"/>
        <v/>
      </c>
      <c r="P1068" s="32" t="s">
        <v>51</v>
      </c>
      <c r="Q1068" s="30"/>
      <c r="R1068" s="27"/>
      <c r="S1068" s="21">
        <f t="shared" si="376"/>
        <v>1</v>
      </c>
      <c r="T1068" s="21" t="b">
        <f t="shared" si="388"/>
        <v>1</v>
      </c>
      <c r="U1068" s="22" t="b">
        <f t="shared" si="377"/>
        <v>0</v>
      </c>
      <c r="V1068" s="21" t="b">
        <f t="shared" si="368"/>
        <v>0</v>
      </c>
      <c r="W1068" s="21" t="b">
        <f t="shared" si="378"/>
        <v>0</v>
      </c>
      <c r="X1068" s="21" t="b">
        <f t="shared" si="379"/>
        <v>0</v>
      </c>
      <c r="Y1068" s="21" t="b">
        <f t="shared" si="369"/>
        <v>0</v>
      </c>
      <c r="Z1068" s="23" t="b">
        <f t="shared" si="389"/>
        <v>0</v>
      </c>
      <c r="AA1068" s="21" t="b">
        <f t="shared" si="370"/>
        <v>0</v>
      </c>
      <c r="AB1068" s="21" t="b">
        <f t="shared" si="380"/>
        <v>0</v>
      </c>
      <c r="AC1068" s="21" t="b">
        <f t="shared" si="371"/>
        <v>0</v>
      </c>
      <c r="AD1068" s="21" t="b">
        <f t="shared" si="372"/>
        <v>0</v>
      </c>
      <c r="AE1068" s="21" t="b">
        <f t="shared" si="381"/>
        <v>0</v>
      </c>
      <c r="AF1068" s="21" t="b">
        <f t="shared" si="382"/>
        <v>0</v>
      </c>
      <c r="AG1068" s="23" t="b">
        <f t="shared" si="383"/>
        <v>0</v>
      </c>
      <c r="AH1068" s="21" t="b">
        <f t="shared" si="384"/>
        <v>0</v>
      </c>
      <c r="AI1068" s="21" t="b">
        <f t="shared" si="373"/>
        <v>0</v>
      </c>
      <c r="AJ1068" s="21" t="b">
        <f t="shared" si="374"/>
        <v>1</v>
      </c>
      <c r="AK1068" s="21">
        <f t="shared" si="385"/>
        <v>0</v>
      </c>
      <c r="AM1068" s="21" t="b">
        <f t="shared" si="386"/>
        <v>1</v>
      </c>
      <c r="AN1068" s="21" t="b">
        <f t="shared" si="390"/>
        <v>1</v>
      </c>
      <c r="AO1068" s="21" t="str">
        <f t="shared" si="387"/>
        <v>0</v>
      </c>
    </row>
    <row r="1069" spans="1:41" s="21" customFormat="1" ht="14.25" customHeight="1" x14ac:dyDescent="0.25">
      <c r="A1069" s="26"/>
      <c r="B1069" s="27"/>
      <c r="C1069" s="27"/>
      <c r="D1069" s="27"/>
      <c r="E1069" s="26"/>
      <c r="F1069" s="27"/>
      <c r="G1069" s="27"/>
      <c r="H1069" s="27"/>
      <c r="I1069" s="28"/>
      <c r="J1069" s="29"/>
      <c r="K1069" s="29"/>
      <c r="L1069" s="30"/>
      <c r="M1069" s="31"/>
      <c r="N1069" s="30"/>
      <c r="O1069" s="18" t="str">
        <f t="shared" si="375"/>
        <v/>
      </c>
      <c r="P1069" s="32" t="s">
        <v>51</v>
      </c>
      <c r="Q1069" s="30"/>
      <c r="R1069" s="27"/>
      <c r="S1069" s="21">
        <f t="shared" si="376"/>
        <v>1</v>
      </c>
      <c r="T1069" s="21" t="b">
        <f t="shared" si="388"/>
        <v>1</v>
      </c>
      <c r="U1069" s="22" t="b">
        <f t="shared" si="377"/>
        <v>0</v>
      </c>
      <c r="V1069" s="21" t="b">
        <f t="shared" si="368"/>
        <v>0</v>
      </c>
      <c r="W1069" s="21" t="b">
        <f t="shared" si="378"/>
        <v>0</v>
      </c>
      <c r="X1069" s="21" t="b">
        <f t="shared" si="379"/>
        <v>0</v>
      </c>
      <c r="Y1069" s="21" t="b">
        <f t="shared" si="369"/>
        <v>0</v>
      </c>
      <c r="Z1069" s="23" t="b">
        <f t="shared" si="389"/>
        <v>0</v>
      </c>
      <c r="AA1069" s="21" t="b">
        <f t="shared" si="370"/>
        <v>0</v>
      </c>
      <c r="AB1069" s="21" t="b">
        <f t="shared" si="380"/>
        <v>0</v>
      </c>
      <c r="AC1069" s="21" t="b">
        <f t="shared" si="371"/>
        <v>0</v>
      </c>
      <c r="AD1069" s="21" t="b">
        <f t="shared" si="372"/>
        <v>0</v>
      </c>
      <c r="AE1069" s="21" t="b">
        <f t="shared" si="381"/>
        <v>0</v>
      </c>
      <c r="AF1069" s="21" t="b">
        <f t="shared" si="382"/>
        <v>0</v>
      </c>
      <c r="AG1069" s="23" t="b">
        <f t="shared" si="383"/>
        <v>0</v>
      </c>
      <c r="AH1069" s="21" t="b">
        <f t="shared" si="384"/>
        <v>0</v>
      </c>
      <c r="AI1069" s="21" t="b">
        <f t="shared" si="373"/>
        <v>0</v>
      </c>
      <c r="AJ1069" s="21" t="b">
        <f t="shared" si="374"/>
        <v>1</v>
      </c>
      <c r="AK1069" s="21">
        <f t="shared" si="385"/>
        <v>0</v>
      </c>
      <c r="AM1069" s="21" t="b">
        <f t="shared" si="386"/>
        <v>1</v>
      </c>
      <c r="AN1069" s="21" t="b">
        <f t="shared" si="390"/>
        <v>1</v>
      </c>
      <c r="AO1069" s="21" t="str">
        <f t="shared" si="387"/>
        <v>0</v>
      </c>
    </row>
    <row r="1070" spans="1:41" s="21" customFormat="1" ht="14.25" customHeight="1" x14ac:dyDescent="0.25">
      <c r="A1070" s="26"/>
      <c r="B1070" s="27"/>
      <c r="C1070" s="27"/>
      <c r="D1070" s="27"/>
      <c r="E1070" s="26"/>
      <c r="F1070" s="27"/>
      <c r="G1070" s="27"/>
      <c r="H1070" s="27"/>
      <c r="I1070" s="28"/>
      <c r="J1070" s="29"/>
      <c r="K1070" s="29"/>
      <c r="L1070" s="30"/>
      <c r="M1070" s="31"/>
      <c r="N1070" s="30"/>
      <c r="O1070" s="18" t="str">
        <f t="shared" si="375"/>
        <v/>
      </c>
      <c r="P1070" s="32" t="s">
        <v>51</v>
      </c>
      <c r="Q1070" s="30"/>
      <c r="R1070" s="27"/>
      <c r="S1070" s="21">
        <f t="shared" si="376"/>
        <v>1</v>
      </c>
      <c r="T1070" s="21" t="b">
        <f t="shared" si="388"/>
        <v>1</v>
      </c>
      <c r="U1070" s="22" t="b">
        <f t="shared" si="377"/>
        <v>0</v>
      </c>
      <c r="V1070" s="21" t="b">
        <f t="shared" si="368"/>
        <v>0</v>
      </c>
      <c r="W1070" s="21" t="b">
        <f t="shared" si="378"/>
        <v>0</v>
      </c>
      <c r="X1070" s="21" t="b">
        <f t="shared" si="379"/>
        <v>0</v>
      </c>
      <c r="Y1070" s="21" t="b">
        <f t="shared" si="369"/>
        <v>0</v>
      </c>
      <c r="Z1070" s="23" t="b">
        <f t="shared" si="389"/>
        <v>0</v>
      </c>
      <c r="AA1070" s="21" t="b">
        <f t="shared" si="370"/>
        <v>0</v>
      </c>
      <c r="AB1070" s="21" t="b">
        <f t="shared" si="380"/>
        <v>0</v>
      </c>
      <c r="AC1070" s="21" t="b">
        <f t="shared" si="371"/>
        <v>0</v>
      </c>
      <c r="AD1070" s="21" t="b">
        <f t="shared" si="372"/>
        <v>0</v>
      </c>
      <c r="AE1070" s="21" t="b">
        <f t="shared" si="381"/>
        <v>0</v>
      </c>
      <c r="AF1070" s="21" t="b">
        <f t="shared" si="382"/>
        <v>0</v>
      </c>
      <c r="AG1070" s="23" t="b">
        <f t="shared" si="383"/>
        <v>0</v>
      </c>
      <c r="AH1070" s="21" t="b">
        <f t="shared" si="384"/>
        <v>0</v>
      </c>
      <c r="AI1070" s="21" t="b">
        <f t="shared" si="373"/>
        <v>0</v>
      </c>
      <c r="AJ1070" s="21" t="b">
        <f t="shared" si="374"/>
        <v>1</v>
      </c>
      <c r="AK1070" s="21">
        <f t="shared" si="385"/>
        <v>0</v>
      </c>
      <c r="AM1070" s="21" t="b">
        <f t="shared" si="386"/>
        <v>1</v>
      </c>
      <c r="AN1070" s="21" t="b">
        <f t="shared" si="390"/>
        <v>1</v>
      </c>
      <c r="AO1070" s="21" t="str">
        <f t="shared" si="387"/>
        <v>0</v>
      </c>
    </row>
    <row r="1071" spans="1:41" s="21" customFormat="1" ht="14.25" customHeight="1" x14ac:dyDescent="0.25">
      <c r="A1071" s="26"/>
      <c r="B1071" s="27"/>
      <c r="C1071" s="27"/>
      <c r="D1071" s="27"/>
      <c r="E1071" s="26"/>
      <c r="F1071" s="27"/>
      <c r="G1071" s="27"/>
      <c r="H1071" s="27"/>
      <c r="I1071" s="28"/>
      <c r="J1071" s="29"/>
      <c r="K1071" s="29"/>
      <c r="L1071" s="30"/>
      <c r="M1071" s="31"/>
      <c r="N1071" s="30"/>
      <c r="O1071" s="18" t="str">
        <f t="shared" si="375"/>
        <v/>
      </c>
      <c r="P1071" s="32" t="s">
        <v>51</v>
      </c>
      <c r="Q1071" s="30"/>
      <c r="R1071" s="27"/>
      <c r="S1071" s="21">
        <f t="shared" si="376"/>
        <v>1</v>
      </c>
      <c r="T1071" s="21" t="b">
        <f t="shared" si="388"/>
        <v>1</v>
      </c>
      <c r="U1071" s="22" t="b">
        <f t="shared" si="377"/>
        <v>0</v>
      </c>
      <c r="V1071" s="21" t="b">
        <f t="shared" si="368"/>
        <v>0</v>
      </c>
      <c r="W1071" s="21" t="b">
        <f t="shared" si="378"/>
        <v>0</v>
      </c>
      <c r="X1071" s="21" t="b">
        <f t="shared" si="379"/>
        <v>0</v>
      </c>
      <c r="Y1071" s="21" t="b">
        <f t="shared" si="369"/>
        <v>0</v>
      </c>
      <c r="Z1071" s="23" t="b">
        <f t="shared" si="389"/>
        <v>0</v>
      </c>
      <c r="AA1071" s="21" t="b">
        <f t="shared" si="370"/>
        <v>0</v>
      </c>
      <c r="AB1071" s="21" t="b">
        <f t="shared" si="380"/>
        <v>0</v>
      </c>
      <c r="AC1071" s="21" t="b">
        <f t="shared" si="371"/>
        <v>0</v>
      </c>
      <c r="AD1071" s="21" t="b">
        <f t="shared" si="372"/>
        <v>0</v>
      </c>
      <c r="AE1071" s="21" t="b">
        <f t="shared" si="381"/>
        <v>0</v>
      </c>
      <c r="AF1071" s="21" t="b">
        <f t="shared" si="382"/>
        <v>0</v>
      </c>
      <c r="AG1071" s="23" t="b">
        <f t="shared" si="383"/>
        <v>0</v>
      </c>
      <c r="AH1071" s="21" t="b">
        <f t="shared" si="384"/>
        <v>0</v>
      </c>
      <c r="AI1071" s="21" t="b">
        <f t="shared" si="373"/>
        <v>0</v>
      </c>
      <c r="AJ1071" s="21" t="b">
        <f t="shared" si="374"/>
        <v>1</v>
      </c>
      <c r="AK1071" s="21">
        <f t="shared" si="385"/>
        <v>0</v>
      </c>
      <c r="AM1071" s="21" t="b">
        <f t="shared" si="386"/>
        <v>1</v>
      </c>
      <c r="AN1071" s="21" t="b">
        <f t="shared" si="390"/>
        <v>1</v>
      </c>
      <c r="AO1071" s="21" t="str">
        <f t="shared" si="387"/>
        <v>0</v>
      </c>
    </row>
    <row r="1072" spans="1:41" s="21" customFormat="1" ht="14.25" customHeight="1" x14ac:dyDescent="0.25">
      <c r="A1072" s="26"/>
      <c r="B1072" s="27"/>
      <c r="C1072" s="27"/>
      <c r="D1072" s="27"/>
      <c r="E1072" s="26"/>
      <c r="F1072" s="27"/>
      <c r="G1072" s="27"/>
      <c r="H1072" s="27"/>
      <c r="I1072" s="28"/>
      <c r="J1072" s="29"/>
      <c r="K1072" s="29"/>
      <c r="L1072" s="30"/>
      <c r="M1072" s="31"/>
      <c r="N1072" s="30"/>
      <c r="O1072" s="18" t="str">
        <f t="shared" si="375"/>
        <v/>
      </c>
      <c r="P1072" s="32" t="s">
        <v>51</v>
      </c>
      <c r="Q1072" s="30"/>
      <c r="R1072" s="27"/>
      <c r="S1072" s="21">
        <f t="shared" si="376"/>
        <v>1</v>
      </c>
      <c r="T1072" s="21" t="b">
        <f t="shared" si="388"/>
        <v>1</v>
      </c>
      <c r="U1072" s="22" t="b">
        <f t="shared" si="377"/>
        <v>0</v>
      </c>
      <c r="V1072" s="21" t="b">
        <f t="shared" si="368"/>
        <v>0</v>
      </c>
      <c r="W1072" s="21" t="b">
        <f t="shared" si="378"/>
        <v>0</v>
      </c>
      <c r="X1072" s="21" t="b">
        <f t="shared" si="379"/>
        <v>0</v>
      </c>
      <c r="Y1072" s="21" t="b">
        <f t="shared" si="369"/>
        <v>0</v>
      </c>
      <c r="Z1072" s="23" t="b">
        <f t="shared" si="389"/>
        <v>0</v>
      </c>
      <c r="AA1072" s="21" t="b">
        <f t="shared" si="370"/>
        <v>0</v>
      </c>
      <c r="AB1072" s="21" t="b">
        <f t="shared" si="380"/>
        <v>0</v>
      </c>
      <c r="AC1072" s="21" t="b">
        <f t="shared" si="371"/>
        <v>0</v>
      </c>
      <c r="AD1072" s="21" t="b">
        <f t="shared" si="372"/>
        <v>0</v>
      </c>
      <c r="AE1072" s="21" t="b">
        <f t="shared" si="381"/>
        <v>0</v>
      </c>
      <c r="AF1072" s="21" t="b">
        <f t="shared" si="382"/>
        <v>0</v>
      </c>
      <c r="AG1072" s="23" t="b">
        <f t="shared" si="383"/>
        <v>0</v>
      </c>
      <c r="AH1072" s="21" t="b">
        <f t="shared" si="384"/>
        <v>0</v>
      </c>
      <c r="AI1072" s="21" t="b">
        <f t="shared" si="373"/>
        <v>0</v>
      </c>
      <c r="AJ1072" s="21" t="b">
        <f t="shared" si="374"/>
        <v>1</v>
      </c>
      <c r="AK1072" s="21">
        <f t="shared" si="385"/>
        <v>0</v>
      </c>
      <c r="AM1072" s="21" t="b">
        <f t="shared" si="386"/>
        <v>1</v>
      </c>
      <c r="AN1072" s="21" t="b">
        <f t="shared" si="390"/>
        <v>1</v>
      </c>
      <c r="AO1072" s="21" t="str">
        <f t="shared" si="387"/>
        <v>0</v>
      </c>
    </row>
    <row r="1073" spans="1:41" s="21" customFormat="1" ht="14.25" customHeight="1" x14ac:dyDescent="0.25">
      <c r="A1073" s="26"/>
      <c r="B1073" s="27"/>
      <c r="C1073" s="27"/>
      <c r="D1073" s="27"/>
      <c r="E1073" s="26"/>
      <c r="F1073" s="27"/>
      <c r="G1073" s="27"/>
      <c r="H1073" s="27"/>
      <c r="I1073" s="28"/>
      <c r="J1073" s="29"/>
      <c r="K1073" s="29"/>
      <c r="L1073" s="30"/>
      <c r="M1073" s="31"/>
      <c r="N1073" s="30"/>
      <c r="O1073" s="18" t="str">
        <f t="shared" si="375"/>
        <v/>
      </c>
      <c r="P1073" s="32" t="s">
        <v>51</v>
      </c>
      <c r="Q1073" s="30"/>
      <c r="R1073" s="27"/>
      <c r="S1073" s="21">
        <f t="shared" si="376"/>
        <v>1</v>
      </c>
      <c r="T1073" s="21" t="b">
        <f t="shared" si="388"/>
        <v>1</v>
      </c>
      <c r="U1073" s="22" t="b">
        <f t="shared" si="377"/>
        <v>0</v>
      </c>
      <c r="V1073" s="21" t="b">
        <f t="shared" si="368"/>
        <v>0</v>
      </c>
      <c r="W1073" s="21" t="b">
        <f t="shared" si="378"/>
        <v>0</v>
      </c>
      <c r="X1073" s="21" t="b">
        <f t="shared" si="379"/>
        <v>0</v>
      </c>
      <c r="Y1073" s="21" t="b">
        <f t="shared" si="369"/>
        <v>0</v>
      </c>
      <c r="Z1073" s="23" t="b">
        <f t="shared" si="389"/>
        <v>0</v>
      </c>
      <c r="AA1073" s="21" t="b">
        <f t="shared" si="370"/>
        <v>0</v>
      </c>
      <c r="AB1073" s="21" t="b">
        <f t="shared" si="380"/>
        <v>0</v>
      </c>
      <c r="AC1073" s="21" t="b">
        <f t="shared" si="371"/>
        <v>0</v>
      </c>
      <c r="AD1073" s="21" t="b">
        <f t="shared" si="372"/>
        <v>0</v>
      </c>
      <c r="AE1073" s="21" t="b">
        <f t="shared" si="381"/>
        <v>0</v>
      </c>
      <c r="AF1073" s="21" t="b">
        <f t="shared" si="382"/>
        <v>0</v>
      </c>
      <c r="AG1073" s="23" t="b">
        <f t="shared" si="383"/>
        <v>0</v>
      </c>
      <c r="AH1073" s="21" t="b">
        <f t="shared" si="384"/>
        <v>0</v>
      </c>
      <c r="AI1073" s="21" t="b">
        <f t="shared" si="373"/>
        <v>0</v>
      </c>
      <c r="AJ1073" s="21" t="b">
        <f t="shared" si="374"/>
        <v>1</v>
      </c>
      <c r="AK1073" s="21">
        <f t="shared" si="385"/>
        <v>0</v>
      </c>
      <c r="AM1073" s="21" t="b">
        <f t="shared" si="386"/>
        <v>1</v>
      </c>
      <c r="AN1073" s="21" t="b">
        <f t="shared" si="390"/>
        <v>1</v>
      </c>
      <c r="AO1073" s="21" t="str">
        <f t="shared" si="387"/>
        <v>0</v>
      </c>
    </row>
    <row r="1074" spans="1:41" s="21" customFormat="1" ht="14.25" customHeight="1" x14ac:dyDescent="0.25">
      <c r="A1074" s="26"/>
      <c r="B1074" s="27"/>
      <c r="C1074" s="27"/>
      <c r="D1074" s="27"/>
      <c r="E1074" s="26"/>
      <c r="F1074" s="27"/>
      <c r="G1074" s="27"/>
      <c r="H1074" s="27"/>
      <c r="I1074" s="28"/>
      <c r="J1074" s="29"/>
      <c r="K1074" s="29"/>
      <c r="L1074" s="30"/>
      <c r="M1074" s="31"/>
      <c r="N1074" s="30"/>
      <c r="O1074" s="18" t="str">
        <f t="shared" si="375"/>
        <v/>
      </c>
      <c r="P1074" s="32" t="s">
        <v>51</v>
      </c>
      <c r="Q1074" s="30"/>
      <c r="R1074" s="27"/>
      <c r="S1074" s="21">
        <f t="shared" si="376"/>
        <v>1</v>
      </c>
      <c r="T1074" s="21" t="b">
        <f t="shared" si="388"/>
        <v>1</v>
      </c>
      <c r="U1074" s="22" t="b">
        <f t="shared" si="377"/>
        <v>0</v>
      </c>
      <c r="V1074" s="21" t="b">
        <f t="shared" si="368"/>
        <v>0</v>
      </c>
      <c r="W1074" s="21" t="b">
        <f t="shared" si="378"/>
        <v>0</v>
      </c>
      <c r="X1074" s="21" t="b">
        <f t="shared" si="379"/>
        <v>0</v>
      </c>
      <c r="Y1074" s="21" t="b">
        <f t="shared" si="369"/>
        <v>0</v>
      </c>
      <c r="Z1074" s="23" t="b">
        <f t="shared" si="389"/>
        <v>0</v>
      </c>
      <c r="AA1074" s="21" t="b">
        <f t="shared" si="370"/>
        <v>0</v>
      </c>
      <c r="AB1074" s="21" t="b">
        <f t="shared" si="380"/>
        <v>0</v>
      </c>
      <c r="AC1074" s="21" t="b">
        <f t="shared" si="371"/>
        <v>0</v>
      </c>
      <c r="AD1074" s="21" t="b">
        <f t="shared" si="372"/>
        <v>0</v>
      </c>
      <c r="AE1074" s="21" t="b">
        <f t="shared" si="381"/>
        <v>0</v>
      </c>
      <c r="AF1074" s="21" t="b">
        <f t="shared" si="382"/>
        <v>0</v>
      </c>
      <c r="AG1074" s="23" t="b">
        <f t="shared" si="383"/>
        <v>0</v>
      </c>
      <c r="AH1074" s="21" t="b">
        <f t="shared" si="384"/>
        <v>0</v>
      </c>
      <c r="AI1074" s="21" t="b">
        <f t="shared" si="373"/>
        <v>0</v>
      </c>
      <c r="AJ1074" s="21" t="b">
        <f t="shared" si="374"/>
        <v>1</v>
      </c>
      <c r="AK1074" s="21">
        <f t="shared" si="385"/>
        <v>0</v>
      </c>
      <c r="AM1074" s="21" t="b">
        <f t="shared" si="386"/>
        <v>1</v>
      </c>
      <c r="AN1074" s="21" t="b">
        <f t="shared" si="390"/>
        <v>1</v>
      </c>
      <c r="AO1074" s="21" t="str">
        <f t="shared" si="387"/>
        <v>0</v>
      </c>
    </row>
    <row r="1075" spans="1:41" s="21" customFormat="1" ht="14.25" customHeight="1" x14ac:dyDescent="0.25">
      <c r="A1075" s="26"/>
      <c r="B1075" s="27"/>
      <c r="C1075" s="27"/>
      <c r="D1075" s="27"/>
      <c r="E1075" s="26"/>
      <c r="F1075" s="27"/>
      <c r="G1075" s="27"/>
      <c r="H1075" s="27"/>
      <c r="I1075" s="28"/>
      <c r="J1075" s="29"/>
      <c r="K1075" s="29"/>
      <c r="L1075" s="30"/>
      <c r="M1075" s="31"/>
      <c r="N1075" s="30"/>
      <c r="O1075" s="18" t="str">
        <f t="shared" si="375"/>
        <v/>
      </c>
      <c r="P1075" s="32" t="s">
        <v>51</v>
      </c>
      <c r="Q1075" s="30"/>
      <c r="R1075" s="27"/>
      <c r="S1075" s="21">
        <f t="shared" si="376"/>
        <v>1</v>
      </c>
      <c r="T1075" s="21" t="b">
        <f t="shared" si="388"/>
        <v>1</v>
      </c>
      <c r="U1075" s="22" t="b">
        <f t="shared" si="377"/>
        <v>0</v>
      </c>
      <c r="V1075" s="21" t="b">
        <f t="shared" si="368"/>
        <v>0</v>
      </c>
      <c r="W1075" s="21" t="b">
        <f t="shared" si="378"/>
        <v>0</v>
      </c>
      <c r="X1075" s="21" t="b">
        <f t="shared" si="379"/>
        <v>0</v>
      </c>
      <c r="Y1075" s="21" t="b">
        <f t="shared" si="369"/>
        <v>0</v>
      </c>
      <c r="Z1075" s="23" t="b">
        <f t="shared" si="389"/>
        <v>0</v>
      </c>
      <c r="AA1075" s="21" t="b">
        <f t="shared" si="370"/>
        <v>0</v>
      </c>
      <c r="AB1075" s="21" t="b">
        <f t="shared" si="380"/>
        <v>0</v>
      </c>
      <c r="AC1075" s="21" t="b">
        <f t="shared" si="371"/>
        <v>0</v>
      </c>
      <c r="AD1075" s="21" t="b">
        <f t="shared" si="372"/>
        <v>0</v>
      </c>
      <c r="AE1075" s="21" t="b">
        <f t="shared" si="381"/>
        <v>0</v>
      </c>
      <c r="AF1075" s="21" t="b">
        <f t="shared" si="382"/>
        <v>0</v>
      </c>
      <c r="AG1075" s="23" t="b">
        <f t="shared" si="383"/>
        <v>0</v>
      </c>
      <c r="AH1075" s="21" t="b">
        <f t="shared" si="384"/>
        <v>0</v>
      </c>
      <c r="AI1075" s="21" t="b">
        <f t="shared" si="373"/>
        <v>0</v>
      </c>
      <c r="AJ1075" s="21" t="b">
        <f t="shared" si="374"/>
        <v>1</v>
      </c>
      <c r="AK1075" s="21">
        <f t="shared" si="385"/>
        <v>0</v>
      </c>
      <c r="AM1075" s="21" t="b">
        <f t="shared" si="386"/>
        <v>1</v>
      </c>
      <c r="AN1075" s="21" t="b">
        <f t="shared" si="390"/>
        <v>1</v>
      </c>
      <c r="AO1075" s="21" t="str">
        <f t="shared" si="387"/>
        <v>0</v>
      </c>
    </row>
    <row r="1076" spans="1:41" s="21" customFormat="1" ht="14.25" customHeight="1" x14ac:dyDescent="0.25">
      <c r="A1076" s="26"/>
      <c r="B1076" s="27"/>
      <c r="C1076" s="27"/>
      <c r="D1076" s="27"/>
      <c r="E1076" s="26"/>
      <c r="F1076" s="27"/>
      <c r="G1076" s="27"/>
      <c r="H1076" s="27"/>
      <c r="I1076" s="28"/>
      <c r="J1076" s="29"/>
      <c r="K1076" s="29"/>
      <c r="L1076" s="30"/>
      <c r="M1076" s="31"/>
      <c r="N1076" s="30"/>
      <c r="O1076" s="18" t="str">
        <f t="shared" si="375"/>
        <v/>
      </c>
      <c r="P1076" s="32" t="s">
        <v>51</v>
      </c>
      <c r="Q1076" s="30"/>
      <c r="R1076" s="27"/>
      <c r="S1076" s="21">
        <f t="shared" si="376"/>
        <v>1</v>
      </c>
      <c r="T1076" s="21" t="b">
        <f t="shared" si="388"/>
        <v>1</v>
      </c>
      <c r="U1076" s="22" t="b">
        <f t="shared" si="377"/>
        <v>0</v>
      </c>
      <c r="V1076" s="21" t="b">
        <f t="shared" si="368"/>
        <v>0</v>
      </c>
      <c r="W1076" s="21" t="b">
        <f t="shared" si="378"/>
        <v>0</v>
      </c>
      <c r="X1076" s="21" t="b">
        <f t="shared" si="379"/>
        <v>0</v>
      </c>
      <c r="Y1076" s="21" t="b">
        <f t="shared" si="369"/>
        <v>0</v>
      </c>
      <c r="Z1076" s="23" t="b">
        <f t="shared" si="389"/>
        <v>0</v>
      </c>
      <c r="AA1076" s="21" t="b">
        <f t="shared" si="370"/>
        <v>0</v>
      </c>
      <c r="AB1076" s="21" t="b">
        <f t="shared" si="380"/>
        <v>0</v>
      </c>
      <c r="AC1076" s="21" t="b">
        <f t="shared" si="371"/>
        <v>0</v>
      </c>
      <c r="AD1076" s="21" t="b">
        <f t="shared" si="372"/>
        <v>0</v>
      </c>
      <c r="AE1076" s="21" t="b">
        <f t="shared" si="381"/>
        <v>0</v>
      </c>
      <c r="AF1076" s="21" t="b">
        <f t="shared" si="382"/>
        <v>0</v>
      </c>
      <c r="AG1076" s="23" t="b">
        <f t="shared" si="383"/>
        <v>0</v>
      </c>
      <c r="AH1076" s="21" t="b">
        <f t="shared" si="384"/>
        <v>0</v>
      </c>
      <c r="AI1076" s="21" t="b">
        <f t="shared" si="373"/>
        <v>0</v>
      </c>
      <c r="AJ1076" s="21" t="b">
        <f t="shared" si="374"/>
        <v>1</v>
      </c>
      <c r="AK1076" s="21">
        <f t="shared" si="385"/>
        <v>0</v>
      </c>
      <c r="AM1076" s="21" t="b">
        <f t="shared" si="386"/>
        <v>1</v>
      </c>
      <c r="AN1076" s="21" t="b">
        <f t="shared" si="390"/>
        <v>1</v>
      </c>
      <c r="AO1076" s="21" t="str">
        <f t="shared" si="387"/>
        <v>0</v>
      </c>
    </row>
    <row r="1077" spans="1:41" s="21" customFormat="1" ht="14.25" customHeight="1" x14ac:dyDescent="0.25">
      <c r="A1077" s="26"/>
      <c r="B1077" s="27"/>
      <c r="C1077" s="27"/>
      <c r="D1077" s="27"/>
      <c r="E1077" s="26"/>
      <c r="F1077" s="27"/>
      <c r="G1077" s="27"/>
      <c r="H1077" s="27"/>
      <c r="I1077" s="28"/>
      <c r="J1077" s="29"/>
      <c r="K1077" s="29"/>
      <c r="L1077" s="30"/>
      <c r="M1077" s="31"/>
      <c r="N1077" s="30"/>
      <c r="O1077" s="18" t="str">
        <f t="shared" si="375"/>
        <v/>
      </c>
      <c r="P1077" s="32" t="s">
        <v>51</v>
      </c>
      <c r="Q1077" s="30"/>
      <c r="R1077" s="27"/>
      <c r="S1077" s="21">
        <f t="shared" si="376"/>
        <v>1</v>
      </c>
      <c r="T1077" s="21" t="b">
        <f t="shared" si="388"/>
        <v>1</v>
      </c>
      <c r="U1077" s="22" t="b">
        <f t="shared" si="377"/>
        <v>0</v>
      </c>
      <c r="V1077" s="21" t="b">
        <f t="shared" si="368"/>
        <v>0</v>
      </c>
      <c r="W1077" s="21" t="b">
        <f t="shared" si="378"/>
        <v>0</v>
      </c>
      <c r="X1077" s="21" t="b">
        <f t="shared" si="379"/>
        <v>0</v>
      </c>
      <c r="Y1077" s="21" t="b">
        <f t="shared" si="369"/>
        <v>0</v>
      </c>
      <c r="Z1077" s="23" t="b">
        <f t="shared" si="389"/>
        <v>0</v>
      </c>
      <c r="AA1077" s="21" t="b">
        <f t="shared" si="370"/>
        <v>0</v>
      </c>
      <c r="AB1077" s="21" t="b">
        <f t="shared" si="380"/>
        <v>0</v>
      </c>
      <c r="AC1077" s="21" t="b">
        <f t="shared" si="371"/>
        <v>0</v>
      </c>
      <c r="AD1077" s="21" t="b">
        <f t="shared" si="372"/>
        <v>0</v>
      </c>
      <c r="AE1077" s="21" t="b">
        <f t="shared" si="381"/>
        <v>0</v>
      </c>
      <c r="AF1077" s="21" t="b">
        <f t="shared" si="382"/>
        <v>0</v>
      </c>
      <c r="AG1077" s="23" t="b">
        <f t="shared" si="383"/>
        <v>0</v>
      </c>
      <c r="AH1077" s="21" t="b">
        <f t="shared" si="384"/>
        <v>0</v>
      </c>
      <c r="AI1077" s="21" t="b">
        <f t="shared" si="373"/>
        <v>0</v>
      </c>
      <c r="AJ1077" s="21" t="b">
        <f t="shared" si="374"/>
        <v>1</v>
      </c>
      <c r="AK1077" s="21">
        <f t="shared" si="385"/>
        <v>0</v>
      </c>
      <c r="AM1077" s="21" t="b">
        <f t="shared" si="386"/>
        <v>1</v>
      </c>
      <c r="AN1077" s="21" t="b">
        <f t="shared" si="390"/>
        <v>1</v>
      </c>
      <c r="AO1077" s="21" t="str">
        <f t="shared" si="387"/>
        <v>0</v>
      </c>
    </row>
    <row r="1078" spans="1:41" s="21" customFormat="1" ht="14.25" customHeight="1" x14ac:dyDescent="0.25">
      <c r="A1078" s="26"/>
      <c r="B1078" s="27"/>
      <c r="C1078" s="27"/>
      <c r="D1078" s="27"/>
      <c r="E1078" s="26"/>
      <c r="F1078" s="27"/>
      <c r="G1078" s="27"/>
      <c r="H1078" s="27"/>
      <c r="I1078" s="28"/>
      <c r="J1078" s="29"/>
      <c r="K1078" s="29"/>
      <c r="L1078" s="30"/>
      <c r="M1078" s="31"/>
      <c r="N1078" s="30"/>
      <c r="O1078" s="18" t="str">
        <f t="shared" si="375"/>
        <v/>
      </c>
      <c r="P1078" s="32" t="s">
        <v>51</v>
      </c>
      <c r="Q1078" s="30"/>
      <c r="R1078" s="27"/>
      <c r="S1078" s="21">
        <f t="shared" si="376"/>
        <v>1</v>
      </c>
      <c r="T1078" s="21" t="b">
        <f t="shared" si="388"/>
        <v>1</v>
      </c>
      <c r="U1078" s="22" t="b">
        <f t="shared" si="377"/>
        <v>0</v>
      </c>
      <c r="V1078" s="21" t="b">
        <f t="shared" si="368"/>
        <v>0</v>
      </c>
      <c r="W1078" s="21" t="b">
        <f t="shared" si="378"/>
        <v>0</v>
      </c>
      <c r="X1078" s="21" t="b">
        <f t="shared" si="379"/>
        <v>0</v>
      </c>
      <c r="Y1078" s="21" t="b">
        <f t="shared" si="369"/>
        <v>0</v>
      </c>
      <c r="Z1078" s="23" t="b">
        <f t="shared" si="389"/>
        <v>0</v>
      </c>
      <c r="AA1078" s="21" t="b">
        <f t="shared" si="370"/>
        <v>0</v>
      </c>
      <c r="AB1078" s="21" t="b">
        <f t="shared" si="380"/>
        <v>0</v>
      </c>
      <c r="AC1078" s="21" t="b">
        <f t="shared" si="371"/>
        <v>0</v>
      </c>
      <c r="AD1078" s="21" t="b">
        <f t="shared" si="372"/>
        <v>0</v>
      </c>
      <c r="AE1078" s="21" t="b">
        <f t="shared" si="381"/>
        <v>0</v>
      </c>
      <c r="AF1078" s="21" t="b">
        <f t="shared" si="382"/>
        <v>0</v>
      </c>
      <c r="AG1078" s="23" t="b">
        <f t="shared" si="383"/>
        <v>0</v>
      </c>
      <c r="AH1078" s="21" t="b">
        <f t="shared" si="384"/>
        <v>0</v>
      </c>
      <c r="AI1078" s="21" t="b">
        <f t="shared" si="373"/>
        <v>0</v>
      </c>
      <c r="AJ1078" s="21" t="b">
        <f t="shared" si="374"/>
        <v>1</v>
      </c>
      <c r="AK1078" s="21">
        <f t="shared" si="385"/>
        <v>0</v>
      </c>
      <c r="AM1078" s="21" t="b">
        <f t="shared" si="386"/>
        <v>1</v>
      </c>
      <c r="AN1078" s="21" t="b">
        <f t="shared" si="390"/>
        <v>1</v>
      </c>
      <c r="AO1078" s="21" t="str">
        <f t="shared" si="387"/>
        <v>0</v>
      </c>
    </row>
    <row r="1079" spans="1:41" s="21" customFormat="1" ht="14.25" customHeight="1" x14ac:dyDescent="0.25">
      <c r="A1079" s="26"/>
      <c r="B1079" s="27"/>
      <c r="C1079" s="27"/>
      <c r="D1079" s="27"/>
      <c r="E1079" s="26"/>
      <c r="F1079" s="27"/>
      <c r="G1079" s="27"/>
      <c r="H1079" s="27"/>
      <c r="I1079" s="28"/>
      <c r="J1079" s="29"/>
      <c r="K1079" s="29"/>
      <c r="L1079" s="30"/>
      <c r="M1079" s="31"/>
      <c r="N1079" s="30"/>
      <c r="O1079" s="18" t="str">
        <f t="shared" si="375"/>
        <v/>
      </c>
      <c r="P1079" s="32" t="s">
        <v>51</v>
      </c>
      <c r="Q1079" s="30"/>
      <c r="R1079" s="27"/>
      <c r="S1079" s="21">
        <f t="shared" si="376"/>
        <v>1</v>
      </c>
      <c r="T1079" s="21" t="b">
        <f t="shared" si="388"/>
        <v>1</v>
      </c>
      <c r="U1079" s="22" t="b">
        <f t="shared" si="377"/>
        <v>0</v>
      </c>
      <c r="V1079" s="21" t="b">
        <f t="shared" si="368"/>
        <v>0</v>
      </c>
      <c r="W1079" s="21" t="b">
        <f t="shared" si="378"/>
        <v>0</v>
      </c>
      <c r="X1079" s="21" t="b">
        <f t="shared" si="379"/>
        <v>0</v>
      </c>
      <c r="Y1079" s="21" t="b">
        <f t="shared" si="369"/>
        <v>0</v>
      </c>
      <c r="Z1079" s="23" t="b">
        <f t="shared" si="389"/>
        <v>0</v>
      </c>
      <c r="AA1079" s="21" t="b">
        <f t="shared" si="370"/>
        <v>0</v>
      </c>
      <c r="AB1079" s="21" t="b">
        <f t="shared" si="380"/>
        <v>0</v>
      </c>
      <c r="AC1079" s="21" t="b">
        <f t="shared" si="371"/>
        <v>0</v>
      </c>
      <c r="AD1079" s="21" t="b">
        <f t="shared" si="372"/>
        <v>0</v>
      </c>
      <c r="AE1079" s="21" t="b">
        <f t="shared" si="381"/>
        <v>0</v>
      </c>
      <c r="AF1079" s="21" t="b">
        <f t="shared" si="382"/>
        <v>0</v>
      </c>
      <c r="AG1079" s="23" t="b">
        <f t="shared" si="383"/>
        <v>0</v>
      </c>
      <c r="AH1079" s="21" t="b">
        <f t="shared" si="384"/>
        <v>0</v>
      </c>
      <c r="AI1079" s="21" t="b">
        <f t="shared" si="373"/>
        <v>0</v>
      </c>
      <c r="AJ1079" s="21" t="b">
        <f t="shared" si="374"/>
        <v>1</v>
      </c>
      <c r="AK1079" s="21">
        <f t="shared" si="385"/>
        <v>0</v>
      </c>
      <c r="AM1079" s="21" t="b">
        <f t="shared" si="386"/>
        <v>1</v>
      </c>
      <c r="AN1079" s="21" t="b">
        <f t="shared" si="390"/>
        <v>1</v>
      </c>
      <c r="AO1079" s="21" t="str">
        <f t="shared" si="387"/>
        <v>0</v>
      </c>
    </row>
    <row r="1080" spans="1:41" s="21" customFormat="1" ht="14.25" customHeight="1" x14ac:dyDescent="0.25">
      <c r="A1080" s="26"/>
      <c r="B1080" s="27"/>
      <c r="C1080" s="27"/>
      <c r="D1080" s="27"/>
      <c r="E1080" s="26"/>
      <c r="F1080" s="27"/>
      <c r="G1080" s="27"/>
      <c r="H1080" s="27"/>
      <c r="I1080" s="28"/>
      <c r="J1080" s="29"/>
      <c r="K1080" s="29"/>
      <c r="L1080" s="30"/>
      <c r="M1080" s="31"/>
      <c r="N1080" s="30"/>
      <c r="O1080" s="18" t="str">
        <f t="shared" si="375"/>
        <v/>
      </c>
      <c r="P1080" s="32" t="s">
        <v>51</v>
      </c>
      <c r="Q1080" s="30"/>
      <c r="R1080" s="27"/>
      <c r="S1080" s="21">
        <f t="shared" si="376"/>
        <v>1</v>
      </c>
      <c r="T1080" s="21" t="b">
        <f t="shared" si="388"/>
        <v>1</v>
      </c>
      <c r="U1080" s="22" t="b">
        <f t="shared" si="377"/>
        <v>0</v>
      </c>
      <c r="V1080" s="21" t="b">
        <f t="shared" si="368"/>
        <v>0</v>
      </c>
      <c r="W1080" s="21" t="b">
        <f t="shared" si="378"/>
        <v>0</v>
      </c>
      <c r="X1080" s="21" t="b">
        <f t="shared" si="379"/>
        <v>0</v>
      </c>
      <c r="Y1080" s="21" t="b">
        <f t="shared" si="369"/>
        <v>0</v>
      </c>
      <c r="Z1080" s="23" t="b">
        <f t="shared" si="389"/>
        <v>0</v>
      </c>
      <c r="AA1080" s="21" t="b">
        <f t="shared" si="370"/>
        <v>0</v>
      </c>
      <c r="AB1080" s="21" t="b">
        <f t="shared" si="380"/>
        <v>0</v>
      </c>
      <c r="AC1080" s="21" t="b">
        <f t="shared" si="371"/>
        <v>0</v>
      </c>
      <c r="AD1080" s="21" t="b">
        <f t="shared" si="372"/>
        <v>0</v>
      </c>
      <c r="AE1080" s="21" t="b">
        <f t="shared" si="381"/>
        <v>0</v>
      </c>
      <c r="AF1080" s="21" t="b">
        <f t="shared" si="382"/>
        <v>0</v>
      </c>
      <c r="AG1080" s="23" t="b">
        <f t="shared" si="383"/>
        <v>0</v>
      </c>
      <c r="AH1080" s="21" t="b">
        <f t="shared" si="384"/>
        <v>0</v>
      </c>
      <c r="AI1080" s="21" t="b">
        <f t="shared" si="373"/>
        <v>0</v>
      </c>
      <c r="AJ1080" s="21" t="b">
        <f t="shared" si="374"/>
        <v>1</v>
      </c>
      <c r="AK1080" s="21">
        <f t="shared" si="385"/>
        <v>0</v>
      </c>
      <c r="AM1080" s="21" t="b">
        <f t="shared" si="386"/>
        <v>1</v>
      </c>
      <c r="AN1080" s="21" t="b">
        <f t="shared" si="390"/>
        <v>1</v>
      </c>
      <c r="AO1080" s="21" t="str">
        <f t="shared" si="387"/>
        <v>0</v>
      </c>
    </row>
    <row r="1081" spans="1:41" s="21" customFormat="1" ht="14.25" customHeight="1" x14ac:dyDescent="0.25">
      <c r="A1081" s="26"/>
      <c r="B1081" s="27"/>
      <c r="C1081" s="27"/>
      <c r="D1081" s="27"/>
      <c r="E1081" s="26"/>
      <c r="F1081" s="27"/>
      <c r="G1081" s="27"/>
      <c r="H1081" s="27"/>
      <c r="I1081" s="28"/>
      <c r="J1081" s="29"/>
      <c r="K1081" s="29"/>
      <c r="L1081" s="30"/>
      <c r="M1081" s="31"/>
      <c r="N1081" s="30"/>
      <c r="O1081" s="18" t="str">
        <f t="shared" si="375"/>
        <v/>
      </c>
      <c r="P1081" s="32" t="s">
        <v>51</v>
      </c>
      <c r="Q1081" s="30"/>
      <c r="R1081" s="27"/>
      <c r="S1081" s="21">
        <f t="shared" si="376"/>
        <v>1</v>
      </c>
      <c r="T1081" s="21" t="b">
        <f t="shared" si="388"/>
        <v>1</v>
      </c>
      <c r="U1081" s="22" t="b">
        <f t="shared" si="377"/>
        <v>0</v>
      </c>
      <c r="V1081" s="21" t="b">
        <f t="shared" si="368"/>
        <v>0</v>
      </c>
      <c r="W1081" s="21" t="b">
        <f t="shared" si="378"/>
        <v>0</v>
      </c>
      <c r="X1081" s="21" t="b">
        <f t="shared" si="379"/>
        <v>0</v>
      </c>
      <c r="Y1081" s="21" t="b">
        <f t="shared" si="369"/>
        <v>0</v>
      </c>
      <c r="Z1081" s="23" t="b">
        <f t="shared" si="389"/>
        <v>0</v>
      </c>
      <c r="AA1081" s="21" t="b">
        <f t="shared" si="370"/>
        <v>0</v>
      </c>
      <c r="AB1081" s="21" t="b">
        <f t="shared" si="380"/>
        <v>0</v>
      </c>
      <c r="AC1081" s="21" t="b">
        <f t="shared" si="371"/>
        <v>0</v>
      </c>
      <c r="AD1081" s="21" t="b">
        <f t="shared" si="372"/>
        <v>0</v>
      </c>
      <c r="AE1081" s="21" t="b">
        <f t="shared" si="381"/>
        <v>0</v>
      </c>
      <c r="AF1081" s="21" t="b">
        <f t="shared" si="382"/>
        <v>0</v>
      </c>
      <c r="AG1081" s="23" t="b">
        <f t="shared" si="383"/>
        <v>0</v>
      </c>
      <c r="AH1081" s="21" t="b">
        <f t="shared" si="384"/>
        <v>0</v>
      </c>
      <c r="AI1081" s="21" t="b">
        <f t="shared" si="373"/>
        <v>0</v>
      </c>
      <c r="AJ1081" s="21" t="b">
        <f t="shared" si="374"/>
        <v>1</v>
      </c>
      <c r="AK1081" s="21">
        <f t="shared" si="385"/>
        <v>0</v>
      </c>
      <c r="AM1081" s="21" t="b">
        <f t="shared" si="386"/>
        <v>1</v>
      </c>
      <c r="AN1081" s="21" t="b">
        <f t="shared" si="390"/>
        <v>1</v>
      </c>
      <c r="AO1081" s="21" t="str">
        <f t="shared" si="387"/>
        <v>0</v>
      </c>
    </row>
    <row r="1082" spans="1:41" s="21" customFormat="1" ht="14.25" customHeight="1" x14ac:dyDescent="0.25">
      <c r="A1082" s="26"/>
      <c r="B1082" s="27"/>
      <c r="C1082" s="27"/>
      <c r="D1082" s="27"/>
      <c r="E1082" s="26"/>
      <c r="F1082" s="27"/>
      <c r="G1082" s="27"/>
      <c r="H1082" s="27"/>
      <c r="I1082" s="28"/>
      <c r="J1082" s="29"/>
      <c r="K1082" s="29"/>
      <c r="L1082" s="30"/>
      <c r="M1082" s="31"/>
      <c r="N1082" s="30"/>
      <c r="O1082" s="18" t="str">
        <f t="shared" si="375"/>
        <v/>
      </c>
      <c r="P1082" s="32" t="s">
        <v>51</v>
      </c>
      <c r="Q1082" s="30"/>
      <c r="R1082" s="27"/>
      <c r="S1082" s="21">
        <f t="shared" si="376"/>
        <v>1</v>
      </c>
      <c r="T1082" s="21" t="b">
        <f t="shared" si="388"/>
        <v>1</v>
      </c>
      <c r="U1082" s="22" t="b">
        <f t="shared" si="377"/>
        <v>0</v>
      </c>
      <c r="V1082" s="21" t="b">
        <f t="shared" si="368"/>
        <v>0</v>
      </c>
      <c r="W1082" s="21" t="b">
        <f t="shared" si="378"/>
        <v>0</v>
      </c>
      <c r="X1082" s="21" t="b">
        <f t="shared" si="379"/>
        <v>0</v>
      </c>
      <c r="Y1082" s="21" t="b">
        <f t="shared" si="369"/>
        <v>0</v>
      </c>
      <c r="Z1082" s="23" t="b">
        <f t="shared" si="389"/>
        <v>0</v>
      </c>
      <c r="AA1082" s="21" t="b">
        <f t="shared" si="370"/>
        <v>0</v>
      </c>
      <c r="AB1082" s="21" t="b">
        <f t="shared" si="380"/>
        <v>0</v>
      </c>
      <c r="AC1082" s="21" t="b">
        <f t="shared" si="371"/>
        <v>0</v>
      </c>
      <c r="AD1082" s="21" t="b">
        <f t="shared" si="372"/>
        <v>0</v>
      </c>
      <c r="AE1082" s="21" t="b">
        <f t="shared" si="381"/>
        <v>0</v>
      </c>
      <c r="AF1082" s="21" t="b">
        <f t="shared" si="382"/>
        <v>0</v>
      </c>
      <c r="AG1082" s="23" t="b">
        <f t="shared" si="383"/>
        <v>0</v>
      </c>
      <c r="AH1082" s="21" t="b">
        <f t="shared" si="384"/>
        <v>0</v>
      </c>
      <c r="AI1082" s="21" t="b">
        <f t="shared" si="373"/>
        <v>0</v>
      </c>
      <c r="AJ1082" s="21" t="b">
        <f t="shared" si="374"/>
        <v>1</v>
      </c>
      <c r="AK1082" s="21">
        <f t="shared" si="385"/>
        <v>0</v>
      </c>
      <c r="AM1082" s="21" t="b">
        <f t="shared" si="386"/>
        <v>1</v>
      </c>
      <c r="AN1082" s="21" t="b">
        <f t="shared" si="390"/>
        <v>1</v>
      </c>
      <c r="AO1082" s="21" t="str">
        <f t="shared" si="387"/>
        <v>0</v>
      </c>
    </row>
    <row r="1083" spans="1:41" s="21" customFormat="1" ht="14.25" customHeight="1" x14ac:dyDescent="0.25">
      <c r="A1083" s="26"/>
      <c r="B1083" s="27"/>
      <c r="C1083" s="27"/>
      <c r="D1083" s="27"/>
      <c r="E1083" s="26"/>
      <c r="F1083" s="27"/>
      <c r="G1083" s="27"/>
      <c r="H1083" s="27"/>
      <c r="I1083" s="28"/>
      <c r="J1083" s="29"/>
      <c r="K1083" s="29"/>
      <c r="L1083" s="30"/>
      <c r="M1083" s="31"/>
      <c r="N1083" s="30"/>
      <c r="O1083" s="18" t="str">
        <f t="shared" si="375"/>
        <v/>
      </c>
      <c r="P1083" s="32" t="s">
        <v>51</v>
      </c>
      <c r="Q1083" s="30"/>
      <c r="R1083" s="27"/>
      <c r="S1083" s="21">
        <f t="shared" si="376"/>
        <v>1</v>
      </c>
      <c r="T1083" s="21" t="b">
        <f t="shared" si="388"/>
        <v>1</v>
      </c>
      <c r="U1083" s="22" t="b">
        <f t="shared" si="377"/>
        <v>0</v>
      </c>
      <c r="V1083" s="21" t="b">
        <f t="shared" si="368"/>
        <v>0</v>
      </c>
      <c r="W1083" s="21" t="b">
        <f t="shared" si="378"/>
        <v>0</v>
      </c>
      <c r="X1083" s="21" t="b">
        <f t="shared" si="379"/>
        <v>0</v>
      </c>
      <c r="Y1083" s="21" t="b">
        <f t="shared" si="369"/>
        <v>0</v>
      </c>
      <c r="Z1083" s="23" t="b">
        <f t="shared" si="389"/>
        <v>0</v>
      </c>
      <c r="AA1083" s="21" t="b">
        <f t="shared" si="370"/>
        <v>0</v>
      </c>
      <c r="AB1083" s="21" t="b">
        <f t="shared" si="380"/>
        <v>0</v>
      </c>
      <c r="AC1083" s="21" t="b">
        <f t="shared" si="371"/>
        <v>0</v>
      </c>
      <c r="AD1083" s="21" t="b">
        <f t="shared" si="372"/>
        <v>0</v>
      </c>
      <c r="AE1083" s="21" t="b">
        <f t="shared" si="381"/>
        <v>0</v>
      </c>
      <c r="AF1083" s="21" t="b">
        <f t="shared" si="382"/>
        <v>0</v>
      </c>
      <c r="AG1083" s="23" t="b">
        <f t="shared" si="383"/>
        <v>0</v>
      </c>
      <c r="AH1083" s="21" t="b">
        <f t="shared" si="384"/>
        <v>0</v>
      </c>
      <c r="AI1083" s="21" t="b">
        <f t="shared" si="373"/>
        <v>0</v>
      </c>
      <c r="AJ1083" s="21" t="b">
        <f t="shared" si="374"/>
        <v>1</v>
      </c>
      <c r="AK1083" s="21">
        <f t="shared" si="385"/>
        <v>0</v>
      </c>
      <c r="AM1083" s="21" t="b">
        <f t="shared" si="386"/>
        <v>1</v>
      </c>
      <c r="AN1083" s="21" t="b">
        <f t="shared" si="390"/>
        <v>1</v>
      </c>
      <c r="AO1083" s="21" t="str">
        <f t="shared" si="387"/>
        <v>0</v>
      </c>
    </row>
    <row r="1084" spans="1:41" s="21" customFormat="1" ht="14.25" customHeight="1" x14ac:dyDescent="0.25">
      <c r="A1084" s="26"/>
      <c r="B1084" s="27"/>
      <c r="C1084" s="27"/>
      <c r="D1084" s="27"/>
      <c r="E1084" s="26"/>
      <c r="F1084" s="27"/>
      <c r="G1084" s="27"/>
      <c r="H1084" s="27"/>
      <c r="I1084" s="28"/>
      <c r="J1084" s="29"/>
      <c r="K1084" s="29"/>
      <c r="L1084" s="30"/>
      <c r="M1084" s="31"/>
      <c r="N1084" s="30"/>
      <c r="O1084" s="18" t="str">
        <f t="shared" si="375"/>
        <v/>
      </c>
      <c r="P1084" s="32" t="s">
        <v>51</v>
      </c>
      <c r="Q1084" s="30"/>
      <c r="R1084" s="27"/>
      <c r="S1084" s="21">
        <f t="shared" si="376"/>
        <v>1</v>
      </c>
      <c r="T1084" s="21" t="b">
        <f t="shared" si="388"/>
        <v>1</v>
      </c>
      <c r="U1084" s="22" t="b">
        <f t="shared" si="377"/>
        <v>0</v>
      </c>
      <c r="V1084" s="21" t="b">
        <f t="shared" si="368"/>
        <v>0</v>
      </c>
      <c r="W1084" s="21" t="b">
        <f t="shared" si="378"/>
        <v>0</v>
      </c>
      <c r="X1084" s="21" t="b">
        <f t="shared" si="379"/>
        <v>0</v>
      </c>
      <c r="Y1084" s="21" t="b">
        <f t="shared" si="369"/>
        <v>0</v>
      </c>
      <c r="Z1084" s="23" t="b">
        <f t="shared" si="389"/>
        <v>0</v>
      </c>
      <c r="AA1084" s="21" t="b">
        <f t="shared" si="370"/>
        <v>0</v>
      </c>
      <c r="AB1084" s="21" t="b">
        <f t="shared" si="380"/>
        <v>0</v>
      </c>
      <c r="AC1084" s="21" t="b">
        <f t="shared" si="371"/>
        <v>0</v>
      </c>
      <c r="AD1084" s="21" t="b">
        <f t="shared" si="372"/>
        <v>0</v>
      </c>
      <c r="AE1084" s="21" t="b">
        <f t="shared" si="381"/>
        <v>0</v>
      </c>
      <c r="AF1084" s="21" t="b">
        <f t="shared" si="382"/>
        <v>0</v>
      </c>
      <c r="AG1084" s="23" t="b">
        <f t="shared" si="383"/>
        <v>0</v>
      </c>
      <c r="AH1084" s="21" t="b">
        <f t="shared" si="384"/>
        <v>0</v>
      </c>
      <c r="AI1084" s="21" t="b">
        <f t="shared" si="373"/>
        <v>0</v>
      </c>
      <c r="AJ1084" s="21" t="b">
        <f t="shared" si="374"/>
        <v>1</v>
      </c>
      <c r="AK1084" s="21">
        <f t="shared" si="385"/>
        <v>0</v>
      </c>
      <c r="AM1084" s="21" t="b">
        <f t="shared" si="386"/>
        <v>1</v>
      </c>
      <c r="AN1084" s="21" t="b">
        <f t="shared" si="390"/>
        <v>1</v>
      </c>
      <c r="AO1084" s="21" t="str">
        <f t="shared" si="387"/>
        <v>0</v>
      </c>
    </row>
    <row r="1085" spans="1:41" s="21" customFormat="1" ht="14.25" customHeight="1" x14ac:dyDescent="0.25">
      <c r="A1085" s="26"/>
      <c r="B1085" s="27"/>
      <c r="C1085" s="27"/>
      <c r="D1085" s="27"/>
      <c r="E1085" s="26"/>
      <c r="F1085" s="27"/>
      <c r="G1085" s="27"/>
      <c r="H1085" s="27"/>
      <c r="I1085" s="28"/>
      <c r="J1085" s="29"/>
      <c r="K1085" s="29"/>
      <c r="L1085" s="30"/>
      <c r="M1085" s="31"/>
      <c r="N1085" s="30"/>
      <c r="O1085" s="18" t="str">
        <f t="shared" si="375"/>
        <v/>
      </c>
      <c r="P1085" s="32" t="s">
        <v>51</v>
      </c>
      <c r="Q1085" s="30"/>
      <c r="R1085" s="27"/>
      <c r="S1085" s="21">
        <f t="shared" si="376"/>
        <v>1</v>
      </c>
      <c r="T1085" s="21" t="b">
        <f t="shared" si="388"/>
        <v>1</v>
      </c>
      <c r="U1085" s="22" t="b">
        <f t="shared" si="377"/>
        <v>0</v>
      </c>
      <c r="V1085" s="21" t="b">
        <f t="shared" si="368"/>
        <v>0</v>
      </c>
      <c r="W1085" s="21" t="b">
        <f t="shared" si="378"/>
        <v>0</v>
      </c>
      <c r="X1085" s="21" t="b">
        <f t="shared" si="379"/>
        <v>0</v>
      </c>
      <c r="Y1085" s="21" t="b">
        <f t="shared" si="369"/>
        <v>0</v>
      </c>
      <c r="Z1085" s="23" t="b">
        <f t="shared" si="389"/>
        <v>0</v>
      </c>
      <c r="AA1085" s="21" t="b">
        <f t="shared" si="370"/>
        <v>0</v>
      </c>
      <c r="AB1085" s="21" t="b">
        <f t="shared" si="380"/>
        <v>0</v>
      </c>
      <c r="AC1085" s="21" t="b">
        <f t="shared" si="371"/>
        <v>0</v>
      </c>
      <c r="AD1085" s="21" t="b">
        <f t="shared" si="372"/>
        <v>0</v>
      </c>
      <c r="AE1085" s="21" t="b">
        <f t="shared" si="381"/>
        <v>0</v>
      </c>
      <c r="AF1085" s="21" t="b">
        <f t="shared" si="382"/>
        <v>0</v>
      </c>
      <c r="AG1085" s="23" t="b">
        <f t="shared" si="383"/>
        <v>0</v>
      </c>
      <c r="AH1085" s="21" t="b">
        <f t="shared" si="384"/>
        <v>0</v>
      </c>
      <c r="AI1085" s="21" t="b">
        <f t="shared" si="373"/>
        <v>0</v>
      </c>
      <c r="AJ1085" s="21" t="b">
        <f t="shared" si="374"/>
        <v>1</v>
      </c>
      <c r="AK1085" s="21">
        <f t="shared" si="385"/>
        <v>0</v>
      </c>
      <c r="AM1085" s="21" t="b">
        <f t="shared" si="386"/>
        <v>1</v>
      </c>
      <c r="AN1085" s="21" t="b">
        <f t="shared" si="390"/>
        <v>1</v>
      </c>
      <c r="AO1085" s="21" t="str">
        <f t="shared" si="387"/>
        <v>0</v>
      </c>
    </row>
    <row r="1086" spans="1:41" s="21" customFormat="1" ht="14.25" customHeight="1" x14ac:dyDescent="0.25">
      <c r="A1086" s="26"/>
      <c r="B1086" s="27"/>
      <c r="C1086" s="27"/>
      <c r="D1086" s="27"/>
      <c r="E1086" s="26"/>
      <c r="F1086" s="27"/>
      <c r="G1086" s="27"/>
      <c r="H1086" s="27"/>
      <c r="I1086" s="28"/>
      <c r="J1086" s="29"/>
      <c r="K1086" s="29"/>
      <c r="L1086" s="30"/>
      <c r="M1086" s="31"/>
      <c r="N1086" s="30"/>
      <c r="O1086" s="18" t="str">
        <f t="shared" si="375"/>
        <v/>
      </c>
      <c r="P1086" s="32" t="s">
        <v>51</v>
      </c>
      <c r="Q1086" s="30"/>
      <c r="R1086" s="27"/>
      <c r="S1086" s="21">
        <f t="shared" si="376"/>
        <v>1</v>
      </c>
      <c r="T1086" s="21" t="b">
        <f t="shared" si="388"/>
        <v>1</v>
      </c>
      <c r="U1086" s="22" t="b">
        <f t="shared" si="377"/>
        <v>0</v>
      </c>
      <c r="V1086" s="21" t="b">
        <f t="shared" si="368"/>
        <v>0</v>
      </c>
      <c r="W1086" s="21" t="b">
        <f t="shared" si="378"/>
        <v>0</v>
      </c>
      <c r="X1086" s="21" t="b">
        <f t="shared" si="379"/>
        <v>0</v>
      </c>
      <c r="Y1086" s="21" t="b">
        <f t="shared" si="369"/>
        <v>0</v>
      </c>
      <c r="Z1086" s="23" t="b">
        <f t="shared" si="389"/>
        <v>0</v>
      </c>
      <c r="AA1086" s="21" t="b">
        <f t="shared" si="370"/>
        <v>0</v>
      </c>
      <c r="AB1086" s="21" t="b">
        <f t="shared" si="380"/>
        <v>0</v>
      </c>
      <c r="AC1086" s="21" t="b">
        <f t="shared" si="371"/>
        <v>0</v>
      </c>
      <c r="AD1086" s="21" t="b">
        <f t="shared" si="372"/>
        <v>0</v>
      </c>
      <c r="AE1086" s="21" t="b">
        <f t="shared" si="381"/>
        <v>0</v>
      </c>
      <c r="AF1086" s="21" t="b">
        <f t="shared" si="382"/>
        <v>0</v>
      </c>
      <c r="AG1086" s="23" t="b">
        <f t="shared" si="383"/>
        <v>0</v>
      </c>
      <c r="AH1086" s="21" t="b">
        <f t="shared" si="384"/>
        <v>0</v>
      </c>
      <c r="AI1086" s="21" t="b">
        <f t="shared" si="373"/>
        <v>0</v>
      </c>
      <c r="AJ1086" s="21" t="b">
        <f t="shared" si="374"/>
        <v>1</v>
      </c>
      <c r="AK1086" s="21">
        <f t="shared" si="385"/>
        <v>0</v>
      </c>
      <c r="AM1086" s="21" t="b">
        <f t="shared" si="386"/>
        <v>1</v>
      </c>
      <c r="AN1086" s="21" t="b">
        <f t="shared" si="390"/>
        <v>1</v>
      </c>
      <c r="AO1086" s="21" t="str">
        <f t="shared" si="387"/>
        <v>0</v>
      </c>
    </row>
    <row r="1087" spans="1:41" s="21" customFormat="1" ht="14.25" customHeight="1" x14ac:dyDescent="0.25">
      <c r="A1087" s="26"/>
      <c r="B1087" s="27"/>
      <c r="C1087" s="27"/>
      <c r="D1087" s="27"/>
      <c r="E1087" s="26"/>
      <c r="F1087" s="27"/>
      <c r="G1087" s="27"/>
      <c r="H1087" s="27"/>
      <c r="I1087" s="28"/>
      <c r="J1087" s="29"/>
      <c r="K1087" s="29"/>
      <c r="L1087" s="30"/>
      <c r="M1087" s="31"/>
      <c r="N1087" s="30"/>
      <c r="O1087" s="18" t="str">
        <f t="shared" si="375"/>
        <v/>
      </c>
      <c r="P1087" s="32" t="s">
        <v>51</v>
      </c>
      <c r="Q1087" s="30"/>
      <c r="R1087" s="27"/>
      <c r="S1087" s="21">
        <f t="shared" si="376"/>
        <v>1</v>
      </c>
      <c r="T1087" s="21" t="b">
        <f t="shared" si="388"/>
        <v>1</v>
      </c>
      <c r="U1087" s="22" t="b">
        <f t="shared" si="377"/>
        <v>0</v>
      </c>
      <c r="V1087" s="21" t="b">
        <f t="shared" si="368"/>
        <v>0</v>
      </c>
      <c r="W1087" s="21" t="b">
        <f t="shared" si="378"/>
        <v>0</v>
      </c>
      <c r="X1087" s="21" t="b">
        <f t="shared" si="379"/>
        <v>0</v>
      </c>
      <c r="Y1087" s="21" t="b">
        <f t="shared" si="369"/>
        <v>0</v>
      </c>
      <c r="Z1087" s="23" t="b">
        <f t="shared" si="389"/>
        <v>0</v>
      </c>
      <c r="AA1087" s="21" t="b">
        <f t="shared" si="370"/>
        <v>0</v>
      </c>
      <c r="AB1087" s="21" t="b">
        <f t="shared" si="380"/>
        <v>0</v>
      </c>
      <c r="AC1087" s="21" t="b">
        <f t="shared" si="371"/>
        <v>0</v>
      </c>
      <c r="AD1087" s="21" t="b">
        <f t="shared" si="372"/>
        <v>0</v>
      </c>
      <c r="AE1087" s="21" t="b">
        <f t="shared" si="381"/>
        <v>0</v>
      </c>
      <c r="AF1087" s="21" t="b">
        <f t="shared" si="382"/>
        <v>0</v>
      </c>
      <c r="AG1087" s="23" t="b">
        <f t="shared" si="383"/>
        <v>0</v>
      </c>
      <c r="AH1087" s="21" t="b">
        <f t="shared" si="384"/>
        <v>0</v>
      </c>
      <c r="AI1087" s="21" t="b">
        <f t="shared" si="373"/>
        <v>0</v>
      </c>
      <c r="AJ1087" s="21" t="b">
        <f t="shared" si="374"/>
        <v>1</v>
      </c>
      <c r="AK1087" s="21">
        <f t="shared" si="385"/>
        <v>0</v>
      </c>
      <c r="AM1087" s="21" t="b">
        <f t="shared" si="386"/>
        <v>1</v>
      </c>
      <c r="AN1087" s="21" t="b">
        <f t="shared" si="390"/>
        <v>1</v>
      </c>
      <c r="AO1087" s="21" t="str">
        <f t="shared" si="387"/>
        <v>0</v>
      </c>
    </row>
    <row r="1088" spans="1:41" s="21" customFormat="1" ht="14.25" customHeight="1" x14ac:dyDescent="0.25">
      <c r="A1088" s="26"/>
      <c r="B1088" s="27"/>
      <c r="C1088" s="27"/>
      <c r="D1088" s="27"/>
      <c r="E1088" s="26"/>
      <c r="F1088" s="27"/>
      <c r="G1088" s="27"/>
      <c r="H1088" s="27"/>
      <c r="I1088" s="28"/>
      <c r="J1088" s="29"/>
      <c r="K1088" s="29"/>
      <c r="L1088" s="30"/>
      <c r="M1088" s="31"/>
      <c r="N1088" s="30"/>
      <c r="O1088" s="18" t="str">
        <f t="shared" si="375"/>
        <v/>
      </c>
      <c r="P1088" s="32" t="s">
        <v>51</v>
      </c>
      <c r="Q1088" s="30"/>
      <c r="R1088" s="27"/>
      <c r="S1088" s="21">
        <f t="shared" si="376"/>
        <v>1</v>
      </c>
      <c r="T1088" s="21" t="b">
        <f t="shared" si="388"/>
        <v>1</v>
      </c>
      <c r="U1088" s="22" t="b">
        <f t="shared" si="377"/>
        <v>0</v>
      </c>
      <c r="V1088" s="21" t="b">
        <f t="shared" si="368"/>
        <v>0</v>
      </c>
      <c r="W1088" s="21" t="b">
        <f t="shared" si="378"/>
        <v>0</v>
      </c>
      <c r="X1088" s="21" t="b">
        <f t="shared" si="379"/>
        <v>0</v>
      </c>
      <c r="Y1088" s="21" t="b">
        <f t="shared" si="369"/>
        <v>0</v>
      </c>
      <c r="Z1088" s="23" t="b">
        <f t="shared" si="389"/>
        <v>0</v>
      </c>
      <c r="AA1088" s="21" t="b">
        <f t="shared" si="370"/>
        <v>0</v>
      </c>
      <c r="AB1088" s="21" t="b">
        <f t="shared" si="380"/>
        <v>0</v>
      </c>
      <c r="AC1088" s="21" t="b">
        <f t="shared" si="371"/>
        <v>0</v>
      </c>
      <c r="AD1088" s="21" t="b">
        <f t="shared" si="372"/>
        <v>0</v>
      </c>
      <c r="AE1088" s="21" t="b">
        <f t="shared" si="381"/>
        <v>0</v>
      </c>
      <c r="AF1088" s="21" t="b">
        <f t="shared" si="382"/>
        <v>0</v>
      </c>
      <c r="AG1088" s="23" t="b">
        <f t="shared" si="383"/>
        <v>0</v>
      </c>
      <c r="AH1088" s="21" t="b">
        <f t="shared" si="384"/>
        <v>0</v>
      </c>
      <c r="AI1088" s="21" t="b">
        <f t="shared" si="373"/>
        <v>0</v>
      </c>
      <c r="AJ1088" s="21" t="b">
        <f t="shared" si="374"/>
        <v>1</v>
      </c>
      <c r="AK1088" s="21">
        <f t="shared" si="385"/>
        <v>0</v>
      </c>
      <c r="AM1088" s="21" t="b">
        <f t="shared" si="386"/>
        <v>1</v>
      </c>
      <c r="AN1088" s="21" t="b">
        <f t="shared" si="390"/>
        <v>1</v>
      </c>
      <c r="AO1088" s="21" t="str">
        <f t="shared" si="387"/>
        <v>0</v>
      </c>
    </row>
    <row r="1089" spans="1:41" s="21" customFormat="1" ht="14.25" customHeight="1" x14ac:dyDescent="0.25">
      <c r="A1089" s="26"/>
      <c r="B1089" s="27"/>
      <c r="C1089" s="27"/>
      <c r="D1089" s="27"/>
      <c r="E1089" s="26"/>
      <c r="F1089" s="27"/>
      <c r="G1089" s="27"/>
      <c r="H1089" s="27"/>
      <c r="I1089" s="28"/>
      <c r="J1089" s="29"/>
      <c r="K1089" s="29"/>
      <c r="L1089" s="30"/>
      <c r="M1089" s="31"/>
      <c r="N1089" s="30"/>
      <c r="O1089" s="18" t="str">
        <f t="shared" si="375"/>
        <v/>
      </c>
      <c r="P1089" s="32" t="s">
        <v>51</v>
      </c>
      <c r="Q1089" s="30"/>
      <c r="R1089" s="27"/>
      <c r="S1089" s="21">
        <f t="shared" si="376"/>
        <v>1</v>
      </c>
      <c r="T1089" s="21" t="b">
        <f t="shared" si="388"/>
        <v>1</v>
      </c>
      <c r="U1089" s="22" t="b">
        <f t="shared" si="377"/>
        <v>0</v>
      </c>
      <c r="V1089" s="21" t="b">
        <f t="shared" si="368"/>
        <v>0</v>
      </c>
      <c r="W1089" s="21" t="b">
        <f t="shared" si="378"/>
        <v>0</v>
      </c>
      <c r="X1089" s="21" t="b">
        <f t="shared" si="379"/>
        <v>0</v>
      </c>
      <c r="Y1089" s="21" t="b">
        <f t="shared" si="369"/>
        <v>0</v>
      </c>
      <c r="Z1089" s="23" t="b">
        <f t="shared" si="389"/>
        <v>0</v>
      </c>
      <c r="AA1089" s="21" t="b">
        <f t="shared" si="370"/>
        <v>0</v>
      </c>
      <c r="AB1089" s="21" t="b">
        <f t="shared" si="380"/>
        <v>0</v>
      </c>
      <c r="AC1089" s="21" t="b">
        <f t="shared" si="371"/>
        <v>0</v>
      </c>
      <c r="AD1089" s="21" t="b">
        <f t="shared" si="372"/>
        <v>0</v>
      </c>
      <c r="AE1089" s="21" t="b">
        <f t="shared" si="381"/>
        <v>0</v>
      </c>
      <c r="AF1089" s="21" t="b">
        <f t="shared" si="382"/>
        <v>0</v>
      </c>
      <c r="AG1089" s="23" t="b">
        <f t="shared" si="383"/>
        <v>0</v>
      </c>
      <c r="AH1089" s="21" t="b">
        <f t="shared" si="384"/>
        <v>0</v>
      </c>
      <c r="AI1089" s="21" t="b">
        <f t="shared" si="373"/>
        <v>0</v>
      </c>
      <c r="AJ1089" s="21" t="b">
        <f t="shared" si="374"/>
        <v>1</v>
      </c>
      <c r="AK1089" s="21">
        <f t="shared" si="385"/>
        <v>0</v>
      </c>
      <c r="AM1089" s="21" t="b">
        <f t="shared" si="386"/>
        <v>1</v>
      </c>
      <c r="AN1089" s="21" t="b">
        <f t="shared" si="390"/>
        <v>1</v>
      </c>
      <c r="AO1089" s="21" t="str">
        <f t="shared" si="387"/>
        <v>0</v>
      </c>
    </row>
    <row r="1090" spans="1:41" s="21" customFormat="1" ht="14.25" customHeight="1" x14ac:dyDescent="0.25">
      <c r="A1090" s="26"/>
      <c r="B1090" s="27"/>
      <c r="C1090" s="27"/>
      <c r="D1090" s="27"/>
      <c r="E1090" s="26"/>
      <c r="F1090" s="27"/>
      <c r="G1090" s="27"/>
      <c r="H1090" s="27"/>
      <c r="I1090" s="28"/>
      <c r="J1090" s="29"/>
      <c r="K1090" s="29"/>
      <c r="L1090" s="30"/>
      <c r="M1090" s="31"/>
      <c r="N1090" s="30"/>
      <c r="O1090" s="18" t="str">
        <f t="shared" si="375"/>
        <v/>
      </c>
      <c r="P1090" s="32" t="s">
        <v>51</v>
      </c>
      <c r="Q1090" s="30"/>
      <c r="R1090" s="27"/>
      <c r="S1090" s="21">
        <f t="shared" si="376"/>
        <v>1</v>
      </c>
      <c r="T1090" s="21" t="b">
        <f t="shared" si="388"/>
        <v>1</v>
      </c>
      <c r="U1090" s="22" t="b">
        <f t="shared" si="377"/>
        <v>0</v>
      </c>
      <c r="V1090" s="21" t="b">
        <f t="shared" ref="V1090:V1153" si="391">NOT(IF(ISBLANK($A1090),TRUE,IF(ISBLANK($C1090),FALSE,IF(ISNA(MATCH($C1090,listSeniorGrades,0)),FALSE,TRUE))))</f>
        <v>0</v>
      </c>
      <c r="W1090" s="21" t="b">
        <f t="shared" si="378"/>
        <v>0</v>
      </c>
      <c r="X1090" s="21" t="b">
        <f t="shared" si="379"/>
        <v>0</v>
      </c>
      <c r="Y1090" s="21" t="b">
        <f t="shared" ref="Y1090:Y1153" si="392">NOT(IF(ISBLANK($A1090),TRUE,IF(ISBLANK($F1090),FALSE,IF(ISNA(MATCH($F1090,core24,0)),FALSE,TRUE))))</f>
        <v>0</v>
      </c>
      <c r="Z1090" s="23" t="b">
        <f t="shared" si="389"/>
        <v>0</v>
      </c>
      <c r="AA1090" s="21" t="b">
        <f t="shared" ref="AA1090:AA1153" si="393">NOT(IF(ISBLANK($A1090),TRUE,IF(OR(ISBLANK($H1090),$H1090="N/D"),FALSE,IF($A1090=0,IF($H1090="N/A",TRUE,FALSE),IF($H1090="N/A",FALSE,IF(ISNA(MATCH($H1090,listUnits,0)),FALSE,TRUE))))))</f>
        <v>0</v>
      </c>
      <c r="AB1090" s="21" t="b">
        <f t="shared" si="380"/>
        <v>0</v>
      </c>
      <c r="AC1090" s="21" t="b">
        <f t="shared" ref="AC1090:AC1153" si="394">IF(AND(ISBLANK($A1090),ISBLANK($J1090)),FALSE,IF(AND(OR($A1090=0,$A1090="0",$B1090="Vacant",$B1090="VACANT",$B1090="vacant",$B1090="Eliminated",$B1090="ELIMINATED",$B1090="eliminated"),$J1090="N/A"),FALSE,$AN1090))</f>
        <v>0</v>
      </c>
      <c r="AD1090" s="21" t="b">
        <f t="shared" ref="AD1090:AD1153" si="395">NOT(IF(ISBLANK($A1090),TRUE,IF(ISBLANK($K1090),FALSE,IF($K1090="XX",TRUE,IF(ISNA(MATCH($K1090,seniorPostUniqueReference,0)),FALSE,TRUE)))))</f>
        <v>0</v>
      </c>
      <c r="AE1090" s="21" t="b">
        <f t="shared" si="381"/>
        <v>0</v>
      </c>
      <c r="AF1090" s="21" t="b">
        <f t="shared" si="382"/>
        <v>0</v>
      </c>
      <c r="AG1090" s="23" t="b">
        <f t="shared" si="383"/>
        <v>0</v>
      </c>
      <c r="AH1090" s="21" t="b">
        <f t="shared" si="384"/>
        <v>0</v>
      </c>
      <c r="AI1090" s="21" t="b">
        <f t="shared" ref="AI1090:AI1153" si="396">IF(ISBLANK($Q1090),FALSE, IF(ISNA(MATCH($Q1090,listProfessions,0)),TRUE,FALSE))</f>
        <v>0</v>
      </c>
      <c r="AJ1090" s="21" t="b">
        <f t="shared" ref="AJ1090:AJ1153" si="397">OR($T1090,$U1090,$V1090,$W1090,$X1090,$Y1090,$Z1090,$AA1090,$AB1090,$AC1090,$AD1090,$AE1090,$AF1090,$AG1090,$AH1090,$AI1090)</f>
        <v>1</v>
      </c>
      <c r="AK1090" s="21">
        <f t="shared" si="385"/>
        <v>0</v>
      </c>
      <c r="AM1090" s="21" t="b">
        <f t="shared" si="386"/>
        <v>1</v>
      </c>
      <c r="AN1090" s="21" t="b">
        <f t="shared" si="390"/>
        <v>1</v>
      </c>
      <c r="AO1090" s="21" t="str">
        <f t="shared" si="387"/>
        <v>0</v>
      </c>
    </row>
    <row r="1091" spans="1:41" s="21" customFormat="1" ht="14.25" customHeight="1" x14ac:dyDescent="0.25">
      <c r="A1091" s="26"/>
      <c r="B1091" s="27"/>
      <c r="C1091" s="27"/>
      <c r="D1091" s="27"/>
      <c r="E1091" s="26"/>
      <c r="F1091" s="27"/>
      <c r="G1091" s="27"/>
      <c r="H1091" s="27"/>
      <c r="I1091" s="28"/>
      <c r="J1091" s="29"/>
      <c r="K1091" s="29"/>
      <c r="L1091" s="30"/>
      <c r="M1091" s="31"/>
      <c r="N1091" s="30"/>
      <c r="O1091" s="18" t="str">
        <f t="shared" ref="O1091:O1154" si="398">IF(ISBLANK($N1091),"",IF(ISNUMBER($N1091),IF($N1091=0,0,$N1091+4999),$N1091))</f>
        <v/>
      </c>
      <c r="P1091" s="32" t="s">
        <v>51</v>
      </c>
      <c r="Q1091" s="30"/>
      <c r="R1091" s="27"/>
      <c r="S1091" s="21">
        <f t="shared" ref="S1091:S1154" si="399">IF(ISBLANK($A1091),1,IF(AK1091=1,1,0))</f>
        <v>1</v>
      </c>
      <c r="T1091" s="21" t="b">
        <f t="shared" si="388"/>
        <v>1</v>
      </c>
      <c r="U1091" s="22" t="b">
        <f t="shared" ref="U1091:U1154" si="400">NOT(IF(ISBLANK($A1091),TRUE,IF(OR($A1091="0",$A1091=0),IF($B1091="N/D",TRUE,  FALSE),IF(AND($P1091&gt;0,OR($B1091="N/D",$B1091="N/A")),IF(AND($B1091="N/D",OR($P1091="N/D",$P1091="N/A")),TRUE,FALSE),IF(ISBLANK($B1091),FALSE,ISTEXT($B1091))))))</f>
        <v>0</v>
      </c>
      <c r="V1091" s="21" t="b">
        <f t="shared" si="391"/>
        <v>0</v>
      </c>
      <c r="W1091" s="21" t="b">
        <f t="shared" ref="W1091:W1154" si="401">NOT(IF(ISBLANK($A1091),TRUE,IF(ISBLANK($D1091),FALSE,IF(AND(ISTEXT($D1091),$D1091&lt;&gt;"N/D"),IF(OR($A1091=0,$A1091="0"),IF($D1091="Not in post",TRUE,FALSE),IF($D1091="Not in post",FALSE,TRUE)),FALSE))))</f>
        <v>0</v>
      </c>
      <c r="X1091" s="21" t="b">
        <f t="shared" ref="X1091:X1154" si="402">NOT(IF(ISBLANK($A1091),TRUE,IF(ISBLANK($E1091),FALSE,IF(AND(ISTEXT($E1091),$E1091&lt;&gt;"N/D"),IF($A1091=0,IF($E1091="N/A",TRUE,FALSE),IF($E1091="N/A",FALSE,TRUE)),FALSE))))</f>
        <v>0</v>
      </c>
      <c r="Y1091" s="21" t="b">
        <f t="shared" si="392"/>
        <v>0</v>
      </c>
      <c r="Z1091" s="23" t="b">
        <f t="shared" si="389"/>
        <v>0</v>
      </c>
      <c r="AA1091" s="21" t="b">
        <f t="shared" si="393"/>
        <v>0</v>
      </c>
      <c r="AB1091" s="21" t="b">
        <f t="shared" ref="AB1091:AB1154" si="403">NOT(IF(ISBLANK($A1091),TRUE,IF(ISBLANK($I1091),FALSE,IF(AND(OR(ISNUMBER($I1091),ISTEXT($I1091)),OR($I1091&lt;&gt;"N/D",$J1091&lt;&gt;"N/D")),IF(OR($A1091=0,$A1091="0",$B1091="Vacant",$B1091="VACANT",$B1091="vacant",$B1091="Eliminated",$B1091="ELIMINATED",$B1091="eliminated"),IF($I1091="N/A",TRUE,FALSE),IF($I1091="N/A",FALSE,TRUE)),FALSE))))</f>
        <v>0</v>
      </c>
      <c r="AC1091" s="21" t="b">
        <f t="shared" si="394"/>
        <v>0</v>
      </c>
      <c r="AD1091" s="21" t="b">
        <f t="shared" si="395"/>
        <v>0</v>
      </c>
      <c r="AE1091" s="21" t="b">
        <f t="shared" ref="AE1091:AE1154" si="404">NOT(IF(ISBLANK($A1091),TRUE,IF(ISBLANK($L1091),FALSE,IF(OR($L1091="N/D",AND(ISNUMBER($L1091),$L1091&gt;=0)),TRUE,FALSE))))</f>
        <v>0</v>
      </c>
      <c r="AF1091" s="21" t="b">
        <f t="shared" ref="AF1091:AF1154" si="405">NOT(IF(ISBLANK($A1091),TRUE,IF(ISBLANK($M1091),FALSE,IF(ISNUMBER($M1091),IF($M1091&lt;=1,(IF($M1091&gt;0,IF($M1091*100=ROUND($M1091*100,0),TRUE,FALSE),FALSE)),FALSE),FALSE))))</f>
        <v>0</v>
      </c>
      <c r="AG1091" s="23" t="b">
        <f t="shared" ref="AG1091:AG1154" si="406">IF(ISBLANK($A1091),FALSE,IF(ISBLANK($N1091),TRUE,IF(ISNUMBER($N1091),IF($N1091&gt;=0,IF(ROUNDDOWN($N1091*2/10000,0)=($N1091*2/10000),FALSE,TRUE),TRUE),IF($N1091="N/D",IF($N1091="N/A",FALSE,TRUE)))))</f>
        <v>0</v>
      </c>
      <c r="AH1091" s="21" t="b">
        <f t="shared" ref="AH1091:AH1154" si="407">NOT(IF(ISBLANK($A1091), TRUE, IF(ISBLANK($P1091),FALSE,IF(ISNUMBER($P1091),IF($P1091&gt;=0,TRUE,FALSE),IF(OR($P1091="N/A",$P1091="N/D"),TRUE,FALSE)))))</f>
        <v>0</v>
      </c>
      <c r="AI1091" s="21" t="b">
        <f t="shared" si="396"/>
        <v>0</v>
      </c>
      <c r="AJ1091" s="21" t="b">
        <f t="shared" si="397"/>
        <v>1</v>
      </c>
      <c r="AK1091" s="21">
        <f t="shared" ref="AK1091:AK1154" si="408">IF($AJ1091=TRUE,0,1)</f>
        <v>0</v>
      </c>
      <c r="AM1091" s="21" t="b">
        <f t="shared" ref="AM1091:AM1154" si="409">IF(OR(ISNUMBER(SEARCH(" ",$A1091)),ISNUMBER(SEARCH("XX",$A1091)),ISNUMBER(SEARCH("¬",$A1091)),ISNUMBER(SEARCH("!",$A1091)),ISNUMBER(SEARCH("""",$A1091)),ISNUMBER(SEARCH("£",$A1091)),ISNUMBER(SEARCH("$",$A1091)),ISNUMBER(SEARCH("%",$A1091)),ISNUMBER(SEARCH("^",$A1091)),ISNUMBER(SEARCH("&amp;",$A1091)),ISNUMBER(SEARCH("(",$A1091)),ISNUMBER(SEARCH(")",$A1091)),ISNUMBER(SEARCH("+",$A1091)),ISNUMBER(SEARCH("=",$A1091)),ISNUMBER(SEARCH("{",$A1091)),ISNUMBER(SEARCH("}",$A1091)),ISNUMBER(SEARCH("[",$A1091)),ISNUMBER(SEARCH("]",$A1091)),ISNUMBER(SEARCH(":",$A1091)),ISNUMBER(SEARCH(";",$A1091)),ISNUMBER(SEARCH("@",$A1091)),ISNUMBER(SEARCH("'",$A1091)),ISNUMBER(SEARCH("#",$A1091)),ISNUMBER(SEARCH("&lt;",$A1091)), ISNUMBER(SEARCH("&gt;",$A1091)),ISNUMBER(SEARCH(",",$A1091)),ISNUMBER(SEARCH(".",$A1091)),ISNUMBER(SEARCH("\",$A1091)),ISNUMBER(SEARCH("/",$A1091))),FALSE,TRUE)</f>
        <v>1</v>
      </c>
      <c r="AN1091" s="21" t="b">
        <f t="shared" si="390"/>
        <v>1</v>
      </c>
      <c r="AO1091" s="21" t="str">
        <f t="shared" ref="AO1091:AO1154" si="410">TEXT(A1091,0)</f>
        <v>0</v>
      </c>
    </row>
    <row r="1092" spans="1:41" s="21" customFormat="1" ht="14.25" customHeight="1" x14ac:dyDescent="0.25">
      <c r="A1092" s="26"/>
      <c r="B1092" s="27"/>
      <c r="C1092" s="27"/>
      <c r="D1092" s="27"/>
      <c r="E1092" s="26"/>
      <c r="F1092" s="27"/>
      <c r="G1092" s="27"/>
      <c r="H1092" s="27"/>
      <c r="I1092" s="28"/>
      <c r="J1092" s="29"/>
      <c r="K1092" s="29"/>
      <c r="L1092" s="30"/>
      <c r="M1092" s="31"/>
      <c r="N1092" s="30"/>
      <c r="O1092" s="18" t="str">
        <f t="shared" si="398"/>
        <v/>
      </c>
      <c r="P1092" s="32" t="s">
        <v>51</v>
      </c>
      <c r="Q1092" s="30"/>
      <c r="R1092" s="27"/>
      <c r="S1092" s="21">
        <f t="shared" si="399"/>
        <v>1</v>
      </c>
      <c r="T1092" s="21" t="b">
        <f t="shared" ref="T1092:T1155" si="411">IF(AND(ISBLANK($B1092),ISBLANK($C1092),ISBLANK($D1092),ISBLANK($E1092),ISBLANK($F1092),ISBLANK($G1092),ISBLANK($H1092),ISBLANK($I1092),ISBLANK($J1092),ISBLANK($K1092),ISBLANK($L1092),ISBLANK($M1092),ISBLANK($N1092),ISBLANK($P1092),ISBLANK($Q1092)),FALSE,IF(OR(ISBLANK($A1092),ISNUMBER(SEARCH(" ",$A1092)),ISNUMBER(SEARCH("XX",$A1092)),ISNUMBER(SEARCH("¬",$A1092)),ISNUMBER(SEARCH("!",$A1092)),ISNUMBER(SEARCH("""",$A1092)),ISNUMBER(SEARCH("£",$A1092)),ISNUMBER(SEARCH("$",$A1092)),ISNUMBER(SEARCH("%",$A1092)),ISNUMBER(SEARCH("^",$A1092)),ISNUMBER(SEARCH("&amp;",$A1092)),ISNUMBER(SEARCH("(",$A1092)),ISNUMBER(SEARCH(")",$A1092)),ISNUMBER(SEARCH("+",$A1092)),ISNUMBER(SEARCH("=",$A1092)),ISNUMBER(SEARCH("{",$A1092)),ISNUMBER(SEARCH("}",$A1092)),ISNUMBER(SEARCH("[",$A1092)),ISNUMBER(SEARCH("]",$A1092)),ISNUMBER(SEARCH(":",$A1092)),ISNUMBER(SEARCH(";",$A1092)),ISNUMBER(SEARCH("@",$A1092)),ISNUMBER(SEARCH("'",$A1092)),ISNUMBER(SEARCH("#",$A1092)),ISNUMBER(SEARCH("&lt;",$A1092)), ISNUMBER(SEARCH("&gt;",$A1092)), ISNUMBER(SEARCH(",",$A1092)),ISNUMBER(SEARCH(".",$A1092)),ISNUMBER(SEARCH("\",$A1092)),ISNUMBER(SEARCH("/",$A1092))),TRUE,FALSE))</f>
        <v>1</v>
      </c>
      <c r="U1092" s="22" t="b">
        <f t="shared" si="400"/>
        <v>0</v>
      </c>
      <c r="V1092" s="21" t="b">
        <f t="shared" si="391"/>
        <v>0</v>
      </c>
      <c r="W1092" s="21" t="b">
        <f t="shared" si="401"/>
        <v>0</v>
      </c>
      <c r="X1092" s="21" t="b">
        <f t="shared" si="402"/>
        <v>0</v>
      </c>
      <c r="Y1092" s="21" t="b">
        <f t="shared" si="392"/>
        <v>0</v>
      </c>
      <c r="Z1092" s="23" t="b">
        <f t="shared" ref="Z1092:Z1155" si="412">NOT(IF(ISBLANK($A1092),TRUE,IF(OR(ISBLANK($G1092),$G1092="N/D"),FALSE,TRUE)))</f>
        <v>0</v>
      </c>
      <c r="AA1092" s="21" t="b">
        <f t="shared" si="393"/>
        <v>0</v>
      </c>
      <c r="AB1092" s="21" t="b">
        <f t="shared" si="403"/>
        <v>0</v>
      </c>
      <c r="AC1092" s="21" t="b">
        <f t="shared" si="394"/>
        <v>0</v>
      </c>
      <c r="AD1092" s="21" t="b">
        <f t="shared" si="395"/>
        <v>0</v>
      </c>
      <c r="AE1092" s="21" t="b">
        <f t="shared" si="404"/>
        <v>0</v>
      </c>
      <c r="AF1092" s="21" t="b">
        <f t="shared" si="405"/>
        <v>0</v>
      </c>
      <c r="AG1092" s="23" t="b">
        <f t="shared" si="406"/>
        <v>0</v>
      </c>
      <c r="AH1092" s="21" t="b">
        <f t="shared" si="407"/>
        <v>0</v>
      </c>
      <c r="AI1092" s="21" t="b">
        <f t="shared" si="396"/>
        <v>0</v>
      </c>
      <c r="AJ1092" s="21" t="b">
        <f t="shared" si="397"/>
        <v>1</v>
      </c>
      <c r="AK1092" s="21">
        <f t="shared" si="408"/>
        <v>0</v>
      </c>
      <c r="AM1092" s="21" t="b">
        <f t="shared" si="409"/>
        <v>1</v>
      </c>
      <c r="AN1092" s="21" t="b">
        <f t="shared" ref="AN1092:AN1155" si="413">IF(AND(ISBLANK($J1092),NOT(ISBLANK($A1092))),TRUE,IF(AND($J1092="N/A",$A1092&lt;&gt;"0"),TRUE,IF(AND($I1092="N/D",$J1092="N/D"),TRUE,IF(OR($J1092="N/D",AND(ISTEXT($J1092),ISNUMBER(SEARCH("@",$J1092)),ISNUMBER(SEARCH(".",$J1092)))),FALSE,TRUE))))</f>
        <v>1</v>
      </c>
      <c r="AO1092" s="21" t="str">
        <f t="shared" si="410"/>
        <v>0</v>
      </c>
    </row>
    <row r="1093" spans="1:41" s="21" customFormat="1" ht="14.25" customHeight="1" x14ac:dyDescent="0.25">
      <c r="A1093" s="26"/>
      <c r="B1093" s="27"/>
      <c r="C1093" s="27"/>
      <c r="D1093" s="27"/>
      <c r="E1093" s="26"/>
      <c r="F1093" s="27"/>
      <c r="G1093" s="27"/>
      <c r="H1093" s="27"/>
      <c r="I1093" s="28"/>
      <c r="J1093" s="29"/>
      <c r="K1093" s="29"/>
      <c r="L1093" s="30"/>
      <c r="M1093" s="31"/>
      <c r="N1093" s="30"/>
      <c r="O1093" s="18" t="str">
        <f t="shared" si="398"/>
        <v/>
      </c>
      <c r="P1093" s="32" t="s">
        <v>51</v>
      </c>
      <c r="Q1093" s="30"/>
      <c r="R1093" s="27"/>
      <c r="S1093" s="21">
        <f t="shared" si="399"/>
        <v>1</v>
      </c>
      <c r="T1093" s="21" t="b">
        <f t="shared" si="411"/>
        <v>1</v>
      </c>
      <c r="U1093" s="22" t="b">
        <f t="shared" si="400"/>
        <v>0</v>
      </c>
      <c r="V1093" s="21" t="b">
        <f t="shared" si="391"/>
        <v>0</v>
      </c>
      <c r="W1093" s="21" t="b">
        <f t="shared" si="401"/>
        <v>0</v>
      </c>
      <c r="X1093" s="21" t="b">
        <f t="shared" si="402"/>
        <v>0</v>
      </c>
      <c r="Y1093" s="21" t="b">
        <f t="shared" si="392"/>
        <v>0</v>
      </c>
      <c r="Z1093" s="23" t="b">
        <f t="shared" si="412"/>
        <v>0</v>
      </c>
      <c r="AA1093" s="21" t="b">
        <f t="shared" si="393"/>
        <v>0</v>
      </c>
      <c r="AB1093" s="21" t="b">
        <f t="shared" si="403"/>
        <v>0</v>
      </c>
      <c r="AC1093" s="21" t="b">
        <f t="shared" si="394"/>
        <v>0</v>
      </c>
      <c r="AD1093" s="21" t="b">
        <f t="shared" si="395"/>
        <v>0</v>
      </c>
      <c r="AE1093" s="21" t="b">
        <f t="shared" si="404"/>
        <v>0</v>
      </c>
      <c r="AF1093" s="21" t="b">
        <f t="shared" si="405"/>
        <v>0</v>
      </c>
      <c r="AG1093" s="23" t="b">
        <f t="shared" si="406"/>
        <v>0</v>
      </c>
      <c r="AH1093" s="21" t="b">
        <f t="shared" si="407"/>
        <v>0</v>
      </c>
      <c r="AI1093" s="21" t="b">
        <f t="shared" si="396"/>
        <v>0</v>
      </c>
      <c r="AJ1093" s="21" t="b">
        <f t="shared" si="397"/>
        <v>1</v>
      </c>
      <c r="AK1093" s="21">
        <f t="shared" si="408"/>
        <v>0</v>
      </c>
      <c r="AM1093" s="21" t="b">
        <f t="shared" si="409"/>
        <v>1</v>
      </c>
      <c r="AN1093" s="21" t="b">
        <f t="shared" si="413"/>
        <v>1</v>
      </c>
      <c r="AO1093" s="21" t="str">
        <f t="shared" si="410"/>
        <v>0</v>
      </c>
    </row>
    <row r="1094" spans="1:41" s="21" customFormat="1" ht="14.25" customHeight="1" x14ac:dyDescent="0.25">
      <c r="A1094" s="26"/>
      <c r="B1094" s="27"/>
      <c r="C1094" s="27"/>
      <c r="D1094" s="27"/>
      <c r="E1094" s="26"/>
      <c r="F1094" s="27"/>
      <c r="G1094" s="27"/>
      <c r="H1094" s="27"/>
      <c r="I1094" s="28"/>
      <c r="J1094" s="29"/>
      <c r="K1094" s="29"/>
      <c r="L1094" s="30"/>
      <c r="M1094" s="31"/>
      <c r="N1094" s="30"/>
      <c r="O1094" s="18" t="str">
        <f t="shared" si="398"/>
        <v/>
      </c>
      <c r="P1094" s="32" t="s">
        <v>51</v>
      </c>
      <c r="Q1094" s="30"/>
      <c r="R1094" s="27"/>
      <c r="S1094" s="21">
        <f t="shared" si="399"/>
        <v>1</v>
      </c>
      <c r="T1094" s="21" t="b">
        <f t="shared" si="411"/>
        <v>1</v>
      </c>
      <c r="U1094" s="22" t="b">
        <f t="shared" si="400"/>
        <v>0</v>
      </c>
      <c r="V1094" s="21" t="b">
        <f t="shared" si="391"/>
        <v>0</v>
      </c>
      <c r="W1094" s="21" t="b">
        <f t="shared" si="401"/>
        <v>0</v>
      </c>
      <c r="X1094" s="21" t="b">
        <f t="shared" si="402"/>
        <v>0</v>
      </c>
      <c r="Y1094" s="21" t="b">
        <f t="shared" si="392"/>
        <v>0</v>
      </c>
      <c r="Z1094" s="23" t="b">
        <f t="shared" si="412"/>
        <v>0</v>
      </c>
      <c r="AA1094" s="21" t="b">
        <f t="shared" si="393"/>
        <v>0</v>
      </c>
      <c r="AB1094" s="21" t="b">
        <f t="shared" si="403"/>
        <v>0</v>
      </c>
      <c r="AC1094" s="21" t="b">
        <f t="shared" si="394"/>
        <v>0</v>
      </c>
      <c r="AD1094" s="21" t="b">
        <f t="shared" si="395"/>
        <v>0</v>
      </c>
      <c r="AE1094" s="21" t="b">
        <f t="shared" si="404"/>
        <v>0</v>
      </c>
      <c r="AF1094" s="21" t="b">
        <f t="shared" si="405"/>
        <v>0</v>
      </c>
      <c r="AG1094" s="23" t="b">
        <f t="shared" si="406"/>
        <v>0</v>
      </c>
      <c r="AH1094" s="21" t="b">
        <f t="shared" si="407"/>
        <v>0</v>
      </c>
      <c r="AI1094" s="21" t="b">
        <f t="shared" si="396"/>
        <v>0</v>
      </c>
      <c r="AJ1094" s="21" t="b">
        <f t="shared" si="397"/>
        <v>1</v>
      </c>
      <c r="AK1094" s="21">
        <f t="shared" si="408"/>
        <v>0</v>
      </c>
      <c r="AM1094" s="21" t="b">
        <f t="shared" si="409"/>
        <v>1</v>
      </c>
      <c r="AN1094" s="21" t="b">
        <f t="shared" si="413"/>
        <v>1</v>
      </c>
      <c r="AO1094" s="21" t="str">
        <f t="shared" si="410"/>
        <v>0</v>
      </c>
    </row>
    <row r="1095" spans="1:41" s="21" customFormat="1" ht="14.25" customHeight="1" x14ac:dyDescent="0.25">
      <c r="A1095" s="26"/>
      <c r="B1095" s="27"/>
      <c r="C1095" s="27"/>
      <c r="D1095" s="27"/>
      <c r="E1095" s="26"/>
      <c r="F1095" s="27"/>
      <c r="G1095" s="27"/>
      <c r="H1095" s="27"/>
      <c r="I1095" s="28"/>
      <c r="J1095" s="29"/>
      <c r="K1095" s="29"/>
      <c r="L1095" s="30"/>
      <c r="M1095" s="31"/>
      <c r="N1095" s="30"/>
      <c r="O1095" s="18" t="str">
        <f t="shared" si="398"/>
        <v/>
      </c>
      <c r="P1095" s="32" t="s">
        <v>51</v>
      </c>
      <c r="Q1095" s="30"/>
      <c r="R1095" s="27"/>
      <c r="S1095" s="21">
        <f t="shared" si="399"/>
        <v>1</v>
      </c>
      <c r="T1095" s="21" t="b">
        <f t="shared" si="411"/>
        <v>1</v>
      </c>
      <c r="U1095" s="22" t="b">
        <f t="shared" si="400"/>
        <v>0</v>
      </c>
      <c r="V1095" s="21" t="b">
        <f t="shared" si="391"/>
        <v>0</v>
      </c>
      <c r="W1095" s="21" t="b">
        <f t="shared" si="401"/>
        <v>0</v>
      </c>
      <c r="X1095" s="21" t="b">
        <f t="shared" si="402"/>
        <v>0</v>
      </c>
      <c r="Y1095" s="21" t="b">
        <f t="shared" si="392"/>
        <v>0</v>
      </c>
      <c r="Z1095" s="23" t="b">
        <f t="shared" si="412"/>
        <v>0</v>
      </c>
      <c r="AA1095" s="21" t="b">
        <f t="shared" si="393"/>
        <v>0</v>
      </c>
      <c r="AB1095" s="21" t="b">
        <f t="shared" si="403"/>
        <v>0</v>
      </c>
      <c r="AC1095" s="21" t="b">
        <f t="shared" si="394"/>
        <v>0</v>
      </c>
      <c r="AD1095" s="21" t="b">
        <f t="shared" si="395"/>
        <v>0</v>
      </c>
      <c r="AE1095" s="21" t="b">
        <f t="shared" si="404"/>
        <v>0</v>
      </c>
      <c r="AF1095" s="21" t="b">
        <f t="shared" si="405"/>
        <v>0</v>
      </c>
      <c r="AG1095" s="23" t="b">
        <f t="shared" si="406"/>
        <v>0</v>
      </c>
      <c r="AH1095" s="21" t="b">
        <f t="shared" si="407"/>
        <v>0</v>
      </c>
      <c r="AI1095" s="21" t="b">
        <f t="shared" si="396"/>
        <v>0</v>
      </c>
      <c r="AJ1095" s="21" t="b">
        <f t="shared" si="397"/>
        <v>1</v>
      </c>
      <c r="AK1095" s="21">
        <f t="shared" si="408"/>
        <v>0</v>
      </c>
      <c r="AM1095" s="21" t="b">
        <f t="shared" si="409"/>
        <v>1</v>
      </c>
      <c r="AN1095" s="21" t="b">
        <f t="shared" si="413"/>
        <v>1</v>
      </c>
      <c r="AO1095" s="21" t="str">
        <f t="shared" si="410"/>
        <v>0</v>
      </c>
    </row>
    <row r="1096" spans="1:41" s="21" customFormat="1" ht="14.25" customHeight="1" x14ac:dyDescent="0.25">
      <c r="A1096" s="26"/>
      <c r="B1096" s="27"/>
      <c r="C1096" s="27"/>
      <c r="D1096" s="27"/>
      <c r="E1096" s="26"/>
      <c r="F1096" s="27"/>
      <c r="G1096" s="27"/>
      <c r="H1096" s="27"/>
      <c r="I1096" s="28"/>
      <c r="J1096" s="29"/>
      <c r="K1096" s="29"/>
      <c r="L1096" s="30"/>
      <c r="M1096" s="31"/>
      <c r="N1096" s="30"/>
      <c r="O1096" s="18" t="str">
        <f t="shared" si="398"/>
        <v/>
      </c>
      <c r="P1096" s="32" t="s">
        <v>51</v>
      </c>
      <c r="Q1096" s="30"/>
      <c r="R1096" s="27"/>
      <c r="S1096" s="21">
        <f t="shared" si="399"/>
        <v>1</v>
      </c>
      <c r="T1096" s="21" t="b">
        <f t="shared" si="411"/>
        <v>1</v>
      </c>
      <c r="U1096" s="22" t="b">
        <f t="shared" si="400"/>
        <v>0</v>
      </c>
      <c r="V1096" s="21" t="b">
        <f t="shared" si="391"/>
        <v>0</v>
      </c>
      <c r="W1096" s="21" t="b">
        <f t="shared" si="401"/>
        <v>0</v>
      </c>
      <c r="X1096" s="21" t="b">
        <f t="shared" si="402"/>
        <v>0</v>
      </c>
      <c r="Y1096" s="21" t="b">
        <f t="shared" si="392"/>
        <v>0</v>
      </c>
      <c r="Z1096" s="23" t="b">
        <f t="shared" si="412"/>
        <v>0</v>
      </c>
      <c r="AA1096" s="21" t="b">
        <f t="shared" si="393"/>
        <v>0</v>
      </c>
      <c r="AB1096" s="21" t="b">
        <f t="shared" si="403"/>
        <v>0</v>
      </c>
      <c r="AC1096" s="21" t="b">
        <f t="shared" si="394"/>
        <v>0</v>
      </c>
      <c r="AD1096" s="21" t="b">
        <f t="shared" si="395"/>
        <v>0</v>
      </c>
      <c r="AE1096" s="21" t="b">
        <f t="shared" si="404"/>
        <v>0</v>
      </c>
      <c r="AF1096" s="21" t="b">
        <f t="shared" si="405"/>
        <v>0</v>
      </c>
      <c r="AG1096" s="23" t="b">
        <f t="shared" si="406"/>
        <v>0</v>
      </c>
      <c r="AH1096" s="21" t="b">
        <f t="shared" si="407"/>
        <v>0</v>
      </c>
      <c r="AI1096" s="21" t="b">
        <f t="shared" si="396"/>
        <v>0</v>
      </c>
      <c r="AJ1096" s="21" t="b">
        <f t="shared" si="397"/>
        <v>1</v>
      </c>
      <c r="AK1096" s="21">
        <f t="shared" si="408"/>
        <v>0</v>
      </c>
      <c r="AM1096" s="21" t="b">
        <f t="shared" si="409"/>
        <v>1</v>
      </c>
      <c r="AN1096" s="21" t="b">
        <f t="shared" si="413"/>
        <v>1</v>
      </c>
      <c r="AO1096" s="21" t="str">
        <f t="shared" si="410"/>
        <v>0</v>
      </c>
    </row>
    <row r="1097" spans="1:41" s="21" customFormat="1" ht="14.25" customHeight="1" x14ac:dyDescent="0.25">
      <c r="A1097" s="26"/>
      <c r="B1097" s="27"/>
      <c r="C1097" s="27"/>
      <c r="D1097" s="27"/>
      <c r="E1097" s="26"/>
      <c r="F1097" s="27"/>
      <c r="G1097" s="27"/>
      <c r="H1097" s="27"/>
      <c r="I1097" s="28"/>
      <c r="J1097" s="29"/>
      <c r="K1097" s="29"/>
      <c r="L1097" s="30"/>
      <c r="M1097" s="31"/>
      <c r="N1097" s="30"/>
      <c r="O1097" s="18" t="str">
        <f t="shared" si="398"/>
        <v/>
      </c>
      <c r="P1097" s="32" t="s">
        <v>51</v>
      </c>
      <c r="Q1097" s="30"/>
      <c r="R1097" s="27"/>
      <c r="S1097" s="21">
        <f t="shared" si="399"/>
        <v>1</v>
      </c>
      <c r="T1097" s="21" t="b">
        <f t="shared" si="411"/>
        <v>1</v>
      </c>
      <c r="U1097" s="22" t="b">
        <f t="shared" si="400"/>
        <v>0</v>
      </c>
      <c r="V1097" s="21" t="b">
        <f t="shared" si="391"/>
        <v>0</v>
      </c>
      <c r="W1097" s="21" t="b">
        <f t="shared" si="401"/>
        <v>0</v>
      </c>
      <c r="X1097" s="21" t="b">
        <f t="shared" si="402"/>
        <v>0</v>
      </c>
      <c r="Y1097" s="21" t="b">
        <f t="shared" si="392"/>
        <v>0</v>
      </c>
      <c r="Z1097" s="23" t="b">
        <f t="shared" si="412"/>
        <v>0</v>
      </c>
      <c r="AA1097" s="21" t="b">
        <f t="shared" si="393"/>
        <v>0</v>
      </c>
      <c r="AB1097" s="21" t="b">
        <f t="shared" si="403"/>
        <v>0</v>
      </c>
      <c r="AC1097" s="21" t="b">
        <f t="shared" si="394"/>
        <v>0</v>
      </c>
      <c r="AD1097" s="21" t="b">
        <f t="shared" si="395"/>
        <v>0</v>
      </c>
      <c r="AE1097" s="21" t="b">
        <f t="shared" si="404"/>
        <v>0</v>
      </c>
      <c r="AF1097" s="21" t="b">
        <f t="shared" si="405"/>
        <v>0</v>
      </c>
      <c r="AG1097" s="23" t="b">
        <f t="shared" si="406"/>
        <v>0</v>
      </c>
      <c r="AH1097" s="21" t="b">
        <f t="shared" si="407"/>
        <v>0</v>
      </c>
      <c r="AI1097" s="21" t="b">
        <f t="shared" si="396"/>
        <v>0</v>
      </c>
      <c r="AJ1097" s="21" t="b">
        <f t="shared" si="397"/>
        <v>1</v>
      </c>
      <c r="AK1097" s="21">
        <f t="shared" si="408"/>
        <v>0</v>
      </c>
      <c r="AM1097" s="21" t="b">
        <f t="shared" si="409"/>
        <v>1</v>
      </c>
      <c r="AN1097" s="21" t="b">
        <f t="shared" si="413"/>
        <v>1</v>
      </c>
      <c r="AO1097" s="21" t="str">
        <f t="shared" si="410"/>
        <v>0</v>
      </c>
    </row>
    <row r="1098" spans="1:41" s="21" customFormat="1" ht="14.25" customHeight="1" x14ac:dyDescent="0.25">
      <c r="A1098" s="26"/>
      <c r="B1098" s="27"/>
      <c r="C1098" s="27"/>
      <c r="D1098" s="27"/>
      <c r="E1098" s="26"/>
      <c r="F1098" s="27"/>
      <c r="G1098" s="27"/>
      <c r="H1098" s="27"/>
      <c r="I1098" s="28"/>
      <c r="J1098" s="29"/>
      <c r="K1098" s="29"/>
      <c r="L1098" s="30"/>
      <c r="M1098" s="31"/>
      <c r="N1098" s="30"/>
      <c r="O1098" s="18" t="str">
        <f t="shared" si="398"/>
        <v/>
      </c>
      <c r="P1098" s="32" t="s">
        <v>51</v>
      </c>
      <c r="Q1098" s="30"/>
      <c r="R1098" s="27"/>
      <c r="S1098" s="21">
        <f t="shared" si="399"/>
        <v>1</v>
      </c>
      <c r="T1098" s="21" t="b">
        <f t="shared" si="411"/>
        <v>1</v>
      </c>
      <c r="U1098" s="22" t="b">
        <f t="shared" si="400"/>
        <v>0</v>
      </c>
      <c r="V1098" s="21" t="b">
        <f t="shared" si="391"/>
        <v>0</v>
      </c>
      <c r="W1098" s="21" t="b">
        <f t="shared" si="401"/>
        <v>0</v>
      </c>
      <c r="X1098" s="21" t="b">
        <f t="shared" si="402"/>
        <v>0</v>
      </c>
      <c r="Y1098" s="21" t="b">
        <f t="shared" si="392"/>
        <v>0</v>
      </c>
      <c r="Z1098" s="23" t="b">
        <f t="shared" si="412"/>
        <v>0</v>
      </c>
      <c r="AA1098" s="21" t="b">
        <f t="shared" si="393"/>
        <v>0</v>
      </c>
      <c r="AB1098" s="21" t="b">
        <f t="shared" si="403"/>
        <v>0</v>
      </c>
      <c r="AC1098" s="21" t="b">
        <f t="shared" si="394"/>
        <v>0</v>
      </c>
      <c r="AD1098" s="21" t="b">
        <f t="shared" si="395"/>
        <v>0</v>
      </c>
      <c r="AE1098" s="21" t="b">
        <f t="shared" si="404"/>
        <v>0</v>
      </c>
      <c r="AF1098" s="21" t="b">
        <f t="shared" si="405"/>
        <v>0</v>
      </c>
      <c r="AG1098" s="23" t="b">
        <f t="shared" si="406"/>
        <v>0</v>
      </c>
      <c r="AH1098" s="21" t="b">
        <f t="shared" si="407"/>
        <v>0</v>
      </c>
      <c r="AI1098" s="21" t="b">
        <f t="shared" si="396"/>
        <v>0</v>
      </c>
      <c r="AJ1098" s="21" t="b">
        <f t="shared" si="397"/>
        <v>1</v>
      </c>
      <c r="AK1098" s="21">
        <f t="shared" si="408"/>
        <v>0</v>
      </c>
      <c r="AM1098" s="21" t="b">
        <f t="shared" si="409"/>
        <v>1</v>
      </c>
      <c r="AN1098" s="21" t="b">
        <f t="shared" si="413"/>
        <v>1</v>
      </c>
      <c r="AO1098" s="21" t="str">
        <f t="shared" si="410"/>
        <v>0</v>
      </c>
    </row>
    <row r="1099" spans="1:41" s="21" customFormat="1" ht="14.25" customHeight="1" x14ac:dyDescent="0.25">
      <c r="A1099" s="26"/>
      <c r="B1099" s="27"/>
      <c r="C1099" s="27"/>
      <c r="D1099" s="27"/>
      <c r="E1099" s="26"/>
      <c r="F1099" s="27"/>
      <c r="G1099" s="27"/>
      <c r="H1099" s="27"/>
      <c r="I1099" s="28"/>
      <c r="J1099" s="29"/>
      <c r="K1099" s="29"/>
      <c r="L1099" s="30"/>
      <c r="M1099" s="31"/>
      <c r="N1099" s="30"/>
      <c r="O1099" s="18" t="str">
        <f t="shared" si="398"/>
        <v/>
      </c>
      <c r="P1099" s="32" t="s">
        <v>51</v>
      </c>
      <c r="Q1099" s="30"/>
      <c r="R1099" s="27"/>
      <c r="S1099" s="21">
        <f t="shared" si="399"/>
        <v>1</v>
      </c>
      <c r="T1099" s="21" t="b">
        <f t="shared" si="411"/>
        <v>1</v>
      </c>
      <c r="U1099" s="22" t="b">
        <f t="shared" si="400"/>
        <v>0</v>
      </c>
      <c r="V1099" s="21" t="b">
        <f t="shared" si="391"/>
        <v>0</v>
      </c>
      <c r="W1099" s="21" t="b">
        <f t="shared" si="401"/>
        <v>0</v>
      </c>
      <c r="X1099" s="21" t="b">
        <f t="shared" si="402"/>
        <v>0</v>
      </c>
      <c r="Y1099" s="21" t="b">
        <f t="shared" si="392"/>
        <v>0</v>
      </c>
      <c r="Z1099" s="23" t="b">
        <f t="shared" si="412"/>
        <v>0</v>
      </c>
      <c r="AA1099" s="21" t="b">
        <f t="shared" si="393"/>
        <v>0</v>
      </c>
      <c r="AB1099" s="21" t="b">
        <f t="shared" si="403"/>
        <v>0</v>
      </c>
      <c r="AC1099" s="21" t="b">
        <f t="shared" si="394"/>
        <v>0</v>
      </c>
      <c r="AD1099" s="21" t="b">
        <f t="shared" si="395"/>
        <v>0</v>
      </c>
      <c r="AE1099" s="21" t="b">
        <f t="shared" si="404"/>
        <v>0</v>
      </c>
      <c r="AF1099" s="21" t="b">
        <f t="shared" si="405"/>
        <v>0</v>
      </c>
      <c r="AG1099" s="23" t="b">
        <f t="shared" si="406"/>
        <v>0</v>
      </c>
      <c r="AH1099" s="21" t="b">
        <f t="shared" si="407"/>
        <v>0</v>
      </c>
      <c r="AI1099" s="21" t="b">
        <f t="shared" si="396"/>
        <v>0</v>
      </c>
      <c r="AJ1099" s="21" t="b">
        <f t="shared" si="397"/>
        <v>1</v>
      </c>
      <c r="AK1099" s="21">
        <f t="shared" si="408"/>
        <v>0</v>
      </c>
      <c r="AM1099" s="21" t="b">
        <f t="shared" si="409"/>
        <v>1</v>
      </c>
      <c r="AN1099" s="21" t="b">
        <f t="shared" si="413"/>
        <v>1</v>
      </c>
      <c r="AO1099" s="21" t="str">
        <f t="shared" si="410"/>
        <v>0</v>
      </c>
    </row>
    <row r="1100" spans="1:41" s="21" customFormat="1" ht="14.25" customHeight="1" x14ac:dyDescent="0.25">
      <c r="A1100" s="26"/>
      <c r="B1100" s="27"/>
      <c r="C1100" s="27"/>
      <c r="D1100" s="27"/>
      <c r="E1100" s="26"/>
      <c r="F1100" s="27"/>
      <c r="G1100" s="27"/>
      <c r="H1100" s="27"/>
      <c r="I1100" s="28"/>
      <c r="J1100" s="29"/>
      <c r="K1100" s="29"/>
      <c r="L1100" s="30"/>
      <c r="M1100" s="31"/>
      <c r="N1100" s="30"/>
      <c r="O1100" s="18" t="str">
        <f t="shared" si="398"/>
        <v/>
      </c>
      <c r="P1100" s="32" t="s">
        <v>51</v>
      </c>
      <c r="Q1100" s="30"/>
      <c r="R1100" s="27"/>
      <c r="S1100" s="21">
        <f t="shared" si="399"/>
        <v>1</v>
      </c>
      <c r="T1100" s="21" t="b">
        <f t="shared" si="411"/>
        <v>1</v>
      </c>
      <c r="U1100" s="22" t="b">
        <f t="shared" si="400"/>
        <v>0</v>
      </c>
      <c r="V1100" s="21" t="b">
        <f t="shared" si="391"/>
        <v>0</v>
      </c>
      <c r="W1100" s="21" t="b">
        <f t="shared" si="401"/>
        <v>0</v>
      </c>
      <c r="X1100" s="21" t="b">
        <f t="shared" si="402"/>
        <v>0</v>
      </c>
      <c r="Y1100" s="21" t="b">
        <f t="shared" si="392"/>
        <v>0</v>
      </c>
      <c r="Z1100" s="23" t="b">
        <f t="shared" si="412"/>
        <v>0</v>
      </c>
      <c r="AA1100" s="21" t="b">
        <f t="shared" si="393"/>
        <v>0</v>
      </c>
      <c r="AB1100" s="21" t="b">
        <f t="shared" si="403"/>
        <v>0</v>
      </c>
      <c r="AC1100" s="21" t="b">
        <f t="shared" si="394"/>
        <v>0</v>
      </c>
      <c r="AD1100" s="21" t="b">
        <f t="shared" si="395"/>
        <v>0</v>
      </c>
      <c r="AE1100" s="21" t="b">
        <f t="shared" si="404"/>
        <v>0</v>
      </c>
      <c r="AF1100" s="21" t="b">
        <f t="shared" si="405"/>
        <v>0</v>
      </c>
      <c r="AG1100" s="23" t="b">
        <f t="shared" si="406"/>
        <v>0</v>
      </c>
      <c r="AH1100" s="21" t="b">
        <f t="shared" si="407"/>
        <v>0</v>
      </c>
      <c r="AI1100" s="21" t="b">
        <f t="shared" si="396"/>
        <v>0</v>
      </c>
      <c r="AJ1100" s="21" t="b">
        <f t="shared" si="397"/>
        <v>1</v>
      </c>
      <c r="AK1100" s="21">
        <f t="shared" si="408"/>
        <v>0</v>
      </c>
      <c r="AM1100" s="21" t="b">
        <f t="shared" si="409"/>
        <v>1</v>
      </c>
      <c r="AN1100" s="21" t="b">
        <f t="shared" si="413"/>
        <v>1</v>
      </c>
      <c r="AO1100" s="21" t="str">
        <f t="shared" si="410"/>
        <v>0</v>
      </c>
    </row>
    <row r="1101" spans="1:41" s="21" customFormat="1" ht="14.25" customHeight="1" x14ac:dyDescent="0.25">
      <c r="A1101" s="26"/>
      <c r="B1101" s="27"/>
      <c r="C1101" s="27"/>
      <c r="D1101" s="27"/>
      <c r="E1101" s="26"/>
      <c r="F1101" s="27"/>
      <c r="G1101" s="27"/>
      <c r="H1101" s="27"/>
      <c r="I1101" s="28"/>
      <c r="J1101" s="29"/>
      <c r="K1101" s="29"/>
      <c r="L1101" s="30"/>
      <c r="M1101" s="31"/>
      <c r="N1101" s="30"/>
      <c r="O1101" s="18" t="str">
        <f t="shared" si="398"/>
        <v/>
      </c>
      <c r="P1101" s="32" t="s">
        <v>51</v>
      </c>
      <c r="Q1101" s="30"/>
      <c r="R1101" s="27"/>
      <c r="S1101" s="21">
        <f t="shared" si="399"/>
        <v>1</v>
      </c>
      <c r="T1101" s="21" t="b">
        <f t="shared" si="411"/>
        <v>1</v>
      </c>
      <c r="U1101" s="22" t="b">
        <f t="shared" si="400"/>
        <v>0</v>
      </c>
      <c r="V1101" s="21" t="b">
        <f t="shared" si="391"/>
        <v>0</v>
      </c>
      <c r="W1101" s="21" t="b">
        <f t="shared" si="401"/>
        <v>0</v>
      </c>
      <c r="X1101" s="21" t="b">
        <f t="shared" si="402"/>
        <v>0</v>
      </c>
      <c r="Y1101" s="21" t="b">
        <f t="shared" si="392"/>
        <v>0</v>
      </c>
      <c r="Z1101" s="23" t="b">
        <f t="shared" si="412"/>
        <v>0</v>
      </c>
      <c r="AA1101" s="21" t="b">
        <f t="shared" si="393"/>
        <v>0</v>
      </c>
      <c r="AB1101" s="21" t="b">
        <f t="shared" si="403"/>
        <v>0</v>
      </c>
      <c r="AC1101" s="21" t="b">
        <f t="shared" si="394"/>
        <v>0</v>
      </c>
      <c r="AD1101" s="21" t="b">
        <f t="shared" si="395"/>
        <v>0</v>
      </c>
      <c r="AE1101" s="21" t="b">
        <f t="shared" si="404"/>
        <v>0</v>
      </c>
      <c r="AF1101" s="21" t="b">
        <f t="shared" si="405"/>
        <v>0</v>
      </c>
      <c r="AG1101" s="23" t="b">
        <f t="shared" si="406"/>
        <v>0</v>
      </c>
      <c r="AH1101" s="21" t="b">
        <f t="shared" si="407"/>
        <v>0</v>
      </c>
      <c r="AI1101" s="21" t="b">
        <f t="shared" si="396"/>
        <v>0</v>
      </c>
      <c r="AJ1101" s="21" t="b">
        <f t="shared" si="397"/>
        <v>1</v>
      </c>
      <c r="AK1101" s="21">
        <f t="shared" si="408"/>
        <v>0</v>
      </c>
      <c r="AM1101" s="21" t="b">
        <f t="shared" si="409"/>
        <v>1</v>
      </c>
      <c r="AN1101" s="21" t="b">
        <f t="shared" si="413"/>
        <v>1</v>
      </c>
      <c r="AO1101" s="21" t="str">
        <f t="shared" si="410"/>
        <v>0</v>
      </c>
    </row>
    <row r="1102" spans="1:41" s="21" customFormat="1" ht="14.25" customHeight="1" x14ac:dyDescent="0.25">
      <c r="A1102" s="26"/>
      <c r="B1102" s="27"/>
      <c r="C1102" s="27"/>
      <c r="D1102" s="27"/>
      <c r="E1102" s="26"/>
      <c r="F1102" s="27"/>
      <c r="G1102" s="27"/>
      <c r="H1102" s="27"/>
      <c r="I1102" s="28"/>
      <c r="J1102" s="29"/>
      <c r="K1102" s="29"/>
      <c r="L1102" s="30"/>
      <c r="M1102" s="31"/>
      <c r="N1102" s="30"/>
      <c r="O1102" s="18" t="str">
        <f t="shared" si="398"/>
        <v/>
      </c>
      <c r="P1102" s="32" t="s">
        <v>51</v>
      </c>
      <c r="Q1102" s="30"/>
      <c r="R1102" s="27"/>
      <c r="S1102" s="21">
        <f t="shared" si="399"/>
        <v>1</v>
      </c>
      <c r="T1102" s="21" t="b">
        <f t="shared" si="411"/>
        <v>1</v>
      </c>
      <c r="U1102" s="22" t="b">
        <f t="shared" si="400"/>
        <v>0</v>
      </c>
      <c r="V1102" s="21" t="b">
        <f t="shared" si="391"/>
        <v>0</v>
      </c>
      <c r="W1102" s="21" t="b">
        <f t="shared" si="401"/>
        <v>0</v>
      </c>
      <c r="X1102" s="21" t="b">
        <f t="shared" si="402"/>
        <v>0</v>
      </c>
      <c r="Y1102" s="21" t="b">
        <f t="shared" si="392"/>
        <v>0</v>
      </c>
      <c r="Z1102" s="23" t="b">
        <f t="shared" si="412"/>
        <v>0</v>
      </c>
      <c r="AA1102" s="21" t="b">
        <f t="shared" si="393"/>
        <v>0</v>
      </c>
      <c r="AB1102" s="21" t="b">
        <f t="shared" si="403"/>
        <v>0</v>
      </c>
      <c r="AC1102" s="21" t="b">
        <f t="shared" si="394"/>
        <v>0</v>
      </c>
      <c r="AD1102" s="21" t="b">
        <f t="shared" si="395"/>
        <v>0</v>
      </c>
      <c r="AE1102" s="21" t="b">
        <f t="shared" si="404"/>
        <v>0</v>
      </c>
      <c r="AF1102" s="21" t="b">
        <f t="shared" si="405"/>
        <v>0</v>
      </c>
      <c r="AG1102" s="23" t="b">
        <f t="shared" si="406"/>
        <v>0</v>
      </c>
      <c r="AH1102" s="21" t="b">
        <f t="shared" si="407"/>
        <v>0</v>
      </c>
      <c r="AI1102" s="21" t="b">
        <f t="shared" si="396"/>
        <v>0</v>
      </c>
      <c r="AJ1102" s="21" t="b">
        <f t="shared" si="397"/>
        <v>1</v>
      </c>
      <c r="AK1102" s="21">
        <f t="shared" si="408"/>
        <v>0</v>
      </c>
      <c r="AM1102" s="21" t="b">
        <f t="shared" si="409"/>
        <v>1</v>
      </c>
      <c r="AN1102" s="21" t="b">
        <f t="shared" si="413"/>
        <v>1</v>
      </c>
      <c r="AO1102" s="21" t="str">
        <f t="shared" si="410"/>
        <v>0</v>
      </c>
    </row>
    <row r="1103" spans="1:41" s="21" customFormat="1" ht="14.25" customHeight="1" x14ac:dyDescent="0.25">
      <c r="A1103" s="26"/>
      <c r="B1103" s="27"/>
      <c r="C1103" s="27"/>
      <c r="D1103" s="27"/>
      <c r="E1103" s="26"/>
      <c r="F1103" s="27"/>
      <c r="G1103" s="27"/>
      <c r="H1103" s="27"/>
      <c r="I1103" s="28"/>
      <c r="J1103" s="29"/>
      <c r="K1103" s="29"/>
      <c r="L1103" s="30"/>
      <c r="M1103" s="31"/>
      <c r="N1103" s="30"/>
      <c r="O1103" s="18" t="str">
        <f t="shared" si="398"/>
        <v/>
      </c>
      <c r="P1103" s="32" t="s">
        <v>51</v>
      </c>
      <c r="Q1103" s="30"/>
      <c r="R1103" s="27"/>
      <c r="S1103" s="21">
        <f t="shared" si="399"/>
        <v>1</v>
      </c>
      <c r="T1103" s="21" t="b">
        <f t="shared" si="411"/>
        <v>1</v>
      </c>
      <c r="U1103" s="22" t="b">
        <f t="shared" si="400"/>
        <v>0</v>
      </c>
      <c r="V1103" s="21" t="b">
        <f t="shared" si="391"/>
        <v>0</v>
      </c>
      <c r="W1103" s="21" t="b">
        <f t="shared" si="401"/>
        <v>0</v>
      </c>
      <c r="X1103" s="21" t="b">
        <f t="shared" si="402"/>
        <v>0</v>
      </c>
      <c r="Y1103" s="21" t="b">
        <f t="shared" si="392"/>
        <v>0</v>
      </c>
      <c r="Z1103" s="23" t="b">
        <f t="shared" si="412"/>
        <v>0</v>
      </c>
      <c r="AA1103" s="21" t="b">
        <f t="shared" si="393"/>
        <v>0</v>
      </c>
      <c r="AB1103" s="21" t="b">
        <f t="shared" si="403"/>
        <v>0</v>
      </c>
      <c r="AC1103" s="21" t="b">
        <f t="shared" si="394"/>
        <v>0</v>
      </c>
      <c r="AD1103" s="21" t="b">
        <f t="shared" si="395"/>
        <v>0</v>
      </c>
      <c r="AE1103" s="21" t="b">
        <f t="shared" si="404"/>
        <v>0</v>
      </c>
      <c r="AF1103" s="21" t="b">
        <f t="shared" si="405"/>
        <v>0</v>
      </c>
      <c r="AG1103" s="23" t="b">
        <f t="shared" si="406"/>
        <v>0</v>
      </c>
      <c r="AH1103" s="21" t="b">
        <f t="shared" si="407"/>
        <v>0</v>
      </c>
      <c r="AI1103" s="21" t="b">
        <f t="shared" si="396"/>
        <v>0</v>
      </c>
      <c r="AJ1103" s="21" t="b">
        <f t="shared" si="397"/>
        <v>1</v>
      </c>
      <c r="AK1103" s="21">
        <f t="shared" si="408"/>
        <v>0</v>
      </c>
      <c r="AM1103" s="21" t="b">
        <f t="shared" si="409"/>
        <v>1</v>
      </c>
      <c r="AN1103" s="21" t="b">
        <f t="shared" si="413"/>
        <v>1</v>
      </c>
      <c r="AO1103" s="21" t="str">
        <f t="shared" si="410"/>
        <v>0</v>
      </c>
    </row>
    <row r="1104" spans="1:41" s="21" customFormat="1" ht="14.25" customHeight="1" x14ac:dyDescent="0.25">
      <c r="A1104" s="26"/>
      <c r="B1104" s="27"/>
      <c r="C1104" s="27"/>
      <c r="D1104" s="27"/>
      <c r="E1104" s="26"/>
      <c r="F1104" s="27"/>
      <c r="G1104" s="27"/>
      <c r="H1104" s="27"/>
      <c r="I1104" s="28"/>
      <c r="J1104" s="29"/>
      <c r="K1104" s="29"/>
      <c r="L1104" s="30"/>
      <c r="M1104" s="31"/>
      <c r="N1104" s="30"/>
      <c r="O1104" s="18" t="str">
        <f t="shared" si="398"/>
        <v/>
      </c>
      <c r="P1104" s="32" t="s">
        <v>51</v>
      </c>
      <c r="Q1104" s="30"/>
      <c r="R1104" s="27"/>
      <c r="S1104" s="21">
        <f t="shared" si="399"/>
        <v>1</v>
      </c>
      <c r="T1104" s="21" t="b">
        <f t="shared" si="411"/>
        <v>1</v>
      </c>
      <c r="U1104" s="22" t="b">
        <f t="shared" si="400"/>
        <v>0</v>
      </c>
      <c r="V1104" s="21" t="b">
        <f t="shared" si="391"/>
        <v>0</v>
      </c>
      <c r="W1104" s="21" t="b">
        <f t="shared" si="401"/>
        <v>0</v>
      </c>
      <c r="X1104" s="21" t="b">
        <f t="shared" si="402"/>
        <v>0</v>
      </c>
      <c r="Y1104" s="21" t="b">
        <f t="shared" si="392"/>
        <v>0</v>
      </c>
      <c r="Z1104" s="23" t="b">
        <f t="shared" si="412"/>
        <v>0</v>
      </c>
      <c r="AA1104" s="21" t="b">
        <f t="shared" si="393"/>
        <v>0</v>
      </c>
      <c r="AB1104" s="21" t="b">
        <f t="shared" si="403"/>
        <v>0</v>
      </c>
      <c r="AC1104" s="21" t="b">
        <f t="shared" si="394"/>
        <v>0</v>
      </c>
      <c r="AD1104" s="21" t="b">
        <f t="shared" si="395"/>
        <v>0</v>
      </c>
      <c r="AE1104" s="21" t="b">
        <f t="shared" si="404"/>
        <v>0</v>
      </c>
      <c r="AF1104" s="21" t="b">
        <f t="shared" si="405"/>
        <v>0</v>
      </c>
      <c r="AG1104" s="23" t="b">
        <f t="shared" si="406"/>
        <v>0</v>
      </c>
      <c r="AH1104" s="21" t="b">
        <f t="shared" si="407"/>
        <v>0</v>
      </c>
      <c r="AI1104" s="21" t="b">
        <f t="shared" si="396"/>
        <v>0</v>
      </c>
      <c r="AJ1104" s="21" t="b">
        <f t="shared" si="397"/>
        <v>1</v>
      </c>
      <c r="AK1104" s="21">
        <f t="shared" si="408"/>
        <v>0</v>
      </c>
      <c r="AM1104" s="21" t="b">
        <f t="shared" si="409"/>
        <v>1</v>
      </c>
      <c r="AN1104" s="21" t="b">
        <f t="shared" si="413"/>
        <v>1</v>
      </c>
      <c r="AO1104" s="21" t="str">
        <f t="shared" si="410"/>
        <v>0</v>
      </c>
    </row>
    <row r="1105" spans="1:41" s="21" customFormat="1" ht="14.25" customHeight="1" x14ac:dyDescent="0.25">
      <c r="A1105" s="26"/>
      <c r="B1105" s="27"/>
      <c r="C1105" s="27"/>
      <c r="D1105" s="27"/>
      <c r="E1105" s="26"/>
      <c r="F1105" s="27"/>
      <c r="G1105" s="27"/>
      <c r="H1105" s="27"/>
      <c r="I1105" s="28"/>
      <c r="J1105" s="29"/>
      <c r="K1105" s="29"/>
      <c r="L1105" s="30"/>
      <c r="M1105" s="31"/>
      <c r="N1105" s="30"/>
      <c r="O1105" s="18" t="str">
        <f t="shared" si="398"/>
        <v/>
      </c>
      <c r="P1105" s="32" t="s">
        <v>51</v>
      </c>
      <c r="Q1105" s="30"/>
      <c r="R1105" s="27"/>
      <c r="S1105" s="21">
        <f t="shared" si="399"/>
        <v>1</v>
      </c>
      <c r="T1105" s="21" t="b">
        <f t="shared" si="411"/>
        <v>1</v>
      </c>
      <c r="U1105" s="22" t="b">
        <f t="shared" si="400"/>
        <v>0</v>
      </c>
      <c r="V1105" s="21" t="b">
        <f t="shared" si="391"/>
        <v>0</v>
      </c>
      <c r="W1105" s="21" t="b">
        <f t="shared" si="401"/>
        <v>0</v>
      </c>
      <c r="X1105" s="21" t="b">
        <f t="shared" si="402"/>
        <v>0</v>
      </c>
      <c r="Y1105" s="21" t="b">
        <f t="shared" si="392"/>
        <v>0</v>
      </c>
      <c r="Z1105" s="23" t="b">
        <f t="shared" si="412"/>
        <v>0</v>
      </c>
      <c r="AA1105" s="21" t="b">
        <f t="shared" si="393"/>
        <v>0</v>
      </c>
      <c r="AB1105" s="21" t="b">
        <f t="shared" si="403"/>
        <v>0</v>
      </c>
      <c r="AC1105" s="21" t="b">
        <f t="shared" si="394"/>
        <v>0</v>
      </c>
      <c r="AD1105" s="21" t="b">
        <f t="shared" si="395"/>
        <v>0</v>
      </c>
      <c r="AE1105" s="21" t="b">
        <f t="shared" si="404"/>
        <v>0</v>
      </c>
      <c r="AF1105" s="21" t="b">
        <f t="shared" si="405"/>
        <v>0</v>
      </c>
      <c r="AG1105" s="23" t="b">
        <f t="shared" si="406"/>
        <v>0</v>
      </c>
      <c r="AH1105" s="21" t="b">
        <f t="shared" si="407"/>
        <v>0</v>
      </c>
      <c r="AI1105" s="21" t="b">
        <f t="shared" si="396"/>
        <v>0</v>
      </c>
      <c r="AJ1105" s="21" t="b">
        <f t="shared" si="397"/>
        <v>1</v>
      </c>
      <c r="AK1105" s="21">
        <f t="shared" si="408"/>
        <v>0</v>
      </c>
      <c r="AM1105" s="21" t="b">
        <f t="shared" si="409"/>
        <v>1</v>
      </c>
      <c r="AN1105" s="21" t="b">
        <f t="shared" si="413"/>
        <v>1</v>
      </c>
      <c r="AO1105" s="21" t="str">
        <f t="shared" si="410"/>
        <v>0</v>
      </c>
    </row>
    <row r="1106" spans="1:41" s="21" customFormat="1" ht="14.25" customHeight="1" x14ac:dyDescent="0.25">
      <c r="A1106" s="26"/>
      <c r="B1106" s="27"/>
      <c r="C1106" s="27"/>
      <c r="D1106" s="27"/>
      <c r="E1106" s="26"/>
      <c r="F1106" s="27"/>
      <c r="G1106" s="27"/>
      <c r="H1106" s="27"/>
      <c r="I1106" s="28"/>
      <c r="J1106" s="29"/>
      <c r="K1106" s="29"/>
      <c r="L1106" s="30"/>
      <c r="M1106" s="31"/>
      <c r="N1106" s="30"/>
      <c r="O1106" s="18" t="str">
        <f t="shared" si="398"/>
        <v/>
      </c>
      <c r="P1106" s="32" t="s">
        <v>51</v>
      </c>
      <c r="Q1106" s="30"/>
      <c r="R1106" s="27"/>
      <c r="S1106" s="21">
        <f t="shared" si="399"/>
        <v>1</v>
      </c>
      <c r="T1106" s="21" t="b">
        <f t="shared" si="411"/>
        <v>1</v>
      </c>
      <c r="U1106" s="22" t="b">
        <f t="shared" si="400"/>
        <v>0</v>
      </c>
      <c r="V1106" s="21" t="b">
        <f t="shared" si="391"/>
        <v>0</v>
      </c>
      <c r="W1106" s="21" t="b">
        <f t="shared" si="401"/>
        <v>0</v>
      </c>
      <c r="X1106" s="21" t="b">
        <f t="shared" si="402"/>
        <v>0</v>
      </c>
      <c r="Y1106" s="21" t="b">
        <f t="shared" si="392"/>
        <v>0</v>
      </c>
      <c r="Z1106" s="23" t="b">
        <f t="shared" si="412"/>
        <v>0</v>
      </c>
      <c r="AA1106" s="21" t="b">
        <f t="shared" si="393"/>
        <v>0</v>
      </c>
      <c r="AB1106" s="21" t="b">
        <f t="shared" si="403"/>
        <v>0</v>
      </c>
      <c r="AC1106" s="21" t="b">
        <f t="shared" si="394"/>
        <v>0</v>
      </c>
      <c r="AD1106" s="21" t="b">
        <f t="shared" si="395"/>
        <v>0</v>
      </c>
      <c r="AE1106" s="21" t="b">
        <f t="shared" si="404"/>
        <v>0</v>
      </c>
      <c r="AF1106" s="21" t="b">
        <f t="shared" si="405"/>
        <v>0</v>
      </c>
      <c r="AG1106" s="23" t="b">
        <f t="shared" si="406"/>
        <v>0</v>
      </c>
      <c r="AH1106" s="21" t="b">
        <f t="shared" si="407"/>
        <v>0</v>
      </c>
      <c r="AI1106" s="21" t="b">
        <f t="shared" si="396"/>
        <v>0</v>
      </c>
      <c r="AJ1106" s="21" t="b">
        <f t="shared" si="397"/>
        <v>1</v>
      </c>
      <c r="AK1106" s="21">
        <f t="shared" si="408"/>
        <v>0</v>
      </c>
      <c r="AM1106" s="21" t="b">
        <f t="shared" si="409"/>
        <v>1</v>
      </c>
      <c r="AN1106" s="21" t="b">
        <f t="shared" si="413"/>
        <v>1</v>
      </c>
      <c r="AO1106" s="21" t="str">
        <f t="shared" si="410"/>
        <v>0</v>
      </c>
    </row>
    <row r="1107" spans="1:41" s="21" customFormat="1" ht="14.25" customHeight="1" x14ac:dyDescent="0.25">
      <c r="A1107" s="26"/>
      <c r="B1107" s="27"/>
      <c r="C1107" s="27"/>
      <c r="D1107" s="27"/>
      <c r="E1107" s="26"/>
      <c r="F1107" s="27"/>
      <c r="G1107" s="27"/>
      <c r="H1107" s="27"/>
      <c r="I1107" s="28"/>
      <c r="J1107" s="29"/>
      <c r="K1107" s="29"/>
      <c r="L1107" s="30"/>
      <c r="M1107" s="31"/>
      <c r="N1107" s="30"/>
      <c r="O1107" s="18" t="str">
        <f t="shared" si="398"/>
        <v/>
      </c>
      <c r="P1107" s="32" t="s">
        <v>51</v>
      </c>
      <c r="Q1107" s="30"/>
      <c r="R1107" s="27"/>
      <c r="S1107" s="21">
        <f t="shared" si="399"/>
        <v>1</v>
      </c>
      <c r="T1107" s="21" t="b">
        <f t="shared" si="411"/>
        <v>1</v>
      </c>
      <c r="U1107" s="22" t="b">
        <f t="shared" si="400"/>
        <v>0</v>
      </c>
      <c r="V1107" s="21" t="b">
        <f t="shared" si="391"/>
        <v>0</v>
      </c>
      <c r="W1107" s="21" t="b">
        <f t="shared" si="401"/>
        <v>0</v>
      </c>
      <c r="X1107" s="21" t="b">
        <f t="shared" si="402"/>
        <v>0</v>
      </c>
      <c r="Y1107" s="21" t="b">
        <f t="shared" si="392"/>
        <v>0</v>
      </c>
      <c r="Z1107" s="23" t="b">
        <f t="shared" si="412"/>
        <v>0</v>
      </c>
      <c r="AA1107" s="21" t="b">
        <f t="shared" si="393"/>
        <v>0</v>
      </c>
      <c r="AB1107" s="21" t="b">
        <f t="shared" si="403"/>
        <v>0</v>
      </c>
      <c r="AC1107" s="21" t="b">
        <f t="shared" si="394"/>
        <v>0</v>
      </c>
      <c r="AD1107" s="21" t="b">
        <f t="shared" si="395"/>
        <v>0</v>
      </c>
      <c r="AE1107" s="21" t="b">
        <f t="shared" si="404"/>
        <v>0</v>
      </c>
      <c r="AF1107" s="21" t="b">
        <f t="shared" si="405"/>
        <v>0</v>
      </c>
      <c r="AG1107" s="23" t="b">
        <f t="shared" si="406"/>
        <v>0</v>
      </c>
      <c r="AH1107" s="21" t="b">
        <f t="shared" si="407"/>
        <v>0</v>
      </c>
      <c r="AI1107" s="21" t="b">
        <f t="shared" si="396"/>
        <v>0</v>
      </c>
      <c r="AJ1107" s="21" t="b">
        <f t="shared" si="397"/>
        <v>1</v>
      </c>
      <c r="AK1107" s="21">
        <f t="shared" si="408"/>
        <v>0</v>
      </c>
      <c r="AM1107" s="21" t="b">
        <f t="shared" si="409"/>
        <v>1</v>
      </c>
      <c r="AN1107" s="21" t="b">
        <f t="shared" si="413"/>
        <v>1</v>
      </c>
      <c r="AO1107" s="21" t="str">
        <f t="shared" si="410"/>
        <v>0</v>
      </c>
    </row>
    <row r="1108" spans="1:41" s="21" customFormat="1" ht="14.25" customHeight="1" x14ac:dyDescent="0.25">
      <c r="A1108" s="26"/>
      <c r="B1108" s="27"/>
      <c r="C1108" s="27"/>
      <c r="D1108" s="27"/>
      <c r="E1108" s="26"/>
      <c r="F1108" s="27"/>
      <c r="G1108" s="27"/>
      <c r="H1108" s="27"/>
      <c r="I1108" s="28"/>
      <c r="J1108" s="29"/>
      <c r="K1108" s="29"/>
      <c r="L1108" s="30"/>
      <c r="M1108" s="31"/>
      <c r="N1108" s="30"/>
      <c r="O1108" s="18" t="str">
        <f t="shared" si="398"/>
        <v/>
      </c>
      <c r="P1108" s="32" t="s">
        <v>51</v>
      </c>
      <c r="Q1108" s="30"/>
      <c r="R1108" s="27"/>
      <c r="S1108" s="21">
        <f t="shared" si="399"/>
        <v>1</v>
      </c>
      <c r="T1108" s="21" t="b">
        <f t="shared" si="411"/>
        <v>1</v>
      </c>
      <c r="U1108" s="22" t="b">
        <f t="shared" si="400"/>
        <v>0</v>
      </c>
      <c r="V1108" s="21" t="b">
        <f t="shared" si="391"/>
        <v>0</v>
      </c>
      <c r="W1108" s="21" t="b">
        <f t="shared" si="401"/>
        <v>0</v>
      </c>
      <c r="X1108" s="21" t="b">
        <f t="shared" si="402"/>
        <v>0</v>
      </c>
      <c r="Y1108" s="21" t="b">
        <f t="shared" si="392"/>
        <v>0</v>
      </c>
      <c r="Z1108" s="23" t="b">
        <f t="shared" si="412"/>
        <v>0</v>
      </c>
      <c r="AA1108" s="21" t="b">
        <f t="shared" si="393"/>
        <v>0</v>
      </c>
      <c r="AB1108" s="21" t="b">
        <f t="shared" si="403"/>
        <v>0</v>
      </c>
      <c r="AC1108" s="21" t="b">
        <f t="shared" si="394"/>
        <v>0</v>
      </c>
      <c r="AD1108" s="21" t="b">
        <f t="shared" si="395"/>
        <v>0</v>
      </c>
      <c r="AE1108" s="21" t="b">
        <f t="shared" si="404"/>
        <v>0</v>
      </c>
      <c r="AF1108" s="21" t="b">
        <f t="shared" si="405"/>
        <v>0</v>
      </c>
      <c r="AG1108" s="23" t="b">
        <f t="shared" si="406"/>
        <v>0</v>
      </c>
      <c r="AH1108" s="21" t="b">
        <f t="shared" si="407"/>
        <v>0</v>
      </c>
      <c r="AI1108" s="21" t="b">
        <f t="shared" si="396"/>
        <v>0</v>
      </c>
      <c r="AJ1108" s="21" t="b">
        <f t="shared" si="397"/>
        <v>1</v>
      </c>
      <c r="AK1108" s="21">
        <f t="shared" si="408"/>
        <v>0</v>
      </c>
      <c r="AM1108" s="21" t="b">
        <f t="shared" si="409"/>
        <v>1</v>
      </c>
      <c r="AN1108" s="21" t="b">
        <f t="shared" si="413"/>
        <v>1</v>
      </c>
      <c r="AO1108" s="21" t="str">
        <f t="shared" si="410"/>
        <v>0</v>
      </c>
    </row>
    <row r="1109" spans="1:41" s="21" customFormat="1" ht="14.25" customHeight="1" x14ac:dyDescent="0.25">
      <c r="A1109" s="26"/>
      <c r="B1109" s="27"/>
      <c r="C1109" s="27"/>
      <c r="D1109" s="27"/>
      <c r="E1109" s="26"/>
      <c r="F1109" s="27"/>
      <c r="G1109" s="27"/>
      <c r="H1109" s="27"/>
      <c r="I1109" s="28"/>
      <c r="J1109" s="29"/>
      <c r="K1109" s="29"/>
      <c r="L1109" s="30"/>
      <c r="M1109" s="31"/>
      <c r="N1109" s="30"/>
      <c r="O1109" s="18" t="str">
        <f t="shared" si="398"/>
        <v/>
      </c>
      <c r="P1109" s="32" t="s">
        <v>51</v>
      </c>
      <c r="Q1109" s="30"/>
      <c r="R1109" s="27"/>
      <c r="S1109" s="21">
        <f t="shared" si="399"/>
        <v>1</v>
      </c>
      <c r="T1109" s="21" t="b">
        <f t="shared" si="411"/>
        <v>1</v>
      </c>
      <c r="U1109" s="22" t="b">
        <f t="shared" si="400"/>
        <v>0</v>
      </c>
      <c r="V1109" s="21" t="b">
        <f t="shared" si="391"/>
        <v>0</v>
      </c>
      <c r="W1109" s="21" t="b">
        <f t="shared" si="401"/>
        <v>0</v>
      </c>
      <c r="X1109" s="21" t="b">
        <f t="shared" si="402"/>
        <v>0</v>
      </c>
      <c r="Y1109" s="21" t="b">
        <f t="shared" si="392"/>
        <v>0</v>
      </c>
      <c r="Z1109" s="23" t="b">
        <f t="shared" si="412"/>
        <v>0</v>
      </c>
      <c r="AA1109" s="21" t="b">
        <f t="shared" si="393"/>
        <v>0</v>
      </c>
      <c r="AB1109" s="21" t="b">
        <f t="shared" si="403"/>
        <v>0</v>
      </c>
      <c r="AC1109" s="21" t="b">
        <f t="shared" si="394"/>
        <v>0</v>
      </c>
      <c r="AD1109" s="21" t="b">
        <f t="shared" si="395"/>
        <v>0</v>
      </c>
      <c r="AE1109" s="21" t="b">
        <f t="shared" si="404"/>
        <v>0</v>
      </c>
      <c r="AF1109" s="21" t="b">
        <f t="shared" si="405"/>
        <v>0</v>
      </c>
      <c r="AG1109" s="23" t="b">
        <f t="shared" si="406"/>
        <v>0</v>
      </c>
      <c r="AH1109" s="21" t="b">
        <f t="shared" si="407"/>
        <v>0</v>
      </c>
      <c r="AI1109" s="21" t="b">
        <f t="shared" si="396"/>
        <v>0</v>
      </c>
      <c r="AJ1109" s="21" t="b">
        <f t="shared" si="397"/>
        <v>1</v>
      </c>
      <c r="AK1109" s="21">
        <f t="shared" si="408"/>
        <v>0</v>
      </c>
      <c r="AM1109" s="21" t="b">
        <f t="shared" si="409"/>
        <v>1</v>
      </c>
      <c r="AN1109" s="21" t="b">
        <f t="shared" si="413"/>
        <v>1</v>
      </c>
      <c r="AO1109" s="21" t="str">
        <f t="shared" si="410"/>
        <v>0</v>
      </c>
    </row>
    <row r="1110" spans="1:41" s="21" customFormat="1" ht="14.25" customHeight="1" x14ac:dyDescent="0.25">
      <c r="A1110" s="26"/>
      <c r="B1110" s="27"/>
      <c r="C1110" s="27"/>
      <c r="D1110" s="27"/>
      <c r="E1110" s="26"/>
      <c r="F1110" s="27"/>
      <c r="G1110" s="27"/>
      <c r="H1110" s="27"/>
      <c r="I1110" s="28"/>
      <c r="J1110" s="29"/>
      <c r="K1110" s="29"/>
      <c r="L1110" s="30"/>
      <c r="M1110" s="31"/>
      <c r="N1110" s="30"/>
      <c r="O1110" s="18" t="str">
        <f t="shared" si="398"/>
        <v/>
      </c>
      <c r="P1110" s="32" t="s">
        <v>51</v>
      </c>
      <c r="Q1110" s="30"/>
      <c r="R1110" s="27"/>
      <c r="S1110" s="21">
        <f t="shared" si="399"/>
        <v>1</v>
      </c>
      <c r="T1110" s="21" t="b">
        <f t="shared" si="411"/>
        <v>1</v>
      </c>
      <c r="U1110" s="22" t="b">
        <f t="shared" si="400"/>
        <v>0</v>
      </c>
      <c r="V1110" s="21" t="b">
        <f t="shared" si="391"/>
        <v>0</v>
      </c>
      <c r="W1110" s="21" t="b">
        <f t="shared" si="401"/>
        <v>0</v>
      </c>
      <c r="X1110" s="21" t="b">
        <f t="shared" si="402"/>
        <v>0</v>
      </c>
      <c r="Y1110" s="21" t="b">
        <f t="shared" si="392"/>
        <v>0</v>
      </c>
      <c r="Z1110" s="23" t="b">
        <f t="shared" si="412"/>
        <v>0</v>
      </c>
      <c r="AA1110" s="21" t="b">
        <f t="shared" si="393"/>
        <v>0</v>
      </c>
      <c r="AB1110" s="21" t="b">
        <f t="shared" si="403"/>
        <v>0</v>
      </c>
      <c r="AC1110" s="21" t="b">
        <f t="shared" si="394"/>
        <v>0</v>
      </c>
      <c r="AD1110" s="21" t="b">
        <f t="shared" si="395"/>
        <v>0</v>
      </c>
      <c r="AE1110" s="21" t="b">
        <f t="shared" si="404"/>
        <v>0</v>
      </c>
      <c r="AF1110" s="21" t="b">
        <f t="shared" si="405"/>
        <v>0</v>
      </c>
      <c r="AG1110" s="23" t="b">
        <f t="shared" si="406"/>
        <v>0</v>
      </c>
      <c r="AH1110" s="21" t="b">
        <f t="shared" si="407"/>
        <v>0</v>
      </c>
      <c r="AI1110" s="21" t="b">
        <f t="shared" si="396"/>
        <v>0</v>
      </c>
      <c r="AJ1110" s="21" t="b">
        <f t="shared" si="397"/>
        <v>1</v>
      </c>
      <c r="AK1110" s="21">
        <f t="shared" si="408"/>
        <v>0</v>
      </c>
      <c r="AM1110" s="21" t="b">
        <f t="shared" si="409"/>
        <v>1</v>
      </c>
      <c r="AN1110" s="21" t="b">
        <f t="shared" si="413"/>
        <v>1</v>
      </c>
      <c r="AO1110" s="21" t="str">
        <f t="shared" si="410"/>
        <v>0</v>
      </c>
    </row>
    <row r="1111" spans="1:41" s="21" customFormat="1" ht="14.25" customHeight="1" x14ac:dyDescent="0.25">
      <c r="A1111" s="26"/>
      <c r="B1111" s="27"/>
      <c r="C1111" s="27"/>
      <c r="D1111" s="27"/>
      <c r="E1111" s="26"/>
      <c r="F1111" s="27"/>
      <c r="G1111" s="27"/>
      <c r="H1111" s="27"/>
      <c r="I1111" s="28"/>
      <c r="J1111" s="29"/>
      <c r="K1111" s="29"/>
      <c r="L1111" s="30"/>
      <c r="M1111" s="31"/>
      <c r="N1111" s="30"/>
      <c r="O1111" s="18" t="str">
        <f t="shared" si="398"/>
        <v/>
      </c>
      <c r="P1111" s="32" t="s">
        <v>51</v>
      </c>
      <c r="Q1111" s="30"/>
      <c r="R1111" s="27"/>
      <c r="S1111" s="21">
        <f t="shared" si="399"/>
        <v>1</v>
      </c>
      <c r="T1111" s="21" t="b">
        <f t="shared" si="411"/>
        <v>1</v>
      </c>
      <c r="U1111" s="22" t="b">
        <f t="shared" si="400"/>
        <v>0</v>
      </c>
      <c r="V1111" s="21" t="b">
        <f t="shared" si="391"/>
        <v>0</v>
      </c>
      <c r="W1111" s="21" t="b">
        <f t="shared" si="401"/>
        <v>0</v>
      </c>
      <c r="X1111" s="21" t="b">
        <f t="shared" si="402"/>
        <v>0</v>
      </c>
      <c r="Y1111" s="21" t="b">
        <f t="shared" si="392"/>
        <v>0</v>
      </c>
      <c r="Z1111" s="23" t="b">
        <f t="shared" si="412"/>
        <v>0</v>
      </c>
      <c r="AA1111" s="21" t="b">
        <f t="shared" si="393"/>
        <v>0</v>
      </c>
      <c r="AB1111" s="21" t="b">
        <f t="shared" si="403"/>
        <v>0</v>
      </c>
      <c r="AC1111" s="21" t="b">
        <f t="shared" si="394"/>
        <v>0</v>
      </c>
      <c r="AD1111" s="21" t="b">
        <f t="shared" si="395"/>
        <v>0</v>
      </c>
      <c r="AE1111" s="21" t="b">
        <f t="shared" si="404"/>
        <v>0</v>
      </c>
      <c r="AF1111" s="21" t="b">
        <f t="shared" si="405"/>
        <v>0</v>
      </c>
      <c r="AG1111" s="23" t="b">
        <f t="shared" si="406"/>
        <v>0</v>
      </c>
      <c r="AH1111" s="21" t="b">
        <f t="shared" si="407"/>
        <v>0</v>
      </c>
      <c r="AI1111" s="21" t="b">
        <f t="shared" si="396"/>
        <v>0</v>
      </c>
      <c r="AJ1111" s="21" t="b">
        <f t="shared" si="397"/>
        <v>1</v>
      </c>
      <c r="AK1111" s="21">
        <f t="shared" si="408"/>
        <v>0</v>
      </c>
      <c r="AM1111" s="21" t="b">
        <f t="shared" si="409"/>
        <v>1</v>
      </c>
      <c r="AN1111" s="21" t="b">
        <f t="shared" si="413"/>
        <v>1</v>
      </c>
      <c r="AO1111" s="21" t="str">
        <f t="shared" si="410"/>
        <v>0</v>
      </c>
    </row>
    <row r="1112" spans="1:41" s="21" customFormat="1" ht="14.25" customHeight="1" x14ac:dyDescent="0.25">
      <c r="A1112" s="26"/>
      <c r="B1112" s="27"/>
      <c r="C1112" s="27"/>
      <c r="D1112" s="27"/>
      <c r="E1112" s="26"/>
      <c r="F1112" s="27"/>
      <c r="G1112" s="27"/>
      <c r="H1112" s="27"/>
      <c r="I1112" s="28"/>
      <c r="J1112" s="29"/>
      <c r="K1112" s="29"/>
      <c r="L1112" s="30"/>
      <c r="M1112" s="31"/>
      <c r="N1112" s="30"/>
      <c r="O1112" s="18" t="str">
        <f t="shared" si="398"/>
        <v/>
      </c>
      <c r="P1112" s="32" t="s">
        <v>51</v>
      </c>
      <c r="Q1112" s="30"/>
      <c r="R1112" s="27"/>
      <c r="S1112" s="21">
        <f t="shared" si="399"/>
        <v>1</v>
      </c>
      <c r="T1112" s="21" t="b">
        <f t="shared" si="411"/>
        <v>1</v>
      </c>
      <c r="U1112" s="22" t="b">
        <f t="shared" si="400"/>
        <v>0</v>
      </c>
      <c r="V1112" s="21" t="b">
        <f t="shared" si="391"/>
        <v>0</v>
      </c>
      <c r="W1112" s="21" t="b">
        <f t="shared" si="401"/>
        <v>0</v>
      </c>
      <c r="X1112" s="21" t="b">
        <f t="shared" si="402"/>
        <v>0</v>
      </c>
      <c r="Y1112" s="21" t="b">
        <f t="shared" si="392"/>
        <v>0</v>
      </c>
      <c r="Z1112" s="23" t="b">
        <f t="shared" si="412"/>
        <v>0</v>
      </c>
      <c r="AA1112" s="21" t="b">
        <f t="shared" si="393"/>
        <v>0</v>
      </c>
      <c r="AB1112" s="21" t="b">
        <f t="shared" si="403"/>
        <v>0</v>
      </c>
      <c r="AC1112" s="21" t="b">
        <f t="shared" si="394"/>
        <v>0</v>
      </c>
      <c r="AD1112" s="21" t="b">
        <f t="shared" si="395"/>
        <v>0</v>
      </c>
      <c r="AE1112" s="21" t="b">
        <f t="shared" si="404"/>
        <v>0</v>
      </c>
      <c r="AF1112" s="21" t="b">
        <f t="shared" si="405"/>
        <v>0</v>
      </c>
      <c r="AG1112" s="23" t="b">
        <f t="shared" si="406"/>
        <v>0</v>
      </c>
      <c r="AH1112" s="21" t="b">
        <f t="shared" si="407"/>
        <v>0</v>
      </c>
      <c r="AI1112" s="21" t="b">
        <f t="shared" si="396"/>
        <v>0</v>
      </c>
      <c r="AJ1112" s="21" t="b">
        <f t="shared" si="397"/>
        <v>1</v>
      </c>
      <c r="AK1112" s="21">
        <f t="shared" si="408"/>
        <v>0</v>
      </c>
      <c r="AM1112" s="21" t="b">
        <f t="shared" si="409"/>
        <v>1</v>
      </c>
      <c r="AN1112" s="21" t="b">
        <f t="shared" si="413"/>
        <v>1</v>
      </c>
      <c r="AO1112" s="21" t="str">
        <f t="shared" si="410"/>
        <v>0</v>
      </c>
    </row>
    <row r="1113" spans="1:41" s="21" customFormat="1" ht="14.25" customHeight="1" x14ac:dyDescent="0.25">
      <c r="A1113" s="26"/>
      <c r="B1113" s="27"/>
      <c r="C1113" s="27"/>
      <c r="D1113" s="27"/>
      <c r="E1113" s="26"/>
      <c r="F1113" s="27"/>
      <c r="G1113" s="27"/>
      <c r="H1113" s="27"/>
      <c r="I1113" s="28"/>
      <c r="J1113" s="29"/>
      <c r="K1113" s="29"/>
      <c r="L1113" s="30"/>
      <c r="M1113" s="31"/>
      <c r="N1113" s="30"/>
      <c r="O1113" s="18" t="str">
        <f t="shared" si="398"/>
        <v/>
      </c>
      <c r="P1113" s="32" t="s">
        <v>51</v>
      </c>
      <c r="Q1113" s="30"/>
      <c r="R1113" s="27"/>
      <c r="S1113" s="21">
        <f t="shared" si="399"/>
        <v>1</v>
      </c>
      <c r="T1113" s="21" t="b">
        <f t="shared" si="411"/>
        <v>1</v>
      </c>
      <c r="U1113" s="22" t="b">
        <f t="shared" si="400"/>
        <v>0</v>
      </c>
      <c r="V1113" s="21" t="b">
        <f t="shared" si="391"/>
        <v>0</v>
      </c>
      <c r="W1113" s="21" t="b">
        <f t="shared" si="401"/>
        <v>0</v>
      </c>
      <c r="X1113" s="21" t="b">
        <f t="shared" si="402"/>
        <v>0</v>
      </c>
      <c r="Y1113" s="21" t="b">
        <f t="shared" si="392"/>
        <v>0</v>
      </c>
      <c r="Z1113" s="23" t="b">
        <f t="shared" si="412"/>
        <v>0</v>
      </c>
      <c r="AA1113" s="21" t="b">
        <f t="shared" si="393"/>
        <v>0</v>
      </c>
      <c r="AB1113" s="21" t="b">
        <f t="shared" si="403"/>
        <v>0</v>
      </c>
      <c r="AC1113" s="21" t="b">
        <f t="shared" si="394"/>
        <v>0</v>
      </c>
      <c r="AD1113" s="21" t="b">
        <f t="shared" si="395"/>
        <v>0</v>
      </c>
      <c r="AE1113" s="21" t="b">
        <f t="shared" si="404"/>
        <v>0</v>
      </c>
      <c r="AF1113" s="21" t="b">
        <f t="shared" si="405"/>
        <v>0</v>
      </c>
      <c r="AG1113" s="23" t="b">
        <f t="shared" si="406"/>
        <v>0</v>
      </c>
      <c r="AH1113" s="21" t="b">
        <f t="shared" si="407"/>
        <v>0</v>
      </c>
      <c r="AI1113" s="21" t="b">
        <f t="shared" si="396"/>
        <v>0</v>
      </c>
      <c r="AJ1113" s="21" t="b">
        <f t="shared" si="397"/>
        <v>1</v>
      </c>
      <c r="AK1113" s="21">
        <f t="shared" si="408"/>
        <v>0</v>
      </c>
      <c r="AM1113" s="21" t="b">
        <f t="shared" si="409"/>
        <v>1</v>
      </c>
      <c r="AN1113" s="21" t="b">
        <f t="shared" si="413"/>
        <v>1</v>
      </c>
      <c r="AO1113" s="21" t="str">
        <f t="shared" si="410"/>
        <v>0</v>
      </c>
    </row>
    <row r="1114" spans="1:41" s="21" customFormat="1" ht="14.25" customHeight="1" x14ac:dyDescent="0.25">
      <c r="A1114" s="26"/>
      <c r="B1114" s="27"/>
      <c r="C1114" s="27"/>
      <c r="D1114" s="27"/>
      <c r="E1114" s="26"/>
      <c r="F1114" s="27"/>
      <c r="G1114" s="27"/>
      <c r="H1114" s="27"/>
      <c r="I1114" s="28"/>
      <c r="J1114" s="29"/>
      <c r="K1114" s="29"/>
      <c r="L1114" s="30"/>
      <c r="M1114" s="31"/>
      <c r="N1114" s="30"/>
      <c r="O1114" s="18" t="str">
        <f t="shared" si="398"/>
        <v/>
      </c>
      <c r="P1114" s="32" t="s">
        <v>51</v>
      </c>
      <c r="Q1114" s="30"/>
      <c r="R1114" s="27"/>
      <c r="S1114" s="21">
        <f t="shared" si="399"/>
        <v>1</v>
      </c>
      <c r="T1114" s="21" t="b">
        <f t="shared" si="411"/>
        <v>1</v>
      </c>
      <c r="U1114" s="22" t="b">
        <f t="shared" si="400"/>
        <v>0</v>
      </c>
      <c r="V1114" s="21" t="b">
        <f t="shared" si="391"/>
        <v>0</v>
      </c>
      <c r="W1114" s="21" t="b">
        <f t="shared" si="401"/>
        <v>0</v>
      </c>
      <c r="X1114" s="21" t="b">
        <f t="shared" si="402"/>
        <v>0</v>
      </c>
      <c r="Y1114" s="21" t="b">
        <f t="shared" si="392"/>
        <v>0</v>
      </c>
      <c r="Z1114" s="23" t="b">
        <f t="shared" si="412"/>
        <v>0</v>
      </c>
      <c r="AA1114" s="21" t="b">
        <f t="shared" si="393"/>
        <v>0</v>
      </c>
      <c r="AB1114" s="21" t="b">
        <f t="shared" si="403"/>
        <v>0</v>
      </c>
      <c r="AC1114" s="21" t="b">
        <f t="shared" si="394"/>
        <v>0</v>
      </c>
      <c r="AD1114" s="21" t="b">
        <f t="shared" si="395"/>
        <v>0</v>
      </c>
      <c r="AE1114" s="21" t="b">
        <f t="shared" si="404"/>
        <v>0</v>
      </c>
      <c r="AF1114" s="21" t="b">
        <f t="shared" si="405"/>
        <v>0</v>
      </c>
      <c r="AG1114" s="23" t="b">
        <f t="shared" si="406"/>
        <v>0</v>
      </c>
      <c r="AH1114" s="21" t="b">
        <f t="shared" si="407"/>
        <v>0</v>
      </c>
      <c r="AI1114" s="21" t="b">
        <f t="shared" si="396"/>
        <v>0</v>
      </c>
      <c r="AJ1114" s="21" t="b">
        <f t="shared" si="397"/>
        <v>1</v>
      </c>
      <c r="AK1114" s="21">
        <f t="shared" si="408"/>
        <v>0</v>
      </c>
      <c r="AM1114" s="21" t="b">
        <f t="shared" si="409"/>
        <v>1</v>
      </c>
      <c r="AN1114" s="21" t="b">
        <f t="shared" si="413"/>
        <v>1</v>
      </c>
      <c r="AO1114" s="21" t="str">
        <f t="shared" si="410"/>
        <v>0</v>
      </c>
    </row>
    <row r="1115" spans="1:41" s="21" customFormat="1" ht="14.25" customHeight="1" x14ac:dyDescent="0.25">
      <c r="A1115" s="26"/>
      <c r="B1115" s="27"/>
      <c r="C1115" s="27"/>
      <c r="D1115" s="27"/>
      <c r="E1115" s="26"/>
      <c r="F1115" s="27"/>
      <c r="G1115" s="27"/>
      <c r="H1115" s="27"/>
      <c r="I1115" s="28"/>
      <c r="J1115" s="29"/>
      <c r="K1115" s="29"/>
      <c r="L1115" s="30"/>
      <c r="M1115" s="31"/>
      <c r="N1115" s="30"/>
      <c r="O1115" s="18" t="str">
        <f t="shared" si="398"/>
        <v/>
      </c>
      <c r="P1115" s="32" t="s">
        <v>51</v>
      </c>
      <c r="Q1115" s="30"/>
      <c r="R1115" s="27"/>
      <c r="S1115" s="21">
        <f t="shared" si="399"/>
        <v>1</v>
      </c>
      <c r="T1115" s="21" t="b">
        <f t="shared" si="411"/>
        <v>1</v>
      </c>
      <c r="U1115" s="22" t="b">
        <f t="shared" si="400"/>
        <v>0</v>
      </c>
      <c r="V1115" s="21" t="b">
        <f t="shared" si="391"/>
        <v>0</v>
      </c>
      <c r="W1115" s="21" t="b">
        <f t="shared" si="401"/>
        <v>0</v>
      </c>
      <c r="X1115" s="21" t="b">
        <f t="shared" si="402"/>
        <v>0</v>
      </c>
      <c r="Y1115" s="21" t="b">
        <f t="shared" si="392"/>
        <v>0</v>
      </c>
      <c r="Z1115" s="23" t="b">
        <f t="shared" si="412"/>
        <v>0</v>
      </c>
      <c r="AA1115" s="21" t="b">
        <f t="shared" si="393"/>
        <v>0</v>
      </c>
      <c r="AB1115" s="21" t="b">
        <f t="shared" si="403"/>
        <v>0</v>
      </c>
      <c r="AC1115" s="21" t="b">
        <f t="shared" si="394"/>
        <v>0</v>
      </c>
      <c r="AD1115" s="21" t="b">
        <f t="shared" si="395"/>
        <v>0</v>
      </c>
      <c r="AE1115" s="21" t="b">
        <f t="shared" si="404"/>
        <v>0</v>
      </c>
      <c r="AF1115" s="21" t="b">
        <f t="shared" si="405"/>
        <v>0</v>
      </c>
      <c r="AG1115" s="23" t="b">
        <f t="shared" si="406"/>
        <v>0</v>
      </c>
      <c r="AH1115" s="21" t="b">
        <f t="shared" si="407"/>
        <v>0</v>
      </c>
      <c r="AI1115" s="21" t="b">
        <f t="shared" si="396"/>
        <v>0</v>
      </c>
      <c r="AJ1115" s="21" t="b">
        <f t="shared" si="397"/>
        <v>1</v>
      </c>
      <c r="AK1115" s="21">
        <f t="shared" si="408"/>
        <v>0</v>
      </c>
      <c r="AM1115" s="21" t="b">
        <f t="shared" si="409"/>
        <v>1</v>
      </c>
      <c r="AN1115" s="21" t="b">
        <f t="shared" si="413"/>
        <v>1</v>
      </c>
      <c r="AO1115" s="21" t="str">
        <f t="shared" si="410"/>
        <v>0</v>
      </c>
    </row>
    <row r="1116" spans="1:41" s="21" customFormat="1" ht="14.25" customHeight="1" x14ac:dyDescent="0.25">
      <c r="A1116" s="26"/>
      <c r="B1116" s="27"/>
      <c r="C1116" s="27"/>
      <c r="D1116" s="27"/>
      <c r="E1116" s="26"/>
      <c r="F1116" s="27"/>
      <c r="G1116" s="27"/>
      <c r="H1116" s="27"/>
      <c r="I1116" s="28"/>
      <c r="J1116" s="29"/>
      <c r="K1116" s="29"/>
      <c r="L1116" s="30"/>
      <c r="M1116" s="31"/>
      <c r="N1116" s="30"/>
      <c r="O1116" s="18" t="str">
        <f t="shared" si="398"/>
        <v/>
      </c>
      <c r="P1116" s="32" t="s">
        <v>51</v>
      </c>
      <c r="Q1116" s="30"/>
      <c r="R1116" s="27"/>
      <c r="S1116" s="21">
        <f t="shared" si="399"/>
        <v>1</v>
      </c>
      <c r="T1116" s="21" t="b">
        <f t="shared" si="411"/>
        <v>1</v>
      </c>
      <c r="U1116" s="22" t="b">
        <f t="shared" si="400"/>
        <v>0</v>
      </c>
      <c r="V1116" s="21" t="b">
        <f t="shared" si="391"/>
        <v>0</v>
      </c>
      <c r="W1116" s="21" t="b">
        <f t="shared" si="401"/>
        <v>0</v>
      </c>
      <c r="X1116" s="21" t="b">
        <f t="shared" si="402"/>
        <v>0</v>
      </c>
      <c r="Y1116" s="21" t="b">
        <f t="shared" si="392"/>
        <v>0</v>
      </c>
      <c r="Z1116" s="23" t="b">
        <f t="shared" si="412"/>
        <v>0</v>
      </c>
      <c r="AA1116" s="21" t="b">
        <f t="shared" si="393"/>
        <v>0</v>
      </c>
      <c r="AB1116" s="21" t="b">
        <f t="shared" si="403"/>
        <v>0</v>
      </c>
      <c r="AC1116" s="21" t="b">
        <f t="shared" si="394"/>
        <v>0</v>
      </c>
      <c r="AD1116" s="21" t="b">
        <f t="shared" si="395"/>
        <v>0</v>
      </c>
      <c r="AE1116" s="21" t="b">
        <f t="shared" si="404"/>
        <v>0</v>
      </c>
      <c r="AF1116" s="21" t="b">
        <f t="shared" si="405"/>
        <v>0</v>
      </c>
      <c r="AG1116" s="23" t="b">
        <f t="shared" si="406"/>
        <v>0</v>
      </c>
      <c r="AH1116" s="21" t="b">
        <f t="shared" si="407"/>
        <v>0</v>
      </c>
      <c r="AI1116" s="21" t="b">
        <f t="shared" si="396"/>
        <v>0</v>
      </c>
      <c r="AJ1116" s="21" t="b">
        <f t="shared" si="397"/>
        <v>1</v>
      </c>
      <c r="AK1116" s="21">
        <f t="shared" si="408"/>
        <v>0</v>
      </c>
      <c r="AM1116" s="21" t="b">
        <f t="shared" si="409"/>
        <v>1</v>
      </c>
      <c r="AN1116" s="21" t="b">
        <f t="shared" si="413"/>
        <v>1</v>
      </c>
      <c r="AO1116" s="21" t="str">
        <f t="shared" si="410"/>
        <v>0</v>
      </c>
    </row>
    <row r="1117" spans="1:41" s="21" customFormat="1" ht="14.25" customHeight="1" x14ac:dyDescent="0.25">
      <c r="A1117" s="26"/>
      <c r="B1117" s="27"/>
      <c r="C1117" s="27"/>
      <c r="D1117" s="27"/>
      <c r="E1117" s="26"/>
      <c r="F1117" s="27"/>
      <c r="G1117" s="27"/>
      <c r="H1117" s="27"/>
      <c r="I1117" s="28"/>
      <c r="J1117" s="29"/>
      <c r="K1117" s="29"/>
      <c r="L1117" s="30"/>
      <c r="M1117" s="31"/>
      <c r="N1117" s="30"/>
      <c r="O1117" s="18" t="str">
        <f t="shared" si="398"/>
        <v/>
      </c>
      <c r="P1117" s="32" t="s">
        <v>51</v>
      </c>
      <c r="Q1117" s="30"/>
      <c r="R1117" s="27"/>
      <c r="S1117" s="21">
        <f t="shared" si="399"/>
        <v>1</v>
      </c>
      <c r="T1117" s="21" t="b">
        <f t="shared" si="411"/>
        <v>1</v>
      </c>
      <c r="U1117" s="22" t="b">
        <f t="shared" si="400"/>
        <v>0</v>
      </c>
      <c r="V1117" s="21" t="b">
        <f t="shared" si="391"/>
        <v>0</v>
      </c>
      <c r="W1117" s="21" t="b">
        <f t="shared" si="401"/>
        <v>0</v>
      </c>
      <c r="X1117" s="21" t="b">
        <f t="shared" si="402"/>
        <v>0</v>
      </c>
      <c r="Y1117" s="21" t="b">
        <f t="shared" si="392"/>
        <v>0</v>
      </c>
      <c r="Z1117" s="23" t="b">
        <f t="shared" si="412"/>
        <v>0</v>
      </c>
      <c r="AA1117" s="21" t="b">
        <f t="shared" si="393"/>
        <v>0</v>
      </c>
      <c r="AB1117" s="21" t="b">
        <f t="shared" si="403"/>
        <v>0</v>
      </c>
      <c r="AC1117" s="21" t="b">
        <f t="shared" si="394"/>
        <v>0</v>
      </c>
      <c r="AD1117" s="21" t="b">
        <f t="shared" si="395"/>
        <v>0</v>
      </c>
      <c r="AE1117" s="21" t="b">
        <f t="shared" si="404"/>
        <v>0</v>
      </c>
      <c r="AF1117" s="21" t="b">
        <f t="shared" si="405"/>
        <v>0</v>
      </c>
      <c r="AG1117" s="23" t="b">
        <f t="shared" si="406"/>
        <v>0</v>
      </c>
      <c r="AH1117" s="21" t="b">
        <f t="shared" si="407"/>
        <v>0</v>
      </c>
      <c r="AI1117" s="21" t="b">
        <f t="shared" si="396"/>
        <v>0</v>
      </c>
      <c r="AJ1117" s="21" t="b">
        <f t="shared" si="397"/>
        <v>1</v>
      </c>
      <c r="AK1117" s="21">
        <f t="shared" si="408"/>
        <v>0</v>
      </c>
      <c r="AM1117" s="21" t="b">
        <f t="shared" si="409"/>
        <v>1</v>
      </c>
      <c r="AN1117" s="21" t="b">
        <f t="shared" si="413"/>
        <v>1</v>
      </c>
      <c r="AO1117" s="21" t="str">
        <f t="shared" si="410"/>
        <v>0</v>
      </c>
    </row>
    <row r="1118" spans="1:41" s="21" customFormat="1" ht="14.25" customHeight="1" x14ac:dyDescent="0.25">
      <c r="A1118" s="26"/>
      <c r="B1118" s="27"/>
      <c r="C1118" s="27"/>
      <c r="D1118" s="27"/>
      <c r="E1118" s="26"/>
      <c r="F1118" s="27"/>
      <c r="G1118" s="27"/>
      <c r="H1118" s="27"/>
      <c r="I1118" s="28"/>
      <c r="J1118" s="29"/>
      <c r="K1118" s="29"/>
      <c r="L1118" s="30"/>
      <c r="M1118" s="31"/>
      <c r="N1118" s="30"/>
      <c r="O1118" s="18" t="str">
        <f t="shared" si="398"/>
        <v/>
      </c>
      <c r="P1118" s="32" t="s">
        <v>51</v>
      </c>
      <c r="Q1118" s="30"/>
      <c r="R1118" s="27"/>
      <c r="S1118" s="21">
        <f t="shared" si="399"/>
        <v>1</v>
      </c>
      <c r="T1118" s="21" t="b">
        <f t="shared" si="411"/>
        <v>1</v>
      </c>
      <c r="U1118" s="22" t="b">
        <f t="shared" si="400"/>
        <v>0</v>
      </c>
      <c r="V1118" s="21" t="b">
        <f t="shared" si="391"/>
        <v>0</v>
      </c>
      <c r="W1118" s="21" t="b">
        <f t="shared" si="401"/>
        <v>0</v>
      </c>
      <c r="X1118" s="21" t="b">
        <f t="shared" si="402"/>
        <v>0</v>
      </c>
      <c r="Y1118" s="21" t="b">
        <f t="shared" si="392"/>
        <v>0</v>
      </c>
      <c r="Z1118" s="23" t="b">
        <f t="shared" si="412"/>
        <v>0</v>
      </c>
      <c r="AA1118" s="21" t="b">
        <f t="shared" si="393"/>
        <v>0</v>
      </c>
      <c r="AB1118" s="21" t="b">
        <f t="shared" si="403"/>
        <v>0</v>
      </c>
      <c r="AC1118" s="21" t="b">
        <f t="shared" si="394"/>
        <v>0</v>
      </c>
      <c r="AD1118" s="21" t="b">
        <f t="shared" si="395"/>
        <v>0</v>
      </c>
      <c r="AE1118" s="21" t="b">
        <f t="shared" si="404"/>
        <v>0</v>
      </c>
      <c r="AF1118" s="21" t="b">
        <f t="shared" si="405"/>
        <v>0</v>
      </c>
      <c r="AG1118" s="23" t="b">
        <f t="shared" si="406"/>
        <v>0</v>
      </c>
      <c r="AH1118" s="21" t="b">
        <f t="shared" si="407"/>
        <v>0</v>
      </c>
      <c r="AI1118" s="21" t="b">
        <f t="shared" si="396"/>
        <v>0</v>
      </c>
      <c r="AJ1118" s="21" t="b">
        <f t="shared" si="397"/>
        <v>1</v>
      </c>
      <c r="AK1118" s="21">
        <f t="shared" si="408"/>
        <v>0</v>
      </c>
      <c r="AM1118" s="21" t="b">
        <f t="shared" si="409"/>
        <v>1</v>
      </c>
      <c r="AN1118" s="21" t="b">
        <f t="shared" si="413"/>
        <v>1</v>
      </c>
      <c r="AO1118" s="21" t="str">
        <f t="shared" si="410"/>
        <v>0</v>
      </c>
    </row>
    <row r="1119" spans="1:41" s="21" customFormat="1" ht="14.25" customHeight="1" x14ac:dyDescent="0.25">
      <c r="A1119" s="26"/>
      <c r="B1119" s="27"/>
      <c r="C1119" s="27"/>
      <c r="D1119" s="27"/>
      <c r="E1119" s="26"/>
      <c r="F1119" s="27"/>
      <c r="G1119" s="27"/>
      <c r="H1119" s="27"/>
      <c r="I1119" s="28"/>
      <c r="J1119" s="29"/>
      <c r="K1119" s="29"/>
      <c r="L1119" s="30"/>
      <c r="M1119" s="31"/>
      <c r="N1119" s="30"/>
      <c r="O1119" s="18" t="str">
        <f t="shared" si="398"/>
        <v/>
      </c>
      <c r="P1119" s="32" t="s">
        <v>51</v>
      </c>
      <c r="Q1119" s="30"/>
      <c r="R1119" s="27"/>
      <c r="S1119" s="21">
        <f t="shared" si="399"/>
        <v>1</v>
      </c>
      <c r="T1119" s="21" t="b">
        <f t="shared" si="411"/>
        <v>1</v>
      </c>
      <c r="U1119" s="22" t="b">
        <f t="shared" si="400"/>
        <v>0</v>
      </c>
      <c r="V1119" s="21" t="b">
        <f t="shared" si="391"/>
        <v>0</v>
      </c>
      <c r="W1119" s="21" t="b">
        <f t="shared" si="401"/>
        <v>0</v>
      </c>
      <c r="X1119" s="21" t="b">
        <f t="shared" si="402"/>
        <v>0</v>
      </c>
      <c r="Y1119" s="21" t="b">
        <f t="shared" si="392"/>
        <v>0</v>
      </c>
      <c r="Z1119" s="23" t="b">
        <f t="shared" si="412"/>
        <v>0</v>
      </c>
      <c r="AA1119" s="21" t="b">
        <f t="shared" si="393"/>
        <v>0</v>
      </c>
      <c r="AB1119" s="21" t="b">
        <f t="shared" si="403"/>
        <v>0</v>
      </c>
      <c r="AC1119" s="21" t="b">
        <f t="shared" si="394"/>
        <v>0</v>
      </c>
      <c r="AD1119" s="21" t="b">
        <f t="shared" si="395"/>
        <v>0</v>
      </c>
      <c r="AE1119" s="21" t="b">
        <f t="shared" si="404"/>
        <v>0</v>
      </c>
      <c r="AF1119" s="21" t="b">
        <f t="shared" si="405"/>
        <v>0</v>
      </c>
      <c r="AG1119" s="23" t="b">
        <f t="shared" si="406"/>
        <v>0</v>
      </c>
      <c r="AH1119" s="21" t="b">
        <f t="shared" si="407"/>
        <v>0</v>
      </c>
      <c r="AI1119" s="21" t="b">
        <f t="shared" si="396"/>
        <v>0</v>
      </c>
      <c r="AJ1119" s="21" t="b">
        <f t="shared" si="397"/>
        <v>1</v>
      </c>
      <c r="AK1119" s="21">
        <f t="shared" si="408"/>
        <v>0</v>
      </c>
      <c r="AM1119" s="21" t="b">
        <f t="shared" si="409"/>
        <v>1</v>
      </c>
      <c r="AN1119" s="21" t="b">
        <f t="shared" si="413"/>
        <v>1</v>
      </c>
      <c r="AO1119" s="21" t="str">
        <f t="shared" si="410"/>
        <v>0</v>
      </c>
    </row>
    <row r="1120" spans="1:41" s="21" customFormat="1" ht="14.25" customHeight="1" x14ac:dyDescent="0.25">
      <c r="A1120" s="26"/>
      <c r="B1120" s="27"/>
      <c r="C1120" s="27"/>
      <c r="D1120" s="27"/>
      <c r="E1120" s="26"/>
      <c r="F1120" s="27"/>
      <c r="G1120" s="27"/>
      <c r="H1120" s="27"/>
      <c r="I1120" s="28"/>
      <c r="J1120" s="29"/>
      <c r="K1120" s="29"/>
      <c r="L1120" s="30"/>
      <c r="M1120" s="31"/>
      <c r="N1120" s="30"/>
      <c r="O1120" s="18" t="str">
        <f t="shared" si="398"/>
        <v/>
      </c>
      <c r="P1120" s="32" t="s">
        <v>51</v>
      </c>
      <c r="Q1120" s="30"/>
      <c r="R1120" s="27"/>
      <c r="S1120" s="21">
        <f t="shared" si="399"/>
        <v>1</v>
      </c>
      <c r="T1120" s="21" t="b">
        <f t="shared" si="411"/>
        <v>1</v>
      </c>
      <c r="U1120" s="22" t="b">
        <f t="shared" si="400"/>
        <v>0</v>
      </c>
      <c r="V1120" s="21" t="b">
        <f t="shared" si="391"/>
        <v>0</v>
      </c>
      <c r="W1120" s="21" t="b">
        <f t="shared" si="401"/>
        <v>0</v>
      </c>
      <c r="X1120" s="21" t="b">
        <f t="shared" si="402"/>
        <v>0</v>
      </c>
      <c r="Y1120" s="21" t="b">
        <f t="shared" si="392"/>
        <v>0</v>
      </c>
      <c r="Z1120" s="23" t="b">
        <f t="shared" si="412"/>
        <v>0</v>
      </c>
      <c r="AA1120" s="21" t="b">
        <f t="shared" si="393"/>
        <v>0</v>
      </c>
      <c r="AB1120" s="21" t="b">
        <f t="shared" si="403"/>
        <v>0</v>
      </c>
      <c r="AC1120" s="21" t="b">
        <f t="shared" si="394"/>
        <v>0</v>
      </c>
      <c r="AD1120" s="21" t="b">
        <f t="shared" si="395"/>
        <v>0</v>
      </c>
      <c r="AE1120" s="21" t="b">
        <f t="shared" si="404"/>
        <v>0</v>
      </c>
      <c r="AF1120" s="21" t="b">
        <f t="shared" si="405"/>
        <v>0</v>
      </c>
      <c r="AG1120" s="23" t="b">
        <f t="shared" si="406"/>
        <v>0</v>
      </c>
      <c r="AH1120" s="21" t="b">
        <f t="shared" si="407"/>
        <v>0</v>
      </c>
      <c r="AI1120" s="21" t="b">
        <f t="shared" si="396"/>
        <v>0</v>
      </c>
      <c r="AJ1120" s="21" t="b">
        <f t="shared" si="397"/>
        <v>1</v>
      </c>
      <c r="AK1120" s="21">
        <f t="shared" si="408"/>
        <v>0</v>
      </c>
      <c r="AM1120" s="21" t="b">
        <f t="shared" si="409"/>
        <v>1</v>
      </c>
      <c r="AN1120" s="21" t="b">
        <f t="shared" si="413"/>
        <v>1</v>
      </c>
      <c r="AO1120" s="21" t="str">
        <f t="shared" si="410"/>
        <v>0</v>
      </c>
    </row>
    <row r="1121" spans="1:41" s="21" customFormat="1" ht="14.25" customHeight="1" x14ac:dyDescent="0.25">
      <c r="A1121" s="26"/>
      <c r="B1121" s="27"/>
      <c r="C1121" s="27"/>
      <c r="D1121" s="27"/>
      <c r="E1121" s="26"/>
      <c r="F1121" s="27"/>
      <c r="G1121" s="27"/>
      <c r="H1121" s="27"/>
      <c r="I1121" s="28"/>
      <c r="J1121" s="29"/>
      <c r="K1121" s="29"/>
      <c r="L1121" s="30"/>
      <c r="M1121" s="31"/>
      <c r="N1121" s="30"/>
      <c r="O1121" s="18" t="str">
        <f t="shared" si="398"/>
        <v/>
      </c>
      <c r="P1121" s="32" t="s">
        <v>51</v>
      </c>
      <c r="Q1121" s="30"/>
      <c r="R1121" s="27"/>
      <c r="S1121" s="21">
        <f t="shared" si="399"/>
        <v>1</v>
      </c>
      <c r="T1121" s="21" t="b">
        <f t="shared" si="411"/>
        <v>1</v>
      </c>
      <c r="U1121" s="22" t="b">
        <f t="shared" si="400"/>
        <v>0</v>
      </c>
      <c r="V1121" s="21" t="b">
        <f t="shared" si="391"/>
        <v>0</v>
      </c>
      <c r="W1121" s="21" t="b">
        <f t="shared" si="401"/>
        <v>0</v>
      </c>
      <c r="X1121" s="21" t="b">
        <f t="shared" si="402"/>
        <v>0</v>
      </c>
      <c r="Y1121" s="21" t="b">
        <f t="shared" si="392"/>
        <v>0</v>
      </c>
      <c r="Z1121" s="23" t="b">
        <f t="shared" si="412"/>
        <v>0</v>
      </c>
      <c r="AA1121" s="21" t="b">
        <f t="shared" si="393"/>
        <v>0</v>
      </c>
      <c r="AB1121" s="21" t="b">
        <f t="shared" si="403"/>
        <v>0</v>
      </c>
      <c r="AC1121" s="21" t="b">
        <f t="shared" si="394"/>
        <v>0</v>
      </c>
      <c r="AD1121" s="21" t="b">
        <f t="shared" si="395"/>
        <v>0</v>
      </c>
      <c r="AE1121" s="21" t="b">
        <f t="shared" si="404"/>
        <v>0</v>
      </c>
      <c r="AF1121" s="21" t="b">
        <f t="shared" si="405"/>
        <v>0</v>
      </c>
      <c r="AG1121" s="23" t="b">
        <f t="shared" si="406"/>
        <v>0</v>
      </c>
      <c r="AH1121" s="21" t="b">
        <f t="shared" si="407"/>
        <v>0</v>
      </c>
      <c r="AI1121" s="21" t="b">
        <f t="shared" si="396"/>
        <v>0</v>
      </c>
      <c r="AJ1121" s="21" t="b">
        <f t="shared" si="397"/>
        <v>1</v>
      </c>
      <c r="AK1121" s="21">
        <f t="shared" si="408"/>
        <v>0</v>
      </c>
      <c r="AM1121" s="21" t="b">
        <f t="shared" si="409"/>
        <v>1</v>
      </c>
      <c r="AN1121" s="21" t="b">
        <f t="shared" si="413"/>
        <v>1</v>
      </c>
      <c r="AO1121" s="21" t="str">
        <f t="shared" si="410"/>
        <v>0</v>
      </c>
    </row>
    <row r="1122" spans="1:41" s="21" customFormat="1" ht="14.25" customHeight="1" x14ac:dyDescent="0.25">
      <c r="A1122" s="26"/>
      <c r="B1122" s="27"/>
      <c r="C1122" s="27"/>
      <c r="D1122" s="27"/>
      <c r="E1122" s="26"/>
      <c r="F1122" s="27"/>
      <c r="G1122" s="27"/>
      <c r="H1122" s="27"/>
      <c r="I1122" s="28"/>
      <c r="J1122" s="29"/>
      <c r="K1122" s="29"/>
      <c r="L1122" s="30"/>
      <c r="M1122" s="31"/>
      <c r="N1122" s="30"/>
      <c r="O1122" s="18" t="str">
        <f t="shared" si="398"/>
        <v/>
      </c>
      <c r="P1122" s="32" t="s">
        <v>51</v>
      </c>
      <c r="Q1122" s="30"/>
      <c r="R1122" s="27"/>
      <c r="S1122" s="21">
        <f t="shared" si="399"/>
        <v>1</v>
      </c>
      <c r="T1122" s="21" t="b">
        <f t="shared" si="411"/>
        <v>1</v>
      </c>
      <c r="U1122" s="22" t="b">
        <f t="shared" si="400"/>
        <v>0</v>
      </c>
      <c r="V1122" s="21" t="b">
        <f t="shared" si="391"/>
        <v>0</v>
      </c>
      <c r="W1122" s="21" t="b">
        <f t="shared" si="401"/>
        <v>0</v>
      </c>
      <c r="X1122" s="21" t="b">
        <f t="shared" si="402"/>
        <v>0</v>
      </c>
      <c r="Y1122" s="21" t="b">
        <f t="shared" si="392"/>
        <v>0</v>
      </c>
      <c r="Z1122" s="23" t="b">
        <f t="shared" si="412"/>
        <v>0</v>
      </c>
      <c r="AA1122" s="21" t="b">
        <f t="shared" si="393"/>
        <v>0</v>
      </c>
      <c r="AB1122" s="21" t="b">
        <f t="shared" si="403"/>
        <v>0</v>
      </c>
      <c r="AC1122" s="21" t="b">
        <f t="shared" si="394"/>
        <v>0</v>
      </c>
      <c r="AD1122" s="21" t="b">
        <f t="shared" si="395"/>
        <v>0</v>
      </c>
      <c r="AE1122" s="21" t="b">
        <f t="shared" si="404"/>
        <v>0</v>
      </c>
      <c r="AF1122" s="21" t="b">
        <f t="shared" si="405"/>
        <v>0</v>
      </c>
      <c r="AG1122" s="23" t="b">
        <f t="shared" si="406"/>
        <v>0</v>
      </c>
      <c r="AH1122" s="21" t="b">
        <f t="shared" si="407"/>
        <v>0</v>
      </c>
      <c r="AI1122" s="21" t="b">
        <f t="shared" si="396"/>
        <v>0</v>
      </c>
      <c r="AJ1122" s="21" t="b">
        <f t="shared" si="397"/>
        <v>1</v>
      </c>
      <c r="AK1122" s="21">
        <f t="shared" si="408"/>
        <v>0</v>
      </c>
      <c r="AM1122" s="21" t="b">
        <f t="shared" si="409"/>
        <v>1</v>
      </c>
      <c r="AN1122" s="21" t="b">
        <f t="shared" si="413"/>
        <v>1</v>
      </c>
      <c r="AO1122" s="21" t="str">
        <f t="shared" si="410"/>
        <v>0</v>
      </c>
    </row>
    <row r="1123" spans="1:41" s="21" customFormat="1" ht="14.25" customHeight="1" x14ac:dyDescent="0.25">
      <c r="A1123" s="26"/>
      <c r="B1123" s="27"/>
      <c r="C1123" s="27"/>
      <c r="D1123" s="27"/>
      <c r="E1123" s="26"/>
      <c r="F1123" s="27"/>
      <c r="G1123" s="27"/>
      <c r="H1123" s="27"/>
      <c r="I1123" s="28"/>
      <c r="J1123" s="29"/>
      <c r="K1123" s="29"/>
      <c r="L1123" s="30"/>
      <c r="M1123" s="31"/>
      <c r="N1123" s="30"/>
      <c r="O1123" s="18" t="str">
        <f t="shared" si="398"/>
        <v/>
      </c>
      <c r="P1123" s="32" t="s">
        <v>51</v>
      </c>
      <c r="Q1123" s="30"/>
      <c r="R1123" s="27"/>
      <c r="S1123" s="21">
        <f t="shared" si="399"/>
        <v>1</v>
      </c>
      <c r="T1123" s="21" t="b">
        <f t="shared" si="411"/>
        <v>1</v>
      </c>
      <c r="U1123" s="22" t="b">
        <f t="shared" si="400"/>
        <v>0</v>
      </c>
      <c r="V1123" s="21" t="b">
        <f t="shared" si="391"/>
        <v>0</v>
      </c>
      <c r="W1123" s="21" t="b">
        <f t="shared" si="401"/>
        <v>0</v>
      </c>
      <c r="X1123" s="21" t="b">
        <f t="shared" si="402"/>
        <v>0</v>
      </c>
      <c r="Y1123" s="21" t="b">
        <f t="shared" si="392"/>
        <v>0</v>
      </c>
      <c r="Z1123" s="23" t="b">
        <f t="shared" si="412"/>
        <v>0</v>
      </c>
      <c r="AA1123" s="21" t="b">
        <f t="shared" si="393"/>
        <v>0</v>
      </c>
      <c r="AB1123" s="21" t="b">
        <f t="shared" si="403"/>
        <v>0</v>
      </c>
      <c r="AC1123" s="21" t="b">
        <f t="shared" si="394"/>
        <v>0</v>
      </c>
      <c r="AD1123" s="21" t="b">
        <f t="shared" si="395"/>
        <v>0</v>
      </c>
      <c r="AE1123" s="21" t="b">
        <f t="shared" si="404"/>
        <v>0</v>
      </c>
      <c r="AF1123" s="21" t="b">
        <f t="shared" si="405"/>
        <v>0</v>
      </c>
      <c r="AG1123" s="23" t="b">
        <f t="shared" si="406"/>
        <v>0</v>
      </c>
      <c r="AH1123" s="21" t="b">
        <f t="shared" si="407"/>
        <v>0</v>
      </c>
      <c r="AI1123" s="21" t="b">
        <f t="shared" si="396"/>
        <v>0</v>
      </c>
      <c r="AJ1123" s="21" t="b">
        <f t="shared" si="397"/>
        <v>1</v>
      </c>
      <c r="AK1123" s="21">
        <f t="shared" si="408"/>
        <v>0</v>
      </c>
      <c r="AM1123" s="21" t="b">
        <f t="shared" si="409"/>
        <v>1</v>
      </c>
      <c r="AN1123" s="21" t="b">
        <f t="shared" si="413"/>
        <v>1</v>
      </c>
      <c r="AO1123" s="21" t="str">
        <f t="shared" si="410"/>
        <v>0</v>
      </c>
    </row>
    <row r="1124" spans="1:41" s="21" customFormat="1" ht="14.25" customHeight="1" x14ac:dyDescent="0.25">
      <c r="A1124" s="26"/>
      <c r="B1124" s="27"/>
      <c r="C1124" s="27"/>
      <c r="D1124" s="27"/>
      <c r="E1124" s="26"/>
      <c r="F1124" s="27"/>
      <c r="G1124" s="27"/>
      <c r="H1124" s="27"/>
      <c r="I1124" s="28"/>
      <c r="J1124" s="29"/>
      <c r="K1124" s="29"/>
      <c r="L1124" s="30"/>
      <c r="M1124" s="31"/>
      <c r="N1124" s="30"/>
      <c r="O1124" s="18" t="str">
        <f t="shared" si="398"/>
        <v/>
      </c>
      <c r="P1124" s="32" t="s">
        <v>51</v>
      </c>
      <c r="Q1124" s="30"/>
      <c r="R1124" s="27"/>
      <c r="S1124" s="21">
        <f t="shared" si="399"/>
        <v>1</v>
      </c>
      <c r="T1124" s="21" t="b">
        <f t="shared" si="411"/>
        <v>1</v>
      </c>
      <c r="U1124" s="22" t="b">
        <f t="shared" si="400"/>
        <v>0</v>
      </c>
      <c r="V1124" s="21" t="b">
        <f t="shared" si="391"/>
        <v>0</v>
      </c>
      <c r="W1124" s="21" t="b">
        <f t="shared" si="401"/>
        <v>0</v>
      </c>
      <c r="X1124" s="21" t="b">
        <f t="shared" si="402"/>
        <v>0</v>
      </c>
      <c r="Y1124" s="21" t="b">
        <f t="shared" si="392"/>
        <v>0</v>
      </c>
      <c r="Z1124" s="23" t="b">
        <f t="shared" si="412"/>
        <v>0</v>
      </c>
      <c r="AA1124" s="21" t="b">
        <f t="shared" si="393"/>
        <v>0</v>
      </c>
      <c r="AB1124" s="21" t="b">
        <f t="shared" si="403"/>
        <v>0</v>
      </c>
      <c r="AC1124" s="21" t="b">
        <f t="shared" si="394"/>
        <v>0</v>
      </c>
      <c r="AD1124" s="21" t="b">
        <f t="shared" si="395"/>
        <v>0</v>
      </c>
      <c r="AE1124" s="21" t="b">
        <f t="shared" si="404"/>
        <v>0</v>
      </c>
      <c r="AF1124" s="21" t="b">
        <f t="shared" si="405"/>
        <v>0</v>
      </c>
      <c r="AG1124" s="23" t="b">
        <f t="shared" si="406"/>
        <v>0</v>
      </c>
      <c r="AH1124" s="21" t="b">
        <f t="shared" si="407"/>
        <v>0</v>
      </c>
      <c r="AI1124" s="21" t="b">
        <f t="shared" si="396"/>
        <v>0</v>
      </c>
      <c r="AJ1124" s="21" t="b">
        <f t="shared" si="397"/>
        <v>1</v>
      </c>
      <c r="AK1124" s="21">
        <f t="shared" si="408"/>
        <v>0</v>
      </c>
      <c r="AM1124" s="21" t="b">
        <f t="shared" si="409"/>
        <v>1</v>
      </c>
      <c r="AN1124" s="21" t="b">
        <f t="shared" si="413"/>
        <v>1</v>
      </c>
      <c r="AO1124" s="21" t="str">
        <f t="shared" si="410"/>
        <v>0</v>
      </c>
    </row>
    <row r="1125" spans="1:41" s="21" customFormat="1" ht="14.25" customHeight="1" x14ac:dyDescent="0.25">
      <c r="A1125" s="26"/>
      <c r="B1125" s="27"/>
      <c r="C1125" s="27"/>
      <c r="D1125" s="27"/>
      <c r="E1125" s="26"/>
      <c r="F1125" s="27"/>
      <c r="G1125" s="27"/>
      <c r="H1125" s="27"/>
      <c r="I1125" s="28"/>
      <c r="J1125" s="29"/>
      <c r="K1125" s="29"/>
      <c r="L1125" s="30"/>
      <c r="M1125" s="31"/>
      <c r="N1125" s="30"/>
      <c r="O1125" s="18" t="str">
        <f t="shared" si="398"/>
        <v/>
      </c>
      <c r="P1125" s="32" t="s">
        <v>51</v>
      </c>
      <c r="Q1125" s="30"/>
      <c r="R1125" s="27"/>
      <c r="S1125" s="21">
        <f t="shared" si="399"/>
        <v>1</v>
      </c>
      <c r="T1125" s="21" t="b">
        <f t="shared" si="411"/>
        <v>1</v>
      </c>
      <c r="U1125" s="22" t="b">
        <f t="shared" si="400"/>
        <v>0</v>
      </c>
      <c r="V1125" s="21" t="b">
        <f t="shared" si="391"/>
        <v>0</v>
      </c>
      <c r="W1125" s="21" t="b">
        <f t="shared" si="401"/>
        <v>0</v>
      </c>
      <c r="X1125" s="21" t="b">
        <f t="shared" si="402"/>
        <v>0</v>
      </c>
      <c r="Y1125" s="21" t="b">
        <f t="shared" si="392"/>
        <v>0</v>
      </c>
      <c r="Z1125" s="23" t="b">
        <f t="shared" si="412"/>
        <v>0</v>
      </c>
      <c r="AA1125" s="21" t="b">
        <f t="shared" si="393"/>
        <v>0</v>
      </c>
      <c r="AB1125" s="21" t="b">
        <f t="shared" si="403"/>
        <v>0</v>
      </c>
      <c r="AC1125" s="21" t="b">
        <f t="shared" si="394"/>
        <v>0</v>
      </c>
      <c r="AD1125" s="21" t="b">
        <f t="shared" si="395"/>
        <v>0</v>
      </c>
      <c r="AE1125" s="21" t="b">
        <f t="shared" si="404"/>
        <v>0</v>
      </c>
      <c r="AF1125" s="21" t="b">
        <f t="shared" si="405"/>
        <v>0</v>
      </c>
      <c r="AG1125" s="23" t="b">
        <f t="shared" si="406"/>
        <v>0</v>
      </c>
      <c r="AH1125" s="21" t="b">
        <f t="shared" si="407"/>
        <v>0</v>
      </c>
      <c r="AI1125" s="21" t="b">
        <f t="shared" si="396"/>
        <v>0</v>
      </c>
      <c r="AJ1125" s="21" t="b">
        <f t="shared" si="397"/>
        <v>1</v>
      </c>
      <c r="AK1125" s="21">
        <f t="shared" si="408"/>
        <v>0</v>
      </c>
      <c r="AM1125" s="21" t="b">
        <f t="shared" si="409"/>
        <v>1</v>
      </c>
      <c r="AN1125" s="21" t="b">
        <f t="shared" si="413"/>
        <v>1</v>
      </c>
      <c r="AO1125" s="21" t="str">
        <f t="shared" si="410"/>
        <v>0</v>
      </c>
    </row>
    <row r="1126" spans="1:41" s="21" customFormat="1" ht="14.25" customHeight="1" x14ac:dyDescent="0.25">
      <c r="A1126" s="26"/>
      <c r="B1126" s="27"/>
      <c r="C1126" s="27"/>
      <c r="D1126" s="27"/>
      <c r="E1126" s="26"/>
      <c r="F1126" s="27"/>
      <c r="G1126" s="27"/>
      <c r="H1126" s="27"/>
      <c r="I1126" s="28"/>
      <c r="J1126" s="29"/>
      <c r="K1126" s="29"/>
      <c r="L1126" s="30"/>
      <c r="M1126" s="31"/>
      <c r="N1126" s="30"/>
      <c r="O1126" s="18" t="str">
        <f t="shared" si="398"/>
        <v/>
      </c>
      <c r="P1126" s="32" t="s">
        <v>51</v>
      </c>
      <c r="Q1126" s="30"/>
      <c r="R1126" s="27"/>
      <c r="S1126" s="21">
        <f t="shared" si="399"/>
        <v>1</v>
      </c>
      <c r="T1126" s="21" t="b">
        <f t="shared" si="411"/>
        <v>1</v>
      </c>
      <c r="U1126" s="22" t="b">
        <f t="shared" si="400"/>
        <v>0</v>
      </c>
      <c r="V1126" s="21" t="b">
        <f t="shared" si="391"/>
        <v>0</v>
      </c>
      <c r="W1126" s="21" t="b">
        <f t="shared" si="401"/>
        <v>0</v>
      </c>
      <c r="X1126" s="21" t="b">
        <f t="shared" si="402"/>
        <v>0</v>
      </c>
      <c r="Y1126" s="21" t="b">
        <f t="shared" si="392"/>
        <v>0</v>
      </c>
      <c r="Z1126" s="23" t="b">
        <f t="shared" si="412"/>
        <v>0</v>
      </c>
      <c r="AA1126" s="21" t="b">
        <f t="shared" si="393"/>
        <v>0</v>
      </c>
      <c r="AB1126" s="21" t="b">
        <f t="shared" si="403"/>
        <v>0</v>
      </c>
      <c r="AC1126" s="21" t="b">
        <f t="shared" si="394"/>
        <v>0</v>
      </c>
      <c r="AD1126" s="21" t="b">
        <f t="shared" si="395"/>
        <v>0</v>
      </c>
      <c r="AE1126" s="21" t="b">
        <f t="shared" si="404"/>
        <v>0</v>
      </c>
      <c r="AF1126" s="21" t="b">
        <f t="shared" si="405"/>
        <v>0</v>
      </c>
      <c r="AG1126" s="23" t="b">
        <f t="shared" si="406"/>
        <v>0</v>
      </c>
      <c r="AH1126" s="21" t="b">
        <f t="shared" si="407"/>
        <v>0</v>
      </c>
      <c r="AI1126" s="21" t="b">
        <f t="shared" si="396"/>
        <v>0</v>
      </c>
      <c r="AJ1126" s="21" t="b">
        <f t="shared" si="397"/>
        <v>1</v>
      </c>
      <c r="AK1126" s="21">
        <f t="shared" si="408"/>
        <v>0</v>
      </c>
      <c r="AM1126" s="21" t="b">
        <f t="shared" si="409"/>
        <v>1</v>
      </c>
      <c r="AN1126" s="21" t="b">
        <f t="shared" si="413"/>
        <v>1</v>
      </c>
      <c r="AO1126" s="21" t="str">
        <f t="shared" si="410"/>
        <v>0</v>
      </c>
    </row>
    <row r="1127" spans="1:41" s="21" customFormat="1" ht="14.25" customHeight="1" x14ac:dyDescent="0.25">
      <c r="A1127" s="26"/>
      <c r="B1127" s="27"/>
      <c r="C1127" s="27"/>
      <c r="D1127" s="27"/>
      <c r="E1127" s="26"/>
      <c r="F1127" s="27"/>
      <c r="G1127" s="27"/>
      <c r="H1127" s="27"/>
      <c r="I1127" s="28"/>
      <c r="J1127" s="29"/>
      <c r="K1127" s="29"/>
      <c r="L1127" s="30"/>
      <c r="M1127" s="31"/>
      <c r="N1127" s="30"/>
      <c r="O1127" s="18" t="str">
        <f t="shared" si="398"/>
        <v/>
      </c>
      <c r="P1127" s="32" t="s">
        <v>51</v>
      </c>
      <c r="Q1127" s="30"/>
      <c r="R1127" s="27"/>
      <c r="S1127" s="21">
        <f t="shared" si="399"/>
        <v>1</v>
      </c>
      <c r="T1127" s="21" t="b">
        <f t="shared" si="411"/>
        <v>1</v>
      </c>
      <c r="U1127" s="22" t="b">
        <f t="shared" si="400"/>
        <v>0</v>
      </c>
      <c r="V1127" s="21" t="b">
        <f t="shared" si="391"/>
        <v>0</v>
      </c>
      <c r="W1127" s="21" t="b">
        <f t="shared" si="401"/>
        <v>0</v>
      </c>
      <c r="X1127" s="21" t="b">
        <f t="shared" si="402"/>
        <v>0</v>
      </c>
      <c r="Y1127" s="21" t="b">
        <f t="shared" si="392"/>
        <v>0</v>
      </c>
      <c r="Z1127" s="23" t="b">
        <f t="shared" si="412"/>
        <v>0</v>
      </c>
      <c r="AA1127" s="21" t="b">
        <f t="shared" si="393"/>
        <v>0</v>
      </c>
      <c r="AB1127" s="21" t="b">
        <f t="shared" si="403"/>
        <v>0</v>
      </c>
      <c r="AC1127" s="21" t="b">
        <f t="shared" si="394"/>
        <v>0</v>
      </c>
      <c r="AD1127" s="21" t="b">
        <f t="shared" si="395"/>
        <v>0</v>
      </c>
      <c r="AE1127" s="21" t="b">
        <f t="shared" si="404"/>
        <v>0</v>
      </c>
      <c r="AF1127" s="21" t="b">
        <f t="shared" si="405"/>
        <v>0</v>
      </c>
      <c r="AG1127" s="23" t="b">
        <f t="shared" si="406"/>
        <v>0</v>
      </c>
      <c r="AH1127" s="21" t="b">
        <f t="shared" si="407"/>
        <v>0</v>
      </c>
      <c r="AI1127" s="21" t="b">
        <f t="shared" si="396"/>
        <v>0</v>
      </c>
      <c r="AJ1127" s="21" t="b">
        <f t="shared" si="397"/>
        <v>1</v>
      </c>
      <c r="AK1127" s="21">
        <f t="shared" si="408"/>
        <v>0</v>
      </c>
      <c r="AM1127" s="21" t="b">
        <f t="shared" si="409"/>
        <v>1</v>
      </c>
      <c r="AN1127" s="21" t="b">
        <f t="shared" si="413"/>
        <v>1</v>
      </c>
      <c r="AO1127" s="21" t="str">
        <f t="shared" si="410"/>
        <v>0</v>
      </c>
    </row>
    <row r="1128" spans="1:41" s="21" customFormat="1" ht="14.25" customHeight="1" x14ac:dyDescent="0.25">
      <c r="A1128" s="26"/>
      <c r="B1128" s="27"/>
      <c r="C1128" s="27"/>
      <c r="D1128" s="27"/>
      <c r="E1128" s="26"/>
      <c r="F1128" s="27"/>
      <c r="G1128" s="27"/>
      <c r="H1128" s="27"/>
      <c r="I1128" s="28"/>
      <c r="J1128" s="29"/>
      <c r="K1128" s="29"/>
      <c r="L1128" s="30"/>
      <c r="M1128" s="31"/>
      <c r="N1128" s="30"/>
      <c r="O1128" s="18" t="str">
        <f t="shared" si="398"/>
        <v/>
      </c>
      <c r="P1128" s="32" t="s">
        <v>51</v>
      </c>
      <c r="Q1128" s="30"/>
      <c r="R1128" s="27"/>
      <c r="S1128" s="21">
        <f t="shared" si="399"/>
        <v>1</v>
      </c>
      <c r="T1128" s="21" t="b">
        <f t="shared" si="411"/>
        <v>1</v>
      </c>
      <c r="U1128" s="22" t="b">
        <f t="shared" si="400"/>
        <v>0</v>
      </c>
      <c r="V1128" s="21" t="b">
        <f t="shared" si="391"/>
        <v>0</v>
      </c>
      <c r="W1128" s="21" t="b">
        <f t="shared" si="401"/>
        <v>0</v>
      </c>
      <c r="X1128" s="21" t="b">
        <f t="shared" si="402"/>
        <v>0</v>
      </c>
      <c r="Y1128" s="21" t="b">
        <f t="shared" si="392"/>
        <v>0</v>
      </c>
      <c r="Z1128" s="23" t="b">
        <f t="shared" si="412"/>
        <v>0</v>
      </c>
      <c r="AA1128" s="21" t="b">
        <f t="shared" si="393"/>
        <v>0</v>
      </c>
      <c r="AB1128" s="21" t="b">
        <f t="shared" si="403"/>
        <v>0</v>
      </c>
      <c r="AC1128" s="21" t="b">
        <f t="shared" si="394"/>
        <v>0</v>
      </c>
      <c r="AD1128" s="21" t="b">
        <f t="shared" si="395"/>
        <v>0</v>
      </c>
      <c r="AE1128" s="21" t="b">
        <f t="shared" si="404"/>
        <v>0</v>
      </c>
      <c r="AF1128" s="21" t="b">
        <f t="shared" si="405"/>
        <v>0</v>
      </c>
      <c r="AG1128" s="23" t="b">
        <f t="shared" si="406"/>
        <v>0</v>
      </c>
      <c r="AH1128" s="21" t="b">
        <f t="shared" si="407"/>
        <v>0</v>
      </c>
      <c r="AI1128" s="21" t="b">
        <f t="shared" si="396"/>
        <v>0</v>
      </c>
      <c r="AJ1128" s="21" t="b">
        <f t="shared" si="397"/>
        <v>1</v>
      </c>
      <c r="AK1128" s="21">
        <f t="shared" si="408"/>
        <v>0</v>
      </c>
      <c r="AM1128" s="21" t="b">
        <f t="shared" si="409"/>
        <v>1</v>
      </c>
      <c r="AN1128" s="21" t="b">
        <f t="shared" si="413"/>
        <v>1</v>
      </c>
      <c r="AO1128" s="21" t="str">
        <f t="shared" si="410"/>
        <v>0</v>
      </c>
    </row>
    <row r="1129" spans="1:41" s="21" customFormat="1" ht="14.25" customHeight="1" x14ac:dyDescent="0.25">
      <c r="A1129" s="26"/>
      <c r="B1129" s="27"/>
      <c r="C1129" s="27"/>
      <c r="D1129" s="27"/>
      <c r="E1129" s="26"/>
      <c r="F1129" s="27"/>
      <c r="G1129" s="27"/>
      <c r="H1129" s="27"/>
      <c r="I1129" s="28"/>
      <c r="J1129" s="29"/>
      <c r="K1129" s="29"/>
      <c r="L1129" s="30"/>
      <c r="M1129" s="31"/>
      <c r="N1129" s="30"/>
      <c r="O1129" s="18" t="str">
        <f t="shared" si="398"/>
        <v/>
      </c>
      <c r="P1129" s="32" t="s">
        <v>51</v>
      </c>
      <c r="Q1129" s="30"/>
      <c r="R1129" s="27"/>
      <c r="S1129" s="21">
        <f t="shared" si="399"/>
        <v>1</v>
      </c>
      <c r="T1129" s="21" t="b">
        <f t="shared" si="411"/>
        <v>1</v>
      </c>
      <c r="U1129" s="22" t="b">
        <f t="shared" si="400"/>
        <v>0</v>
      </c>
      <c r="V1129" s="21" t="b">
        <f t="shared" si="391"/>
        <v>0</v>
      </c>
      <c r="W1129" s="21" t="b">
        <f t="shared" si="401"/>
        <v>0</v>
      </c>
      <c r="X1129" s="21" t="b">
        <f t="shared" si="402"/>
        <v>0</v>
      </c>
      <c r="Y1129" s="21" t="b">
        <f t="shared" si="392"/>
        <v>0</v>
      </c>
      <c r="Z1129" s="23" t="b">
        <f t="shared" si="412"/>
        <v>0</v>
      </c>
      <c r="AA1129" s="21" t="b">
        <f t="shared" si="393"/>
        <v>0</v>
      </c>
      <c r="AB1129" s="21" t="b">
        <f t="shared" si="403"/>
        <v>0</v>
      </c>
      <c r="AC1129" s="21" t="b">
        <f t="shared" si="394"/>
        <v>0</v>
      </c>
      <c r="AD1129" s="21" t="b">
        <f t="shared" si="395"/>
        <v>0</v>
      </c>
      <c r="AE1129" s="21" t="b">
        <f t="shared" si="404"/>
        <v>0</v>
      </c>
      <c r="AF1129" s="21" t="b">
        <f t="shared" si="405"/>
        <v>0</v>
      </c>
      <c r="AG1129" s="23" t="b">
        <f t="shared" si="406"/>
        <v>0</v>
      </c>
      <c r="AH1129" s="21" t="b">
        <f t="shared" si="407"/>
        <v>0</v>
      </c>
      <c r="AI1129" s="21" t="b">
        <f t="shared" si="396"/>
        <v>0</v>
      </c>
      <c r="AJ1129" s="21" t="b">
        <f t="shared" si="397"/>
        <v>1</v>
      </c>
      <c r="AK1129" s="21">
        <f t="shared" si="408"/>
        <v>0</v>
      </c>
      <c r="AM1129" s="21" t="b">
        <f t="shared" si="409"/>
        <v>1</v>
      </c>
      <c r="AN1129" s="21" t="b">
        <f t="shared" si="413"/>
        <v>1</v>
      </c>
      <c r="AO1129" s="21" t="str">
        <f t="shared" si="410"/>
        <v>0</v>
      </c>
    </row>
    <row r="1130" spans="1:41" s="21" customFormat="1" ht="14.25" customHeight="1" x14ac:dyDescent="0.25">
      <c r="A1130" s="26"/>
      <c r="B1130" s="27"/>
      <c r="C1130" s="27"/>
      <c r="D1130" s="27"/>
      <c r="E1130" s="26"/>
      <c r="F1130" s="27"/>
      <c r="G1130" s="27"/>
      <c r="H1130" s="27"/>
      <c r="I1130" s="28"/>
      <c r="J1130" s="29"/>
      <c r="K1130" s="29"/>
      <c r="L1130" s="30"/>
      <c r="M1130" s="31"/>
      <c r="N1130" s="30"/>
      <c r="O1130" s="18" t="str">
        <f t="shared" si="398"/>
        <v/>
      </c>
      <c r="P1130" s="32" t="s">
        <v>51</v>
      </c>
      <c r="Q1130" s="30"/>
      <c r="R1130" s="27"/>
      <c r="S1130" s="21">
        <f t="shared" si="399"/>
        <v>1</v>
      </c>
      <c r="T1130" s="21" t="b">
        <f t="shared" si="411"/>
        <v>1</v>
      </c>
      <c r="U1130" s="22" t="b">
        <f t="shared" si="400"/>
        <v>0</v>
      </c>
      <c r="V1130" s="21" t="b">
        <f t="shared" si="391"/>
        <v>0</v>
      </c>
      <c r="W1130" s="21" t="b">
        <f t="shared" si="401"/>
        <v>0</v>
      </c>
      <c r="X1130" s="21" t="b">
        <f t="shared" si="402"/>
        <v>0</v>
      </c>
      <c r="Y1130" s="21" t="b">
        <f t="shared" si="392"/>
        <v>0</v>
      </c>
      <c r="Z1130" s="23" t="b">
        <f t="shared" si="412"/>
        <v>0</v>
      </c>
      <c r="AA1130" s="21" t="b">
        <f t="shared" si="393"/>
        <v>0</v>
      </c>
      <c r="AB1130" s="21" t="b">
        <f t="shared" si="403"/>
        <v>0</v>
      </c>
      <c r="AC1130" s="21" t="b">
        <f t="shared" si="394"/>
        <v>0</v>
      </c>
      <c r="AD1130" s="21" t="b">
        <f t="shared" si="395"/>
        <v>0</v>
      </c>
      <c r="AE1130" s="21" t="b">
        <f t="shared" si="404"/>
        <v>0</v>
      </c>
      <c r="AF1130" s="21" t="b">
        <f t="shared" si="405"/>
        <v>0</v>
      </c>
      <c r="AG1130" s="23" t="b">
        <f t="shared" si="406"/>
        <v>0</v>
      </c>
      <c r="AH1130" s="21" t="b">
        <f t="shared" si="407"/>
        <v>0</v>
      </c>
      <c r="AI1130" s="21" t="b">
        <f t="shared" si="396"/>
        <v>0</v>
      </c>
      <c r="AJ1130" s="21" t="b">
        <f t="shared" si="397"/>
        <v>1</v>
      </c>
      <c r="AK1130" s="21">
        <f t="shared" si="408"/>
        <v>0</v>
      </c>
      <c r="AM1130" s="21" t="b">
        <f t="shared" si="409"/>
        <v>1</v>
      </c>
      <c r="AN1130" s="21" t="b">
        <f t="shared" si="413"/>
        <v>1</v>
      </c>
      <c r="AO1130" s="21" t="str">
        <f t="shared" si="410"/>
        <v>0</v>
      </c>
    </row>
    <row r="1131" spans="1:41" s="21" customFormat="1" ht="14.25" customHeight="1" x14ac:dyDescent="0.25">
      <c r="A1131" s="26"/>
      <c r="B1131" s="27"/>
      <c r="C1131" s="27"/>
      <c r="D1131" s="27"/>
      <c r="E1131" s="26"/>
      <c r="F1131" s="27"/>
      <c r="G1131" s="27"/>
      <c r="H1131" s="27"/>
      <c r="I1131" s="28"/>
      <c r="J1131" s="29"/>
      <c r="K1131" s="29"/>
      <c r="L1131" s="30"/>
      <c r="M1131" s="31"/>
      <c r="N1131" s="30"/>
      <c r="O1131" s="18" t="str">
        <f t="shared" si="398"/>
        <v/>
      </c>
      <c r="P1131" s="32" t="s">
        <v>51</v>
      </c>
      <c r="Q1131" s="30"/>
      <c r="R1131" s="27"/>
      <c r="S1131" s="21">
        <f t="shared" si="399"/>
        <v>1</v>
      </c>
      <c r="T1131" s="21" t="b">
        <f t="shared" si="411"/>
        <v>1</v>
      </c>
      <c r="U1131" s="22" t="b">
        <f t="shared" si="400"/>
        <v>0</v>
      </c>
      <c r="V1131" s="21" t="b">
        <f t="shared" si="391"/>
        <v>0</v>
      </c>
      <c r="W1131" s="21" t="b">
        <f t="shared" si="401"/>
        <v>0</v>
      </c>
      <c r="X1131" s="21" t="b">
        <f t="shared" si="402"/>
        <v>0</v>
      </c>
      <c r="Y1131" s="21" t="b">
        <f t="shared" si="392"/>
        <v>0</v>
      </c>
      <c r="Z1131" s="23" t="b">
        <f t="shared" si="412"/>
        <v>0</v>
      </c>
      <c r="AA1131" s="21" t="b">
        <f t="shared" si="393"/>
        <v>0</v>
      </c>
      <c r="AB1131" s="21" t="b">
        <f t="shared" si="403"/>
        <v>0</v>
      </c>
      <c r="AC1131" s="21" t="b">
        <f t="shared" si="394"/>
        <v>0</v>
      </c>
      <c r="AD1131" s="21" t="b">
        <f t="shared" si="395"/>
        <v>0</v>
      </c>
      <c r="AE1131" s="21" t="b">
        <f t="shared" si="404"/>
        <v>0</v>
      </c>
      <c r="AF1131" s="21" t="b">
        <f t="shared" si="405"/>
        <v>0</v>
      </c>
      <c r="AG1131" s="23" t="b">
        <f t="shared" si="406"/>
        <v>0</v>
      </c>
      <c r="AH1131" s="21" t="b">
        <f t="shared" si="407"/>
        <v>0</v>
      </c>
      <c r="AI1131" s="21" t="b">
        <f t="shared" si="396"/>
        <v>0</v>
      </c>
      <c r="AJ1131" s="21" t="b">
        <f t="shared" si="397"/>
        <v>1</v>
      </c>
      <c r="AK1131" s="21">
        <f t="shared" si="408"/>
        <v>0</v>
      </c>
      <c r="AM1131" s="21" t="b">
        <f t="shared" si="409"/>
        <v>1</v>
      </c>
      <c r="AN1131" s="21" t="b">
        <f t="shared" si="413"/>
        <v>1</v>
      </c>
      <c r="AO1131" s="21" t="str">
        <f t="shared" si="410"/>
        <v>0</v>
      </c>
    </row>
    <row r="1132" spans="1:41" s="21" customFormat="1" ht="14.25" customHeight="1" x14ac:dyDescent="0.25">
      <c r="A1132" s="26"/>
      <c r="B1132" s="27"/>
      <c r="C1132" s="27"/>
      <c r="D1132" s="27"/>
      <c r="E1132" s="26"/>
      <c r="F1132" s="27"/>
      <c r="G1132" s="27"/>
      <c r="H1132" s="27"/>
      <c r="I1132" s="28"/>
      <c r="J1132" s="29"/>
      <c r="K1132" s="29"/>
      <c r="L1132" s="30"/>
      <c r="M1132" s="31"/>
      <c r="N1132" s="30"/>
      <c r="O1132" s="18" t="str">
        <f t="shared" si="398"/>
        <v/>
      </c>
      <c r="P1132" s="32" t="s">
        <v>51</v>
      </c>
      <c r="Q1132" s="30"/>
      <c r="R1132" s="27"/>
      <c r="S1132" s="21">
        <f t="shared" si="399"/>
        <v>1</v>
      </c>
      <c r="T1132" s="21" t="b">
        <f t="shared" si="411"/>
        <v>1</v>
      </c>
      <c r="U1132" s="22" t="b">
        <f t="shared" si="400"/>
        <v>0</v>
      </c>
      <c r="V1132" s="21" t="b">
        <f t="shared" si="391"/>
        <v>0</v>
      </c>
      <c r="W1132" s="21" t="b">
        <f t="shared" si="401"/>
        <v>0</v>
      </c>
      <c r="X1132" s="21" t="b">
        <f t="shared" si="402"/>
        <v>0</v>
      </c>
      <c r="Y1132" s="21" t="b">
        <f t="shared" si="392"/>
        <v>0</v>
      </c>
      <c r="Z1132" s="23" t="b">
        <f t="shared" si="412"/>
        <v>0</v>
      </c>
      <c r="AA1132" s="21" t="b">
        <f t="shared" si="393"/>
        <v>0</v>
      </c>
      <c r="AB1132" s="21" t="b">
        <f t="shared" si="403"/>
        <v>0</v>
      </c>
      <c r="AC1132" s="21" t="b">
        <f t="shared" si="394"/>
        <v>0</v>
      </c>
      <c r="AD1132" s="21" t="b">
        <f t="shared" si="395"/>
        <v>0</v>
      </c>
      <c r="AE1132" s="21" t="b">
        <f t="shared" si="404"/>
        <v>0</v>
      </c>
      <c r="AF1132" s="21" t="b">
        <f t="shared" si="405"/>
        <v>0</v>
      </c>
      <c r="AG1132" s="23" t="b">
        <f t="shared" si="406"/>
        <v>0</v>
      </c>
      <c r="AH1132" s="21" t="b">
        <f t="shared" si="407"/>
        <v>0</v>
      </c>
      <c r="AI1132" s="21" t="b">
        <f t="shared" si="396"/>
        <v>0</v>
      </c>
      <c r="AJ1132" s="21" t="b">
        <f t="shared" si="397"/>
        <v>1</v>
      </c>
      <c r="AK1132" s="21">
        <f t="shared" si="408"/>
        <v>0</v>
      </c>
      <c r="AM1132" s="21" t="b">
        <f t="shared" si="409"/>
        <v>1</v>
      </c>
      <c r="AN1132" s="21" t="b">
        <f t="shared" si="413"/>
        <v>1</v>
      </c>
      <c r="AO1132" s="21" t="str">
        <f t="shared" si="410"/>
        <v>0</v>
      </c>
    </row>
    <row r="1133" spans="1:41" s="21" customFormat="1" ht="14.25" customHeight="1" x14ac:dyDescent="0.25">
      <c r="A1133" s="26"/>
      <c r="B1133" s="27"/>
      <c r="C1133" s="27"/>
      <c r="D1133" s="27"/>
      <c r="E1133" s="26"/>
      <c r="F1133" s="27"/>
      <c r="G1133" s="27"/>
      <c r="H1133" s="27"/>
      <c r="I1133" s="28"/>
      <c r="J1133" s="29"/>
      <c r="K1133" s="29"/>
      <c r="L1133" s="30"/>
      <c r="M1133" s="31"/>
      <c r="N1133" s="30"/>
      <c r="O1133" s="18" t="str">
        <f t="shared" si="398"/>
        <v/>
      </c>
      <c r="P1133" s="32" t="s">
        <v>51</v>
      </c>
      <c r="Q1133" s="30"/>
      <c r="R1133" s="27"/>
      <c r="S1133" s="21">
        <f t="shared" si="399"/>
        <v>1</v>
      </c>
      <c r="T1133" s="21" t="b">
        <f t="shared" si="411"/>
        <v>1</v>
      </c>
      <c r="U1133" s="22" t="b">
        <f t="shared" si="400"/>
        <v>0</v>
      </c>
      <c r="V1133" s="21" t="b">
        <f t="shared" si="391"/>
        <v>0</v>
      </c>
      <c r="W1133" s="21" t="b">
        <f t="shared" si="401"/>
        <v>0</v>
      </c>
      <c r="X1133" s="21" t="b">
        <f t="shared" si="402"/>
        <v>0</v>
      </c>
      <c r="Y1133" s="21" t="b">
        <f t="shared" si="392"/>
        <v>0</v>
      </c>
      <c r="Z1133" s="23" t="b">
        <f t="shared" si="412"/>
        <v>0</v>
      </c>
      <c r="AA1133" s="21" t="b">
        <f t="shared" si="393"/>
        <v>0</v>
      </c>
      <c r="AB1133" s="21" t="b">
        <f t="shared" si="403"/>
        <v>0</v>
      </c>
      <c r="AC1133" s="21" t="b">
        <f t="shared" si="394"/>
        <v>0</v>
      </c>
      <c r="AD1133" s="21" t="b">
        <f t="shared" si="395"/>
        <v>0</v>
      </c>
      <c r="AE1133" s="21" t="b">
        <f t="shared" si="404"/>
        <v>0</v>
      </c>
      <c r="AF1133" s="21" t="b">
        <f t="shared" si="405"/>
        <v>0</v>
      </c>
      <c r="AG1133" s="23" t="b">
        <f t="shared" si="406"/>
        <v>0</v>
      </c>
      <c r="AH1133" s="21" t="b">
        <f t="shared" si="407"/>
        <v>0</v>
      </c>
      <c r="AI1133" s="21" t="b">
        <f t="shared" si="396"/>
        <v>0</v>
      </c>
      <c r="AJ1133" s="21" t="b">
        <f t="shared" si="397"/>
        <v>1</v>
      </c>
      <c r="AK1133" s="21">
        <f t="shared" si="408"/>
        <v>0</v>
      </c>
      <c r="AM1133" s="21" t="b">
        <f t="shared" si="409"/>
        <v>1</v>
      </c>
      <c r="AN1133" s="21" t="b">
        <f t="shared" si="413"/>
        <v>1</v>
      </c>
      <c r="AO1133" s="21" t="str">
        <f t="shared" si="410"/>
        <v>0</v>
      </c>
    </row>
    <row r="1134" spans="1:41" s="21" customFormat="1" ht="14.25" customHeight="1" x14ac:dyDescent="0.25">
      <c r="A1134" s="26"/>
      <c r="B1134" s="27"/>
      <c r="C1134" s="27"/>
      <c r="D1134" s="27"/>
      <c r="E1134" s="26"/>
      <c r="F1134" s="27"/>
      <c r="G1134" s="27"/>
      <c r="H1134" s="27"/>
      <c r="I1134" s="28"/>
      <c r="J1134" s="29"/>
      <c r="K1134" s="29"/>
      <c r="L1134" s="30"/>
      <c r="M1134" s="31"/>
      <c r="N1134" s="30"/>
      <c r="O1134" s="18" t="str">
        <f t="shared" si="398"/>
        <v/>
      </c>
      <c r="P1134" s="32" t="s">
        <v>51</v>
      </c>
      <c r="Q1134" s="30"/>
      <c r="R1134" s="27"/>
      <c r="S1134" s="21">
        <f t="shared" si="399"/>
        <v>1</v>
      </c>
      <c r="T1134" s="21" t="b">
        <f t="shared" si="411"/>
        <v>1</v>
      </c>
      <c r="U1134" s="22" t="b">
        <f t="shared" si="400"/>
        <v>0</v>
      </c>
      <c r="V1134" s="21" t="b">
        <f t="shared" si="391"/>
        <v>0</v>
      </c>
      <c r="W1134" s="21" t="b">
        <f t="shared" si="401"/>
        <v>0</v>
      </c>
      <c r="X1134" s="21" t="b">
        <f t="shared" si="402"/>
        <v>0</v>
      </c>
      <c r="Y1134" s="21" t="b">
        <f t="shared" si="392"/>
        <v>0</v>
      </c>
      <c r="Z1134" s="23" t="b">
        <f t="shared" si="412"/>
        <v>0</v>
      </c>
      <c r="AA1134" s="21" t="b">
        <f t="shared" si="393"/>
        <v>0</v>
      </c>
      <c r="AB1134" s="21" t="b">
        <f t="shared" si="403"/>
        <v>0</v>
      </c>
      <c r="AC1134" s="21" t="b">
        <f t="shared" si="394"/>
        <v>0</v>
      </c>
      <c r="AD1134" s="21" t="b">
        <f t="shared" si="395"/>
        <v>0</v>
      </c>
      <c r="AE1134" s="21" t="b">
        <f t="shared" si="404"/>
        <v>0</v>
      </c>
      <c r="AF1134" s="21" t="b">
        <f t="shared" si="405"/>
        <v>0</v>
      </c>
      <c r="AG1134" s="23" t="b">
        <f t="shared" si="406"/>
        <v>0</v>
      </c>
      <c r="AH1134" s="21" t="b">
        <f t="shared" si="407"/>
        <v>0</v>
      </c>
      <c r="AI1134" s="21" t="b">
        <f t="shared" si="396"/>
        <v>0</v>
      </c>
      <c r="AJ1134" s="21" t="b">
        <f t="shared" si="397"/>
        <v>1</v>
      </c>
      <c r="AK1134" s="21">
        <f t="shared" si="408"/>
        <v>0</v>
      </c>
      <c r="AM1134" s="21" t="b">
        <f t="shared" si="409"/>
        <v>1</v>
      </c>
      <c r="AN1134" s="21" t="b">
        <f t="shared" si="413"/>
        <v>1</v>
      </c>
      <c r="AO1134" s="21" t="str">
        <f t="shared" si="410"/>
        <v>0</v>
      </c>
    </row>
    <row r="1135" spans="1:41" s="21" customFormat="1" ht="14.25" customHeight="1" x14ac:dyDescent="0.25">
      <c r="A1135" s="26"/>
      <c r="B1135" s="27"/>
      <c r="C1135" s="27"/>
      <c r="D1135" s="27"/>
      <c r="E1135" s="26"/>
      <c r="F1135" s="27"/>
      <c r="G1135" s="27"/>
      <c r="H1135" s="27"/>
      <c r="I1135" s="28"/>
      <c r="J1135" s="29"/>
      <c r="K1135" s="29"/>
      <c r="L1135" s="30"/>
      <c r="M1135" s="31"/>
      <c r="N1135" s="30"/>
      <c r="O1135" s="18" t="str">
        <f t="shared" si="398"/>
        <v/>
      </c>
      <c r="P1135" s="32" t="s">
        <v>51</v>
      </c>
      <c r="Q1135" s="30"/>
      <c r="R1135" s="27"/>
      <c r="S1135" s="21">
        <f t="shared" si="399"/>
        <v>1</v>
      </c>
      <c r="T1135" s="21" t="b">
        <f t="shared" si="411"/>
        <v>1</v>
      </c>
      <c r="U1135" s="22" t="b">
        <f t="shared" si="400"/>
        <v>0</v>
      </c>
      <c r="V1135" s="21" t="b">
        <f t="shared" si="391"/>
        <v>0</v>
      </c>
      <c r="W1135" s="21" t="b">
        <f t="shared" si="401"/>
        <v>0</v>
      </c>
      <c r="X1135" s="21" t="b">
        <f t="shared" si="402"/>
        <v>0</v>
      </c>
      <c r="Y1135" s="21" t="b">
        <f t="shared" si="392"/>
        <v>0</v>
      </c>
      <c r="Z1135" s="23" t="b">
        <f t="shared" si="412"/>
        <v>0</v>
      </c>
      <c r="AA1135" s="21" t="b">
        <f t="shared" si="393"/>
        <v>0</v>
      </c>
      <c r="AB1135" s="21" t="b">
        <f t="shared" si="403"/>
        <v>0</v>
      </c>
      <c r="AC1135" s="21" t="b">
        <f t="shared" si="394"/>
        <v>0</v>
      </c>
      <c r="AD1135" s="21" t="b">
        <f t="shared" si="395"/>
        <v>0</v>
      </c>
      <c r="AE1135" s="21" t="b">
        <f t="shared" si="404"/>
        <v>0</v>
      </c>
      <c r="AF1135" s="21" t="b">
        <f t="shared" si="405"/>
        <v>0</v>
      </c>
      <c r="AG1135" s="23" t="b">
        <f t="shared" si="406"/>
        <v>0</v>
      </c>
      <c r="AH1135" s="21" t="b">
        <f t="shared" si="407"/>
        <v>0</v>
      </c>
      <c r="AI1135" s="21" t="b">
        <f t="shared" si="396"/>
        <v>0</v>
      </c>
      <c r="AJ1135" s="21" t="b">
        <f t="shared" si="397"/>
        <v>1</v>
      </c>
      <c r="AK1135" s="21">
        <f t="shared" si="408"/>
        <v>0</v>
      </c>
      <c r="AM1135" s="21" t="b">
        <f t="shared" si="409"/>
        <v>1</v>
      </c>
      <c r="AN1135" s="21" t="b">
        <f t="shared" si="413"/>
        <v>1</v>
      </c>
      <c r="AO1135" s="21" t="str">
        <f t="shared" si="410"/>
        <v>0</v>
      </c>
    </row>
    <row r="1136" spans="1:41" s="21" customFormat="1" ht="14.25" customHeight="1" x14ac:dyDescent="0.25">
      <c r="A1136" s="26"/>
      <c r="B1136" s="27"/>
      <c r="C1136" s="27"/>
      <c r="D1136" s="27"/>
      <c r="E1136" s="26"/>
      <c r="F1136" s="27"/>
      <c r="G1136" s="27"/>
      <c r="H1136" s="27"/>
      <c r="I1136" s="28"/>
      <c r="J1136" s="29"/>
      <c r="K1136" s="29"/>
      <c r="L1136" s="30"/>
      <c r="M1136" s="31"/>
      <c r="N1136" s="30"/>
      <c r="O1136" s="18" t="str">
        <f t="shared" si="398"/>
        <v/>
      </c>
      <c r="P1136" s="32" t="s">
        <v>51</v>
      </c>
      <c r="Q1136" s="30"/>
      <c r="R1136" s="27"/>
      <c r="S1136" s="21">
        <f t="shared" si="399"/>
        <v>1</v>
      </c>
      <c r="T1136" s="21" t="b">
        <f t="shared" si="411"/>
        <v>1</v>
      </c>
      <c r="U1136" s="22" t="b">
        <f t="shared" si="400"/>
        <v>0</v>
      </c>
      <c r="V1136" s="21" t="b">
        <f t="shared" si="391"/>
        <v>0</v>
      </c>
      <c r="W1136" s="21" t="b">
        <f t="shared" si="401"/>
        <v>0</v>
      </c>
      <c r="X1136" s="21" t="b">
        <f t="shared" si="402"/>
        <v>0</v>
      </c>
      <c r="Y1136" s="21" t="b">
        <f t="shared" si="392"/>
        <v>0</v>
      </c>
      <c r="Z1136" s="23" t="b">
        <f t="shared" si="412"/>
        <v>0</v>
      </c>
      <c r="AA1136" s="21" t="b">
        <f t="shared" si="393"/>
        <v>0</v>
      </c>
      <c r="AB1136" s="21" t="b">
        <f t="shared" si="403"/>
        <v>0</v>
      </c>
      <c r="AC1136" s="21" t="b">
        <f t="shared" si="394"/>
        <v>0</v>
      </c>
      <c r="AD1136" s="21" t="b">
        <f t="shared" si="395"/>
        <v>0</v>
      </c>
      <c r="AE1136" s="21" t="b">
        <f t="shared" si="404"/>
        <v>0</v>
      </c>
      <c r="AF1136" s="21" t="b">
        <f t="shared" si="405"/>
        <v>0</v>
      </c>
      <c r="AG1136" s="23" t="b">
        <f t="shared" si="406"/>
        <v>0</v>
      </c>
      <c r="AH1136" s="21" t="b">
        <f t="shared" si="407"/>
        <v>0</v>
      </c>
      <c r="AI1136" s="21" t="b">
        <f t="shared" si="396"/>
        <v>0</v>
      </c>
      <c r="AJ1136" s="21" t="b">
        <f t="shared" si="397"/>
        <v>1</v>
      </c>
      <c r="AK1136" s="21">
        <f t="shared" si="408"/>
        <v>0</v>
      </c>
      <c r="AM1136" s="21" t="b">
        <f t="shared" si="409"/>
        <v>1</v>
      </c>
      <c r="AN1136" s="21" t="b">
        <f t="shared" si="413"/>
        <v>1</v>
      </c>
      <c r="AO1136" s="21" t="str">
        <f t="shared" si="410"/>
        <v>0</v>
      </c>
    </row>
    <row r="1137" spans="1:41" s="21" customFormat="1" ht="14.25" customHeight="1" x14ac:dyDescent="0.25">
      <c r="A1137" s="26"/>
      <c r="B1137" s="27"/>
      <c r="C1137" s="27"/>
      <c r="D1137" s="27"/>
      <c r="E1137" s="26"/>
      <c r="F1137" s="27"/>
      <c r="G1137" s="27"/>
      <c r="H1137" s="27"/>
      <c r="I1137" s="28"/>
      <c r="J1137" s="29"/>
      <c r="K1137" s="29"/>
      <c r="L1137" s="30"/>
      <c r="M1137" s="31"/>
      <c r="N1137" s="30"/>
      <c r="O1137" s="18" t="str">
        <f t="shared" si="398"/>
        <v/>
      </c>
      <c r="P1137" s="32" t="s">
        <v>51</v>
      </c>
      <c r="Q1137" s="30"/>
      <c r="R1137" s="27"/>
      <c r="S1137" s="21">
        <f t="shared" si="399"/>
        <v>1</v>
      </c>
      <c r="T1137" s="21" t="b">
        <f t="shared" si="411"/>
        <v>1</v>
      </c>
      <c r="U1137" s="22" t="b">
        <f t="shared" si="400"/>
        <v>0</v>
      </c>
      <c r="V1137" s="21" t="b">
        <f t="shared" si="391"/>
        <v>0</v>
      </c>
      <c r="W1137" s="21" t="b">
        <f t="shared" si="401"/>
        <v>0</v>
      </c>
      <c r="X1137" s="21" t="b">
        <f t="shared" si="402"/>
        <v>0</v>
      </c>
      <c r="Y1137" s="21" t="b">
        <f t="shared" si="392"/>
        <v>0</v>
      </c>
      <c r="Z1137" s="23" t="b">
        <f t="shared" si="412"/>
        <v>0</v>
      </c>
      <c r="AA1137" s="21" t="b">
        <f t="shared" si="393"/>
        <v>0</v>
      </c>
      <c r="AB1137" s="21" t="b">
        <f t="shared" si="403"/>
        <v>0</v>
      </c>
      <c r="AC1137" s="21" t="b">
        <f t="shared" si="394"/>
        <v>0</v>
      </c>
      <c r="AD1137" s="21" t="b">
        <f t="shared" si="395"/>
        <v>0</v>
      </c>
      <c r="AE1137" s="21" t="b">
        <f t="shared" si="404"/>
        <v>0</v>
      </c>
      <c r="AF1137" s="21" t="b">
        <f t="shared" si="405"/>
        <v>0</v>
      </c>
      <c r="AG1137" s="23" t="b">
        <f t="shared" si="406"/>
        <v>0</v>
      </c>
      <c r="AH1137" s="21" t="b">
        <f t="shared" si="407"/>
        <v>0</v>
      </c>
      <c r="AI1137" s="21" t="b">
        <f t="shared" si="396"/>
        <v>0</v>
      </c>
      <c r="AJ1137" s="21" t="b">
        <f t="shared" si="397"/>
        <v>1</v>
      </c>
      <c r="AK1137" s="21">
        <f t="shared" si="408"/>
        <v>0</v>
      </c>
      <c r="AM1137" s="21" t="b">
        <f t="shared" si="409"/>
        <v>1</v>
      </c>
      <c r="AN1137" s="21" t="b">
        <f t="shared" si="413"/>
        <v>1</v>
      </c>
      <c r="AO1137" s="21" t="str">
        <f t="shared" si="410"/>
        <v>0</v>
      </c>
    </row>
    <row r="1138" spans="1:41" s="21" customFormat="1" ht="14.25" customHeight="1" x14ac:dyDescent="0.25">
      <c r="A1138" s="26"/>
      <c r="B1138" s="27"/>
      <c r="C1138" s="27"/>
      <c r="D1138" s="27"/>
      <c r="E1138" s="26"/>
      <c r="F1138" s="27"/>
      <c r="G1138" s="27"/>
      <c r="H1138" s="27"/>
      <c r="I1138" s="28"/>
      <c r="J1138" s="29"/>
      <c r="K1138" s="29"/>
      <c r="L1138" s="30"/>
      <c r="M1138" s="31"/>
      <c r="N1138" s="30"/>
      <c r="O1138" s="18" t="str">
        <f t="shared" si="398"/>
        <v/>
      </c>
      <c r="P1138" s="32" t="s">
        <v>51</v>
      </c>
      <c r="Q1138" s="30"/>
      <c r="R1138" s="27"/>
      <c r="S1138" s="21">
        <f t="shared" si="399"/>
        <v>1</v>
      </c>
      <c r="T1138" s="21" t="b">
        <f t="shared" si="411"/>
        <v>1</v>
      </c>
      <c r="U1138" s="22" t="b">
        <f t="shared" si="400"/>
        <v>0</v>
      </c>
      <c r="V1138" s="21" t="b">
        <f t="shared" si="391"/>
        <v>0</v>
      </c>
      <c r="W1138" s="21" t="b">
        <f t="shared" si="401"/>
        <v>0</v>
      </c>
      <c r="X1138" s="21" t="b">
        <f t="shared" si="402"/>
        <v>0</v>
      </c>
      <c r="Y1138" s="21" t="b">
        <f t="shared" si="392"/>
        <v>0</v>
      </c>
      <c r="Z1138" s="23" t="b">
        <f t="shared" si="412"/>
        <v>0</v>
      </c>
      <c r="AA1138" s="21" t="b">
        <f t="shared" si="393"/>
        <v>0</v>
      </c>
      <c r="AB1138" s="21" t="b">
        <f t="shared" si="403"/>
        <v>0</v>
      </c>
      <c r="AC1138" s="21" t="b">
        <f t="shared" si="394"/>
        <v>0</v>
      </c>
      <c r="AD1138" s="21" t="b">
        <f t="shared" si="395"/>
        <v>0</v>
      </c>
      <c r="AE1138" s="21" t="b">
        <f t="shared" si="404"/>
        <v>0</v>
      </c>
      <c r="AF1138" s="21" t="b">
        <f t="shared" si="405"/>
        <v>0</v>
      </c>
      <c r="AG1138" s="23" t="b">
        <f t="shared" si="406"/>
        <v>0</v>
      </c>
      <c r="AH1138" s="21" t="b">
        <f t="shared" si="407"/>
        <v>0</v>
      </c>
      <c r="AI1138" s="21" t="b">
        <f t="shared" si="396"/>
        <v>0</v>
      </c>
      <c r="AJ1138" s="21" t="b">
        <f t="shared" si="397"/>
        <v>1</v>
      </c>
      <c r="AK1138" s="21">
        <f t="shared" si="408"/>
        <v>0</v>
      </c>
      <c r="AM1138" s="21" t="b">
        <f t="shared" si="409"/>
        <v>1</v>
      </c>
      <c r="AN1138" s="21" t="b">
        <f t="shared" si="413"/>
        <v>1</v>
      </c>
      <c r="AO1138" s="21" t="str">
        <f t="shared" si="410"/>
        <v>0</v>
      </c>
    </row>
    <row r="1139" spans="1:41" s="21" customFormat="1" ht="14.25" customHeight="1" x14ac:dyDescent="0.25">
      <c r="A1139" s="26"/>
      <c r="B1139" s="27"/>
      <c r="C1139" s="27"/>
      <c r="D1139" s="27"/>
      <c r="E1139" s="26"/>
      <c r="F1139" s="27"/>
      <c r="G1139" s="27"/>
      <c r="H1139" s="27"/>
      <c r="I1139" s="28"/>
      <c r="J1139" s="29"/>
      <c r="K1139" s="29"/>
      <c r="L1139" s="30"/>
      <c r="M1139" s="31"/>
      <c r="N1139" s="30"/>
      <c r="O1139" s="18" t="str">
        <f t="shared" si="398"/>
        <v/>
      </c>
      <c r="P1139" s="32" t="s">
        <v>51</v>
      </c>
      <c r="Q1139" s="30"/>
      <c r="R1139" s="27"/>
      <c r="S1139" s="21">
        <f t="shared" si="399"/>
        <v>1</v>
      </c>
      <c r="T1139" s="21" t="b">
        <f t="shared" si="411"/>
        <v>1</v>
      </c>
      <c r="U1139" s="22" t="b">
        <f t="shared" si="400"/>
        <v>0</v>
      </c>
      <c r="V1139" s="21" t="b">
        <f t="shared" si="391"/>
        <v>0</v>
      </c>
      <c r="W1139" s="21" t="b">
        <f t="shared" si="401"/>
        <v>0</v>
      </c>
      <c r="X1139" s="21" t="b">
        <f t="shared" si="402"/>
        <v>0</v>
      </c>
      <c r="Y1139" s="21" t="b">
        <f t="shared" si="392"/>
        <v>0</v>
      </c>
      <c r="Z1139" s="23" t="b">
        <f t="shared" si="412"/>
        <v>0</v>
      </c>
      <c r="AA1139" s="21" t="b">
        <f t="shared" si="393"/>
        <v>0</v>
      </c>
      <c r="AB1139" s="21" t="b">
        <f t="shared" si="403"/>
        <v>0</v>
      </c>
      <c r="AC1139" s="21" t="b">
        <f t="shared" si="394"/>
        <v>0</v>
      </c>
      <c r="AD1139" s="21" t="b">
        <f t="shared" si="395"/>
        <v>0</v>
      </c>
      <c r="AE1139" s="21" t="b">
        <f t="shared" si="404"/>
        <v>0</v>
      </c>
      <c r="AF1139" s="21" t="b">
        <f t="shared" si="405"/>
        <v>0</v>
      </c>
      <c r="AG1139" s="23" t="b">
        <f t="shared" si="406"/>
        <v>0</v>
      </c>
      <c r="AH1139" s="21" t="b">
        <f t="shared" si="407"/>
        <v>0</v>
      </c>
      <c r="AI1139" s="21" t="b">
        <f t="shared" si="396"/>
        <v>0</v>
      </c>
      <c r="AJ1139" s="21" t="b">
        <f t="shared" si="397"/>
        <v>1</v>
      </c>
      <c r="AK1139" s="21">
        <f t="shared" si="408"/>
        <v>0</v>
      </c>
      <c r="AM1139" s="21" t="b">
        <f t="shared" si="409"/>
        <v>1</v>
      </c>
      <c r="AN1139" s="21" t="b">
        <f t="shared" si="413"/>
        <v>1</v>
      </c>
      <c r="AO1139" s="21" t="str">
        <f t="shared" si="410"/>
        <v>0</v>
      </c>
    </row>
    <row r="1140" spans="1:41" s="21" customFormat="1" ht="14.25" customHeight="1" x14ac:dyDescent="0.25">
      <c r="A1140" s="26"/>
      <c r="B1140" s="27"/>
      <c r="C1140" s="27"/>
      <c r="D1140" s="27"/>
      <c r="E1140" s="26"/>
      <c r="F1140" s="27"/>
      <c r="G1140" s="27"/>
      <c r="H1140" s="27"/>
      <c r="I1140" s="28"/>
      <c r="J1140" s="29"/>
      <c r="K1140" s="29"/>
      <c r="L1140" s="30"/>
      <c r="M1140" s="31"/>
      <c r="N1140" s="30"/>
      <c r="O1140" s="18" t="str">
        <f t="shared" si="398"/>
        <v/>
      </c>
      <c r="P1140" s="32" t="s">
        <v>51</v>
      </c>
      <c r="Q1140" s="30"/>
      <c r="R1140" s="27"/>
      <c r="S1140" s="21">
        <f t="shared" si="399"/>
        <v>1</v>
      </c>
      <c r="T1140" s="21" t="b">
        <f t="shared" si="411"/>
        <v>1</v>
      </c>
      <c r="U1140" s="22" t="b">
        <f t="shared" si="400"/>
        <v>0</v>
      </c>
      <c r="V1140" s="21" t="b">
        <f t="shared" si="391"/>
        <v>0</v>
      </c>
      <c r="W1140" s="21" t="b">
        <f t="shared" si="401"/>
        <v>0</v>
      </c>
      <c r="X1140" s="21" t="b">
        <f t="shared" si="402"/>
        <v>0</v>
      </c>
      <c r="Y1140" s="21" t="b">
        <f t="shared" si="392"/>
        <v>0</v>
      </c>
      <c r="Z1140" s="23" t="b">
        <f t="shared" si="412"/>
        <v>0</v>
      </c>
      <c r="AA1140" s="21" t="b">
        <f t="shared" si="393"/>
        <v>0</v>
      </c>
      <c r="AB1140" s="21" t="b">
        <f t="shared" si="403"/>
        <v>0</v>
      </c>
      <c r="AC1140" s="21" t="b">
        <f t="shared" si="394"/>
        <v>0</v>
      </c>
      <c r="AD1140" s="21" t="b">
        <f t="shared" si="395"/>
        <v>0</v>
      </c>
      <c r="AE1140" s="21" t="b">
        <f t="shared" si="404"/>
        <v>0</v>
      </c>
      <c r="AF1140" s="21" t="b">
        <f t="shared" si="405"/>
        <v>0</v>
      </c>
      <c r="AG1140" s="23" t="b">
        <f t="shared" si="406"/>
        <v>0</v>
      </c>
      <c r="AH1140" s="21" t="b">
        <f t="shared" si="407"/>
        <v>0</v>
      </c>
      <c r="AI1140" s="21" t="b">
        <f t="shared" si="396"/>
        <v>0</v>
      </c>
      <c r="AJ1140" s="21" t="b">
        <f t="shared" si="397"/>
        <v>1</v>
      </c>
      <c r="AK1140" s="21">
        <f t="shared" si="408"/>
        <v>0</v>
      </c>
      <c r="AM1140" s="21" t="b">
        <f t="shared" si="409"/>
        <v>1</v>
      </c>
      <c r="AN1140" s="21" t="b">
        <f t="shared" si="413"/>
        <v>1</v>
      </c>
      <c r="AO1140" s="21" t="str">
        <f t="shared" si="410"/>
        <v>0</v>
      </c>
    </row>
    <row r="1141" spans="1:41" s="21" customFormat="1" ht="14.25" customHeight="1" x14ac:dyDescent="0.25">
      <c r="A1141" s="26"/>
      <c r="B1141" s="27"/>
      <c r="C1141" s="27"/>
      <c r="D1141" s="27"/>
      <c r="E1141" s="26"/>
      <c r="F1141" s="27"/>
      <c r="G1141" s="27"/>
      <c r="H1141" s="27"/>
      <c r="I1141" s="28"/>
      <c r="J1141" s="29"/>
      <c r="K1141" s="29"/>
      <c r="L1141" s="30"/>
      <c r="M1141" s="31"/>
      <c r="N1141" s="30"/>
      <c r="O1141" s="18" t="str">
        <f t="shared" si="398"/>
        <v/>
      </c>
      <c r="P1141" s="32" t="s">
        <v>51</v>
      </c>
      <c r="Q1141" s="30"/>
      <c r="R1141" s="27"/>
      <c r="S1141" s="21">
        <f t="shared" si="399"/>
        <v>1</v>
      </c>
      <c r="T1141" s="21" t="b">
        <f t="shared" si="411"/>
        <v>1</v>
      </c>
      <c r="U1141" s="22" t="b">
        <f t="shared" si="400"/>
        <v>0</v>
      </c>
      <c r="V1141" s="21" t="b">
        <f t="shared" si="391"/>
        <v>0</v>
      </c>
      <c r="W1141" s="21" t="b">
        <f t="shared" si="401"/>
        <v>0</v>
      </c>
      <c r="X1141" s="21" t="b">
        <f t="shared" si="402"/>
        <v>0</v>
      </c>
      <c r="Y1141" s="21" t="b">
        <f t="shared" si="392"/>
        <v>0</v>
      </c>
      <c r="Z1141" s="23" t="b">
        <f t="shared" si="412"/>
        <v>0</v>
      </c>
      <c r="AA1141" s="21" t="b">
        <f t="shared" si="393"/>
        <v>0</v>
      </c>
      <c r="AB1141" s="21" t="b">
        <f t="shared" si="403"/>
        <v>0</v>
      </c>
      <c r="AC1141" s="21" t="b">
        <f t="shared" si="394"/>
        <v>0</v>
      </c>
      <c r="AD1141" s="21" t="b">
        <f t="shared" si="395"/>
        <v>0</v>
      </c>
      <c r="AE1141" s="21" t="b">
        <f t="shared" si="404"/>
        <v>0</v>
      </c>
      <c r="AF1141" s="21" t="b">
        <f t="shared" si="405"/>
        <v>0</v>
      </c>
      <c r="AG1141" s="23" t="b">
        <f t="shared" si="406"/>
        <v>0</v>
      </c>
      <c r="AH1141" s="21" t="b">
        <f t="shared" si="407"/>
        <v>0</v>
      </c>
      <c r="AI1141" s="21" t="b">
        <f t="shared" si="396"/>
        <v>0</v>
      </c>
      <c r="AJ1141" s="21" t="b">
        <f t="shared" si="397"/>
        <v>1</v>
      </c>
      <c r="AK1141" s="21">
        <f t="shared" si="408"/>
        <v>0</v>
      </c>
      <c r="AM1141" s="21" t="b">
        <f t="shared" si="409"/>
        <v>1</v>
      </c>
      <c r="AN1141" s="21" t="b">
        <f t="shared" si="413"/>
        <v>1</v>
      </c>
      <c r="AO1141" s="21" t="str">
        <f t="shared" si="410"/>
        <v>0</v>
      </c>
    </row>
    <row r="1142" spans="1:41" s="21" customFormat="1" ht="14.25" customHeight="1" x14ac:dyDescent="0.25">
      <c r="A1142" s="26"/>
      <c r="B1142" s="27"/>
      <c r="C1142" s="27"/>
      <c r="D1142" s="27"/>
      <c r="E1142" s="26"/>
      <c r="F1142" s="27"/>
      <c r="G1142" s="27"/>
      <c r="H1142" s="27"/>
      <c r="I1142" s="28"/>
      <c r="J1142" s="29"/>
      <c r="K1142" s="29"/>
      <c r="L1142" s="30"/>
      <c r="M1142" s="31"/>
      <c r="N1142" s="30"/>
      <c r="O1142" s="18" t="str">
        <f t="shared" si="398"/>
        <v/>
      </c>
      <c r="P1142" s="32" t="s">
        <v>51</v>
      </c>
      <c r="Q1142" s="30"/>
      <c r="R1142" s="27"/>
      <c r="S1142" s="21">
        <f t="shared" si="399"/>
        <v>1</v>
      </c>
      <c r="T1142" s="21" t="b">
        <f t="shared" si="411"/>
        <v>1</v>
      </c>
      <c r="U1142" s="22" t="b">
        <f t="shared" si="400"/>
        <v>0</v>
      </c>
      <c r="V1142" s="21" t="b">
        <f t="shared" si="391"/>
        <v>0</v>
      </c>
      <c r="W1142" s="21" t="b">
        <f t="shared" si="401"/>
        <v>0</v>
      </c>
      <c r="X1142" s="21" t="b">
        <f t="shared" si="402"/>
        <v>0</v>
      </c>
      <c r="Y1142" s="21" t="b">
        <f t="shared" si="392"/>
        <v>0</v>
      </c>
      <c r="Z1142" s="23" t="b">
        <f t="shared" si="412"/>
        <v>0</v>
      </c>
      <c r="AA1142" s="21" t="b">
        <f t="shared" si="393"/>
        <v>0</v>
      </c>
      <c r="AB1142" s="21" t="b">
        <f t="shared" si="403"/>
        <v>0</v>
      </c>
      <c r="AC1142" s="21" t="b">
        <f t="shared" si="394"/>
        <v>0</v>
      </c>
      <c r="AD1142" s="21" t="b">
        <f t="shared" si="395"/>
        <v>0</v>
      </c>
      <c r="AE1142" s="21" t="b">
        <f t="shared" si="404"/>
        <v>0</v>
      </c>
      <c r="AF1142" s="21" t="b">
        <f t="shared" si="405"/>
        <v>0</v>
      </c>
      <c r="AG1142" s="23" t="b">
        <f t="shared" si="406"/>
        <v>0</v>
      </c>
      <c r="AH1142" s="21" t="b">
        <f t="shared" si="407"/>
        <v>0</v>
      </c>
      <c r="AI1142" s="21" t="b">
        <f t="shared" si="396"/>
        <v>0</v>
      </c>
      <c r="AJ1142" s="21" t="b">
        <f t="shared" si="397"/>
        <v>1</v>
      </c>
      <c r="AK1142" s="21">
        <f t="shared" si="408"/>
        <v>0</v>
      </c>
      <c r="AM1142" s="21" t="b">
        <f t="shared" si="409"/>
        <v>1</v>
      </c>
      <c r="AN1142" s="21" t="b">
        <f t="shared" si="413"/>
        <v>1</v>
      </c>
      <c r="AO1142" s="21" t="str">
        <f t="shared" si="410"/>
        <v>0</v>
      </c>
    </row>
    <row r="1143" spans="1:41" s="21" customFormat="1" ht="14.25" customHeight="1" x14ac:dyDescent="0.25">
      <c r="A1143" s="26"/>
      <c r="B1143" s="27"/>
      <c r="C1143" s="27"/>
      <c r="D1143" s="27"/>
      <c r="E1143" s="26"/>
      <c r="F1143" s="27"/>
      <c r="G1143" s="27"/>
      <c r="H1143" s="27"/>
      <c r="I1143" s="28"/>
      <c r="J1143" s="29"/>
      <c r="K1143" s="29"/>
      <c r="L1143" s="30"/>
      <c r="M1143" s="31"/>
      <c r="N1143" s="30"/>
      <c r="O1143" s="18" t="str">
        <f t="shared" si="398"/>
        <v/>
      </c>
      <c r="P1143" s="32" t="s">
        <v>51</v>
      </c>
      <c r="Q1143" s="30"/>
      <c r="R1143" s="27"/>
      <c r="S1143" s="21">
        <f t="shared" si="399"/>
        <v>1</v>
      </c>
      <c r="T1143" s="21" t="b">
        <f t="shared" si="411"/>
        <v>1</v>
      </c>
      <c r="U1143" s="22" t="b">
        <f t="shared" si="400"/>
        <v>0</v>
      </c>
      <c r="V1143" s="21" t="b">
        <f t="shared" si="391"/>
        <v>0</v>
      </c>
      <c r="W1143" s="21" t="b">
        <f t="shared" si="401"/>
        <v>0</v>
      </c>
      <c r="X1143" s="21" t="b">
        <f t="shared" si="402"/>
        <v>0</v>
      </c>
      <c r="Y1143" s="21" t="b">
        <f t="shared" si="392"/>
        <v>0</v>
      </c>
      <c r="Z1143" s="23" t="b">
        <f t="shared" si="412"/>
        <v>0</v>
      </c>
      <c r="AA1143" s="21" t="b">
        <f t="shared" si="393"/>
        <v>0</v>
      </c>
      <c r="AB1143" s="21" t="b">
        <f t="shared" si="403"/>
        <v>0</v>
      </c>
      <c r="AC1143" s="21" t="b">
        <f t="shared" si="394"/>
        <v>0</v>
      </c>
      <c r="AD1143" s="21" t="b">
        <f t="shared" si="395"/>
        <v>0</v>
      </c>
      <c r="AE1143" s="21" t="b">
        <f t="shared" si="404"/>
        <v>0</v>
      </c>
      <c r="AF1143" s="21" t="b">
        <f t="shared" si="405"/>
        <v>0</v>
      </c>
      <c r="AG1143" s="23" t="b">
        <f t="shared" si="406"/>
        <v>0</v>
      </c>
      <c r="AH1143" s="21" t="b">
        <f t="shared" si="407"/>
        <v>0</v>
      </c>
      <c r="AI1143" s="21" t="b">
        <f t="shared" si="396"/>
        <v>0</v>
      </c>
      <c r="AJ1143" s="21" t="b">
        <f t="shared" si="397"/>
        <v>1</v>
      </c>
      <c r="AK1143" s="21">
        <f t="shared" si="408"/>
        <v>0</v>
      </c>
      <c r="AM1143" s="21" t="b">
        <f t="shared" si="409"/>
        <v>1</v>
      </c>
      <c r="AN1143" s="21" t="b">
        <f t="shared" si="413"/>
        <v>1</v>
      </c>
      <c r="AO1143" s="21" t="str">
        <f t="shared" si="410"/>
        <v>0</v>
      </c>
    </row>
    <row r="1144" spans="1:41" s="21" customFormat="1" ht="14.25" customHeight="1" x14ac:dyDescent="0.25">
      <c r="A1144" s="26"/>
      <c r="B1144" s="27"/>
      <c r="C1144" s="27"/>
      <c r="D1144" s="27"/>
      <c r="E1144" s="26"/>
      <c r="F1144" s="27"/>
      <c r="G1144" s="27"/>
      <c r="H1144" s="27"/>
      <c r="I1144" s="28"/>
      <c r="J1144" s="29"/>
      <c r="K1144" s="29"/>
      <c r="L1144" s="30"/>
      <c r="M1144" s="31"/>
      <c r="N1144" s="30"/>
      <c r="O1144" s="18" t="str">
        <f t="shared" si="398"/>
        <v/>
      </c>
      <c r="P1144" s="32" t="s">
        <v>51</v>
      </c>
      <c r="Q1144" s="30"/>
      <c r="R1144" s="27"/>
      <c r="S1144" s="21">
        <f t="shared" si="399"/>
        <v>1</v>
      </c>
      <c r="T1144" s="21" t="b">
        <f t="shared" si="411"/>
        <v>1</v>
      </c>
      <c r="U1144" s="22" t="b">
        <f t="shared" si="400"/>
        <v>0</v>
      </c>
      <c r="V1144" s="21" t="b">
        <f t="shared" si="391"/>
        <v>0</v>
      </c>
      <c r="W1144" s="21" t="b">
        <f t="shared" si="401"/>
        <v>0</v>
      </c>
      <c r="X1144" s="21" t="b">
        <f t="shared" si="402"/>
        <v>0</v>
      </c>
      <c r="Y1144" s="21" t="b">
        <f t="shared" si="392"/>
        <v>0</v>
      </c>
      <c r="Z1144" s="23" t="b">
        <f t="shared" si="412"/>
        <v>0</v>
      </c>
      <c r="AA1144" s="21" t="b">
        <f t="shared" si="393"/>
        <v>0</v>
      </c>
      <c r="AB1144" s="21" t="b">
        <f t="shared" si="403"/>
        <v>0</v>
      </c>
      <c r="AC1144" s="21" t="b">
        <f t="shared" si="394"/>
        <v>0</v>
      </c>
      <c r="AD1144" s="21" t="b">
        <f t="shared" si="395"/>
        <v>0</v>
      </c>
      <c r="AE1144" s="21" t="b">
        <f t="shared" si="404"/>
        <v>0</v>
      </c>
      <c r="AF1144" s="21" t="b">
        <f t="shared" si="405"/>
        <v>0</v>
      </c>
      <c r="AG1144" s="23" t="b">
        <f t="shared" si="406"/>
        <v>0</v>
      </c>
      <c r="AH1144" s="21" t="b">
        <f t="shared" si="407"/>
        <v>0</v>
      </c>
      <c r="AI1144" s="21" t="b">
        <f t="shared" si="396"/>
        <v>0</v>
      </c>
      <c r="AJ1144" s="21" t="b">
        <f t="shared" si="397"/>
        <v>1</v>
      </c>
      <c r="AK1144" s="21">
        <f t="shared" si="408"/>
        <v>0</v>
      </c>
      <c r="AM1144" s="21" t="b">
        <f t="shared" si="409"/>
        <v>1</v>
      </c>
      <c r="AN1144" s="21" t="b">
        <f t="shared" si="413"/>
        <v>1</v>
      </c>
      <c r="AO1144" s="21" t="str">
        <f t="shared" si="410"/>
        <v>0</v>
      </c>
    </row>
    <row r="1145" spans="1:41" s="21" customFormat="1" ht="14.25" customHeight="1" x14ac:dyDescent="0.25">
      <c r="A1145" s="26"/>
      <c r="B1145" s="27"/>
      <c r="C1145" s="27"/>
      <c r="D1145" s="27"/>
      <c r="E1145" s="26"/>
      <c r="F1145" s="27"/>
      <c r="G1145" s="27"/>
      <c r="H1145" s="27"/>
      <c r="I1145" s="28"/>
      <c r="J1145" s="29"/>
      <c r="K1145" s="29"/>
      <c r="L1145" s="30"/>
      <c r="M1145" s="31"/>
      <c r="N1145" s="30"/>
      <c r="O1145" s="18" t="str">
        <f t="shared" si="398"/>
        <v/>
      </c>
      <c r="P1145" s="32" t="s">
        <v>51</v>
      </c>
      <c r="Q1145" s="30"/>
      <c r="R1145" s="27"/>
      <c r="S1145" s="21">
        <f t="shared" si="399"/>
        <v>1</v>
      </c>
      <c r="T1145" s="21" t="b">
        <f t="shared" si="411"/>
        <v>1</v>
      </c>
      <c r="U1145" s="22" t="b">
        <f t="shared" si="400"/>
        <v>0</v>
      </c>
      <c r="V1145" s="21" t="b">
        <f t="shared" si="391"/>
        <v>0</v>
      </c>
      <c r="W1145" s="21" t="b">
        <f t="shared" si="401"/>
        <v>0</v>
      </c>
      <c r="X1145" s="21" t="b">
        <f t="shared" si="402"/>
        <v>0</v>
      </c>
      <c r="Y1145" s="21" t="b">
        <f t="shared" si="392"/>
        <v>0</v>
      </c>
      <c r="Z1145" s="23" t="b">
        <f t="shared" si="412"/>
        <v>0</v>
      </c>
      <c r="AA1145" s="21" t="b">
        <f t="shared" si="393"/>
        <v>0</v>
      </c>
      <c r="AB1145" s="21" t="b">
        <f t="shared" si="403"/>
        <v>0</v>
      </c>
      <c r="AC1145" s="21" t="b">
        <f t="shared" si="394"/>
        <v>0</v>
      </c>
      <c r="AD1145" s="21" t="b">
        <f t="shared" si="395"/>
        <v>0</v>
      </c>
      <c r="AE1145" s="21" t="b">
        <f t="shared" si="404"/>
        <v>0</v>
      </c>
      <c r="AF1145" s="21" t="b">
        <f t="shared" si="405"/>
        <v>0</v>
      </c>
      <c r="AG1145" s="23" t="b">
        <f t="shared" si="406"/>
        <v>0</v>
      </c>
      <c r="AH1145" s="21" t="b">
        <f t="shared" si="407"/>
        <v>0</v>
      </c>
      <c r="AI1145" s="21" t="b">
        <f t="shared" si="396"/>
        <v>0</v>
      </c>
      <c r="AJ1145" s="21" t="b">
        <f t="shared" si="397"/>
        <v>1</v>
      </c>
      <c r="AK1145" s="21">
        <f t="shared" si="408"/>
        <v>0</v>
      </c>
      <c r="AM1145" s="21" t="b">
        <f t="shared" si="409"/>
        <v>1</v>
      </c>
      <c r="AN1145" s="21" t="b">
        <f t="shared" si="413"/>
        <v>1</v>
      </c>
      <c r="AO1145" s="21" t="str">
        <f t="shared" si="410"/>
        <v>0</v>
      </c>
    </row>
    <row r="1146" spans="1:41" s="21" customFormat="1" ht="14.25" customHeight="1" x14ac:dyDescent="0.25">
      <c r="A1146" s="26"/>
      <c r="B1146" s="27"/>
      <c r="C1146" s="27"/>
      <c r="D1146" s="27"/>
      <c r="E1146" s="26"/>
      <c r="F1146" s="27"/>
      <c r="G1146" s="27"/>
      <c r="H1146" s="27"/>
      <c r="I1146" s="28"/>
      <c r="J1146" s="29"/>
      <c r="K1146" s="29"/>
      <c r="L1146" s="30"/>
      <c r="M1146" s="31"/>
      <c r="N1146" s="30"/>
      <c r="O1146" s="18" t="str">
        <f t="shared" si="398"/>
        <v/>
      </c>
      <c r="P1146" s="32" t="s">
        <v>51</v>
      </c>
      <c r="Q1146" s="30"/>
      <c r="R1146" s="27"/>
      <c r="S1146" s="21">
        <f t="shared" si="399"/>
        <v>1</v>
      </c>
      <c r="T1146" s="21" t="b">
        <f t="shared" si="411"/>
        <v>1</v>
      </c>
      <c r="U1146" s="22" t="b">
        <f t="shared" si="400"/>
        <v>0</v>
      </c>
      <c r="V1146" s="21" t="b">
        <f t="shared" si="391"/>
        <v>0</v>
      </c>
      <c r="W1146" s="21" t="b">
        <f t="shared" si="401"/>
        <v>0</v>
      </c>
      <c r="X1146" s="21" t="b">
        <f t="shared" si="402"/>
        <v>0</v>
      </c>
      <c r="Y1146" s="21" t="b">
        <f t="shared" si="392"/>
        <v>0</v>
      </c>
      <c r="Z1146" s="23" t="b">
        <f t="shared" si="412"/>
        <v>0</v>
      </c>
      <c r="AA1146" s="21" t="b">
        <f t="shared" si="393"/>
        <v>0</v>
      </c>
      <c r="AB1146" s="21" t="b">
        <f t="shared" si="403"/>
        <v>0</v>
      </c>
      <c r="AC1146" s="21" t="b">
        <f t="shared" si="394"/>
        <v>0</v>
      </c>
      <c r="AD1146" s="21" t="b">
        <f t="shared" si="395"/>
        <v>0</v>
      </c>
      <c r="AE1146" s="21" t="b">
        <f t="shared" si="404"/>
        <v>0</v>
      </c>
      <c r="AF1146" s="21" t="b">
        <f t="shared" si="405"/>
        <v>0</v>
      </c>
      <c r="AG1146" s="23" t="b">
        <f t="shared" si="406"/>
        <v>0</v>
      </c>
      <c r="AH1146" s="21" t="b">
        <f t="shared" si="407"/>
        <v>0</v>
      </c>
      <c r="AI1146" s="21" t="b">
        <f t="shared" si="396"/>
        <v>0</v>
      </c>
      <c r="AJ1146" s="21" t="b">
        <f t="shared" si="397"/>
        <v>1</v>
      </c>
      <c r="AK1146" s="21">
        <f t="shared" si="408"/>
        <v>0</v>
      </c>
      <c r="AM1146" s="21" t="b">
        <f t="shared" si="409"/>
        <v>1</v>
      </c>
      <c r="AN1146" s="21" t="b">
        <f t="shared" si="413"/>
        <v>1</v>
      </c>
      <c r="AO1146" s="21" t="str">
        <f t="shared" si="410"/>
        <v>0</v>
      </c>
    </row>
    <row r="1147" spans="1:41" s="21" customFormat="1" ht="14.25" customHeight="1" x14ac:dyDescent="0.25">
      <c r="A1147" s="26"/>
      <c r="B1147" s="27"/>
      <c r="C1147" s="27"/>
      <c r="D1147" s="27"/>
      <c r="E1147" s="26"/>
      <c r="F1147" s="27"/>
      <c r="G1147" s="27"/>
      <c r="H1147" s="27"/>
      <c r="I1147" s="28"/>
      <c r="J1147" s="29"/>
      <c r="K1147" s="29"/>
      <c r="L1147" s="30"/>
      <c r="M1147" s="31"/>
      <c r="N1147" s="30"/>
      <c r="O1147" s="18" t="str">
        <f t="shared" si="398"/>
        <v/>
      </c>
      <c r="P1147" s="32" t="s">
        <v>51</v>
      </c>
      <c r="Q1147" s="30"/>
      <c r="R1147" s="27"/>
      <c r="S1147" s="21">
        <f t="shared" si="399"/>
        <v>1</v>
      </c>
      <c r="T1147" s="21" t="b">
        <f t="shared" si="411"/>
        <v>1</v>
      </c>
      <c r="U1147" s="22" t="b">
        <f t="shared" si="400"/>
        <v>0</v>
      </c>
      <c r="V1147" s="21" t="b">
        <f t="shared" si="391"/>
        <v>0</v>
      </c>
      <c r="W1147" s="21" t="b">
        <f t="shared" si="401"/>
        <v>0</v>
      </c>
      <c r="X1147" s="21" t="b">
        <f t="shared" si="402"/>
        <v>0</v>
      </c>
      <c r="Y1147" s="21" t="b">
        <f t="shared" si="392"/>
        <v>0</v>
      </c>
      <c r="Z1147" s="23" t="b">
        <f t="shared" si="412"/>
        <v>0</v>
      </c>
      <c r="AA1147" s="21" t="b">
        <f t="shared" si="393"/>
        <v>0</v>
      </c>
      <c r="AB1147" s="21" t="b">
        <f t="shared" si="403"/>
        <v>0</v>
      </c>
      <c r="AC1147" s="21" t="b">
        <f t="shared" si="394"/>
        <v>0</v>
      </c>
      <c r="AD1147" s="21" t="b">
        <f t="shared" si="395"/>
        <v>0</v>
      </c>
      <c r="AE1147" s="21" t="b">
        <f t="shared" si="404"/>
        <v>0</v>
      </c>
      <c r="AF1147" s="21" t="b">
        <f t="shared" si="405"/>
        <v>0</v>
      </c>
      <c r="AG1147" s="23" t="b">
        <f t="shared" si="406"/>
        <v>0</v>
      </c>
      <c r="AH1147" s="21" t="b">
        <f t="shared" si="407"/>
        <v>0</v>
      </c>
      <c r="AI1147" s="21" t="b">
        <f t="shared" si="396"/>
        <v>0</v>
      </c>
      <c r="AJ1147" s="21" t="b">
        <f t="shared" si="397"/>
        <v>1</v>
      </c>
      <c r="AK1147" s="21">
        <f t="shared" si="408"/>
        <v>0</v>
      </c>
      <c r="AM1147" s="21" t="b">
        <f t="shared" si="409"/>
        <v>1</v>
      </c>
      <c r="AN1147" s="21" t="b">
        <f t="shared" si="413"/>
        <v>1</v>
      </c>
      <c r="AO1147" s="21" t="str">
        <f t="shared" si="410"/>
        <v>0</v>
      </c>
    </row>
    <row r="1148" spans="1:41" s="21" customFormat="1" ht="14.25" customHeight="1" x14ac:dyDescent="0.25">
      <c r="A1148" s="26"/>
      <c r="B1148" s="27"/>
      <c r="C1148" s="27"/>
      <c r="D1148" s="27"/>
      <c r="E1148" s="26"/>
      <c r="F1148" s="27"/>
      <c r="G1148" s="27"/>
      <c r="H1148" s="27"/>
      <c r="I1148" s="28"/>
      <c r="J1148" s="29"/>
      <c r="K1148" s="29"/>
      <c r="L1148" s="30"/>
      <c r="M1148" s="31"/>
      <c r="N1148" s="30"/>
      <c r="O1148" s="18" t="str">
        <f t="shared" si="398"/>
        <v/>
      </c>
      <c r="P1148" s="32" t="s">
        <v>51</v>
      </c>
      <c r="Q1148" s="30"/>
      <c r="R1148" s="27"/>
      <c r="S1148" s="21">
        <f t="shared" si="399"/>
        <v>1</v>
      </c>
      <c r="T1148" s="21" t="b">
        <f t="shared" si="411"/>
        <v>1</v>
      </c>
      <c r="U1148" s="22" t="b">
        <f t="shared" si="400"/>
        <v>0</v>
      </c>
      <c r="V1148" s="21" t="b">
        <f t="shared" si="391"/>
        <v>0</v>
      </c>
      <c r="W1148" s="21" t="b">
        <f t="shared" si="401"/>
        <v>0</v>
      </c>
      <c r="X1148" s="21" t="b">
        <f t="shared" si="402"/>
        <v>0</v>
      </c>
      <c r="Y1148" s="21" t="b">
        <f t="shared" si="392"/>
        <v>0</v>
      </c>
      <c r="Z1148" s="23" t="b">
        <f t="shared" si="412"/>
        <v>0</v>
      </c>
      <c r="AA1148" s="21" t="b">
        <f t="shared" si="393"/>
        <v>0</v>
      </c>
      <c r="AB1148" s="21" t="b">
        <f t="shared" si="403"/>
        <v>0</v>
      </c>
      <c r="AC1148" s="21" t="b">
        <f t="shared" si="394"/>
        <v>0</v>
      </c>
      <c r="AD1148" s="21" t="b">
        <f t="shared" si="395"/>
        <v>0</v>
      </c>
      <c r="AE1148" s="21" t="b">
        <f t="shared" si="404"/>
        <v>0</v>
      </c>
      <c r="AF1148" s="21" t="b">
        <f t="shared" si="405"/>
        <v>0</v>
      </c>
      <c r="AG1148" s="23" t="b">
        <f t="shared" si="406"/>
        <v>0</v>
      </c>
      <c r="AH1148" s="21" t="b">
        <f t="shared" si="407"/>
        <v>0</v>
      </c>
      <c r="AI1148" s="21" t="b">
        <f t="shared" si="396"/>
        <v>0</v>
      </c>
      <c r="AJ1148" s="21" t="b">
        <f t="shared" si="397"/>
        <v>1</v>
      </c>
      <c r="AK1148" s="21">
        <f t="shared" si="408"/>
        <v>0</v>
      </c>
      <c r="AM1148" s="21" t="b">
        <f t="shared" si="409"/>
        <v>1</v>
      </c>
      <c r="AN1148" s="21" t="b">
        <f t="shared" si="413"/>
        <v>1</v>
      </c>
      <c r="AO1148" s="21" t="str">
        <f t="shared" si="410"/>
        <v>0</v>
      </c>
    </row>
    <row r="1149" spans="1:41" s="21" customFormat="1" ht="14.25" customHeight="1" x14ac:dyDescent="0.25">
      <c r="A1149" s="26"/>
      <c r="B1149" s="27"/>
      <c r="C1149" s="27"/>
      <c r="D1149" s="27"/>
      <c r="E1149" s="26"/>
      <c r="F1149" s="27"/>
      <c r="G1149" s="27"/>
      <c r="H1149" s="27"/>
      <c r="I1149" s="28"/>
      <c r="J1149" s="29"/>
      <c r="K1149" s="29"/>
      <c r="L1149" s="30"/>
      <c r="M1149" s="31"/>
      <c r="N1149" s="30"/>
      <c r="O1149" s="18" t="str">
        <f t="shared" si="398"/>
        <v/>
      </c>
      <c r="P1149" s="32" t="s">
        <v>51</v>
      </c>
      <c r="Q1149" s="30"/>
      <c r="R1149" s="27"/>
      <c r="S1149" s="21">
        <f t="shared" si="399"/>
        <v>1</v>
      </c>
      <c r="T1149" s="21" t="b">
        <f t="shared" si="411"/>
        <v>1</v>
      </c>
      <c r="U1149" s="22" t="b">
        <f t="shared" si="400"/>
        <v>0</v>
      </c>
      <c r="V1149" s="21" t="b">
        <f t="shared" si="391"/>
        <v>0</v>
      </c>
      <c r="W1149" s="21" t="b">
        <f t="shared" si="401"/>
        <v>0</v>
      </c>
      <c r="X1149" s="21" t="b">
        <f t="shared" si="402"/>
        <v>0</v>
      </c>
      <c r="Y1149" s="21" t="b">
        <f t="shared" si="392"/>
        <v>0</v>
      </c>
      <c r="Z1149" s="23" t="b">
        <f t="shared" si="412"/>
        <v>0</v>
      </c>
      <c r="AA1149" s="21" t="b">
        <f t="shared" si="393"/>
        <v>0</v>
      </c>
      <c r="AB1149" s="21" t="b">
        <f t="shared" si="403"/>
        <v>0</v>
      </c>
      <c r="AC1149" s="21" t="b">
        <f t="shared" si="394"/>
        <v>0</v>
      </c>
      <c r="AD1149" s="21" t="b">
        <f t="shared" si="395"/>
        <v>0</v>
      </c>
      <c r="AE1149" s="21" t="b">
        <f t="shared" si="404"/>
        <v>0</v>
      </c>
      <c r="AF1149" s="21" t="b">
        <f t="shared" si="405"/>
        <v>0</v>
      </c>
      <c r="AG1149" s="23" t="b">
        <f t="shared" si="406"/>
        <v>0</v>
      </c>
      <c r="AH1149" s="21" t="b">
        <f t="shared" si="407"/>
        <v>0</v>
      </c>
      <c r="AI1149" s="21" t="b">
        <f t="shared" si="396"/>
        <v>0</v>
      </c>
      <c r="AJ1149" s="21" t="b">
        <f t="shared" si="397"/>
        <v>1</v>
      </c>
      <c r="AK1149" s="21">
        <f t="shared" si="408"/>
        <v>0</v>
      </c>
      <c r="AM1149" s="21" t="b">
        <f t="shared" si="409"/>
        <v>1</v>
      </c>
      <c r="AN1149" s="21" t="b">
        <f t="shared" si="413"/>
        <v>1</v>
      </c>
      <c r="AO1149" s="21" t="str">
        <f t="shared" si="410"/>
        <v>0</v>
      </c>
    </row>
    <row r="1150" spans="1:41" s="21" customFormat="1" ht="14.25" customHeight="1" x14ac:dyDescent="0.25">
      <c r="A1150" s="26"/>
      <c r="B1150" s="27"/>
      <c r="C1150" s="27"/>
      <c r="D1150" s="27"/>
      <c r="E1150" s="26"/>
      <c r="F1150" s="27"/>
      <c r="G1150" s="27"/>
      <c r="H1150" s="27"/>
      <c r="I1150" s="28"/>
      <c r="J1150" s="29"/>
      <c r="K1150" s="29"/>
      <c r="L1150" s="30"/>
      <c r="M1150" s="31"/>
      <c r="N1150" s="30"/>
      <c r="O1150" s="18" t="str">
        <f t="shared" si="398"/>
        <v/>
      </c>
      <c r="P1150" s="32" t="s">
        <v>51</v>
      </c>
      <c r="Q1150" s="30"/>
      <c r="R1150" s="27"/>
      <c r="S1150" s="21">
        <f t="shared" si="399"/>
        <v>1</v>
      </c>
      <c r="T1150" s="21" t="b">
        <f t="shared" si="411"/>
        <v>1</v>
      </c>
      <c r="U1150" s="22" t="b">
        <f t="shared" si="400"/>
        <v>0</v>
      </c>
      <c r="V1150" s="21" t="b">
        <f t="shared" si="391"/>
        <v>0</v>
      </c>
      <c r="W1150" s="21" t="b">
        <f t="shared" si="401"/>
        <v>0</v>
      </c>
      <c r="X1150" s="21" t="b">
        <f t="shared" si="402"/>
        <v>0</v>
      </c>
      <c r="Y1150" s="21" t="b">
        <f t="shared" si="392"/>
        <v>0</v>
      </c>
      <c r="Z1150" s="23" t="b">
        <f t="shared" si="412"/>
        <v>0</v>
      </c>
      <c r="AA1150" s="21" t="b">
        <f t="shared" si="393"/>
        <v>0</v>
      </c>
      <c r="AB1150" s="21" t="b">
        <f t="shared" si="403"/>
        <v>0</v>
      </c>
      <c r="AC1150" s="21" t="b">
        <f t="shared" si="394"/>
        <v>0</v>
      </c>
      <c r="AD1150" s="21" t="b">
        <f t="shared" si="395"/>
        <v>0</v>
      </c>
      <c r="AE1150" s="21" t="b">
        <f t="shared" si="404"/>
        <v>0</v>
      </c>
      <c r="AF1150" s="21" t="b">
        <f t="shared" si="405"/>
        <v>0</v>
      </c>
      <c r="AG1150" s="23" t="b">
        <f t="shared" si="406"/>
        <v>0</v>
      </c>
      <c r="AH1150" s="21" t="b">
        <f t="shared" si="407"/>
        <v>0</v>
      </c>
      <c r="AI1150" s="21" t="b">
        <f t="shared" si="396"/>
        <v>0</v>
      </c>
      <c r="AJ1150" s="21" t="b">
        <f t="shared" si="397"/>
        <v>1</v>
      </c>
      <c r="AK1150" s="21">
        <f t="shared" si="408"/>
        <v>0</v>
      </c>
      <c r="AM1150" s="21" t="b">
        <f t="shared" si="409"/>
        <v>1</v>
      </c>
      <c r="AN1150" s="21" t="b">
        <f t="shared" si="413"/>
        <v>1</v>
      </c>
      <c r="AO1150" s="21" t="str">
        <f t="shared" si="410"/>
        <v>0</v>
      </c>
    </row>
    <row r="1151" spans="1:41" s="21" customFormat="1" ht="14.25" customHeight="1" x14ac:dyDescent="0.25">
      <c r="A1151" s="26"/>
      <c r="B1151" s="27"/>
      <c r="C1151" s="27"/>
      <c r="D1151" s="27"/>
      <c r="E1151" s="26"/>
      <c r="F1151" s="27"/>
      <c r="G1151" s="27"/>
      <c r="H1151" s="27"/>
      <c r="I1151" s="28"/>
      <c r="J1151" s="29"/>
      <c r="K1151" s="29"/>
      <c r="L1151" s="30"/>
      <c r="M1151" s="31"/>
      <c r="N1151" s="30"/>
      <c r="O1151" s="18" t="str">
        <f t="shared" si="398"/>
        <v/>
      </c>
      <c r="P1151" s="32" t="s">
        <v>51</v>
      </c>
      <c r="Q1151" s="30"/>
      <c r="R1151" s="27"/>
      <c r="S1151" s="21">
        <f t="shared" si="399"/>
        <v>1</v>
      </c>
      <c r="T1151" s="21" t="b">
        <f t="shared" si="411"/>
        <v>1</v>
      </c>
      <c r="U1151" s="22" t="b">
        <f t="shared" si="400"/>
        <v>0</v>
      </c>
      <c r="V1151" s="21" t="b">
        <f t="shared" si="391"/>
        <v>0</v>
      </c>
      <c r="W1151" s="21" t="b">
        <f t="shared" si="401"/>
        <v>0</v>
      </c>
      <c r="X1151" s="21" t="b">
        <f t="shared" si="402"/>
        <v>0</v>
      </c>
      <c r="Y1151" s="21" t="b">
        <f t="shared" si="392"/>
        <v>0</v>
      </c>
      <c r="Z1151" s="23" t="b">
        <f t="shared" si="412"/>
        <v>0</v>
      </c>
      <c r="AA1151" s="21" t="b">
        <f t="shared" si="393"/>
        <v>0</v>
      </c>
      <c r="AB1151" s="21" t="b">
        <f t="shared" si="403"/>
        <v>0</v>
      </c>
      <c r="AC1151" s="21" t="b">
        <f t="shared" si="394"/>
        <v>0</v>
      </c>
      <c r="AD1151" s="21" t="b">
        <f t="shared" si="395"/>
        <v>0</v>
      </c>
      <c r="AE1151" s="21" t="b">
        <f t="shared" si="404"/>
        <v>0</v>
      </c>
      <c r="AF1151" s="21" t="b">
        <f t="shared" si="405"/>
        <v>0</v>
      </c>
      <c r="AG1151" s="23" t="b">
        <f t="shared" si="406"/>
        <v>0</v>
      </c>
      <c r="AH1151" s="21" t="b">
        <f t="shared" si="407"/>
        <v>0</v>
      </c>
      <c r="AI1151" s="21" t="b">
        <f t="shared" si="396"/>
        <v>0</v>
      </c>
      <c r="AJ1151" s="21" t="b">
        <f t="shared" si="397"/>
        <v>1</v>
      </c>
      <c r="AK1151" s="21">
        <f t="shared" si="408"/>
        <v>0</v>
      </c>
      <c r="AM1151" s="21" t="b">
        <f t="shared" si="409"/>
        <v>1</v>
      </c>
      <c r="AN1151" s="21" t="b">
        <f t="shared" si="413"/>
        <v>1</v>
      </c>
      <c r="AO1151" s="21" t="str">
        <f t="shared" si="410"/>
        <v>0</v>
      </c>
    </row>
    <row r="1152" spans="1:41" s="21" customFormat="1" ht="14.25" customHeight="1" x14ac:dyDescent="0.25">
      <c r="A1152" s="26"/>
      <c r="B1152" s="27"/>
      <c r="C1152" s="27"/>
      <c r="D1152" s="27"/>
      <c r="E1152" s="26"/>
      <c r="F1152" s="27"/>
      <c r="G1152" s="27"/>
      <c r="H1152" s="27"/>
      <c r="I1152" s="28"/>
      <c r="J1152" s="29"/>
      <c r="K1152" s="29"/>
      <c r="L1152" s="30"/>
      <c r="M1152" s="31"/>
      <c r="N1152" s="30"/>
      <c r="O1152" s="18" t="str">
        <f t="shared" si="398"/>
        <v/>
      </c>
      <c r="P1152" s="32" t="s">
        <v>51</v>
      </c>
      <c r="Q1152" s="30"/>
      <c r="R1152" s="27"/>
      <c r="S1152" s="21">
        <f t="shared" si="399"/>
        <v>1</v>
      </c>
      <c r="T1152" s="21" t="b">
        <f t="shared" si="411"/>
        <v>1</v>
      </c>
      <c r="U1152" s="22" t="b">
        <f t="shared" si="400"/>
        <v>0</v>
      </c>
      <c r="V1152" s="21" t="b">
        <f t="shared" si="391"/>
        <v>0</v>
      </c>
      <c r="W1152" s="21" t="b">
        <f t="shared" si="401"/>
        <v>0</v>
      </c>
      <c r="X1152" s="21" t="b">
        <f t="shared" si="402"/>
        <v>0</v>
      </c>
      <c r="Y1152" s="21" t="b">
        <f t="shared" si="392"/>
        <v>0</v>
      </c>
      <c r="Z1152" s="23" t="b">
        <f t="shared" si="412"/>
        <v>0</v>
      </c>
      <c r="AA1152" s="21" t="b">
        <f t="shared" si="393"/>
        <v>0</v>
      </c>
      <c r="AB1152" s="21" t="b">
        <f t="shared" si="403"/>
        <v>0</v>
      </c>
      <c r="AC1152" s="21" t="b">
        <f t="shared" si="394"/>
        <v>0</v>
      </c>
      <c r="AD1152" s="21" t="b">
        <f t="shared" si="395"/>
        <v>0</v>
      </c>
      <c r="AE1152" s="21" t="b">
        <f t="shared" si="404"/>
        <v>0</v>
      </c>
      <c r="AF1152" s="21" t="b">
        <f t="shared" si="405"/>
        <v>0</v>
      </c>
      <c r="AG1152" s="23" t="b">
        <f t="shared" si="406"/>
        <v>0</v>
      </c>
      <c r="AH1152" s="21" t="b">
        <f t="shared" si="407"/>
        <v>0</v>
      </c>
      <c r="AI1152" s="21" t="b">
        <f t="shared" si="396"/>
        <v>0</v>
      </c>
      <c r="AJ1152" s="21" t="b">
        <f t="shared" si="397"/>
        <v>1</v>
      </c>
      <c r="AK1152" s="21">
        <f t="shared" si="408"/>
        <v>0</v>
      </c>
      <c r="AM1152" s="21" t="b">
        <f t="shared" si="409"/>
        <v>1</v>
      </c>
      <c r="AN1152" s="21" t="b">
        <f t="shared" si="413"/>
        <v>1</v>
      </c>
      <c r="AO1152" s="21" t="str">
        <f t="shared" si="410"/>
        <v>0</v>
      </c>
    </row>
    <row r="1153" spans="1:41" s="21" customFormat="1" ht="14.25" customHeight="1" x14ac:dyDescent="0.25">
      <c r="A1153" s="26"/>
      <c r="B1153" s="27"/>
      <c r="C1153" s="27"/>
      <c r="D1153" s="27"/>
      <c r="E1153" s="26"/>
      <c r="F1153" s="27"/>
      <c r="G1153" s="27"/>
      <c r="H1153" s="27"/>
      <c r="I1153" s="28"/>
      <c r="J1153" s="29"/>
      <c r="K1153" s="29"/>
      <c r="L1153" s="30"/>
      <c r="M1153" s="31"/>
      <c r="N1153" s="30"/>
      <c r="O1153" s="18" t="str">
        <f t="shared" si="398"/>
        <v/>
      </c>
      <c r="P1153" s="32" t="s">
        <v>51</v>
      </c>
      <c r="Q1153" s="30"/>
      <c r="R1153" s="27"/>
      <c r="S1153" s="21">
        <f t="shared" si="399"/>
        <v>1</v>
      </c>
      <c r="T1153" s="21" t="b">
        <f t="shared" si="411"/>
        <v>1</v>
      </c>
      <c r="U1153" s="22" t="b">
        <f t="shared" si="400"/>
        <v>0</v>
      </c>
      <c r="V1153" s="21" t="b">
        <f t="shared" si="391"/>
        <v>0</v>
      </c>
      <c r="W1153" s="21" t="b">
        <f t="shared" si="401"/>
        <v>0</v>
      </c>
      <c r="X1153" s="21" t="b">
        <f t="shared" si="402"/>
        <v>0</v>
      </c>
      <c r="Y1153" s="21" t="b">
        <f t="shared" si="392"/>
        <v>0</v>
      </c>
      <c r="Z1153" s="23" t="b">
        <f t="shared" si="412"/>
        <v>0</v>
      </c>
      <c r="AA1153" s="21" t="b">
        <f t="shared" si="393"/>
        <v>0</v>
      </c>
      <c r="AB1153" s="21" t="b">
        <f t="shared" si="403"/>
        <v>0</v>
      </c>
      <c r="AC1153" s="21" t="b">
        <f t="shared" si="394"/>
        <v>0</v>
      </c>
      <c r="AD1153" s="21" t="b">
        <f t="shared" si="395"/>
        <v>0</v>
      </c>
      <c r="AE1153" s="21" t="b">
        <f t="shared" si="404"/>
        <v>0</v>
      </c>
      <c r="AF1153" s="21" t="b">
        <f t="shared" si="405"/>
        <v>0</v>
      </c>
      <c r="AG1153" s="23" t="b">
        <f t="shared" si="406"/>
        <v>0</v>
      </c>
      <c r="AH1153" s="21" t="b">
        <f t="shared" si="407"/>
        <v>0</v>
      </c>
      <c r="AI1153" s="21" t="b">
        <f t="shared" si="396"/>
        <v>0</v>
      </c>
      <c r="AJ1153" s="21" t="b">
        <f t="shared" si="397"/>
        <v>1</v>
      </c>
      <c r="AK1153" s="21">
        <f t="shared" si="408"/>
        <v>0</v>
      </c>
      <c r="AM1153" s="21" t="b">
        <f t="shared" si="409"/>
        <v>1</v>
      </c>
      <c r="AN1153" s="21" t="b">
        <f t="shared" si="413"/>
        <v>1</v>
      </c>
      <c r="AO1153" s="21" t="str">
        <f t="shared" si="410"/>
        <v>0</v>
      </c>
    </row>
    <row r="1154" spans="1:41" s="21" customFormat="1" ht="14.25" customHeight="1" x14ac:dyDescent="0.25">
      <c r="A1154" s="26"/>
      <c r="B1154" s="27"/>
      <c r="C1154" s="27"/>
      <c r="D1154" s="27"/>
      <c r="E1154" s="26"/>
      <c r="F1154" s="27"/>
      <c r="G1154" s="27"/>
      <c r="H1154" s="27"/>
      <c r="I1154" s="28"/>
      <c r="J1154" s="29"/>
      <c r="K1154" s="29"/>
      <c r="L1154" s="30"/>
      <c r="M1154" s="31"/>
      <c r="N1154" s="30"/>
      <c r="O1154" s="18" t="str">
        <f t="shared" si="398"/>
        <v/>
      </c>
      <c r="P1154" s="32" t="s">
        <v>51</v>
      </c>
      <c r="Q1154" s="30"/>
      <c r="R1154" s="27"/>
      <c r="S1154" s="21">
        <f t="shared" si="399"/>
        <v>1</v>
      </c>
      <c r="T1154" s="21" t="b">
        <f t="shared" si="411"/>
        <v>1</v>
      </c>
      <c r="U1154" s="22" t="b">
        <f t="shared" si="400"/>
        <v>0</v>
      </c>
      <c r="V1154" s="21" t="b">
        <f t="shared" ref="V1154:V1217" si="414">NOT(IF(ISBLANK($A1154),TRUE,IF(ISBLANK($C1154),FALSE,IF(ISNA(MATCH($C1154,listSeniorGrades,0)),FALSE,TRUE))))</f>
        <v>0</v>
      </c>
      <c r="W1154" s="21" t="b">
        <f t="shared" si="401"/>
        <v>0</v>
      </c>
      <c r="X1154" s="21" t="b">
        <f t="shared" si="402"/>
        <v>0</v>
      </c>
      <c r="Y1154" s="21" t="b">
        <f t="shared" ref="Y1154:Y1217" si="415">NOT(IF(ISBLANK($A1154),TRUE,IF(ISBLANK($F1154),FALSE,IF(ISNA(MATCH($F1154,core24,0)),FALSE,TRUE))))</f>
        <v>0</v>
      </c>
      <c r="Z1154" s="23" t="b">
        <f t="shared" si="412"/>
        <v>0</v>
      </c>
      <c r="AA1154" s="21" t="b">
        <f t="shared" ref="AA1154:AA1217" si="416">NOT(IF(ISBLANK($A1154),TRUE,IF(OR(ISBLANK($H1154),$H1154="N/D"),FALSE,IF($A1154=0,IF($H1154="N/A",TRUE,FALSE),IF($H1154="N/A",FALSE,IF(ISNA(MATCH($H1154,listUnits,0)),FALSE,TRUE))))))</f>
        <v>0</v>
      </c>
      <c r="AB1154" s="21" t="b">
        <f t="shared" si="403"/>
        <v>0</v>
      </c>
      <c r="AC1154" s="21" t="b">
        <f t="shared" ref="AC1154:AC1217" si="417">IF(AND(ISBLANK($A1154),ISBLANK($J1154)),FALSE,IF(AND(OR($A1154=0,$A1154="0",$B1154="Vacant",$B1154="VACANT",$B1154="vacant",$B1154="Eliminated",$B1154="ELIMINATED",$B1154="eliminated"),$J1154="N/A"),FALSE,$AN1154))</f>
        <v>0</v>
      </c>
      <c r="AD1154" s="21" t="b">
        <f t="shared" ref="AD1154:AD1217" si="418">NOT(IF(ISBLANK($A1154),TRUE,IF(ISBLANK($K1154),FALSE,IF($K1154="XX",TRUE,IF(ISNA(MATCH($K1154,seniorPostUniqueReference,0)),FALSE,TRUE)))))</f>
        <v>0</v>
      </c>
      <c r="AE1154" s="21" t="b">
        <f t="shared" si="404"/>
        <v>0</v>
      </c>
      <c r="AF1154" s="21" t="b">
        <f t="shared" si="405"/>
        <v>0</v>
      </c>
      <c r="AG1154" s="23" t="b">
        <f t="shared" si="406"/>
        <v>0</v>
      </c>
      <c r="AH1154" s="21" t="b">
        <f t="shared" si="407"/>
        <v>0</v>
      </c>
      <c r="AI1154" s="21" t="b">
        <f t="shared" ref="AI1154:AI1217" si="419">IF(ISBLANK($Q1154),FALSE, IF(ISNA(MATCH($Q1154,listProfessions,0)),TRUE,FALSE))</f>
        <v>0</v>
      </c>
      <c r="AJ1154" s="21" t="b">
        <f t="shared" ref="AJ1154:AJ1217" si="420">OR($T1154,$U1154,$V1154,$W1154,$X1154,$Y1154,$Z1154,$AA1154,$AB1154,$AC1154,$AD1154,$AE1154,$AF1154,$AG1154,$AH1154,$AI1154)</f>
        <v>1</v>
      </c>
      <c r="AK1154" s="21">
        <f t="shared" si="408"/>
        <v>0</v>
      </c>
      <c r="AM1154" s="21" t="b">
        <f t="shared" si="409"/>
        <v>1</v>
      </c>
      <c r="AN1154" s="21" t="b">
        <f t="shared" si="413"/>
        <v>1</v>
      </c>
      <c r="AO1154" s="21" t="str">
        <f t="shared" si="410"/>
        <v>0</v>
      </c>
    </row>
    <row r="1155" spans="1:41" s="21" customFormat="1" ht="14.25" customHeight="1" x14ac:dyDescent="0.25">
      <c r="A1155" s="26"/>
      <c r="B1155" s="27"/>
      <c r="C1155" s="27"/>
      <c r="D1155" s="27"/>
      <c r="E1155" s="26"/>
      <c r="F1155" s="27"/>
      <c r="G1155" s="27"/>
      <c r="H1155" s="27"/>
      <c r="I1155" s="28"/>
      <c r="J1155" s="29"/>
      <c r="K1155" s="29"/>
      <c r="L1155" s="30"/>
      <c r="M1155" s="31"/>
      <c r="N1155" s="30"/>
      <c r="O1155" s="18" t="str">
        <f t="shared" ref="O1155:O1218" si="421">IF(ISBLANK($N1155),"",IF(ISNUMBER($N1155),IF($N1155=0,0,$N1155+4999),$N1155))</f>
        <v/>
      </c>
      <c r="P1155" s="32" t="s">
        <v>51</v>
      </c>
      <c r="Q1155" s="30"/>
      <c r="R1155" s="27"/>
      <c r="S1155" s="21">
        <f t="shared" ref="S1155:S1218" si="422">IF(ISBLANK($A1155),1,IF(AK1155=1,1,0))</f>
        <v>1</v>
      </c>
      <c r="T1155" s="21" t="b">
        <f t="shared" si="411"/>
        <v>1</v>
      </c>
      <c r="U1155" s="22" t="b">
        <f t="shared" ref="U1155:U1218" si="423">NOT(IF(ISBLANK($A1155),TRUE,IF(OR($A1155="0",$A1155=0),IF($B1155="N/D",TRUE,  FALSE),IF(AND($P1155&gt;0,OR($B1155="N/D",$B1155="N/A")),IF(AND($B1155="N/D",OR($P1155="N/D",$P1155="N/A")),TRUE,FALSE),IF(ISBLANK($B1155),FALSE,ISTEXT($B1155))))))</f>
        <v>0</v>
      </c>
      <c r="V1155" s="21" t="b">
        <f t="shared" si="414"/>
        <v>0</v>
      </c>
      <c r="W1155" s="21" t="b">
        <f t="shared" ref="W1155:W1218" si="424">NOT(IF(ISBLANK($A1155),TRUE,IF(ISBLANK($D1155),FALSE,IF(AND(ISTEXT($D1155),$D1155&lt;&gt;"N/D"),IF(OR($A1155=0,$A1155="0"),IF($D1155="Not in post",TRUE,FALSE),IF($D1155="Not in post",FALSE,TRUE)),FALSE))))</f>
        <v>0</v>
      </c>
      <c r="X1155" s="21" t="b">
        <f t="shared" ref="X1155:X1218" si="425">NOT(IF(ISBLANK($A1155),TRUE,IF(ISBLANK($E1155),FALSE,IF(AND(ISTEXT($E1155),$E1155&lt;&gt;"N/D"),IF($A1155=0,IF($E1155="N/A",TRUE,FALSE),IF($E1155="N/A",FALSE,TRUE)),FALSE))))</f>
        <v>0</v>
      </c>
      <c r="Y1155" s="21" t="b">
        <f t="shared" si="415"/>
        <v>0</v>
      </c>
      <c r="Z1155" s="23" t="b">
        <f t="shared" si="412"/>
        <v>0</v>
      </c>
      <c r="AA1155" s="21" t="b">
        <f t="shared" si="416"/>
        <v>0</v>
      </c>
      <c r="AB1155" s="21" t="b">
        <f t="shared" ref="AB1155:AB1218" si="426">NOT(IF(ISBLANK($A1155),TRUE,IF(ISBLANK($I1155),FALSE,IF(AND(OR(ISNUMBER($I1155),ISTEXT($I1155)),OR($I1155&lt;&gt;"N/D",$J1155&lt;&gt;"N/D")),IF(OR($A1155=0,$A1155="0",$B1155="Vacant",$B1155="VACANT",$B1155="vacant",$B1155="Eliminated",$B1155="ELIMINATED",$B1155="eliminated"),IF($I1155="N/A",TRUE,FALSE),IF($I1155="N/A",FALSE,TRUE)),FALSE))))</f>
        <v>0</v>
      </c>
      <c r="AC1155" s="21" t="b">
        <f t="shared" si="417"/>
        <v>0</v>
      </c>
      <c r="AD1155" s="21" t="b">
        <f t="shared" si="418"/>
        <v>0</v>
      </c>
      <c r="AE1155" s="21" t="b">
        <f t="shared" ref="AE1155:AE1218" si="427">NOT(IF(ISBLANK($A1155),TRUE,IF(ISBLANK($L1155),FALSE,IF(OR($L1155="N/D",AND(ISNUMBER($L1155),$L1155&gt;=0)),TRUE,FALSE))))</f>
        <v>0</v>
      </c>
      <c r="AF1155" s="21" t="b">
        <f t="shared" ref="AF1155:AF1218" si="428">NOT(IF(ISBLANK($A1155),TRUE,IF(ISBLANK($M1155),FALSE,IF(ISNUMBER($M1155),IF($M1155&lt;=1,(IF($M1155&gt;0,IF($M1155*100=ROUND($M1155*100,0),TRUE,FALSE),FALSE)),FALSE),FALSE))))</f>
        <v>0</v>
      </c>
      <c r="AG1155" s="23" t="b">
        <f t="shared" ref="AG1155:AG1218" si="429">IF(ISBLANK($A1155),FALSE,IF(ISBLANK($N1155),TRUE,IF(ISNUMBER($N1155),IF($N1155&gt;=0,IF(ROUNDDOWN($N1155*2/10000,0)=($N1155*2/10000),FALSE,TRUE),TRUE),IF($N1155="N/D",IF($N1155="N/A",FALSE,TRUE)))))</f>
        <v>0</v>
      </c>
      <c r="AH1155" s="21" t="b">
        <f t="shared" ref="AH1155:AH1218" si="430">NOT(IF(ISBLANK($A1155), TRUE, IF(ISBLANK($P1155),FALSE,IF(ISNUMBER($P1155),IF($P1155&gt;=0,TRUE,FALSE),IF(OR($P1155="N/A",$P1155="N/D"),TRUE,FALSE)))))</f>
        <v>0</v>
      </c>
      <c r="AI1155" s="21" t="b">
        <f t="shared" si="419"/>
        <v>0</v>
      </c>
      <c r="AJ1155" s="21" t="b">
        <f t="shared" si="420"/>
        <v>1</v>
      </c>
      <c r="AK1155" s="21">
        <f t="shared" ref="AK1155:AK1218" si="431">IF($AJ1155=TRUE,0,1)</f>
        <v>0</v>
      </c>
      <c r="AM1155" s="21" t="b">
        <f t="shared" ref="AM1155:AM1218" si="432">IF(OR(ISNUMBER(SEARCH(" ",$A1155)),ISNUMBER(SEARCH("XX",$A1155)),ISNUMBER(SEARCH("¬",$A1155)),ISNUMBER(SEARCH("!",$A1155)),ISNUMBER(SEARCH("""",$A1155)),ISNUMBER(SEARCH("£",$A1155)),ISNUMBER(SEARCH("$",$A1155)),ISNUMBER(SEARCH("%",$A1155)),ISNUMBER(SEARCH("^",$A1155)),ISNUMBER(SEARCH("&amp;",$A1155)),ISNUMBER(SEARCH("(",$A1155)),ISNUMBER(SEARCH(")",$A1155)),ISNUMBER(SEARCH("+",$A1155)),ISNUMBER(SEARCH("=",$A1155)),ISNUMBER(SEARCH("{",$A1155)),ISNUMBER(SEARCH("}",$A1155)),ISNUMBER(SEARCH("[",$A1155)),ISNUMBER(SEARCH("]",$A1155)),ISNUMBER(SEARCH(":",$A1155)),ISNUMBER(SEARCH(";",$A1155)),ISNUMBER(SEARCH("@",$A1155)),ISNUMBER(SEARCH("'",$A1155)),ISNUMBER(SEARCH("#",$A1155)),ISNUMBER(SEARCH("&lt;",$A1155)), ISNUMBER(SEARCH("&gt;",$A1155)),ISNUMBER(SEARCH(",",$A1155)),ISNUMBER(SEARCH(".",$A1155)),ISNUMBER(SEARCH("\",$A1155)),ISNUMBER(SEARCH("/",$A1155))),FALSE,TRUE)</f>
        <v>1</v>
      </c>
      <c r="AN1155" s="21" t="b">
        <f t="shared" si="413"/>
        <v>1</v>
      </c>
      <c r="AO1155" s="21" t="str">
        <f t="shared" ref="AO1155:AO1218" si="433">TEXT(A1155,0)</f>
        <v>0</v>
      </c>
    </row>
    <row r="1156" spans="1:41" s="21" customFormat="1" ht="14.25" customHeight="1" x14ac:dyDescent="0.25">
      <c r="A1156" s="26"/>
      <c r="B1156" s="27"/>
      <c r="C1156" s="27"/>
      <c r="D1156" s="27"/>
      <c r="E1156" s="26"/>
      <c r="F1156" s="27"/>
      <c r="G1156" s="27"/>
      <c r="H1156" s="27"/>
      <c r="I1156" s="28"/>
      <c r="J1156" s="29"/>
      <c r="K1156" s="29"/>
      <c r="L1156" s="30"/>
      <c r="M1156" s="31"/>
      <c r="N1156" s="30"/>
      <c r="O1156" s="18" t="str">
        <f t="shared" si="421"/>
        <v/>
      </c>
      <c r="P1156" s="32" t="s">
        <v>51</v>
      </c>
      <c r="Q1156" s="30"/>
      <c r="R1156" s="27"/>
      <c r="S1156" s="21">
        <f t="shared" si="422"/>
        <v>1</v>
      </c>
      <c r="T1156" s="21" t="b">
        <f t="shared" ref="T1156:T1219" si="434">IF(AND(ISBLANK($B1156),ISBLANK($C1156),ISBLANK($D1156),ISBLANK($E1156),ISBLANK($F1156),ISBLANK($G1156),ISBLANK($H1156),ISBLANK($I1156),ISBLANK($J1156),ISBLANK($K1156),ISBLANK($L1156),ISBLANK($M1156),ISBLANK($N1156),ISBLANK($P1156),ISBLANK($Q1156)),FALSE,IF(OR(ISBLANK($A1156),ISNUMBER(SEARCH(" ",$A1156)),ISNUMBER(SEARCH("XX",$A1156)),ISNUMBER(SEARCH("¬",$A1156)),ISNUMBER(SEARCH("!",$A1156)),ISNUMBER(SEARCH("""",$A1156)),ISNUMBER(SEARCH("£",$A1156)),ISNUMBER(SEARCH("$",$A1156)),ISNUMBER(SEARCH("%",$A1156)),ISNUMBER(SEARCH("^",$A1156)),ISNUMBER(SEARCH("&amp;",$A1156)),ISNUMBER(SEARCH("(",$A1156)),ISNUMBER(SEARCH(")",$A1156)),ISNUMBER(SEARCH("+",$A1156)),ISNUMBER(SEARCH("=",$A1156)),ISNUMBER(SEARCH("{",$A1156)),ISNUMBER(SEARCH("}",$A1156)),ISNUMBER(SEARCH("[",$A1156)),ISNUMBER(SEARCH("]",$A1156)),ISNUMBER(SEARCH(":",$A1156)),ISNUMBER(SEARCH(";",$A1156)),ISNUMBER(SEARCH("@",$A1156)),ISNUMBER(SEARCH("'",$A1156)),ISNUMBER(SEARCH("#",$A1156)),ISNUMBER(SEARCH("&lt;",$A1156)), ISNUMBER(SEARCH("&gt;",$A1156)), ISNUMBER(SEARCH(",",$A1156)),ISNUMBER(SEARCH(".",$A1156)),ISNUMBER(SEARCH("\",$A1156)),ISNUMBER(SEARCH("/",$A1156))),TRUE,FALSE))</f>
        <v>1</v>
      </c>
      <c r="U1156" s="22" t="b">
        <f t="shared" si="423"/>
        <v>0</v>
      </c>
      <c r="V1156" s="21" t="b">
        <f t="shared" si="414"/>
        <v>0</v>
      </c>
      <c r="W1156" s="21" t="b">
        <f t="shared" si="424"/>
        <v>0</v>
      </c>
      <c r="X1156" s="21" t="b">
        <f t="shared" si="425"/>
        <v>0</v>
      </c>
      <c r="Y1156" s="21" t="b">
        <f t="shared" si="415"/>
        <v>0</v>
      </c>
      <c r="Z1156" s="23" t="b">
        <f t="shared" ref="Z1156:Z1219" si="435">NOT(IF(ISBLANK($A1156),TRUE,IF(OR(ISBLANK($G1156),$G1156="N/D"),FALSE,TRUE)))</f>
        <v>0</v>
      </c>
      <c r="AA1156" s="21" t="b">
        <f t="shared" si="416"/>
        <v>0</v>
      </c>
      <c r="AB1156" s="21" t="b">
        <f t="shared" si="426"/>
        <v>0</v>
      </c>
      <c r="AC1156" s="21" t="b">
        <f t="shared" si="417"/>
        <v>0</v>
      </c>
      <c r="AD1156" s="21" t="b">
        <f t="shared" si="418"/>
        <v>0</v>
      </c>
      <c r="AE1156" s="21" t="b">
        <f t="shared" si="427"/>
        <v>0</v>
      </c>
      <c r="AF1156" s="21" t="b">
        <f t="shared" si="428"/>
        <v>0</v>
      </c>
      <c r="AG1156" s="23" t="b">
        <f t="shared" si="429"/>
        <v>0</v>
      </c>
      <c r="AH1156" s="21" t="b">
        <f t="shared" si="430"/>
        <v>0</v>
      </c>
      <c r="AI1156" s="21" t="b">
        <f t="shared" si="419"/>
        <v>0</v>
      </c>
      <c r="AJ1156" s="21" t="b">
        <f t="shared" si="420"/>
        <v>1</v>
      </c>
      <c r="AK1156" s="21">
        <f t="shared" si="431"/>
        <v>0</v>
      </c>
      <c r="AM1156" s="21" t="b">
        <f t="shared" si="432"/>
        <v>1</v>
      </c>
      <c r="AN1156" s="21" t="b">
        <f t="shared" ref="AN1156:AN1219" si="436">IF(AND(ISBLANK($J1156),NOT(ISBLANK($A1156))),TRUE,IF(AND($J1156="N/A",$A1156&lt;&gt;"0"),TRUE,IF(AND($I1156="N/D",$J1156="N/D"),TRUE,IF(OR($J1156="N/D",AND(ISTEXT($J1156),ISNUMBER(SEARCH("@",$J1156)),ISNUMBER(SEARCH(".",$J1156)))),FALSE,TRUE))))</f>
        <v>1</v>
      </c>
      <c r="AO1156" s="21" t="str">
        <f t="shared" si="433"/>
        <v>0</v>
      </c>
    </row>
    <row r="1157" spans="1:41" s="21" customFormat="1" ht="14.25" customHeight="1" x14ac:dyDescent="0.25">
      <c r="A1157" s="26"/>
      <c r="B1157" s="27"/>
      <c r="C1157" s="27"/>
      <c r="D1157" s="27"/>
      <c r="E1157" s="26"/>
      <c r="F1157" s="27"/>
      <c r="G1157" s="27"/>
      <c r="H1157" s="27"/>
      <c r="I1157" s="28"/>
      <c r="J1157" s="29"/>
      <c r="K1157" s="29"/>
      <c r="L1157" s="30"/>
      <c r="M1157" s="31"/>
      <c r="N1157" s="30"/>
      <c r="O1157" s="18" t="str">
        <f t="shared" si="421"/>
        <v/>
      </c>
      <c r="P1157" s="32" t="s">
        <v>51</v>
      </c>
      <c r="Q1157" s="30"/>
      <c r="R1157" s="27"/>
      <c r="S1157" s="21">
        <f t="shared" si="422"/>
        <v>1</v>
      </c>
      <c r="T1157" s="21" t="b">
        <f t="shared" si="434"/>
        <v>1</v>
      </c>
      <c r="U1157" s="22" t="b">
        <f t="shared" si="423"/>
        <v>0</v>
      </c>
      <c r="V1157" s="21" t="b">
        <f t="shared" si="414"/>
        <v>0</v>
      </c>
      <c r="W1157" s="21" t="b">
        <f t="shared" si="424"/>
        <v>0</v>
      </c>
      <c r="X1157" s="21" t="b">
        <f t="shared" si="425"/>
        <v>0</v>
      </c>
      <c r="Y1157" s="21" t="b">
        <f t="shared" si="415"/>
        <v>0</v>
      </c>
      <c r="Z1157" s="23" t="b">
        <f t="shared" si="435"/>
        <v>0</v>
      </c>
      <c r="AA1157" s="21" t="b">
        <f t="shared" si="416"/>
        <v>0</v>
      </c>
      <c r="AB1157" s="21" t="b">
        <f t="shared" si="426"/>
        <v>0</v>
      </c>
      <c r="AC1157" s="21" t="b">
        <f t="shared" si="417"/>
        <v>0</v>
      </c>
      <c r="AD1157" s="21" t="b">
        <f t="shared" si="418"/>
        <v>0</v>
      </c>
      <c r="AE1157" s="21" t="b">
        <f t="shared" si="427"/>
        <v>0</v>
      </c>
      <c r="AF1157" s="21" t="b">
        <f t="shared" si="428"/>
        <v>0</v>
      </c>
      <c r="AG1157" s="23" t="b">
        <f t="shared" si="429"/>
        <v>0</v>
      </c>
      <c r="AH1157" s="21" t="b">
        <f t="shared" si="430"/>
        <v>0</v>
      </c>
      <c r="AI1157" s="21" t="b">
        <f t="shared" si="419"/>
        <v>0</v>
      </c>
      <c r="AJ1157" s="21" t="b">
        <f t="shared" si="420"/>
        <v>1</v>
      </c>
      <c r="AK1157" s="21">
        <f t="shared" si="431"/>
        <v>0</v>
      </c>
      <c r="AM1157" s="21" t="b">
        <f t="shared" si="432"/>
        <v>1</v>
      </c>
      <c r="AN1157" s="21" t="b">
        <f t="shared" si="436"/>
        <v>1</v>
      </c>
      <c r="AO1157" s="21" t="str">
        <f t="shared" si="433"/>
        <v>0</v>
      </c>
    </row>
    <row r="1158" spans="1:41" s="21" customFormat="1" ht="14.25" customHeight="1" x14ac:dyDescent="0.25">
      <c r="A1158" s="26"/>
      <c r="B1158" s="27"/>
      <c r="C1158" s="27"/>
      <c r="D1158" s="27"/>
      <c r="E1158" s="26"/>
      <c r="F1158" s="27"/>
      <c r="G1158" s="27"/>
      <c r="H1158" s="27"/>
      <c r="I1158" s="28"/>
      <c r="J1158" s="29"/>
      <c r="K1158" s="29"/>
      <c r="L1158" s="30"/>
      <c r="M1158" s="31"/>
      <c r="N1158" s="30"/>
      <c r="O1158" s="18" t="str">
        <f t="shared" si="421"/>
        <v/>
      </c>
      <c r="P1158" s="32" t="s">
        <v>51</v>
      </c>
      <c r="Q1158" s="30"/>
      <c r="R1158" s="27"/>
      <c r="S1158" s="21">
        <f t="shared" si="422"/>
        <v>1</v>
      </c>
      <c r="T1158" s="21" t="b">
        <f t="shared" si="434"/>
        <v>1</v>
      </c>
      <c r="U1158" s="22" t="b">
        <f t="shared" si="423"/>
        <v>0</v>
      </c>
      <c r="V1158" s="21" t="b">
        <f t="shared" si="414"/>
        <v>0</v>
      </c>
      <c r="W1158" s="21" t="b">
        <f t="shared" si="424"/>
        <v>0</v>
      </c>
      <c r="X1158" s="21" t="b">
        <f t="shared" si="425"/>
        <v>0</v>
      </c>
      <c r="Y1158" s="21" t="b">
        <f t="shared" si="415"/>
        <v>0</v>
      </c>
      <c r="Z1158" s="23" t="b">
        <f t="shared" si="435"/>
        <v>0</v>
      </c>
      <c r="AA1158" s="21" t="b">
        <f t="shared" si="416"/>
        <v>0</v>
      </c>
      <c r="AB1158" s="21" t="b">
        <f t="shared" si="426"/>
        <v>0</v>
      </c>
      <c r="AC1158" s="21" t="b">
        <f t="shared" si="417"/>
        <v>0</v>
      </c>
      <c r="AD1158" s="21" t="b">
        <f t="shared" si="418"/>
        <v>0</v>
      </c>
      <c r="AE1158" s="21" t="b">
        <f t="shared" si="427"/>
        <v>0</v>
      </c>
      <c r="AF1158" s="21" t="b">
        <f t="shared" si="428"/>
        <v>0</v>
      </c>
      <c r="AG1158" s="23" t="b">
        <f t="shared" si="429"/>
        <v>0</v>
      </c>
      <c r="AH1158" s="21" t="b">
        <f t="shared" si="430"/>
        <v>0</v>
      </c>
      <c r="AI1158" s="21" t="b">
        <f t="shared" si="419"/>
        <v>0</v>
      </c>
      <c r="AJ1158" s="21" t="b">
        <f t="shared" si="420"/>
        <v>1</v>
      </c>
      <c r="AK1158" s="21">
        <f t="shared" si="431"/>
        <v>0</v>
      </c>
      <c r="AM1158" s="21" t="b">
        <f t="shared" si="432"/>
        <v>1</v>
      </c>
      <c r="AN1158" s="21" t="b">
        <f t="shared" si="436"/>
        <v>1</v>
      </c>
      <c r="AO1158" s="21" t="str">
        <f t="shared" si="433"/>
        <v>0</v>
      </c>
    </row>
    <row r="1159" spans="1:41" s="21" customFormat="1" ht="14.25" customHeight="1" x14ac:dyDescent="0.25">
      <c r="A1159" s="26"/>
      <c r="B1159" s="27"/>
      <c r="C1159" s="27"/>
      <c r="D1159" s="27"/>
      <c r="E1159" s="26"/>
      <c r="F1159" s="27"/>
      <c r="G1159" s="27"/>
      <c r="H1159" s="27"/>
      <c r="I1159" s="28"/>
      <c r="J1159" s="29"/>
      <c r="K1159" s="29"/>
      <c r="L1159" s="30"/>
      <c r="M1159" s="31"/>
      <c r="N1159" s="30"/>
      <c r="O1159" s="18" t="str">
        <f t="shared" si="421"/>
        <v/>
      </c>
      <c r="P1159" s="32" t="s">
        <v>51</v>
      </c>
      <c r="Q1159" s="30"/>
      <c r="R1159" s="27"/>
      <c r="S1159" s="21">
        <f t="shared" si="422"/>
        <v>1</v>
      </c>
      <c r="T1159" s="21" t="b">
        <f t="shared" si="434"/>
        <v>1</v>
      </c>
      <c r="U1159" s="22" t="b">
        <f t="shared" si="423"/>
        <v>0</v>
      </c>
      <c r="V1159" s="21" t="b">
        <f t="shared" si="414"/>
        <v>0</v>
      </c>
      <c r="W1159" s="21" t="b">
        <f t="shared" si="424"/>
        <v>0</v>
      </c>
      <c r="X1159" s="21" t="b">
        <f t="shared" si="425"/>
        <v>0</v>
      </c>
      <c r="Y1159" s="21" t="b">
        <f t="shared" si="415"/>
        <v>0</v>
      </c>
      <c r="Z1159" s="23" t="b">
        <f t="shared" si="435"/>
        <v>0</v>
      </c>
      <c r="AA1159" s="21" t="b">
        <f t="shared" si="416"/>
        <v>0</v>
      </c>
      <c r="AB1159" s="21" t="b">
        <f t="shared" si="426"/>
        <v>0</v>
      </c>
      <c r="AC1159" s="21" t="b">
        <f t="shared" si="417"/>
        <v>0</v>
      </c>
      <c r="AD1159" s="21" t="b">
        <f t="shared" si="418"/>
        <v>0</v>
      </c>
      <c r="AE1159" s="21" t="b">
        <f t="shared" si="427"/>
        <v>0</v>
      </c>
      <c r="AF1159" s="21" t="b">
        <f t="shared" si="428"/>
        <v>0</v>
      </c>
      <c r="AG1159" s="23" t="b">
        <f t="shared" si="429"/>
        <v>0</v>
      </c>
      <c r="AH1159" s="21" t="b">
        <f t="shared" si="430"/>
        <v>0</v>
      </c>
      <c r="AI1159" s="21" t="b">
        <f t="shared" si="419"/>
        <v>0</v>
      </c>
      <c r="AJ1159" s="21" t="b">
        <f t="shared" si="420"/>
        <v>1</v>
      </c>
      <c r="AK1159" s="21">
        <f t="shared" si="431"/>
        <v>0</v>
      </c>
      <c r="AM1159" s="21" t="b">
        <f t="shared" si="432"/>
        <v>1</v>
      </c>
      <c r="AN1159" s="21" t="b">
        <f t="shared" si="436"/>
        <v>1</v>
      </c>
      <c r="AO1159" s="21" t="str">
        <f t="shared" si="433"/>
        <v>0</v>
      </c>
    </row>
    <row r="1160" spans="1:41" s="21" customFormat="1" ht="14.25" customHeight="1" x14ac:dyDescent="0.25">
      <c r="A1160" s="26"/>
      <c r="B1160" s="27"/>
      <c r="C1160" s="27"/>
      <c r="D1160" s="27"/>
      <c r="E1160" s="26"/>
      <c r="F1160" s="27"/>
      <c r="G1160" s="27"/>
      <c r="H1160" s="27"/>
      <c r="I1160" s="28"/>
      <c r="J1160" s="29"/>
      <c r="K1160" s="29"/>
      <c r="L1160" s="30"/>
      <c r="M1160" s="31"/>
      <c r="N1160" s="30"/>
      <c r="O1160" s="18" t="str">
        <f t="shared" si="421"/>
        <v/>
      </c>
      <c r="P1160" s="32" t="s">
        <v>51</v>
      </c>
      <c r="Q1160" s="30"/>
      <c r="R1160" s="27"/>
      <c r="S1160" s="21">
        <f t="shared" si="422"/>
        <v>1</v>
      </c>
      <c r="T1160" s="21" t="b">
        <f t="shared" si="434"/>
        <v>1</v>
      </c>
      <c r="U1160" s="22" t="b">
        <f t="shared" si="423"/>
        <v>0</v>
      </c>
      <c r="V1160" s="21" t="b">
        <f t="shared" si="414"/>
        <v>0</v>
      </c>
      <c r="W1160" s="21" t="b">
        <f t="shared" si="424"/>
        <v>0</v>
      </c>
      <c r="X1160" s="21" t="b">
        <f t="shared" si="425"/>
        <v>0</v>
      </c>
      <c r="Y1160" s="21" t="b">
        <f t="shared" si="415"/>
        <v>0</v>
      </c>
      <c r="Z1160" s="23" t="b">
        <f t="shared" si="435"/>
        <v>0</v>
      </c>
      <c r="AA1160" s="21" t="b">
        <f t="shared" si="416"/>
        <v>0</v>
      </c>
      <c r="AB1160" s="21" t="b">
        <f t="shared" si="426"/>
        <v>0</v>
      </c>
      <c r="AC1160" s="21" t="b">
        <f t="shared" si="417"/>
        <v>0</v>
      </c>
      <c r="AD1160" s="21" t="b">
        <f t="shared" si="418"/>
        <v>0</v>
      </c>
      <c r="AE1160" s="21" t="b">
        <f t="shared" si="427"/>
        <v>0</v>
      </c>
      <c r="AF1160" s="21" t="b">
        <f t="shared" si="428"/>
        <v>0</v>
      </c>
      <c r="AG1160" s="23" t="b">
        <f t="shared" si="429"/>
        <v>0</v>
      </c>
      <c r="AH1160" s="21" t="b">
        <f t="shared" si="430"/>
        <v>0</v>
      </c>
      <c r="AI1160" s="21" t="b">
        <f t="shared" si="419"/>
        <v>0</v>
      </c>
      <c r="AJ1160" s="21" t="b">
        <f t="shared" si="420"/>
        <v>1</v>
      </c>
      <c r="AK1160" s="21">
        <f t="shared" si="431"/>
        <v>0</v>
      </c>
      <c r="AM1160" s="21" t="b">
        <f t="shared" si="432"/>
        <v>1</v>
      </c>
      <c r="AN1160" s="21" t="b">
        <f t="shared" si="436"/>
        <v>1</v>
      </c>
      <c r="AO1160" s="21" t="str">
        <f t="shared" si="433"/>
        <v>0</v>
      </c>
    </row>
    <row r="1161" spans="1:41" s="21" customFormat="1" ht="14.25" customHeight="1" x14ac:dyDescent="0.25">
      <c r="A1161" s="26"/>
      <c r="B1161" s="27"/>
      <c r="C1161" s="27"/>
      <c r="D1161" s="27"/>
      <c r="E1161" s="26"/>
      <c r="F1161" s="27"/>
      <c r="G1161" s="27"/>
      <c r="H1161" s="27"/>
      <c r="I1161" s="28"/>
      <c r="J1161" s="29"/>
      <c r="K1161" s="29"/>
      <c r="L1161" s="30"/>
      <c r="M1161" s="31"/>
      <c r="N1161" s="30"/>
      <c r="O1161" s="18" t="str">
        <f t="shared" si="421"/>
        <v/>
      </c>
      <c r="P1161" s="32" t="s">
        <v>51</v>
      </c>
      <c r="Q1161" s="30"/>
      <c r="R1161" s="27"/>
      <c r="S1161" s="21">
        <f t="shared" si="422"/>
        <v>1</v>
      </c>
      <c r="T1161" s="21" t="b">
        <f t="shared" si="434"/>
        <v>1</v>
      </c>
      <c r="U1161" s="22" t="b">
        <f t="shared" si="423"/>
        <v>0</v>
      </c>
      <c r="V1161" s="21" t="b">
        <f t="shared" si="414"/>
        <v>0</v>
      </c>
      <c r="W1161" s="21" t="b">
        <f t="shared" si="424"/>
        <v>0</v>
      </c>
      <c r="X1161" s="21" t="b">
        <f t="shared" si="425"/>
        <v>0</v>
      </c>
      <c r="Y1161" s="21" t="b">
        <f t="shared" si="415"/>
        <v>0</v>
      </c>
      <c r="Z1161" s="23" t="b">
        <f t="shared" si="435"/>
        <v>0</v>
      </c>
      <c r="AA1161" s="21" t="b">
        <f t="shared" si="416"/>
        <v>0</v>
      </c>
      <c r="AB1161" s="21" t="b">
        <f t="shared" si="426"/>
        <v>0</v>
      </c>
      <c r="AC1161" s="21" t="b">
        <f t="shared" si="417"/>
        <v>0</v>
      </c>
      <c r="AD1161" s="21" t="b">
        <f t="shared" si="418"/>
        <v>0</v>
      </c>
      <c r="AE1161" s="21" t="b">
        <f t="shared" si="427"/>
        <v>0</v>
      </c>
      <c r="AF1161" s="21" t="b">
        <f t="shared" si="428"/>
        <v>0</v>
      </c>
      <c r="AG1161" s="23" t="b">
        <f t="shared" si="429"/>
        <v>0</v>
      </c>
      <c r="AH1161" s="21" t="b">
        <f t="shared" si="430"/>
        <v>0</v>
      </c>
      <c r="AI1161" s="21" t="b">
        <f t="shared" si="419"/>
        <v>0</v>
      </c>
      <c r="AJ1161" s="21" t="b">
        <f t="shared" si="420"/>
        <v>1</v>
      </c>
      <c r="AK1161" s="21">
        <f t="shared" si="431"/>
        <v>0</v>
      </c>
      <c r="AM1161" s="21" t="b">
        <f t="shared" si="432"/>
        <v>1</v>
      </c>
      <c r="AN1161" s="21" t="b">
        <f t="shared" si="436"/>
        <v>1</v>
      </c>
      <c r="AO1161" s="21" t="str">
        <f t="shared" si="433"/>
        <v>0</v>
      </c>
    </row>
    <row r="1162" spans="1:41" s="21" customFormat="1" ht="14.25" customHeight="1" x14ac:dyDescent="0.25">
      <c r="A1162" s="26"/>
      <c r="B1162" s="27"/>
      <c r="C1162" s="27"/>
      <c r="D1162" s="27"/>
      <c r="E1162" s="26"/>
      <c r="F1162" s="27"/>
      <c r="G1162" s="27"/>
      <c r="H1162" s="27"/>
      <c r="I1162" s="28"/>
      <c r="J1162" s="29"/>
      <c r="K1162" s="29"/>
      <c r="L1162" s="30"/>
      <c r="M1162" s="31"/>
      <c r="N1162" s="30"/>
      <c r="O1162" s="18" t="str">
        <f t="shared" si="421"/>
        <v/>
      </c>
      <c r="P1162" s="32" t="s">
        <v>51</v>
      </c>
      <c r="Q1162" s="30"/>
      <c r="R1162" s="27"/>
      <c r="S1162" s="21">
        <f t="shared" si="422"/>
        <v>1</v>
      </c>
      <c r="T1162" s="21" t="b">
        <f t="shared" si="434"/>
        <v>1</v>
      </c>
      <c r="U1162" s="22" t="b">
        <f t="shared" si="423"/>
        <v>0</v>
      </c>
      <c r="V1162" s="21" t="b">
        <f t="shared" si="414"/>
        <v>0</v>
      </c>
      <c r="W1162" s="21" t="b">
        <f t="shared" si="424"/>
        <v>0</v>
      </c>
      <c r="X1162" s="21" t="b">
        <f t="shared" si="425"/>
        <v>0</v>
      </c>
      <c r="Y1162" s="21" t="b">
        <f t="shared" si="415"/>
        <v>0</v>
      </c>
      <c r="Z1162" s="23" t="b">
        <f t="shared" si="435"/>
        <v>0</v>
      </c>
      <c r="AA1162" s="21" t="b">
        <f t="shared" si="416"/>
        <v>0</v>
      </c>
      <c r="AB1162" s="21" t="b">
        <f t="shared" si="426"/>
        <v>0</v>
      </c>
      <c r="AC1162" s="21" t="b">
        <f t="shared" si="417"/>
        <v>0</v>
      </c>
      <c r="AD1162" s="21" t="b">
        <f t="shared" si="418"/>
        <v>0</v>
      </c>
      <c r="AE1162" s="21" t="b">
        <f t="shared" si="427"/>
        <v>0</v>
      </c>
      <c r="AF1162" s="21" t="b">
        <f t="shared" si="428"/>
        <v>0</v>
      </c>
      <c r="AG1162" s="23" t="b">
        <f t="shared" si="429"/>
        <v>0</v>
      </c>
      <c r="AH1162" s="21" t="b">
        <f t="shared" si="430"/>
        <v>0</v>
      </c>
      <c r="AI1162" s="21" t="b">
        <f t="shared" si="419"/>
        <v>0</v>
      </c>
      <c r="AJ1162" s="21" t="b">
        <f t="shared" si="420"/>
        <v>1</v>
      </c>
      <c r="AK1162" s="21">
        <f t="shared" si="431"/>
        <v>0</v>
      </c>
      <c r="AM1162" s="21" t="b">
        <f t="shared" si="432"/>
        <v>1</v>
      </c>
      <c r="AN1162" s="21" t="b">
        <f t="shared" si="436"/>
        <v>1</v>
      </c>
      <c r="AO1162" s="21" t="str">
        <f t="shared" si="433"/>
        <v>0</v>
      </c>
    </row>
    <row r="1163" spans="1:41" s="21" customFormat="1" ht="14.25" customHeight="1" x14ac:dyDescent="0.25">
      <c r="A1163" s="26"/>
      <c r="B1163" s="27"/>
      <c r="C1163" s="27"/>
      <c r="D1163" s="27"/>
      <c r="E1163" s="26"/>
      <c r="F1163" s="27"/>
      <c r="G1163" s="27"/>
      <c r="H1163" s="27"/>
      <c r="I1163" s="28"/>
      <c r="J1163" s="29"/>
      <c r="K1163" s="29"/>
      <c r="L1163" s="30"/>
      <c r="M1163" s="31"/>
      <c r="N1163" s="30"/>
      <c r="O1163" s="18" t="str">
        <f t="shared" si="421"/>
        <v/>
      </c>
      <c r="P1163" s="32" t="s">
        <v>51</v>
      </c>
      <c r="Q1163" s="30"/>
      <c r="R1163" s="27"/>
      <c r="S1163" s="21">
        <f t="shared" si="422"/>
        <v>1</v>
      </c>
      <c r="T1163" s="21" t="b">
        <f t="shared" si="434"/>
        <v>1</v>
      </c>
      <c r="U1163" s="22" t="b">
        <f t="shared" si="423"/>
        <v>0</v>
      </c>
      <c r="V1163" s="21" t="b">
        <f t="shared" si="414"/>
        <v>0</v>
      </c>
      <c r="W1163" s="21" t="b">
        <f t="shared" si="424"/>
        <v>0</v>
      </c>
      <c r="X1163" s="21" t="b">
        <f t="shared" si="425"/>
        <v>0</v>
      </c>
      <c r="Y1163" s="21" t="b">
        <f t="shared" si="415"/>
        <v>0</v>
      </c>
      <c r="Z1163" s="23" t="b">
        <f t="shared" si="435"/>
        <v>0</v>
      </c>
      <c r="AA1163" s="21" t="b">
        <f t="shared" si="416"/>
        <v>0</v>
      </c>
      <c r="AB1163" s="21" t="b">
        <f t="shared" si="426"/>
        <v>0</v>
      </c>
      <c r="AC1163" s="21" t="b">
        <f t="shared" si="417"/>
        <v>0</v>
      </c>
      <c r="AD1163" s="21" t="b">
        <f t="shared" si="418"/>
        <v>0</v>
      </c>
      <c r="AE1163" s="21" t="b">
        <f t="shared" si="427"/>
        <v>0</v>
      </c>
      <c r="AF1163" s="21" t="b">
        <f t="shared" si="428"/>
        <v>0</v>
      </c>
      <c r="AG1163" s="23" t="b">
        <f t="shared" si="429"/>
        <v>0</v>
      </c>
      <c r="AH1163" s="21" t="b">
        <f t="shared" si="430"/>
        <v>0</v>
      </c>
      <c r="AI1163" s="21" t="b">
        <f t="shared" si="419"/>
        <v>0</v>
      </c>
      <c r="AJ1163" s="21" t="b">
        <f t="shared" si="420"/>
        <v>1</v>
      </c>
      <c r="AK1163" s="21">
        <f t="shared" si="431"/>
        <v>0</v>
      </c>
      <c r="AM1163" s="21" t="b">
        <f t="shared" si="432"/>
        <v>1</v>
      </c>
      <c r="AN1163" s="21" t="b">
        <f t="shared" si="436"/>
        <v>1</v>
      </c>
      <c r="AO1163" s="21" t="str">
        <f t="shared" si="433"/>
        <v>0</v>
      </c>
    </row>
    <row r="1164" spans="1:41" s="21" customFormat="1" ht="14.25" customHeight="1" x14ac:dyDescent="0.25">
      <c r="A1164" s="26"/>
      <c r="B1164" s="27"/>
      <c r="C1164" s="27"/>
      <c r="D1164" s="27"/>
      <c r="E1164" s="26"/>
      <c r="F1164" s="27"/>
      <c r="G1164" s="27"/>
      <c r="H1164" s="27"/>
      <c r="I1164" s="28"/>
      <c r="J1164" s="29"/>
      <c r="K1164" s="29"/>
      <c r="L1164" s="30"/>
      <c r="M1164" s="31"/>
      <c r="N1164" s="30"/>
      <c r="O1164" s="18" t="str">
        <f t="shared" si="421"/>
        <v/>
      </c>
      <c r="P1164" s="32" t="s">
        <v>51</v>
      </c>
      <c r="Q1164" s="30"/>
      <c r="R1164" s="27"/>
      <c r="S1164" s="21">
        <f t="shared" si="422"/>
        <v>1</v>
      </c>
      <c r="T1164" s="21" t="b">
        <f t="shared" si="434"/>
        <v>1</v>
      </c>
      <c r="U1164" s="22" t="b">
        <f t="shared" si="423"/>
        <v>0</v>
      </c>
      <c r="V1164" s="21" t="b">
        <f t="shared" si="414"/>
        <v>0</v>
      </c>
      <c r="W1164" s="21" t="b">
        <f t="shared" si="424"/>
        <v>0</v>
      </c>
      <c r="X1164" s="21" t="b">
        <f t="shared" si="425"/>
        <v>0</v>
      </c>
      <c r="Y1164" s="21" t="b">
        <f t="shared" si="415"/>
        <v>0</v>
      </c>
      <c r="Z1164" s="23" t="b">
        <f t="shared" si="435"/>
        <v>0</v>
      </c>
      <c r="AA1164" s="21" t="b">
        <f t="shared" si="416"/>
        <v>0</v>
      </c>
      <c r="AB1164" s="21" t="b">
        <f t="shared" si="426"/>
        <v>0</v>
      </c>
      <c r="AC1164" s="21" t="b">
        <f t="shared" si="417"/>
        <v>0</v>
      </c>
      <c r="AD1164" s="21" t="b">
        <f t="shared" si="418"/>
        <v>0</v>
      </c>
      <c r="AE1164" s="21" t="b">
        <f t="shared" si="427"/>
        <v>0</v>
      </c>
      <c r="AF1164" s="21" t="b">
        <f t="shared" si="428"/>
        <v>0</v>
      </c>
      <c r="AG1164" s="23" t="b">
        <f t="shared" si="429"/>
        <v>0</v>
      </c>
      <c r="AH1164" s="21" t="b">
        <f t="shared" si="430"/>
        <v>0</v>
      </c>
      <c r="AI1164" s="21" t="b">
        <f t="shared" si="419"/>
        <v>0</v>
      </c>
      <c r="AJ1164" s="21" t="b">
        <f t="shared" si="420"/>
        <v>1</v>
      </c>
      <c r="AK1164" s="21">
        <f t="shared" si="431"/>
        <v>0</v>
      </c>
      <c r="AM1164" s="21" t="b">
        <f t="shared" si="432"/>
        <v>1</v>
      </c>
      <c r="AN1164" s="21" t="b">
        <f t="shared" si="436"/>
        <v>1</v>
      </c>
      <c r="AO1164" s="21" t="str">
        <f t="shared" si="433"/>
        <v>0</v>
      </c>
    </row>
    <row r="1165" spans="1:41" s="21" customFormat="1" ht="14.25" customHeight="1" x14ac:dyDescent="0.25">
      <c r="A1165" s="26"/>
      <c r="B1165" s="27"/>
      <c r="C1165" s="27"/>
      <c r="D1165" s="27"/>
      <c r="E1165" s="26"/>
      <c r="F1165" s="27"/>
      <c r="G1165" s="27"/>
      <c r="H1165" s="27"/>
      <c r="I1165" s="28"/>
      <c r="J1165" s="29"/>
      <c r="K1165" s="29"/>
      <c r="L1165" s="30"/>
      <c r="M1165" s="31"/>
      <c r="N1165" s="30"/>
      <c r="O1165" s="18" t="str">
        <f t="shared" si="421"/>
        <v/>
      </c>
      <c r="P1165" s="32" t="s">
        <v>51</v>
      </c>
      <c r="Q1165" s="30"/>
      <c r="R1165" s="27"/>
      <c r="S1165" s="21">
        <f t="shared" si="422"/>
        <v>1</v>
      </c>
      <c r="T1165" s="21" t="b">
        <f t="shared" si="434"/>
        <v>1</v>
      </c>
      <c r="U1165" s="22" t="b">
        <f t="shared" si="423"/>
        <v>0</v>
      </c>
      <c r="V1165" s="21" t="b">
        <f t="shared" si="414"/>
        <v>0</v>
      </c>
      <c r="W1165" s="21" t="b">
        <f t="shared" si="424"/>
        <v>0</v>
      </c>
      <c r="X1165" s="21" t="b">
        <f t="shared" si="425"/>
        <v>0</v>
      </c>
      <c r="Y1165" s="21" t="b">
        <f t="shared" si="415"/>
        <v>0</v>
      </c>
      <c r="Z1165" s="23" t="b">
        <f t="shared" si="435"/>
        <v>0</v>
      </c>
      <c r="AA1165" s="21" t="b">
        <f t="shared" si="416"/>
        <v>0</v>
      </c>
      <c r="AB1165" s="21" t="b">
        <f t="shared" si="426"/>
        <v>0</v>
      </c>
      <c r="AC1165" s="21" t="b">
        <f t="shared" si="417"/>
        <v>0</v>
      </c>
      <c r="AD1165" s="21" t="b">
        <f t="shared" si="418"/>
        <v>0</v>
      </c>
      <c r="AE1165" s="21" t="b">
        <f t="shared" si="427"/>
        <v>0</v>
      </c>
      <c r="AF1165" s="21" t="b">
        <f t="shared" si="428"/>
        <v>0</v>
      </c>
      <c r="AG1165" s="23" t="b">
        <f t="shared" si="429"/>
        <v>0</v>
      </c>
      <c r="AH1165" s="21" t="b">
        <f t="shared" si="430"/>
        <v>0</v>
      </c>
      <c r="AI1165" s="21" t="b">
        <f t="shared" si="419"/>
        <v>0</v>
      </c>
      <c r="AJ1165" s="21" t="b">
        <f t="shared" si="420"/>
        <v>1</v>
      </c>
      <c r="AK1165" s="21">
        <f t="shared" si="431"/>
        <v>0</v>
      </c>
      <c r="AM1165" s="21" t="b">
        <f t="shared" si="432"/>
        <v>1</v>
      </c>
      <c r="AN1165" s="21" t="b">
        <f t="shared" si="436"/>
        <v>1</v>
      </c>
      <c r="AO1165" s="21" t="str">
        <f t="shared" si="433"/>
        <v>0</v>
      </c>
    </row>
    <row r="1166" spans="1:41" s="21" customFormat="1" ht="14.25" customHeight="1" x14ac:dyDescent="0.25">
      <c r="A1166" s="26"/>
      <c r="B1166" s="27"/>
      <c r="C1166" s="27"/>
      <c r="D1166" s="27"/>
      <c r="E1166" s="26"/>
      <c r="F1166" s="27"/>
      <c r="G1166" s="27"/>
      <c r="H1166" s="27"/>
      <c r="I1166" s="28"/>
      <c r="J1166" s="29"/>
      <c r="K1166" s="29"/>
      <c r="L1166" s="30"/>
      <c r="M1166" s="31"/>
      <c r="N1166" s="30"/>
      <c r="O1166" s="18" t="str">
        <f t="shared" si="421"/>
        <v/>
      </c>
      <c r="P1166" s="32" t="s">
        <v>51</v>
      </c>
      <c r="Q1166" s="30"/>
      <c r="R1166" s="27"/>
      <c r="S1166" s="21">
        <f t="shared" si="422"/>
        <v>1</v>
      </c>
      <c r="T1166" s="21" t="b">
        <f t="shared" si="434"/>
        <v>1</v>
      </c>
      <c r="U1166" s="22" t="b">
        <f t="shared" si="423"/>
        <v>0</v>
      </c>
      <c r="V1166" s="21" t="b">
        <f t="shared" si="414"/>
        <v>0</v>
      </c>
      <c r="W1166" s="21" t="b">
        <f t="shared" si="424"/>
        <v>0</v>
      </c>
      <c r="X1166" s="21" t="b">
        <f t="shared" si="425"/>
        <v>0</v>
      </c>
      <c r="Y1166" s="21" t="b">
        <f t="shared" si="415"/>
        <v>0</v>
      </c>
      <c r="Z1166" s="23" t="b">
        <f t="shared" si="435"/>
        <v>0</v>
      </c>
      <c r="AA1166" s="21" t="b">
        <f t="shared" si="416"/>
        <v>0</v>
      </c>
      <c r="AB1166" s="21" t="b">
        <f t="shared" si="426"/>
        <v>0</v>
      </c>
      <c r="AC1166" s="21" t="b">
        <f t="shared" si="417"/>
        <v>0</v>
      </c>
      <c r="AD1166" s="21" t="b">
        <f t="shared" si="418"/>
        <v>0</v>
      </c>
      <c r="AE1166" s="21" t="b">
        <f t="shared" si="427"/>
        <v>0</v>
      </c>
      <c r="AF1166" s="21" t="b">
        <f t="shared" si="428"/>
        <v>0</v>
      </c>
      <c r="AG1166" s="23" t="b">
        <f t="shared" si="429"/>
        <v>0</v>
      </c>
      <c r="AH1166" s="21" t="b">
        <f t="shared" si="430"/>
        <v>0</v>
      </c>
      <c r="AI1166" s="21" t="b">
        <f t="shared" si="419"/>
        <v>0</v>
      </c>
      <c r="AJ1166" s="21" t="b">
        <f t="shared" si="420"/>
        <v>1</v>
      </c>
      <c r="AK1166" s="21">
        <f t="shared" si="431"/>
        <v>0</v>
      </c>
      <c r="AM1166" s="21" t="b">
        <f t="shared" si="432"/>
        <v>1</v>
      </c>
      <c r="AN1166" s="21" t="b">
        <f t="shared" si="436"/>
        <v>1</v>
      </c>
      <c r="AO1166" s="21" t="str">
        <f t="shared" si="433"/>
        <v>0</v>
      </c>
    </row>
    <row r="1167" spans="1:41" s="21" customFormat="1" ht="14.25" customHeight="1" x14ac:dyDescent="0.25">
      <c r="A1167" s="26"/>
      <c r="B1167" s="27"/>
      <c r="C1167" s="27"/>
      <c r="D1167" s="27"/>
      <c r="E1167" s="26"/>
      <c r="F1167" s="27"/>
      <c r="G1167" s="27"/>
      <c r="H1167" s="27"/>
      <c r="I1167" s="28"/>
      <c r="J1167" s="29"/>
      <c r="K1167" s="29"/>
      <c r="L1167" s="30"/>
      <c r="M1167" s="31"/>
      <c r="N1167" s="30"/>
      <c r="O1167" s="18" t="str">
        <f t="shared" si="421"/>
        <v/>
      </c>
      <c r="P1167" s="32" t="s">
        <v>51</v>
      </c>
      <c r="Q1167" s="30"/>
      <c r="R1167" s="27"/>
      <c r="S1167" s="21">
        <f t="shared" si="422"/>
        <v>1</v>
      </c>
      <c r="T1167" s="21" t="b">
        <f t="shared" si="434"/>
        <v>1</v>
      </c>
      <c r="U1167" s="22" t="b">
        <f t="shared" si="423"/>
        <v>0</v>
      </c>
      <c r="V1167" s="21" t="b">
        <f t="shared" si="414"/>
        <v>0</v>
      </c>
      <c r="W1167" s="21" t="b">
        <f t="shared" si="424"/>
        <v>0</v>
      </c>
      <c r="X1167" s="21" t="b">
        <f t="shared" si="425"/>
        <v>0</v>
      </c>
      <c r="Y1167" s="21" t="b">
        <f t="shared" si="415"/>
        <v>0</v>
      </c>
      <c r="Z1167" s="23" t="b">
        <f t="shared" si="435"/>
        <v>0</v>
      </c>
      <c r="AA1167" s="21" t="b">
        <f t="shared" si="416"/>
        <v>0</v>
      </c>
      <c r="AB1167" s="21" t="b">
        <f t="shared" si="426"/>
        <v>0</v>
      </c>
      <c r="AC1167" s="21" t="b">
        <f t="shared" si="417"/>
        <v>0</v>
      </c>
      <c r="AD1167" s="21" t="b">
        <f t="shared" si="418"/>
        <v>0</v>
      </c>
      <c r="AE1167" s="21" t="b">
        <f t="shared" si="427"/>
        <v>0</v>
      </c>
      <c r="AF1167" s="21" t="b">
        <f t="shared" si="428"/>
        <v>0</v>
      </c>
      <c r="AG1167" s="23" t="b">
        <f t="shared" si="429"/>
        <v>0</v>
      </c>
      <c r="AH1167" s="21" t="b">
        <f t="shared" si="430"/>
        <v>0</v>
      </c>
      <c r="AI1167" s="21" t="b">
        <f t="shared" si="419"/>
        <v>0</v>
      </c>
      <c r="AJ1167" s="21" t="b">
        <f t="shared" si="420"/>
        <v>1</v>
      </c>
      <c r="AK1167" s="21">
        <f t="shared" si="431"/>
        <v>0</v>
      </c>
      <c r="AM1167" s="21" t="b">
        <f t="shared" si="432"/>
        <v>1</v>
      </c>
      <c r="AN1167" s="21" t="b">
        <f t="shared" si="436"/>
        <v>1</v>
      </c>
      <c r="AO1167" s="21" t="str">
        <f t="shared" si="433"/>
        <v>0</v>
      </c>
    </row>
    <row r="1168" spans="1:41" s="21" customFormat="1" ht="14.25" customHeight="1" x14ac:dyDescent="0.25">
      <c r="A1168" s="26"/>
      <c r="B1168" s="27"/>
      <c r="C1168" s="27"/>
      <c r="D1168" s="27"/>
      <c r="E1168" s="26"/>
      <c r="F1168" s="27"/>
      <c r="G1168" s="27"/>
      <c r="H1168" s="27"/>
      <c r="I1168" s="28"/>
      <c r="J1168" s="29"/>
      <c r="K1168" s="29"/>
      <c r="L1168" s="30"/>
      <c r="M1168" s="31"/>
      <c r="N1168" s="30"/>
      <c r="O1168" s="18" t="str">
        <f t="shared" si="421"/>
        <v/>
      </c>
      <c r="P1168" s="32" t="s">
        <v>51</v>
      </c>
      <c r="Q1168" s="30"/>
      <c r="R1168" s="27"/>
      <c r="S1168" s="21">
        <f t="shared" si="422"/>
        <v>1</v>
      </c>
      <c r="T1168" s="21" t="b">
        <f t="shared" si="434"/>
        <v>1</v>
      </c>
      <c r="U1168" s="22" t="b">
        <f t="shared" si="423"/>
        <v>0</v>
      </c>
      <c r="V1168" s="21" t="b">
        <f t="shared" si="414"/>
        <v>0</v>
      </c>
      <c r="W1168" s="21" t="b">
        <f t="shared" si="424"/>
        <v>0</v>
      </c>
      <c r="X1168" s="21" t="b">
        <f t="shared" si="425"/>
        <v>0</v>
      </c>
      <c r="Y1168" s="21" t="b">
        <f t="shared" si="415"/>
        <v>0</v>
      </c>
      <c r="Z1168" s="23" t="b">
        <f t="shared" si="435"/>
        <v>0</v>
      </c>
      <c r="AA1168" s="21" t="b">
        <f t="shared" si="416"/>
        <v>0</v>
      </c>
      <c r="AB1168" s="21" t="b">
        <f t="shared" si="426"/>
        <v>0</v>
      </c>
      <c r="AC1168" s="21" t="b">
        <f t="shared" si="417"/>
        <v>0</v>
      </c>
      <c r="AD1168" s="21" t="b">
        <f t="shared" si="418"/>
        <v>0</v>
      </c>
      <c r="AE1168" s="21" t="b">
        <f t="shared" si="427"/>
        <v>0</v>
      </c>
      <c r="AF1168" s="21" t="b">
        <f t="shared" si="428"/>
        <v>0</v>
      </c>
      <c r="AG1168" s="23" t="b">
        <f t="shared" si="429"/>
        <v>0</v>
      </c>
      <c r="AH1168" s="21" t="b">
        <f t="shared" si="430"/>
        <v>0</v>
      </c>
      <c r="AI1168" s="21" t="b">
        <f t="shared" si="419"/>
        <v>0</v>
      </c>
      <c r="AJ1168" s="21" t="b">
        <f t="shared" si="420"/>
        <v>1</v>
      </c>
      <c r="AK1168" s="21">
        <f t="shared" si="431"/>
        <v>0</v>
      </c>
      <c r="AM1168" s="21" t="b">
        <f t="shared" si="432"/>
        <v>1</v>
      </c>
      <c r="AN1168" s="21" t="b">
        <f t="shared" si="436"/>
        <v>1</v>
      </c>
      <c r="AO1168" s="21" t="str">
        <f t="shared" si="433"/>
        <v>0</v>
      </c>
    </row>
    <row r="1169" spans="1:41" s="21" customFormat="1" ht="14.25" customHeight="1" x14ac:dyDescent="0.25">
      <c r="A1169" s="26"/>
      <c r="B1169" s="27"/>
      <c r="C1169" s="27"/>
      <c r="D1169" s="27"/>
      <c r="E1169" s="26"/>
      <c r="F1169" s="27"/>
      <c r="G1169" s="27"/>
      <c r="H1169" s="27"/>
      <c r="I1169" s="28"/>
      <c r="J1169" s="29"/>
      <c r="K1169" s="29"/>
      <c r="L1169" s="30"/>
      <c r="M1169" s="31"/>
      <c r="N1169" s="30"/>
      <c r="O1169" s="18" t="str">
        <f t="shared" si="421"/>
        <v/>
      </c>
      <c r="P1169" s="32" t="s">
        <v>51</v>
      </c>
      <c r="Q1169" s="30"/>
      <c r="R1169" s="27"/>
      <c r="S1169" s="21">
        <f t="shared" si="422"/>
        <v>1</v>
      </c>
      <c r="T1169" s="21" t="b">
        <f t="shared" si="434"/>
        <v>1</v>
      </c>
      <c r="U1169" s="22" t="b">
        <f t="shared" si="423"/>
        <v>0</v>
      </c>
      <c r="V1169" s="21" t="b">
        <f t="shared" si="414"/>
        <v>0</v>
      </c>
      <c r="W1169" s="21" t="b">
        <f t="shared" si="424"/>
        <v>0</v>
      </c>
      <c r="X1169" s="21" t="b">
        <f t="shared" si="425"/>
        <v>0</v>
      </c>
      <c r="Y1169" s="21" t="b">
        <f t="shared" si="415"/>
        <v>0</v>
      </c>
      <c r="Z1169" s="23" t="b">
        <f t="shared" si="435"/>
        <v>0</v>
      </c>
      <c r="AA1169" s="21" t="b">
        <f t="shared" si="416"/>
        <v>0</v>
      </c>
      <c r="AB1169" s="21" t="b">
        <f t="shared" si="426"/>
        <v>0</v>
      </c>
      <c r="AC1169" s="21" t="b">
        <f t="shared" si="417"/>
        <v>0</v>
      </c>
      <c r="AD1169" s="21" t="b">
        <f t="shared" si="418"/>
        <v>0</v>
      </c>
      <c r="AE1169" s="21" t="b">
        <f t="shared" si="427"/>
        <v>0</v>
      </c>
      <c r="AF1169" s="21" t="b">
        <f t="shared" si="428"/>
        <v>0</v>
      </c>
      <c r="AG1169" s="23" t="b">
        <f t="shared" si="429"/>
        <v>0</v>
      </c>
      <c r="AH1169" s="21" t="b">
        <f t="shared" si="430"/>
        <v>0</v>
      </c>
      <c r="AI1169" s="21" t="b">
        <f t="shared" si="419"/>
        <v>0</v>
      </c>
      <c r="AJ1169" s="21" t="b">
        <f t="shared" si="420"/>
        <v>1</v>
      </c>
      <c r="AK1169" s="21">
        <f t="shared" si="431"/>
        <v>0</v>
      </c>
      <c r="AM1169" s="21" t="b">
        <f t="shared" si="432"/>
        <v>1</v>
      </c>
      <c r="AN1169" s="21" t="b">
        <f t="shared" si="436"/>
        <v>1</v>
      </c>
      <c r="AO1169" s="21" t="str">
        <f t="shared" si="433"/>
        <v>0</v>
      </c>
    </row>
    <row r="1170" spans="1:41" s="21" customFormat="1" ht="14.25" customHeight="1" x14ac:dyDescent="0.25">
      <c r="A1170" s="26"/>
      <c r="B1170" s="27"/>
      <c r="C1170" s="27"/>
      <c r="D1170" s="27"/>
      <c r="E1170" s="26"/>
      <c r="F1170" s="27"/>
      <c r="G1170" s="27"/>
      <c r="H1170" s="27"/>
      <c r="I1170" s="28"/>
      <c r="J1170" s="29"/>
      <c r="K1170" s="29"/>
      <c r="L1170" s="30"/>
      <c r="M1170" s="31"/>
      <c r="N1170" s="30"/>
      <c r="O1170" s="18" t="str">
        <f t="shared" si="421"/>
        <v/>
      </c>
      <c r="P1170" s="32" t="s">
        <v>51</v>
      </c>
      <c r="Q1170" s="30"/>
      <c r="R1170" s="27"/>
      <c r="S1170" s="21">
        <f t="shared" si="422"/>
        <v>1</v>
      </c>
      <c r="T1170" s="21" t="b">
        <f t="shared" si="434"/>
        <v>1</v>
      </c>
      <c r="U1170" s="22" t="b">
        <f t="shared" si="423"/>
        <v>0</v>
      </c>
      <c r="V1170" s="21" t="b">
        <f t="shared" si="414"/>
        <v>0</v>
      </c>
      <c r="W1170" s="21" t="b">
        <f t="shared" si="424"/>
        <v>0</v>
      </c>
      <c r="X1170" s="21" t="b">
        <f t="shared" si="425"/>
        <v>0</v>
      </c>
      <c r="Y1170" s="21" t="b">
        <f t="shared" si="415"/>
        <v>0</v>
      </c>
      <c r="Z1170" s="23" t="b">
        <f t="shared" si="435"/>
        <v>0</v>
      </c>
      <c r="AA1170" s="21" t="b">
        <f t="shared" si="416"/>
        <v>0</v>
      </c>
      <c r="AB1170" s="21" t="b">
        <f t="shared" si="426"/>
        <v>0</v>
      </c>
      <c r="AC1170" s="21" t="b">
        <f t="shared" si="417"/>
        <v>0</v>
      </c>
      <c r="AD1170" s="21" t="b">
        <f t="shared" si="418"/>
        <v>0</v>
      </c>
      <c r="AE1170" s="21" t="b">
        <f t="shared" si="427"/>
        <v>0</v>
      </c>
      <c r="AF1170" s="21" t="b">
        <f t="shared" si="428"/>
        <v>0</v>
      </c>
      <c r="AG1170" s="23" t="b">
        <f t="shared" si="429"/>
        <v>0</v>
      </c>
      <c r="AH1170" s="21" t="b">
        <f t="shared" si="430"/>
        <v>0</v>
      </c>
      <c r="AI1170" s="21" t="b">
        <f t="shared" si="419"/>
        <v>0</v>
      </c>
      <c r="AJ1170" s="21" t="b">
        <f t="shared" si="420"/>
        <v>1</v>
      </c>
      <c r="AK1170" s="21">
        <f t="shared" si="431"/>
        <v>0</v>
      </c>
      <c r="AM1170" s="21" t="b">
        <f t="shared" si="432"/>
        <v>1</v>
      </c>
      <c r="AN1170" s="21" t="b">
        <f t="shared" si="436"/>
        <v>1</v>
      </c>
      <c r="AO1170" s="21" t="str">
        <f t="shared" si="433"/>
        <v>0</v>
      </c>
    </row>
    <row r="1171" spans="1:41" s="21" customFormat="1" ht="14.25" customHeight="1" x14ac:dyDescent="0.25">
      <c r="A1171" s="26"/>
      <c r="B1171" s="27"/>
      <c r="C1171" s="27"/>
      <c r="D1171" s="27"/>
      <c r="E1171" s="26"/>
      <c r="F1171" s="27"/>
      <c r="G1171" s="27"/>
      <c r="H1171" s="27"/>
      <c r="I1171" s="28"/>
      <c r="J1171" s="29"/>
      <c r="K1171" s="29"/>
      <c r="L1171" s="30"/>
      <c r="M1171" s="31"/>
      <c r="N1171" s="30"/>
      <c r="O1171" s="18" t="str">
        <f t="shared" si="421"/>
        <v/>
      </c>
      <c r="P1171" s="32" t="s">
        <v>51</v>
      </c>
      <c r="Q1171" s="30"/>
      <c r="R1171" s="27"/>
      <c r="S1171" s="21">
        <f t="shared" si="422"/>
        <v>1</v>
      </c>
      <c r="T1171" s="21" t="b">
        <f t="shared" si="434"/>
        <v>1</v>
      </c>
      <c r="U1171" s="22" t="b">
        <f t="shared" si="423"/>
        <v>0</v>
      </c>
      <c r="V1171" s="21" t="b">
        <f t="shared" si="414"/>
        <v>0</v>
      </c>
      <c r="W1171" s="21" t="b">
        <f t="shared" si="424"/>
        <v>0</v>
      </c>
      <c r="X1171" s="21" t="b">
        <f t="shared" si="425"/>
        <v>0</v>
      </c>
      <c r="Y1171" s="21" t="b">
        <f t="shared" si="415"/>
        <v>0</v>
      </c>
      <c r="Z1171" s="23" t="b">
        <f t="shared" si="435"/>
        <v>0</v>
      </c>
      <c r="AA1171" s="21" t="b">
        <f t="shared" si="416"/>
        <v>0</v>
      </c>
      <c r="AB1171" s="21" t="b">
        <f t="shared" si="426"/>
        <v>0</v>
      </c>
      <c r="AC1171" s="21" t="b">
        <f t="shared" si="417"/>
        <v>0</v>
      </c>
      <c r="AD1171" s="21" t="b">
        <f t="shared" si="418"/>
        <v>0</v>
      </c>
      <c r="AE1171" s="21" t="b">
        <f t="shared" si="427"/>
        <v>0</v>
      </c>
      <c r="AF1171" s="21" t="b">
        <f t="shared" si="428"/>
        <v>0</v>
      </c>
      <c r="AG1171" s="23" t="b">
        <f t="shared" si="429"/>
        <v>0</v>
      </c>
      <c r="AH1171" s="21" t="b">
        <f t="shared" si="430"/>
        <v>0</v>
      </c>
      <c r="AI1171" s="21" t="b">
        <f t="shared" si="419"/>
        <v>0</v>
      </c>
      <c r="AJ1171" s="21" t="b">
        <f t="shared" si="420"/>
        <v>1</v>
      </c>
      <c r="AK1171" s="21">
        <f t="shared" si="431"/>
        <v>0</v>
      </c>
      <c r="AM1171" s="21" t="b">
        <f t="shared" si="432"/>
        <v>1</v>
      </c>
      <c r="AN1171" s="21" t="b">
        <f t="shared" si="436"/>
        <v>1</v>
      </c>
      <c r="AO1171" s="21" t="str">
        <f t="shared" si="433"/>
        <v>0</v>
      </c>
    </row>
    <row r="1172" spans="1:41" s="21" customFormat="1" ht="14.25" customHeight="1" x14ac:dyDescent="0.25">
      <c r="A1172" s="26"/>
      <c r="B1172" s="27"/>
      <c r="C1172" s="27"/>
      <c r="D1172" s="27"/>
      <c r="E1172" s="26"/>
      <c r="F1172" s="27"/>
      <c r="G1172" s="27"/>
      <c r="H1172" s="27"/>
      <c r="I1172" s="28"/>
      <c r="J1172" s="29"/>
      <c r="K1172" s="29"/>
      <c r="L1172" s="30"/>
      <c r="M1172" s="31"/>
      <c r="N1172" s="30"/>
      <c r="O1172" s="18" t="str">
        <f t="shared" si="421"/>
        <v/>
      </c>
      <c r="P1172" s="32" t="s">
        <v>51</v>
      </c>
      <c r="Q1172" s="30"/>
      <c r="R1172" s="27"/>
      <c r="S1172" s="21">
        <f t="shared" si="422"/>
        <v>1</v>
      </c>
      <c r="T1172" s="21" t="b">
        <f t="shared" si="434"/>
        <v>1</v>
      </c>
      <c r="U1172" s="22" t="b">
        <f t="shared" si="423"/>
        <v>0</v>
      </c>
      <c r="V1172" s="21" t="b">
        <f t="shared" si="414"/>
        <v>0</v>
      </c>
      <c r="W1172" s="21" t="b">
        <f t="shared" si="424"/>
        <v>0</v>
      </c>
      <c r="X1172" s="21" t="b">
        <f t="shared" si="425"/>
        <v>0</v>
      </c>
      <c r="Y1172" s="21" t="b">
        <f t="shared" si="415"/>
        <v>0</v>
      </c>
      <c r="Z1172" s="23" t="b">
        <f t="shared" si="435"/>
        <v>0</v>
      </c>
      <c r="AA1172" s="21" t="b">
        <f t="shared" si="416"/>
        <v>0</v>
      </c>
      <c r="AB1172" s="21" t="b">
        <f t="shared" si="426"/>
        <v>0</v>
      </c>
      <c r="AC1172" s="21" t="b">
        <f t="shared" si="417"/>
        <v>0</v>
      </c>
      <c r="AD1172" s="21" t="b">
        <f t="shared" si="418"/>
        <v>0</v>
      </c>
      <c r="AE1172" s="21" t="b">
        <f t="shared" si="427"/>
        <v>0</v>
      </c>
      <c r="AF1172" s="21" t="b">
        <f t="shared" si="428"/>
        <v>0</v>
      </c>
      <c r="AG1172" s="23" t="b">
        <f t="shared" si="429"/>
        <v>0</v>
      </c>
      <c r="AH1172" s="21" t="b">
        <f t="shared" si="430"/>
        <v>0</v>
      </c>
      <c r="AI1172" s="21" t="b">
        <f t="shared" si="419"/>
        <v>0</v>
      </c>
      <c r="AJ1172" s="21" t="b">
        <f t="shared" si="420"/>
        <v>1</v>
      </c>
      <c r="AK1172" s="21">
        <f t="shared" si="431"/>
        <v>0</v>
      </c>
      <c r="AM1172" s="21" t="b">
        <f t="shared" si="432"/>
        <v>1</v>
      </c>
      <c r="AN1172" s="21" t="b">
        <f t="shared" si="436"/>
        <v>1</v>
      </c>
      <c r="AO1172" s="21" t="str">
        <f t="shared" si="433"/>
        <v>0</v>
      </c>
    </row>
    <row r="1173" spans="1:41" s="21" customFormat="1" ht="14.25" customHeight="1" x14ac:dyDescent="0.25">
      <c r="A1173" s="26"/>
      <c r="B1173" s="27"/>
      <c r="C1173" s="27"/>
      <c r="D1173" s="27"/>
      <c r="E1173" s="26"/>
      <c r="F1173" s="27"/>
      <c r="G1173" s="27"/>
      <c r="H1173" s="27"/>
      <c r="I1173" s="28"/>
      <c r="J1173" s="29"/>
      <c r="K1173" s="29"/>
      <c r="L1173" s="30"/>
      <c r="M1173" s="31"/>
      <c r="N1173" s="30"/>
      <c r="O1173" s="18" t="str">
        <f t="shared" si="421"/>
        <v/>
      </c>
      <c r="P1173" s="32" t="s">
        <v>51</v>
      </c>
      <c r="Q1173" s="30"/>
      <c r="R1173" s="27"/>
      <c r="S1173" s="21">
        <f t="shared" si="422"/>
        <v>1</v>
      </c>
      <c r="T1173" s="21" t="b">
        <f t="shared" si="434"/>
        <v>1</v>
      </c>
      <c r="U1173" s="22" t="b">
        <f t="shared" si="423"/>
        <v>0</v>
      </c>
      <c r="V1173" s="21" t="b">
        <f t="shared" si="414"/>
        <v>0</v>
      </c>
      <c r="W1173" s="21" t="b">
        <f t="shared" si="424"/>
        <v>0</v>
      </c>
      <c r="X1173" s="21" t="b">
        <f t="shared" si="425"/>
        <v>0</v>
      </c>
      <c r="Y1173" s="21" t="b">
        <f t="shared" si="415"/>
        <v>0</v>
      </c>
      <c r="Z1173" s="23" t="b">
        <f t="shared" si="435"/>
        <v>0</v>
      </c>
      <c r="AA1173" s="21" t="b">
        <f t="shared" si="416"/>
        <v>0</v>
      </c>
      <c r="AB1173" s="21" t="b">
        <f t="shared" si="426"/>
        <v>0</v>
      </c>
      <c r="AC1173" s="21" t="b">
        <f t="shared" si="417"/>
        <v>0</v>
      </c>
      <c r="AD1173" s="21" t="b">
        <f t="shared" si="418"/>
        <v>0</v>
      </c>
      <c r="AE1173" s="21" t="b">
        <f t="shared" si="427"/>
        <v>0</v>
      </c>
      <c r="AF1173" s="21" t="b">
        <f t="shared" si="428"/>
        <v>0</v>
      </c>
      <c r="AG1173" s="23" t="b">
        <f t="shared" si="429"/>
        <v>0</v>
      </c>
      <c r="AH1173" s="21" t="b">
        <f t="shared" si="430"/>
        <v>0</v>
      </c>
      <c r="AI1173" s="21" t="b">
        <f t="shared" si="419"/>
        <v>0</v>
      </c>
      <c r="AJ1173" s="21" t="b">
        <f t="shared" si="420"/>
        <v>1</v>
      </c>
      <c r="AK1173" s="21">
        <f t="shared" si="431"/>
        <v>0</v>
      </c>
      <c r="AM1173" s="21" t="b">
        <f t="shared" si="432"/>
        <v>1</v>
      </c>
      <c r="AN1173" s="21" t="b">
        <f t="shared" si="436"/>
        <v>1</v>
      </c>
      <c r="AO1173" s="21" t="str">
        <f t="shared" si="433"/>
        <v>0</v>
      </c>
    </row>
    <row r="1174" spans="1:41" s="21" customFormat="1" ht="14.25" customHeight="1" x14ac:dyDescent="0.25">
      <c r="A1174" s="26"/>
      <c r="B1174" s="27"/>
      <c r="C1174" s="27"/>
      <c r="D1174" s="27"/>
      <c r="E1174" s="26"/>
      <c r="F1174" s="27"/>
      <c r="G1174" s="27"/>
      <c r="H1174" s="27"/>
      <c r="I1174" s="28"/>
      <c r="J1174" s="29"/>
      <c r="K1174" s="29"/>
      <c r="L1174" s="30"/>
      <c r="M1174" s="31"/>
      <c r="N1174" s="30"/>
      <c r="O1174" s="18" t="str">
        <f t="shared" si="421"/>
        <v/>
      </c>
      <c r="P1174" s="32" t="s">
        <v>51</v>
      </c>
      <c r="Q1174" s="30"/>
      <c r="R1174" s="27"/>
      <c r="S1174" s="21">
        <f t="shared" si="422"/>
        <v>1</v>
      </c>
      <c r="T1174" s="21" t="b">
        <f t="shared" si="434"/>
        <v>1</v>
      </c>
      <c r="U1174" s="22" t="b">
        <f t="shared" si="423"/>
        <v>0</v>
      </c>
      <c r="V1174" s="21" t="b">
        <f t="shared" si="414"/>
        <v>0</v>
      </c>
      <c r="W1174" s="21" t="b">
        <f t="shared" si="424"/>
        <v>0</v>
      </c>
      <c r="X1174" s="21" t="b">
        <f t="shared" si="425"/>
        <v>0</v>
      </c>
      <c r="Y1174" s="21" t="b">
        <f t="shared" si="415"/>
        <v>0</v>
      </c>
      <c r="Z1174" s="23" t="b">
        <f t="shared" si="435"/>
        <v>0</v>
      </c>
      <c r="AA1174" s="21" t="b">
        <f t="shared" si="416"/>
        <v>0</v>
      </c>
      <c r="AB1174" s="21" t="b">
        <f t="shared" si="426"/>
        <v>0</v>
      </c>
      <c r="AC1174" s="21" t="b">
        <f t="shared" si="417"/>
        <v>0</v>
      </c>
      <c r="AD1174" s="21" t="b">
        <f t="shared" si="418"/>
        <v>0</v>
      </c>
      <c r="AE1174" s="21" t="b">
        <f t="shared" si="427"/>
        <v>0</v>
      </c>
      <c r="AF1174" s="21" t="b">
        <f t="shared" si="428"/>
        <v>0</v>
      </c>
      <c r="AG1174" s="23" t="b">
        <f t="shared" si="429"/>
        <v>0</v>
      </c>
      <c r="AH1174" s="21" t="b">
        <f t="shared" si="430"/>
        <v>0</v>
      </c>
      <c r="AI1174" s="21" t="b">
        <f t="shared" si="419"/>
        <v>0</v>
      </c>
      <c r="AJ1174" s="21" t="b">
        <f t="shared" si="420"/>
        <v>1</v>
      </c>
      <c r="AK1174" s="21">
        <f t="shared" si="431"/>
        <v>0</v>
      </c>
      <c r="AM1174" s="21" t="b">
        <f t="shared" si="432"/>
        <v>1</v>
      </c>
      <c r="AN1174" s="21" t="b">
        <f t="shared" si="436"/>
        <v>1</v>
      </c>
      <c r="AO1174" s="21" t="str">
        <f t="shared" si="433"/>
        <v>0</v>
      </c>
    </row>
    <row r="1175" spans="1:41" s="21" customFormat="1" ht="14.25" customHeight="1" x14ac:dyDescent="0.25">
      <c r="A1175" s="26"/>
      <c r="B1175" s="27"/>
      <c r="C1175" s="27"/>
      <c r="D1175" s="27"/>
      <c r="E1175" s="26"/>
      <c r="F1175" s="27"/>
      <c r="G1175" s="27"/>
      <c r="H1175" s="27"/>
      <c r="I1175" s="28"/>
      <c r="J1175" s="29"/>
      <c r="K1175" s="29"/>
      <c r="L1175" s="30"/>
      <c r="M1175" s="31"/>
      <c r="N1175" s="30"/>
      <c r="O1175" s="18" t="str">
        <f t="shared" si="421"/>
        <v/>
      </c>
      <c r="P1175" s="32" t="s">
        <v>51</v>
      </c>
      <c r="Q1175" s="30"/>
      <c r="R1175" s="27"/>
      <c r="S1175" s="21">
        <f t="shared" si="422"/>
        <v>1</v>
      </c>
      <c r="T1175" s="21" t="b">
        <f t="shared" si="434"/>
        <v>1</v>
      </c>
      <c r="U1175" s="22" t="b">
        <f t="shared" si="423"/>
        <v>0</v>
      </c>
      <c r="V1175" s="21" t="b">
        <f t="shared" si="414"/>
        <v>0</v>
      </c>
      <c r="W1175" s="21" t="b">
        <f t="shared" si="424"/>
        <v>0</v>
      </c>
      <c r="X1175" s="21" t="b">
        <f t="shared" si="425"/>
        <v>0</v>
      </c>
      <c r="Y1175" s="21" t="b">
        <f t="shared" si="415"/>
        <v>0</v>
      </c>
      <c r="Z1175" s="23" t="b">
        <f t="shared" si="435"/>
        <v>0</v>
      </c>
      <c r="AA1175" s="21" t="b">
        <f t="shared" si="416"/>
        <v>0</v>
      </c>
      <c r="AB1175" s="21" t="b">
        <f t="shared" si="426"/>
        <v>0</v>
      </c>
      <c r="AC1175" s="21" t="b">
        <f t="shared" si="417"/>
        <v>0</v>
      </c>
      <c r="AD1175" s="21" t="b">
        <f t="shared" si="418"/>
        <v>0</v>
      </c>
      <c r="AE1175" s="21" t="b">
        <f t="shared" si="427"/>
        <v>0</v>
      </c>
      <c r="AF1175" s="21" t="b">
        <f t="shared" si="428"/>
        <v>0</v>
      </c>
      <c r="AG1175" s="23" t="b">
        <f t="shared" si="429"/>
        <v>0</v>
      </c>
      <c r="AH1175" s="21" t="b">
        <f t="shared" si="430"/>
        <v>0</v>
      </c>
      <c r="AI1175" s="21" t="b">
        <f t="shared" si="419"/>
        <v>0</v>
      </c>
      <c r="AJ1175" s="21" t="b">
        <f t="shared" si="420"/>
        <v>1</v>
      </c>
      <c r="AK1175" s="21">
        <f t="shared" si="431"/>
        <v>0</v>
      </c>
      <c r="AM1175" s="21" t="b">
        <f t="shared" si="432"/>
        <v>1</v>
      </c>
      <c r="AN1175" s="21" t="b">
        <f t="shared" si="436"/>
        <v>1</v>
      </c>
      <c r="AO1175" s="21" t="str">
        <f t="shared" si="433"/>
        <v>0</v>
      </c>
    </row>
    <row r="1176" spans="1:41" s="21" customFormat="1" ht="14.25" customHeight="1" x14ac:dyDescent="0.25">
      <c r="A1176" s="26"/>
      <c r="B1176" s="27"/>
      <c r="C1176" s="27"/>
      <c r="D1176" s="27"/>
      <c r="E1176" s="26"/>
      <c r="F1176" s="27"/>
      <c r="G1176" s="27"/>
      <c r="H1176" s="27"/>
      <c r="I1176" s="28"/>
      <c r="J1176" s="29"/>
      <c r="K1176" s="29"/>
      <c r="L1176" s="30"/>
      <c r="M1176" s="31"/>
      <c r="N1176" s="30"/>
      <c r="O1176" s="18" t="str">
        <f t="shared" si="421"/>
        <v/>
      </c>
      <c r="P1176" s="32" t="s">
        <v>51</v>
      </c>
      <c r="Q1176" s="30"/>
      <c r="R1176" s="27"/>
      <c r="S1176" s="21">
        <f t="shared" si="422"/>
        <v>1</v>
      </c>
      <c r="T1176" s="21" t="b">
        <f t="shared" si="434"/>
        <v>1</v>
      </c>
      <c r="U1176" s="22" t="b">
        <f t="shared" si="423"/>
        <v>0</v>
      </c>
      <c r="V1176" s="21" t="b">
        <f t="shared" si="414"/>
        <v>0</v>
      </c>
      <c r="W1176" s="21" t="b">
        <f t="shared" si="424"/>
        <v>0</v>
      </c>
      <c r="X1176" s="21" t="b">
        <f t="shared" si="425"/>
        <v>0</v>
      </c>
      <c r="Y1176" s="21" t="b">
        <f t="shared" si="415"/>
        <v>0</v>
      </c>
      <c r="Z1176" s="23" t="b">
        <f t="shared" si="435"/>
        <v>0</v>
      </c>
      <c r="AA1176" s="21" t="b">
        <f t="shared" si="416"/>
        <v>0</v>
      </c>
      <c r="AB1176" s="21" t="b">
        <f t="shared" si="426"/>
        <v>0</v>
      </c>
      <c r="AC1176" s="21" t="b">
        <f t="shared" si="417"/>
        <v>0</v>
      </c>
      <c r="AD1176" s="21" t="b">
        <f t="shared" si="418"/>
        <v>0</v>
      </c>
      <c r="AE1176" s="21" t="b">
        <f t="shared" si="427"/>
        <v>0</v>
      </c>
      <c r="AF1176" s="21" t="b">
        <f t="shared" si="428"/>
        <v>0</v>
      </c>
      <c r="AG1176" s="23" t="b">
        <f t="shared" si="429"/>
        <v>0</v>
      </c>
      <c r="AH1176" s="21" t="b">
        <f t="shared" si="430"/>
        <v>0</v>
      </c>
      <c r="AI1176" s="21" t="b">
        <f t="shared" si="419"/>
        <v>0</v>
      </c>
      <c r="AJ1176" s="21" t="b">
        <f t="shared" si="420"/>
        <v>1</v>
      </c>
      <c r="AK1176" s="21">
        <f t="shared" si="431"/>
        <v>0</v>
      </c>
      <c r="AM1176" s="21" t="b">
        <f t="shared" si="432"/>
        <v>1</v>
      </c>
      <c r="AN1176" s="21" t="b">
        <f t="shared" si="436"/>
        <v>1</v>
      </c>
      <c r="AO1176" s="21" t="str">
        <f t="shared" si="433"/>
        <v>0</v>
      </c>
    </row>
    <row r="1177" spans="1:41" s="21" customFormat="1" ht="14.25" customHeight="1" x14ac:dyDescent="0.25">
      <c r="A1177" s="26"/>
      <c r="B1177" s="27"/>
      <c r="C1177" s="27"/>
      <c r="D1177" s="27"/>
      <c r="E1177" s="26"/>
      <c r="F1177" s="27"/>
      <c r="G1177" s="27"/>
      <c r="H1177" s="27"/>
      <c r="I1177" s="28"/>
      <c r="J1177" s="29"/>
      <c r="K1177" s="29"/>
      <c r="L1177" s="30"/>
      <c r="M1177" s="31"/>
      <c r="N1177" s="30"/>
      <c r="O1177" s="18" t="str">
        <f t="shared" si="421"/>
        <v/>
      </c>
      <c r="P1177" s="32" t="s">
        <v>51</v>
      </c>
      <c r="Q1177" s="30"/>
      <c r="R1177" s="27"/>
      <c r="S1177" s="21">
        <f t="shared" si="422"/>
        <v>1</v>
      </c>
      <c r="T1177" s="21" t="b">
        <f t="shared" si="434"/>
        <v>1</v>
      </c>
      <c r="U1177" s="22" t="b">
        <f t="shared" si="423"/>
        <v>0</v>
      </c>
      <c r="V1177" s="21" t="b">
        <f t="shared" si="414"/>
        <v>0</v>
      </c>
      <c r="W1177" s="21" t="b">
        <f t="shared" si="424"/>
        <v>0</v>
      </c>
      <c r="X1177" s="21" t="b">
        <f t="shared" si="425"/>
        <v>0</v>
      </c>
      <c r="Y1177" s="21" t="b">
        <f t="shared" si="415"/>
        <v>0</v>
      </c>
      <c r="Z1177" s="23" t="b">
        <f t="shared" si="435"/>
        <v>0</v>
      </c>
      <c r="AA1177" s="21" t="b">
        <f t="shared" si="416"/>
        <v>0</v>
      </c>
      <c r="AB1177" s="21" t="b">
        <f t="shared" si="426"/>
        <v>0</v>
      </c>
      <c r="AC1177" s="21" t="b">
        <f t="shared" si="417"/>
        <v>0</v>
      </c>
      <c r="AD1177" s="21" t="b">
        <f t="shared" si="418"/>
        <v>0</v>
      </c>
      <c r="AE1177" s="21" t="b">
        <f t="shared" si="427"/>
        <v>0</v>
      </c>
      <c r="AF1177" s="21" t="b">
        <f t="shared" si="428"/>
        <v>0</v>
      </c>
      <c r="AG1177" s="23" t="b">
        <f t="shared" si="429"/>
        <v>0</v>
      </c>
      <c r="AH1177" s="21" t="b">
        <f t="shared" si="430"/>
        <v>0</v>
      </c>
      <c r="AI1177" s="21" t="b">
        <f t="shared" si="419"/>
        <v>0</v>
      </c>
      <c r="AJ1177" s="21" t="b">
        <f t="shared" si="420"/>
        <v>1</v>
      </c>
      <c r="AK1177" s="21">
        <f t="shared" si="431"/>
        <v>0</v>
      </c>
      <c r="AM1177" s="21" t="b">
        <f t="shared" si="432"/>
        <v>1</v>
      </c>
      <c r="AN1177" s="21" t="b">
        <f t="shared" si="436"/>
        <v>1</v>
      </c>
      <c r="AO1177" s="21" t="str">
        <f t="shared" si="433"/>
        <v>0</v>
      </c>
    </row>
    <row r="1178" spans="1:41" s="21" customFormat="1" ht="14.25" customHeight="1" x14ac:dyDescent="0.25">
      <c r="A1178" s="26"/>
      <c r="B1178" s="27"/>
      <c r="C1178" s="27"/>
      <c r="D1178" s="27"/>
      <c r="E1178" s="26"/>
      <c r="F1178" s="27"/>
      <c r="G1178" s="27"/>
      <c r="H1178" s="27"/>
      <c r="I1178" s="28"/>
      <c r="J1178" s="29"/>
      <c r="K1178" s="29"/>
      <c r="L1178" s="30"/>
      <c r="M1178" s="31"/>
      <c r="N1178" s="30"/>
      <c r="O1178" s="18" t="str">
        <f t="shared" si="421"/>
        <v/>
      </c>
      <c r="P1178" s="32" t="s">
        <v>51</v>
      </c>
      <c r="Q1178" s="30"/>
      <c r="R1178" s="27"/>
      <c r="S1178" s="21">
        <f t="shared" si="422"/>
        <v>1</v>
      </c>
      <c r="T1178" s="21" t="b">
        <f t="shared" si="434"/>
        <v>1</v>
      </c>
      <c r="U1178" s="22" t="b">
        <f t="shared" si="423"/>
        <v>0</v>
      </c>
      <c r="V1178" s="21" t="b">
        <f t="shared" si="414"/>
        <v>0</v>
      </c>
      <c r="W1178" s="21" t="b">
        <f t="shared" si="424"/>
        <v>0</v>
      </c>
      <c r="X1178" s="21" t="b">
        <f t="shared" si="425"/>
        <v>0</v>
      </c>
      <c r="Y1178" s="21" t="b">
        <f t="shared" si="415"/>
        <v>0</v>
      </c>
      <c r="Z1178" s="23" t="b">
        <f t="shared" si="435"/>
        <v>0</v>
      </c>
      <c r="AA1178" s="21" t="b">
        <f t="shared" si="416"/>
        <v>0</v>
      </c>
      <c r="AB1178" s="21" t="b">
        <f t="shared" si="426"/>
        <v>0</v>
      </c>
      <c r="AC1178" s="21" t="b">
        <f t="shared" si="417"/>
        <v>0</v>
      </c>
      <c r="AD1178" s="21" t="b">
        <f t="shared" si="418"/>
        <v>0</v>
      </c>
      <c r="AE1178" s="21" t="b">
        <f t="shared" si="427"/>
        <v>0</v>
      </c>
      <c r="AF1178" s="21" t="b">
        <f t="shared" si="428"/>
        <v>0</v>
      </c>
      <c r="AG1178" s="23" t="b">
        <f t="shared" si="429"/>
        <v>0</v>
      </c>
      <c r="AH1178" s="21" t="b">
        <f t="shared" si="430"/>
        <v>0</v>
      </c>
      <c r="AI1178" s="21" t="b">
        <f t="shared" si="419"/>
        <v>0</v>
      </c>
      <c r="AJ1178" s="21" t="b">
        <f t="shared" si="420"/>
        <v>1</v>
      </c>
      <c r="AK1178" s="21">
        <f t="shared" si="431"/>
        <v>0</v>
      </c>
      <c r="AM1178" s="21" t="b">
        <f t="shared" si="432"/>
        <v>1</v>
      </c>
      <c r="AN1178" s="21" t="b">
        <f t="shared" si="436"/>
        <v>1</v>
      </c>
      <c r="AO1178" s="21" t="str">
        <f t="shared" si="433"/>
        <v>0</v>
      </c>
    </row>
    <row r="1179" spans="1:41" s="21" customFormat="1" ht="14.25" customHeight="1" x14ac:dyDescent="0.25">
      <c r="A1179" s="26"/>
      <c r="B1179" s="27"/>
      <c r="C1179" s="27"/>
      <c r="D1179" s="27"/>
      <c r="E1179" s="26"/>
      <c r="F1179" s="27"/>
      <c r="G1179" s="27"/>
      <c r="H1179" s="27"/>
      <c r="I1179" s="28"/>
      <c r="J1179" s="29"/>
      <c r="K1179" s="29"/>
      <c r="L1179" s="30"/>
      <c r="M1179" s="31"/>
      <c r="N1179" s="30"/>
      <c r="O1179" s="18" t="str">
        <f t="shared" si="421"/>
        <v/>
      </c>
      <c r="P1179" s="32" t="s">
        <v>51</v>
      </c>
      <c r="Q1179" s="30"/>
      <c r="R1179" s="27"/>
      <c r="S1179" s="21">
        <f t="shared" si="422"/>
        <v>1</v>
      </c>
      <c r="T1179" s="21" t="b">
        <f t="shared" si="434"/>
        <v>1</v>
      </c>
      <c r="U1179" s="22" t="b">
        <f t="shared" si="423"/>
        <v>0</v>
      </c>
      <c r="V1179" s="21" t="b">
        <f t="shared" si="414"/>
        <v>0</v>
      </c>
      <c r="W1179" s="21" t="b">
        <f t="shared" si="424"/>
        <v>0</v>
      </c>
      <c r="X1179" s="21" t="b">
        <f t="shared" si="425"/>
        <v>0</v>
      </c>
      <c r="Y1179" s="21" t="b">
        <f t="shared" si="415"/>
        <v>0</v>
      </c>
      <c r="Z1179" s="23" t="b">
        <f t="shared" si="435"/>
        <v>0</v>
      </c>
      <c r="AA1179" s="21" t="b">
        <f t="shared" si="416"/>
        <v>0</v>
      </c>
      <c r="AB1179" s="21" t="b">
        <f t="shared" si="426"/>
        <v>0</v>
      </c>
      <c r="AC1179" s="21" t="b">
        <f t="shared" si="417"/>
        <v>0</v>
      </c>
      <c r="AD1179" s="21" t="b">
        <f t="shared" si="418"/>
        <v>0</v>
      </c>
      <c r="AE1179" s="21" t="b">
        <f t="shared" si="427"/>
        <v>0</v>
      </c>
      <c r="AF1179" s="21" t="b">
        <f t="shared" si="428"/>
        <v>0</v>
      </c>
      <c r="AG1179" s="23" t="b">
        <f t="shared" si="429"/>
        <v>0</v>
      </c>
      <c r="AH1179" s="21" t="b">
        <f t="shared" si="430"/>
        <v>0</v>
      </c>
      <c r="AI1179" s="21" t="b">
        <f t="shared" si="419"/>
        <v>0</v>
      </c>
      <c r="AJ1179" s="21" t="b">
        <f t="shared" si="420"/>
        <v>1</v>
      </c>
      <c r="AK1179" s="21">
        <f t="shared" si="431"/>
        <v>0</v>
      </c>
      <c r="AM1179" s="21" t="b">
        <f t="shared" si="432"/>
        <v>1</v>
      </c>
      <c r="AN1179" s="21" t="b">
        <f t="shared" si="436"/>
        <v>1</v>
      </c>
      <c r="AO1179" s="21" t="str">
        <f t="shared" si="433"/>
        <v>0</v>
      </c>
    </row>
    <row r="1180" spans="1:41" s="21" customFormat="1" ht="14.25" customHeight="1" x14ac:dyDescent="0.25">
      <c r="A1180" s="26"/>
      <c r="B1180" s="27"/>
      <c r="C1180" s="27"/>
      <c r="D1180" s="27"/>
      <c r="E1180" s="26"/>
      <c r="F1180" s="27"/>
      <c r="G1180" s="27"/>
      <c r="H1180" s="27"/>
      <c r="I1180" s="28"/>
      <c r="J1180" s="29"/>
      <c r="K1180" s="29"/>
      <c r="L1180" s="30"/>
      <c r="M1180" s="31"/>
      <c r="N1180" s="30"/>
      <c r="O1180" s="18" t="str">
        <f t="shared" si="421"/>
        <v/>
      </c>
      <c r="P1180" s="32" t="s">
        <v>51</v>
      </c>
      <c r="Q1180" s="30"/>
      <c r="R1180" s="27"/>
      <c r="S1180" s="21">
        <f t="shared" si="422"/>
        <v>1</v>
      </c>
      <c r="T1180" s="21" t="b">
        <f t="shared" si="434"/>
        <v>1</v>
      </c>
      <c r="U1180" s="22" t="b">
        <f t="shared" si="423"/>
        <v>0</v>
      </c>
      <c r="V1180" s="21" t="b">
        <f t="shared" si="414"/>
        <v>0</v>
      </c>
      <c r="W1180" s="21" t="b">
        <f t="shared" si="424"/>
        <v>0</v>
      </c>
      <c r="X1180" s="21" t="b">
        <f t="shared" si="425"/>
        <v>0</v>
      </c>
      <c r="Y1180" s="21" t="b">
        <f t="shared" si="415"/>
        <v>0</v>
      </c>
      <c r="Z1180" s="23" t="b">
        <f t="shared" si="435"/>
        <v>0</v>
      </c>
      <c r="AA1180" s="21" t="b">
        <f t="shared" si="416"/>
        <v>0</v>
      </c>
      <c r="AB1180" s="21" t="b">
        <f t="shared" si="426"/>
        <v>0</v>
      </c>
      <c r="AC1180" s="21" t="b">
        <f t="shared" si="417"/>
        <v>0</v>
      </c>
      <c r="AD1180" s="21" t="b">
        <f t="shared" si="418"/>
        <v>0</v>
      </c>
      <c r="AE1180" s="21" t="b">
        <f t="shared" si="427"/>
        <v>0</v>
      </c>
      <c r="AF1180" s="21" t="b">
        <f t="shared" si="428"/>
        <v>0</v>
      </c>
      <c r="AG1180" s="23" t="b">
        <f t="shared" si="429"/>
        <v>0</v>
      </c>
      <c r="AH1180" s="21" t="b">
        <f t="shared" si="430"/>
        <v>0</v>
      </c>
      <c r="AI1180" s="21" t="b">
        <f t="shared" si="419"/>
        <v>0</v>
      </c>
      <c r="AJ1180" s="21" t="b">
        <f t="shared" si="420"/>
        <v>1</v>
      </c>
      <c r="AK1180" s="21">
        <f t="shared" si="431"/>
        <v>0</v>
      </c>
      <c r="AM1180" s="21" t="b">
        <f t="shared" si="432"/>
        <v>1</v>
      </c>
      <c r="AN1180" s="21" t="b">
        <f t="shared" si="436"/>
        <v>1</v>
      </c>
      <c r="AO1180" s="21" t="str">
        <f t="shared" si="433"/>
        <v>0</v>
      </c>
    </row>
    <row r="1181" spans="1:41" s="21" customFormat="1" ht="14.25" customHeight="1" x14ac:dyDescent="0.25">
      <c r="A1181" s="26"/>
      <c r="B1181" s="27"/>
      <c r="C1181" s="27"/>
      <c r="D1181" s="27"/>
      <c r="E1181" s="26"/>
      <c r="F1181" s="27"/>
      <c r="G1181" s="27"/>
      <c r="H1181" s="27"/>
      <c r="I1181" s="28"/>
      <c r="J1181" s="29"/>
      <c r="K1181" s="29"/>
      <c r="L1181" s="30"/>
      <c r="M1181" s="31"/>
      <c r="N1181" s="30"/>
      <c r="O1181" s="18" t="str">
        <f t="shared" si="421"/>
        <v/>
      </c>
      <c r="P1181" s="32" t="s">
        <v>51</v>
      </c>
      <c r="Q1181" s="30"/>
      <c r="R1181" s="27"/>
      <c r="S1181" s="21">
        <f t="shared" si="422"/>
        <v>1</v>
      </c>
      <c r="T1181" s="21" t="b">
        <f t="shared" si="434"/>
        <v>1</v>
      </c>
      <c r="U1181" s="22" t="b">
        <f t="shared" si="423"/>
        <v>0</v>
      </c>
      <c r="V1181" s="21" t="b">
        <f t="shared" si="414"/>
        <v>0</v>
      </c>
      <c r="W1181" s="21" t="b">
        <f t="shared" si="424"/>
        <v>0</v>
      </c>
      <c r="X1181" s="21" t="b">
        <f t="shared" si="425"/>
        <v>0</v>
      </c>
      <c r="Y1181" s="21" t="b">
        <f t="shared" si="415"/>
        <v>0</v>
      </c>
      <c r="Z1181" s="23" t="b">
        <f t="shared" si="435"/>
        <v>0</v>
      </c>
      <c r="AA1181" s="21" t="b">
        <f t="shared" si="416"/>
        <v>0</v>
      </c>
      <c r="AB1181" s="21" t="b">
        <f t="shared" si="426"/>
        <v>0</v>
      </c>
      <c r="AC1181" s="21" t="b">
        <f t="shared" si="417"/>
        <v>0</v>
      </c>
      <c r="AD1181" s="21" t="b">
        <f t="shared" si="418"/>
        <v>0</v>
      </c>
      <c r="AE1181" s="21" t="b">
        <f t="shared" si="427"/>
        <v>0</v>
      </c>
      <c r="AF1181" s="21" t="b">
        <f t="shared" si="428"/>
        <v>0</v>
      </c>
      <c r="AG1181" s="23" t="b">
        <f t="shared" si="429"/>
        <v>0</v>
      </c>
      <c r="AH1181" s="21" t="b">
        <f t="shared" si="430"/>
        <v>0</v>
      </c>
      <c r="AI1181" s="21" t="b">
        <f t="shared" si="419"/>
        <v>0</v>
      </c>
      <c r="AJ1181" s="21" t="b">
        <f t="shared" si="420"/>
        <v>1</v>
      </c>
      <c r="AK1181" s="21">
        <f t="shared" si="431"/>
        <v>0</v>
      </c>
      <c r="AM1181" s="21" t="b">
        <f t="shared" si="432"/>
        <v>1</v>
      </c>
      <c r="AN1181" s="21" t="b">
        <f t="shared" si="436"/>
        <v>1</v>
      </c>
      <c r="AO1181" s="21" t="str">
        <f t="shared" si="433"/>
        <v>0</v>
      </c>
    </row>
    <row r="1182" spans="1:41" s="21" customFormat="1" ht="14.25" customHeight="1" x14ac:dyDescent="0.25">
      <c r="A1182" s="26"/>
      <c r="B1182" s="27"/>
      <c r="C1182" s="27"/>
      <c r="D1182" s="27"/>
      <c r="E1182" s="26"/>
      <c r="F1182" s="27"/>
      <c r="G1182" s="27"/>
      <c r="H1182" s="27"/>
      <c r="I1182" s="28"/>
      <c r="J1182" s="29"/>
      <c r="K1182" s="29"/>
      <c r="L1182" s="30"/>
      <c r="M1182" s="31"/>
      <c r="N1182" s="30"/>
      <c r="O1182" s="18" t="str">
        <f t="shared" si="421"/>
        <v/>
      </c>
      <c r="P1182" s="32" t="s">
        <v>51</v>
      </c>
      <c r="Q1182" s="30"/>
      <c r="R1182" s="27"/>
      <c r="S1182" s="21">
        <f t="shared" si="422"/>
        <v>1</v>
      </c>
      <c r="T1182" s="21" t="b">
        <f t="shared" si="434"/>
        <v>1</v>
      </c>
      <c r="U1182" s="22" t="b">
        <f t="shared" si="423"/>
        <v>0</v>
      </c>
      <c r="V1182" s="21" t="b">
        <f t="shared" si="414"/>
        <v>0</v>
      </c>
      <c r="W1182" s="21" t="b">
        <f t="shared" si="424"/>
        <v>0</v>
      </c>
      <c r="X1182" s="21" t="b">
        <f t="shared" si="425"/>
        <v>0</v>
      </c>
      <c r="Y1182" s="21" t="b">
        <f t="shared" si="415"/>
        <v>0</v>
      </c>
      <c r="Z1182" s="23" t="b">
        <f t="shared" si="435"/>
        <v>0</v>
      </c>
      <c r="AA1182" s="21" t="b">
        <f t="shared" si="416"/>
        <v>0</v>
      </c>
      <c r="AB1182" s="21" t="b">
        <f t="shared" si="426"/>
        <v>0</v>
      </c>
      <c r="AC1182" s="21" t="b">
        <f t="shared" si="417"/>
        <v>0</v>
      </c>
      <c r="AD1182" s="21" t="b">
        <f t="shared" si="418"/>
        <v>0</v>
      </c>
      <c r="AE1182" s="21" t="b">
        <f t="shared" si="427"/>
        <v>0</v>
      </c>
      <c r="AF1182" s="21" t="b">
        <f t="shared" si="428"/>
        <v>0</v>
      </c>
      <c r="AG1182" s="23" t="b">
        <f t="shared" si="429"/>
        <v>0</v>
      </c>
      <c r="AH1182" s="21" t="b">
        <f t="shared" si="430"/>
        <v>0</v>
      </c>
      <c r="AI1182" s="21" t="b">
        <f t="shared" si="419"/>
        <v>0</v>
      </c>
      <c r="AJ1182" s="21" t="b">
        <f t="shared" si="420"/>
        <v>1</v>
      </c>
      <c r="AK1182" s="21">
        <f t="shared" si="431"/>
        <v>0</v>
      </c>
      <c r="AM1182" s="21" t="b">
        <f t="shared" si="432"/>
        <v>1</v>
      </c>
      <c r="AN1182" s="21" t="b">
        <f t="shared" si="436"/>
        <v>1</v>
      </c>
      <c r="AO1182" s="21" t="str">
        <f t="shared" si="433"/>
        <v>0</v>
      </c>
    </row>
    <row r="1183" spans="1:41" s="21" customFormat="1" ht="14.25" customHeight="1" x14ac:dyDescent="0.25">
      <c r="A1183" s="26"/>
      <c r="B1183" s="27"/>
      <c r="C1183" s="27"/>
      <c r="D1183" s="27"/>
      <c r="E1183" s="26"/>
      <c r="F1183" s="27"/>
      <c r="G1183" s="27"/>
      <c r="H1183" s="27"/>
      <c r="I1183" s="28"/>
      <c r="J1183" s="29"/>
      <c r="K1183" s="29"/>
      <c r="L1183" s="30"/>
      <c r="M1183" s="31"/>
      <c r="N1183" s="30"/>
      <c r="O1183" s="18" t="str">
        <f t="shared" si="421"/>
        <v/>
      </c>
      <c r="P1183" s="32" t="s">
        <v>51</v>
      </c>
      <c r="Q1183" s="30"/>
      <c r="R1183" s="27"/>
      <c r="S1183" s="21">
        <f t="shared" si="422"/>
        <v>1</v>
      </c>
      <c r="T1183" s="21" t="b">
        <f t="shared" si="434"/>
        <v>1</v>
      </c>
      <c r="U1183" s="22" t="b">
        <f t="shared" si="423"/>
        <v>0</v>
      </c>
      <c r="V1183" s="21" t="b">
        <f t="shared" si="414"/>
        <v>0</v>
      </c>
      <c r="W1183" s="21" t="b">
        <f t="shared" si="424"/>
        <v>0</v>
      </c>
      <c r="X1183" s="21" t="b">
        <f t="shared" si="425"/>
        <v>0</v>
      </c>
      <c r="Y1183" s="21" t="b">
        <f t="shared" si="415"/>
        <v>0</v>
      </c>
      <c r="Z1183" s="23" t="b">
        <f t="shared" si="435"/>
        <v>0</v>
      </c>
      <c r="AA1183" s="21" t="b">
        <f t="shared" si="416"/>
        <v>0</v>
      </c>
      <c r="AB1183" s="21" t="b">
        <f t="shared" si="426"/>
        <v>0</v>
      </c>
      <c r="AC1183" s="21" t="b">
        <f t="shared" si="417"/>
        <v>0</v>
      </c>
      <c r="AD1183" s="21" t="b">
        <f t="shared" si="418"/>
        <v>0</v>
      </c>
      <c r="AE1183" s="21" t="b">
        <f t="shared" si="427"/>
        <v>0</v>
      </c>
      <c r="AF1183" s="21" t="b">
        <f t="shared" si="428"/>
        <v>0</v>
      </c>
      <c r="AG1183" s="23" t="b">
        <f t="shared" si="429"/>
        <v>0</v>
      </c>
      <c r="AH1183" s="21" t="b">
        <f t="shared" si="430"/>
        <v>0</v>
      </c>
      <c r="AI1183" s="21" t="b">
        <f t="shared" si="419"/>
        <v>0</v>
      </c>
      <c r="AJ1183" s="21" t="b">
        <f t="shared" si="420"/>
        <v>1</v>
      </c>
      <c r="AK1183" s="21">
        <f t="shared" si="431"/>
        <v>0</v>
      </c>
      <c r="AM1183" s="21" t="b">
        <f t="shared" si="432"/>
        <v>1</v>
      </c>
      <c r="AN1183" s="21" t="b">
        <f t="shared" si="436"/>
        <v>1</v>
      </c>
      <c r="AO1183" s="21" t="str">
        <f t="shared" si="433"/>
        <v>0</v>
      </c>
    </row>
    <row r="1184" spans="1:41" s="21" customFormat="1" ht="14.25" customHeight="1" x14ac:dyDescent="0.25">
      <c r="A1184" s="26"/>
      <c r="B1184" s="27"/>
      <c r="C1184" s="27"/>
      <c r="D1184" s="27"/>
      <c r="E1184" s="26"/>
      <c r="F1184" s="27"/>
      <c r="G1184" s="27"/>
      <c r="H1184" s="27"/>
      <c r="I1184" s="28"/>
      <c r="J1184" s="29"/>
      <c r="K1184" s="29"/>
      <c r="L1184" s="30"/>
      <c r="M1184" s="31"/>
      <c r="N1184" s="30"/>
      <c r="O1184" s="18" t="str">
        <f t="shared" si="421"/>
        <v/>
      </c>
      <c r="P1184" s="32" t="s">
        <v>51</v>
      </c>
      <c r="Q1184" s="30"/>
      <c r="R1184" s="27"/>
      <c r="S1184" s="21">
        <f t="shared" si="422"/>
        <v>1</v>
      </c>
      <c r="T1184" s="21" t="b">
        <f t="shared" si="434"/>
        <v>1</v>
      </c>
      <c r="U1184" s="22" t="b">
        <f t="shared" si="423"/>
        <v>0</v>
      </c>
      <c r="V1184" s="21" t="b">
        <f t="shared" si="414"/>
        <v>0</v>
      </c>
      <c r="W1184" s="21" t="b">
        <f t="shared" si="424"/>
        <v>0</v>
      </c>
      <c r="X1184" s="21" t="b">
        <f t="shared" si="425"/>
        <v>0</v>
      </c>
      <c r="Y1184" s="21" t="b">
        <f t="shared" si="415"/>
        <v>0</v>
      </c>
      <c r="Z1184" s="23" t="b">
        <f t="shared" si="435"/>
        <v>0</v>
      </c>
      <c r="AA1184" s="21" t="b">
        <f t="shared" si="416"/>
        <v>0</v>
      </c>
      <c r="AB1184" s="21" t="b">
        <f t="shared" si="426"/>
        <v>0</v>
      </c>
      <c r="AC1184" s="21" t="b">
        <f t="shared" si="417"/>
        <v>0</v>
      </c>
      <c r="AD1184" s="21" t="b">
        <f t="shared" si="418"/>
        <v>0</v>
      </c>
      <c r="AE1184" s="21" t="b">
        <f t="shared" si="427"/>
        <v>0</v>
      </c>
      <c r="AF1184" s="21" t="b">
        <f t="shared" si="428"/>
        <v>0</v>
      </c>
      <c r="AG1184" s="23" t="b">
        <f t="shared" si="429"/>
        <v>0</v>
      </c>
      <c r="AH1184" s="21" t="b">
        <f t="shared" si="430"/>
        <v>0</v>
      </c>
      <c r="AI1184" s="21" t="b">
        <f t="shared" si="419"/>
        <v>0</v>
      </c>
      <c r="AJ1184" s="21" t="b">
        <f t="shared" si="420"/>
        <v>1</v>
      </c>
      <c r="AK1184" s="21">
        <f t="shared" si="431"/>
        <v>0</v>
      </c>
      <c r="AM1184" s="21" t="b">
        <f t="shared" si="432"/>
        <v>1</v>
      </c>
      <c r="AN1184" s="21" t="b">
        <f t="shared" si="436"/>
        <v>1</v>
      </c>
      <c r="AO1184" s="21" t="str">
        <f t="shared" si="433"/>
        <v>0</v>
      </c>
    </row>
    <row r="1185" spans="1:41" s="21" customFormat="1" ht="14.25" customHeight="1" x14ac:dyDescent="0.25">
      <c r="A1185" s="26"/>
      <c r="B1185" s="27"/>
      <c r="C1185" s="27"/>
      <c r="D1185" s="27"/>
      <c r="E1185" s="26"/>
      <c r="F1185" s="27"/>
      <c r="G1185" s="27"/>
      <c r="H1185" s="27"/>
      <c r="I1185" s="28"/>
      <c r="J1185" s="29"/>
      <c r="K1185" s="29"/>
      <c r="L1185" s="30"/>
      <c r="M1185" s="31"/>
      <c r="N1185" s="30"/>
      <c r="O1185" s="18" t="str">
        <f t="shared" si="421"/>
        <v/>
      </c>
      <c r="P1185" s="32" t="s">
        <v>51</v>
      </c>
      <c r="Q1185" s="30"/>
      <c r="R1185" s="27"/>
      <c r="S1185" s="21">
        <f t="shared" si="422"/>
        <v>1</v>
      </c>
      <c r="T1185" s="21" t="b">
        <f t="shared" si="434"/>
        <v>1</v>
      </c>
      <c r="U1185" s="22" t="b">
        <f t="shared" si="423"/>
        <v>0</v>
      </c>
      <c r="V1185" s="21" t="b">
        <f t="shared" si="414"/>
        <v>0</v>
      </c>
      <c r="W1185" s="21" t="b">
        <f t="shared" si="424"/>
        <v>0</v>
      </c>
      <c r="X1185" s="21" t="b">
        <f t="shared" si="425"/>
        <v>0</v>
      </c>
      <c r="Y1185" s="21" t="b">
        <f t="shared" si="415"/>
        <v>0</v>
      </c>
      <c r="Z1185" s="23" t="b">
        <f t="shared" si="435"/>
        <v>0</v>
      </c>
      <c r="AA1185" s="21" t="b">
        <f t="shared" si="416"/>
        <v>0</v>
      </c>
      <c r="AB1185" s="21" t="b">
        <f t="shared" si="426"/>
        <v>0</v>
      </c>
      <c r="AC1185" s="21" t="b">
        <f t="shared" si="417"/>
        <v>0</v>
      </c>
      <c r="AD1185" s="21" t="b">
        <f t="shared" si="418"/>
        <v>0</v>
      </c>
      <c r="AE1185" s="21" t="b">
        <f t="shared" si="427"/>
        <v>0</v>
      </c>
      <c r="AF1185" s="21" t="b">
        <f t="shared" si="428"/>
        <v>0</v>
      </c>
      <c r="AG1185" s="23" t="b">
        <f t="shared" si="429"/>
        <v>0</v>
      </c>
      <c r="AH1185" s="21" t="b">
        <f t="shared" si="430"/>
        <v>0</v>
      </c>
      <c r="AI1185" s="21" t="b">
        <f t="shared" si="419"/>
        <v>0</v>
      </c>
      <c r="AJ1185" s="21" t="b">
        <f t="shared" si="420"/>
        <v>1</v>
      </c>
      <c r="AK1185" s="21">
        <f t="shared" si="431"/>
        <v>0</v>
      </c>
      <c r="AM1185" s="21" t="b">
        <f t="shared" si="432"/>
        <v>1</v>
      </c>
      <c r="AN1185" s="21" t="b">
        <f t="shared" si="436"/>
        <v>1</v>
      </c>
      <c r="AO1185" s="21" t="str">
        <f t="shared" si="433"/>
        <v>0</v>
      </c>
    </row>
    <row r="1186" spans="1:41" s="21" customFormat="1" ht="14.25" customHeight="1" x14ac:dyDescent="0.25">
      <c r="A1186" s="26"/>
      <c r="B1186" s="27"/>
      <c r="C1186" s="27"/>
      <c r="D1186" s="27"/>
      <c r="E1186" s="26"/>
      <c r="F1186" s="27"/>
      <c r="G1186" s="27"/>
      <c r="H1186" s="27"/>
      <c r="I1186" s="28"/>
      <c r="J1186" s="29"/>
      <c r="K1186" s="29"/>
      <c r="L1186" s="30"/>
      <c r="M1186" s="31"/>
      <c r="N1186" s="30"/>
      <c r="O1186" s="18" t="str">
        <f t="shared" si="421"/>
        <v/>
      </c>
      <c r="P1186" s="32" t="s">
        <v>51</v>
      </c>
      <c r="Q1186" s="30"/>
      <c r="R1186" s="27"/>
      <c r="S1186" s="21">
        <f t="shared" si="422"/>
        <v>1</v>
      </c>
      <c r="T1186" s="21" t="b">
        <f t="shared" si="434"/>
        <v>1</v>
      </c>
      <c r="U1186" s="22" t="b">
        <f t="shared" si="423"/>
        <v>0</v>
      </c>
      <c r="V1186" s="21" t="b">
        <f t="shared" si="414"/>
        <v>0</v>
      </c>
      <c r="W1186" s="21" t="b">
        <f t="shared" si="424"/>
        <v>0</v>
      </c>
      <c r="X1186" s="21" t="b">
        <f t="shared" si="425"/>
        <v>0</v>
      </c>
      <c r="Y1186" s="21" t="b">
        <f t="shared" si="415"/>
        <v>0</v>
      </c>
      <c r="Z1186" s="23" t="b">
        <f t="shared" si="435"/>
        <v>0</v>
      </c>
      <c r="AA1186" s="21" t="b">
        <f t="shared" si="416"/>
        <v>0</v>
      </c>
      <c r="AB1186" s="21" t="b">
        <f t="shared" si="426"/>
        <v>0</v>
      </c>
      <c r="AC1186" s="21" t="b">
        <f t="shared" si="417"/>
        <v>0</v>
      </c>
      <c r="AD1186" s="21" t="b">
        <f t="shared" si="418"/>
        <v>0</v>
      </c>
      <c r="AE1186" s="21" t="b">
        <f t="shared" si="427"/>
        <v>0</v>
      </c>
      <c r="AF1186" s="21" t="b">
        <f t="shared" si="428"/>
        <v>0</v>
      </c>
      <c r="AG1186" s="23" t="b">
        <f t="shared" si="429"/>
        <v>0</v>
      </c>
      <c r="AH1186" s="21" t="b">
        <f t="shared" si="430"/>
        <v>0</v>
      </c>
      <c r="AI1186" s="21" t="b">
        <f t="shared" si="419"/>
        <v>0</v>
      </c>
      <c r="AJ1186" s="21" t="b">
        <f t="shared" si="420"/>
        <v>1</v>
      </c>
      <c r="AK1186" s="21">
        <f t="shared" si="431"/>
        <v>0</v>
      </c>
      <c r="AM1186" s="21" t="b">
        <f t="shared" si="432"/>
        <v>1</v>
      </c>
      <c r="AN1186" s="21" t="b">
        <f t="shared" si="436"/>
        <v>1</v>
      </c>
      <c r="AO1186" s="21" t="str">
        <f t="shared" si="433"/>
        <v>0</v>
      </c>
    </row>
    <row r="1187" spans="1:41" s="21" customFormat="1" ht="14.25" customHeight="1" x14ac:dyDescent="0.25">
      <c r="A1187" s="26"/>
      <c r="B1187" s="27"/>
      <c r="C1187" s="27"/>
      <c r="D1187" s="27"/>
      <c r="E1187" s="26"/>
      <c r="F1187" s="27"/>
      <c r="G1187" s="27"/>
      <c r="H1187" s="27"/>
      <c r="I1187" s="28"/>
      <c r="J1187" s="29"/>
      <c r="K1187" s="29"/>
      <c r="L1187" s="30"/>
      <c r="M1187" s="31"/>
      <c r="N1187" s="30"/>
      <c r="O1187" s="18" t="str">
        <f t="shared" si="421"/>
        <v/>
      </c>
      <c r="P1187" s="32" t="s">
        <v>51</v>
      </c>
      <c r="Q1187" s="30"/>
      <c r="R1187" s="27"/>
      <c r="S1187" s="21">
        <f t="shared" si="422"/>
        <v>1</v>
      </c>
      <c r="T1187" s="21" t="b">
        <f t="shared" si="434"/>
        <v>1</v>
      </c>
      <c r="U1187" s="22" t="b">
        <f t="shared" si="423"/>
        <v>0</v>
      </c>
      <c r="V1187" s="21" t="b">
        <f t="shared" si="414"/>
        <v>0</v>
      </c>
      <c r="W1187" s="21" t="b">
        <f t="shared" si="424"/>
        <v>0</v>
      </c>
      <c r="X1187" s="21" t="b">
        <f t="shared" si="425"/>
        <v>0</v>
      </c>
      <c r="Y1187" s="21" t="b">
        <f t="shared" si="415"/>
        <v>0</v>
      </c>
      <c r="Z1187" s="23" t="b">
        <f t="shared" si="435"/>
        <v>0</v>
      </c>
      <c r="AA1187" s="21" t="b">
        <f t="shared" si="416"/>
        <v>0</v>
      </c>
      <c r="AB1187" s="21" t="b">
        <f t="shared" si="426"/>
        <v>0</v>
      </c>
      <c r="AC1187" s="21" t="b">
        <f t="shared" si="417"/>
        <v>0</v>
      </c>
      <c r="AD1187" s="21" t="b">
        <f t="shared" si="418"/>
        <v>0</v>
      </c>
      <c r="AE1187" s="21" t="b">
        <f t="shared" si="427"/>
        <v>0</v>
      </c>
      <c r="AF1187" s="21" t="b">
        <f t="shared" si="428"/>
        <v>0</v>
      </c>
      <c r="AG1187" s="23" t="b">
        <f t="shared" si="429"/>
        <v>0</v>
      </c>
      <c r="AH1187" s="21" t="b">
        <f t="shared" si="430"/>
        <v>0</v>
      </c>
      <c r="AI1187" s="21" t="b">
        <f t="shared" si="419"/>
        <v>0</v>
      </c>
      <c r="AJ1187" s="21" t="b">
        <f t="shared" si="420"/>
        <v>1</v>
      </c>
      <c r="AK1187" s="21">
        <f t="shared" si="431"/>
        <v>0</v>
      </c>
      <c r="AM1187" s="21" t="b">
        <f t="shared" si="432"/>
        <v>1</v>
      </c>
      <c r="AN1187" s="21" t="b">
        <f t="shared" si="436"/>
        <v>1</v>
      </c>
      <c r="AO1187" s="21" t="str">
        <f t="shared" si="433"/>
        <v>0</v>
      </c>
    </row>
    <row r="1188" spans="1:41" s="21" customFormat="1" ht="14.25" customHeight="1" x14ac:dyDescent="0.25">
      <c r="A1188" s="26"/>
      <c r="B1188" s="27"/>
      <c r="C1188" s="27"/>
      <c r="D1188" s="27"/>
      <c r="E1188" s="26"/>
      <c r="F1188" s="27"/>
      <c r="G1188" s="27"/>
      <c r="H1188" s="27"/>
      <c r="I1188" s="28"/>
      <c r="J1188" s="29"/>
      <c r="K1188" s="29"/>
      <c r="L1188" s="30"/>
      <c r="M1188" s="31"/>
      <c r="N1188" s="30"/>
      <c r="O1188" s="18" t="str">
        <f t="shared" si="421"/>
        <v/>
      </c>
      <c r="P1188" s="32" t="s">
        <v>51</v>
      </c>
      <c r="Q1188" s="30"/>
      <c r="R1188" s="27"/>
      <c r="S1188" s="21">
        <f t="shared" si="422"/>
        <v>1</v>
      </c>
      <c r="T1188" s="21" t="b">
        <f t="shared" si="434"/>
        <v>1</v>
      </c>
      <c r="U1188" s="22" t="b">
        <f t="shared" si="423"/>
        <v>0</v>
      </c>
      <c r="V1188" s="21" t="b">
        <f t="shared" si="414"/>
        <v>0</v>
      </c>
      <c r="W1188" s="21" t="b">
        <f t="shared" si="424"/>
        <v>0</v>
      </c>
      <c r="X1188" s="21" t="b">
        <f t="shared" si="425"/>
        <v>0</v>
      </c>
      <c r="Y1188" s="21" t="b">
        <f t="shared" si="415"/>
        <v>0</v>
      </c>
      <c r="Z1188" s="23" t="b">
        <f t="shared" si="435"/>
        <v>0</v>
      </c>
      <c r="AA1188" s="21" t="b">
        <f t="shared" si="416"/>
        <v>0</v>
      </c>
      <c r="AB1188" s="21" t="b">
        <f t="shared" si="426"/>
        <v>0</v>
      </c>
      <c r="AC1188" s="21" t="b">
        <f t="shared" si="417"/>
        <v>0</v>
      </c>
      <c r="AD1188" s="21" t="b">
        <f t="shared" si="418"/>
        <v>0</v>
      </c>
      <c r="AE1188" s="21" t="b">
        <f t="shared" si="427"/>
        <v>0</v>
      </c>
      <c r="AF1188" s="21" t="b">
        <f t="shared" si="428"/>
        <v>0</v>
      </c>
      <c r="AG1188" s="23" t="b">
        <f t="shared" si="429"/>
        <v>0</v>
      </c>
      <c r="AH1188" s="21" t="b">
        <f t="shared" si="430"/>
        <v>0</v>
      </c>
      <c r="AI1188" s="21" t="b">
        <f t="shared" si="419"/>
        <v>0</v>
      </c>
      <c r="AJ1188" s="21" t="b">
        <f t="shared" si="420"/>
        <v>1</v>
      </c>
      <c r="AK1188" s="21">
        <f t="shared" si="431"/>
        <v>0</v>
      </c>
      <c r="AM1188" s="21" t="b">
        <f t="shared" si="432"/>
        <v>1</v>
      </c>
      <c r="AN1188" s="21" t="b">
        <f t="shared" si="436"/>
        <v>1</v>
      </c>
      <c r="AO1188" s="21" t="str">
        <f t="shared" si="433"/>
        <v>0</v>
      </c>
    </row>
    <row r="1189" spans="1:41" s="21" customFormat="1" ht="14.25" customHeight="1" x14ac:dyDescent="0.25">
      <c r="A1189" s="26"/>
      <c r="B1189" s="27"/>
      <c r="C1189" s="27"/>
      <c r="D1189" s="27"/>
      <c r="E1189" s="26"/>
      <c r="F1189" s="27"/>
      <c r="G1189" s="27"/>
      <c r="H1189" s="27"/>
      <c r="I1189" s="28"/>
      <c r="J1189" s="29"/>
      <c r="K1189" s="29"/>
      <c r="L1189" s="30"/>
      <c r="M1189" s="31"/>
      <c r="N1189" s="30"/>
      <c r="O1189" s="18" t="str">
        <f t="shared" si="421"/>
        <v/>
      </c>
      <c r="P1189" s="32" t="s">
        <v>51</v>
      </c>
      <c r="Q1189" s="30"/>
      <c r="R1189" s="27"/>
      <c r="S1189" s="21">
        <f t="shared" si="422"/>
        <v>1</v>
      </c>
      <c r="T1189" s="21" t="b">
        <f t="shared" si="434"/>
        <v>1</v>
      </c>
      <c r="U1189" s="22" t="b">
        <f t="shared" si="423"/>
        <v>0</v>
      </c>
      <c r="V1189" s="21" t="b">
        <f t="shared" si="414"/>
        <v>0</v>
      </c>
      <c r="W1189" s="21" t="b">
        <f t="shared" si="424"/>
        <v>0</v>
      </c>
      <c r="X1189" s="21" t="b">
        <f t="shared" si="425"/>
        <v>0</v>
      </c>
      <c r="Y1189" s="21" t="b">
        <f t="shared" si="415"/>
        <v>0</v>
      </c>
      <c r="Z1189" s="23" t="b">
        <f t="shared" si="435"/>
        <v>0</v>
      </c>
      <c r="AA1189" s="21" t="b">
        <f t="shared" si="416"/>
        <v>0</v>
      </c>
      <c r="AB1189" s="21" t="b">
        <f t="shared" si="426"/>
        <v>0</v>
      </c>
      <c r="AC1189" s="21" t="b">
        <f t="shared" si="417"/>
        <v>0</v>
      </c>
      <c r="AD1189" s="21" t="b">
        <f t="shared" si="418"/>
        <v>0</v>
      </c>
      <c r="AE1189" s="21" t="b">
        <f t="shared" si="427"/>
        <v>0</v>
      </c>
      <c r="AF1189" s="21" t="b">
        <f t="shared" si="428"/>
        <v>0</v>
      </c>
      <c r="AG1189" s="23" t="b">
        <f t="shared" si="429"/>
        <v>0</v>
      </c>
      <c r="AH1189" s="21" t="b">
        <f t="shared" si="430"/>
        <v>0</v>
      </c>
      <c r="AI1189" s="21" t="b">
        <f t="shared" si="419"/>
        <v>0</v>
      </c>
      <c r="AJ1189" s="21" t="b">
        <f t="shared" si="420"/>
        <v>1</v>
      </c>
      <c r="AK1189" s="21">
        <f t="shared" si="431"/>
        <v>0</v>
      </c>
      <c r="AM1189" s="21" t="b">
        <f t="shared" si="432"/>
        <v>1</v>
      </c>
      <c r="AN1189" s="21" t="b">
        <f t="shared" si="436"/>
        <v>1</v>
      </c>
      <c r="AO1189" s="21" t="str">
        <f t="shared" si="433"/>
        <v>0</v>
      </c>
    </row>
    <row r="1190" spans="1:41" s="21" customFormat="1" ht="14.25" customHeight="1" x14ac:dyDescent="0.25">
      <c r="A1190" s="26"/>
      <c r="B1190" s="27"/>
      <c r="C1190" s="27"/>
      <c r="D1190" s="27"/>
      <c r="E1190" s="26"/>
      <c r="F1190" s="27"/>
      <c r="G1190" s="27"/>
      <c r="H1190" s="27"/>
      <c r="I1190" s="28"/>
      <c r="J1190" s="29"/>
      <c r="K1190" s="29"/>
      <c r="L1190" s="30"/>
      <c r="M1190" s="31"/>
      <c r="N1190" s="30"/>
      <c r="O1190" s="18" t="str">
        <f t="shared" si="421"/>
        <v/>
      </c>
      <c r="P1190" s="32" t="s">
        <v>51</v>
      </c>
      <c r="Q1190" s="30"/>
      <c r="R1190" s="27"/>
      <c r="S1190" s="21">
        <f t="shared" si="422"/>
        <v>1</v>
      </c>
      <c r="T1190" s="21" t="b">
        <f t="shared" si="434"/>
        <v>1</v>
      </c>
      <c r="U1190" s="22" t="b">
        <f t="shared" si="423"/>
        <v>0</v>
      </c>
      <c r="V1190" s="21" t="b">
        <f t="shared" si="414"/>
        <v>0</v>
      </c>
      <c r="W1190" s="21" t="b">
        <f t="shared" si="424"/>
        <v>0</v>
      </c>
      <c r="X1190" s="21" t="b">
        <f t="shared" si="425"/>
        <v>0</v>
      </c>
      <c r="Y1190" s="21" t="b">
        <f t="shared" si="415"/>
        <v>0</v>
      </c>
      <c r="Z1190" s="23" t="b">
        <f t="shared" si="435"/>
        <v>0</v>
      </c>
      <c r="AA1190" s="21" t="b">
        <f t="shared" si="416"/>
        <v>0</v>
      </c>
      <c r="AB1190" s="21" t="b">
        <f t="shared" si="426"/>
        <v>0</v>
      </c>
      <c r="AC1190" s="21" t="b">
        <f t="shared" si="417"/>
        <v>0</v>
      </c>
      <c r="AD1190" s="21" t="b">
        <f t="shared" si="418"/>
        <v>0</v>
      </c>
      <c r="AE1190" s="21" t="b">
        <f t="shared" si="427"/>
        <v>0</v>
      </c>
      <c r="AF1190" s="21" t="b">
        <f t="shared" si="428"/>
        <v>0</v>
      </c>
      <c r="AG1190" s="23" t="b">
        <f t="shared" si="429"/>
        <v>0</v>
      </c>
      <c r="AH1190" s="21" t="b">
        <f t="shared" si="430"/>
        <v>0</v>
      </c>
      <c r="AI1190" s="21" t="b">
        <f t="shared" si="419"/>
        <v>0</v>
      </c>
      <c r="AJ1190" s="21" t="b">
        <f t="shared" si="420"/>
        <v>1</v>
      </c>
      <c r="AK1190" s="21">
        <f t="shared" si="431"/>
        <v>0</v>
      </c>
      <c r="AM1190" s="21" t="b">
        <f t="shared" si="432"/>
        <v>1</v>
      </c>
      <c r="AN1190" s="21" t="b">
        <f t="shared" si="436"/>
        <v>1</v>
      </c>
      <c r="AO1190" s="21" t="str">
        <f t="shared" si="433"/>
        <v>0</v>
      </c>
    </row>
    <row r="1191" spans="1:41" s="21" customFormat="1" ht="14.25" customHeight="1" x14ac:dyDescent="0.25">
      <c r="A1191" s="26"/>
      <c r="B1191" s="27"/>
      <c r="C1191" s="27"/>
      <c r="D1191" s="27"/>
      <c r="E1191" s="26"/>
      <c r="F1191" s="27"/>
      <c r="G1191" s="27"/>
      <c r="H1191" s="27"/>
      <c r="I1191" s="28"/>
      <c r="J1191" s="29"/>
      <c r="K1191" s="29"/>
      <c r="L1191" s="30"/>
      <c r="M1191" s="31"/>
      <c r="N1191" s="30"/>
      <c r="O1191" s="18" t="str">
        <f t="shared" si="421"/>
        <v/>
      </c>
      <c r="P1191" s="32" t="s">
        <v>51</v>
      </c>
      <c r="Q1191" s="30"/>
      <c r="R1191" s="27"/>
      <c r="S1191" s="21">
        <f t="shared" si="422"/>
        <v>1</v>
      </c>
      <c r="T1191" s="21" t="b">
        <f t="shared" si="434"/>
        <v>1</v>
      </c>
      <c r="U1191" s="22" t="b">
        <f t="shared" si="423"/>
        <v>0</v>
      </c>
      <c r="V1191" s="21" t="b">
        <f t="shared" si="414"/>
        <v>0</v>
      </c>
      <c r="W1191" s="21" t="b">
        <f t="shared" si="424"/>
        <v>0</v>
      </c>
      <c r="X1191" s="21" t="b">
        <f t="shared" si="425"/>
        <v>0</v>
      </c>
      <c r="Y1191" s="21" t="b">
        <f t="shared" si="415"/>
        <v>0</v>
      </c>
      <c r="Z1191" s="23" t="b">
        <f t="shared" si="435"/>
        <v>0</v>
      </c>
      <c r="AA1191" s="21" t="b">
        <f t="shared" si="416"/>
        <v>0</v>
      </c>
      <c r="AB1191" s="21" t="b">
        <f t="shared" si="426"/>
        <v>0</v>
      </c>
      <c r="AC1191" s="21" t="b">
        <f t="shared" si="417"/>
        <v>0</v>
      </c>
      <c r="AD1191" s="21" t="b">
        <f t="shared" si="418"/>
        <v>0</v>
      </c>
      <c r="AE1191" s="21" t="b">
        <f t="shared" si="427"/>
        <v>0</v>
      </c>
      <c r="AF1191" s="21" t="b">
        <f t="shared" si="428"/>
        <v>0</v>
      </c>
      <c r="AG1191" s="23" t="b">
        <f t="shared" si="429"/>
        <v>0</v>
      </c>
      <c r="AH1191" s="21" t="b">
        <f t="shared" si="430"/>
        <v>0</v>
      </c>
      <c r="AI1191" s="21" t="b">
        <f t="shared" si="419"/>
        <v>0</v>
      </c>
      <c r="AJ1191" s="21" t="b">
        <f t="shared" si="420"/>
        <v>1</v>
      </c>
      <c r="AK1191" s="21">
        <f t="shared" si="431"/>
        <v>0</v>
      </c>
      <c r="AM1191" s="21" t="b">
        <f t="shared" si="432"/>
        <v>1</v>
      </c>
      <c r="AN1191" s="21" t="b">
        <f t="shared" si="436"/>
        <v>1</v>
      </c>
      <c r="AO1191" s="21" t="str">
        <f t="shared" si="433"/>
        <v>0</v>
      </c>
    </row>
    <row r="1192" spans="1:41" s="21" customFormat="1" ht="14.25" customHeight="1" x14ac:dyDescent="0.25">
      <c r="A1192" s="26"/>
      <c r="B1192" s="27"/>
      <c r="C1192" s="27"/>
      <c r="D1192" s="27"/>
      <c r="E1192" s="26"/>
      <c r="F1192" s="27"/>
      <c r="G1192" s="27"/>
      <c r="H1192" s="27"/>
      <c r="I1192" s="28"/>
      <c r="J1192" s="29"/>
      <c r="K1192" s="29"/>
      <c r="L1192" s="30"/>
      <c r="M1192" s="31"/>
      <c r="N1192" s="30"/>
      <c r="O1192" s="18" t="str">
        <f t="shared" si="421"/>
        <v/>
      </c>
      <c r="P1192" s="32" t="s">
        <v>51</v>
      </c>
      <c r="Q1192" s="30"/>
      <c r="R1192" s="27"/>
      <c r="S1192" s="21">
        <f t="shared" si="422"/>
        <v>1</v>
      </c>
      <c r="T1192" s="21" t="b">
        <f t="shared" si="434"/>
        <v>1</v>
      </c>
      <c r="U1192" s="22" t="b">
        <f t="shared" si="423"/>
        <v>0</v>
      </c>
      <c r="V1192" s="21" t="b">
        <f t="shared" si="414"/>
        <v>0</v>
      </c>
      <c r="W1192" s="21" t="b">
        <f t="shared" si="424"/>
        <v>0</v>
      </c>
      <c r="X1192" s="21" t="b">
        <f t="shared" si="425"/>
        <v>0</v>
      </c>
      <c r="Y1192" s="21" t="b">
        <f t="shared" si="415"/>
        <v>0</v>
      </c>
      <c r="Z1192" s="23" t="b">
        <f t="shared" si="435"/>
        <v>0</v>
      </c>
      <c r="AA1192" s="21" t="b">
        <f t="shared" si="416"/>
        <v>0</v>
      </c>
      <c r="AB1192" s="21" t="b">
        <f t="shared" si="426"/>
        <v>0</v>
      </c>
      <c r="AC1192" s="21" t="b">
        <f t="shared" si="417"/>
        <v>0</v>
      </c>
      <c r="AD1192" s="21" t="b">
        <f t="shared" si="418"/>
        <v>0</v>
      </c>
      <c r="AE1192" s="21" t="b">
        <f t="shared" si="427"/>
        <v>0</v>
      </c>
      <c r="AF1192" s="21" t="b">
        <f t="shared" si="428"/>
        <v>0</v>
      </c>
      <c r="AG1192" s="23" t="b">
        <f t="shared" si="429"/>
        <v>0</v>
      </c>
      <c r="AH1192" s="21" t="b">
        <f t="shared" si="430"/>
        <v>0</v>
      </c>
      <c r="AI1192" s="21" t="b">
        <f t="shared" si="419"/>
        <v>0</v>
      </c>
      <c r="AJ1192" s="21" t="b">
        <f t="shared" si="420"/>
        <v>1</v>
      </c>
      <c r="AK1192" s="21">
        <f t="shared" si="431"/>
        <v>0</v>
      </c>
      <c r="AM1192" s="21" t="b">
        <f t="shared" si="432"/>
        <v>1</v>
      </c>
      <c r="AN1192" s="21" t="b">
        <f t="shared" si="436"/>
        <v>1</v>
      </c>
      <c r="AO1192" s="21" t="str">
        <f t="shared" si="433"/>
        <v>0</v>
      </c>
    </row>
    <row r="1193" spans="1:41" s="21" customFormat="1" ht="14.25" customHeight="1" x14ac:dyDescent="0.25">
      <c r="A1193" s="26"/>
      <c r="B1193" s="27"/>
      <c r="C1193" s="27"/>
      <c r="D1193" s="27"/>
      <c r="E1193" s="26"/>
      <c r="F1193" s="27"/>
      <c r="G1193" s="27"/>
      <c r="H1193" s="27"/>
      <c r="I1193" s="28"/>
      <c r="J1193" s="29"/>
      <c r="K1193" s="29"/>
      <c r="L1193" s="30"/>
      <c r="M1193" s="31"/>
      <c r="N1193" s="30"/>
      <c r="O1193" s="18" t="str">
        <f t="shared" si="421"/>
        <v/>
      </c>
      <c r="P1193" s="32" t="s">
        <v>51</v>
      </c>
      <c r="Q1193" s="30"/>
      <c r="R1193" s="27"/>
      <c r="S1193" s="21">
        <f t="shared" si="422"/>
        <v>1</v>
      </c>
      <c r="T1193" s="21" t="b">
        <f t="shared" si="434"/>
        <v>1</v>
      </c>
      <c r="U1193" s="22" t="b">
        <f t="shared" si="423"/>
        <v>0</v>
      </c>
      <c r="V1193" s="21" t="b">
        <f t="shared" si="414"/>
        <v>0</v>
      </c>
      <c r="W1193" s="21" t="b">
        <f t="shared" si="424"/>
        <v>0</v>
      </c>
      <c r="X1193" s="21" t="b">
        <f t="shared" si="425"/>
        <v>0</v>
      </c>
      <c r="Y1193" s="21" t="b">
        <f t="shared" si="415"/>
        <v>0</v>
      </c>
      <c r="Z1193" s="23" t="b">
        <f t="shared" si="435"/>
        <v>0</v>
      </c>
      <c r="AA1193" s="21" t="b">
        <f t="shared" si="416"/>
        <v>0</v>
      </c>
      <c r="AB1193" s="21" t="b">
        <f t="shared" si="426"/>
        <v>0</v>
      </c>
      <c r="AC1193" s="21" t="b">
        <f t="shared" si="417"/>
        <v>0</v>
      </c>
      <c r="AD1193" s="21" t="b">
        <f t="shared" si="418"/>
        <v>0</v>
      </c>
      <c r="AE1193" s="21" t="b">
        <f t="shared" si="427"/>
        <v>0</v>
      </c>
      <c r="AF1193" s="21" t="b">
        <f t="shared" si="428"/>
        <v>0</v>
      </c>
      <c r="AG1193" s="23" t="b">
        <f t="shared" si="429"/>
        <v>0</v>
      </c>
      <c r="AH1193" s="21" t="b">
        <f t="shared" si="430"/>
        <v>0</v>
      </c>
      <c r="AI1193" s="21" t="b">
        <f t="shared" si="419"/>
        <v>0</v>
      </c>
      <c r="AJ1193" s="21" t="b">
        <f t="shared" si="420"/>
        <v>1</v>
      </c>
      <c r="AK1193" s="21">
        <f t="shared" si="431"/>
        <v>0</v>
      </c>
      <c r="AM1193" s="21" t="b">
        <f t="shared" si="432"/>
        <v>1</v>
      </c>
      <c r="AN1193" s="21" t="b">
        <f t="shared" si="436"/>
        <v>1</v>
      </c>
      <c r="AO1193" s="21" t="str">
        <f t="shared" si="433"/>
        <v>0</v>
      </c>
    </row>
    <row r="1194" spans="1:41" s="21" customFormat="1" ht="14.25" customHeight="1" x14ac:dyDescent="0.25">
      <c r="A1194" s="26"/>
      <c r="B1194" s="27"/>
      <c r="C1194" s="27"/>
      <c r="D1194" s="27"/>
      <c r="E1194" s="26"/>
      <c r="F1194" s="27"/>
      <c r="G1194" s="27"/>
      <c r="H1194" s="27"/>
      <c r="I1194" s="28"/>
      <c r="J1194" s="29"/>
      <c r="K1194" s="29"/>
      <c r="L1194" s="30"/>
      <c r="M1194" s="31"/>
      <c r="N1194" s="30"/>
      <c r="O1194" s="18" t="str">
        <f t="shared" si="421"/>
        <v/>
      </c>
      <c r="P1194" s="32" t="s">
        <v>51</v>
      </c>
      <c r="Q1194" s="30"/>
      <c r="R1194" s="27"/>
      <c r="S1194" s="21">
        <f t="shared" si="422"/>
        <v>1</v>
      </c>
      <c r="T1194" s="21" t="b">
        <f t="shared" si="434"/>
        <v>1</v>
      </c>
      <c r="U1194" s="22" t="b">
        <f t="shared" si="423"/>
        <v>0</v>
      </c>
      <c r="V1194" s="21" t="b">
        <f t="shared" si="414"/>
        <v>0</v>
      </c>
      <c r="W1194" s="21" t="b">
        <f t="shared" si="424"/>
        <v>0</v>
      </c>
      <c r="X1194" s="21" t="b">
        <f t="shared" si="425"/>
        <v>0</v>
      </c>
      <c r="Y1194" s="21" t="b">
        <f t="shared" si="415"/>
        <v>0</v>
      </c>
      <c r="Z1194" s="23" t="b">
        <f t="shared" si="435"/>
        <v>0</v>
      </c>
      <c r="AA1194" s="21" t="b">
        <f t="shared" si="416"/>
        <v>0</v>
      </c>
      <c r="AB1194" s="21" t="b">
        <f t="shared" si="426"/>
        <v>0</v>
      </c>
      <c r="AC1194" s="21" t="b">
        <f t="shared" si="417"/>
        <v>0</v>
      </c>
      <c r="AD1194" s="21" t="b">
        <f t="shared" si="418"/>
        <v>0</v>
      </c>
      <c r="AE1194" s="21" t="b">
        <f t="shared" si="427"/>
        <v>0</v>
      </c>
      <c r="AF1194" s="21" t="b">
        <f t="shared" si="428"/>
        <v>0</v>
      </c>
      <c r="AG1194" s="23" t="b">
        <f t="shared" si="429"/>
        <v>0</v>
      </c>
      <c r="AH1194" s="21" t="b">
        <f t="shared" si="430"/>
        <v>0</v>
      </c>
      <c r="AI1194" s="21" t="b">
        <f t="shared" si="419"/>
        <v>0</v>
      </c>
      <c r="AJ1194" s="21" t="b">
        <f t="shared" si="420"/>
        <v>1</v>
      </c>
      <c r="AK1194" s="21">
        <f t="shared" si="431"/>
        <v>0</v>
      </c>
      <c r="AM1194" s="21" t="b">
        <f t="shared" si="432"/>
        <v>1</v>
      </c>
      <c r="AN1194" s="21" t="b">
        <f t="shared" si="436"/>
        <v>1</v>
      </c>
      <c r="AO1194" s="21" t="str">
        <f t="shared" si="433"/>
        <v>0</v>
      </c>
    </row>
    <row r="1195" spans="1:41" s="21" customFormat="1" ht="14.25" customHeight="1" x14ac:dyDescent="0.25">
      <c r="A1195" s="26"/>
      <c r="B1195" s="27"/>
      <c r="C1195" s="27"/>
      <c r="D1195" s="27"/>
      <c r="E1195" s="26"/>
      <c r="F1195" s="27"/>
      <c r="G1195" s="27"/>
      <c r="H1195" s="27"/>
      <c r="I1195" s="28"/>
      <c r="J1195" s="29"/>
      <c r="K1195" s="29"/>
      <c r="L1195" s="30"/>
      <c r="M1195" s="31"/>
      <c r="N1195" s="30"/>
      <c r="O1195" s="18" t="str">
        <f t="shared" si="421"/>
        <v/>
      </c>
      <c r="P1195" s="32" t="s">
        <v>51</v>
      </c>
      <c r="Q1195" s="30"/>
      <c r="R1195" s="27"/>
      <c r="S1195" s="21">
        <f t="shared" si="422"/>
        <v>1</v>
      </c>
      <c r="T1195" s="21" t="b">
        <f t="shared" si="434"/>
        <v>1</v>
      </c>
      <c r="U1195" s="22" t="b">
        <f t="shared" si="423"/>
        <v>0</v>
      </c>
      <c r="V1195" s="21" t="b">
        <f t="shared" si="414"/>
        <v>0</v>
      </c>
      <c r="W1195" s="21" t="b">
        <f t="shared" si="424"/>
        <v>0</v>
      </c>
      <c r="X1195" s="21" t="b">
        <f t="shared" si="425"/>
        <v>0</v>
      </c>
      <c r="Y1195" s="21" t="b">
        <f t="shared" si="415"/>
        <v>0</v>
      </c>
      <c r="Z1195" s="23" t="b">
        <f t="shared" si="435"/>
        <v>0</v>
      </c>
      <c r="AA1195" s="21" t="b">
        <f t="shared" si="416"/>
        <v>0</v>
      </c>
      <c r="AB1195" s="21" t="b">
        <f t="shared" si="426"/>
        <v>0</v>
      </c>
      <c r="AC1195" s="21" t="b">
        <f t="shared" si="417"/>
        <v>0</v>
      </c>
      <c r="AD1195" s="21" t="b">
        <f t="shared" si="418"/>
        <v>0</v>
      </c>
      <c r="AE1195" s="21" t="b">
        <f t="shared" si="427"/>
        <v>0</v>
      </c>
      <c r="AF1195" s="21" t="b">
        <f t="shared" si="428"/>
        <v>0</v>
      </c>
      <c r="AG1195" s="23" t="b">
        <f t="shared" si="429"/>
        <v>0</v>
      </c>
      <c r="AH1195" s="21" t="b">
        <f t="shared" si="430"/>
        <v>0</v>
      </c>
      <c r="AI1195" s="21" t="b">
        <f t="shared" si="419"/>
        <v>0</v>
      </c>
      <c r="AJ1195" s="21" t="b">
        <f t="shared" si="420"/>
        <v>1</v>
      </c>
      <c r="AK1195" s="21">
        <f t="shared" si="431"/>
        <v>0</v>
      </c>
      <c r="AM1195" s="21" t="b">
        <f t="shared" si="432"/>
        <v>1</v>
      </c>
      <c r="AN1195" s="21" t="b">
        <f t="shared" si="436"/>
        <v>1</v>
      </c>
      <c r="AO1195" s="21" t="str">
        <f t="shared" si="433"/>
        <v>0</v>
      </c>
    </row>
    <row r="1196" spans="1:41" s="21" customFormat="1" ht="14.25" customHeight="1" x14ac:dyDescent="0.25">
      <c r="A1196" s="26"/>
      <c r="B1196" s="27"/>
      <c r="C1196" s="27"/>
      <c r="D1196" s="27"/>
      <c r="E1196" s="26"/>
      <c r="F1196" s="27"/>
      <c r="G1196" s="27"/>
      <c r="H1196" s="27"/>
      <c r="I1196" s="28"/>
      <c r="J1196" s="29"/>
      <c r="K1196" s="29"/>
      <c r="L1196" s="30"/>
      <c r="M1196" s="31"/>
      <c r="N1196" s="30"/>
      <c r="O1196" s="18" t="str">
        <f t="shared" si="421"/>
        <v/>
      </c>
      <c r="P1196" s="32" t="s">
        <v>51</v>
      </c>
      <c r="Q1196" s="30"/>
      <c r="R1196" s="27"/>
      <c r="S1196" s="21">
        <f t="shared" si="422"/>
        <v>1</v>
      </c>
      <c r="T1196" s="21" t="b">
        <f t="shared" si="434"/>
        <v>1</v>
      </c>
      <c r="U1196" s="22" t="b">
        <f t="shared" si="423"/>
        <v>0</v>
      </c>
      <c r="V1196" s="21" t="b">
        <f t="shared" si="414"/>
        <v>0</v>
      </c>
      <c r="W1196" s="21" t="b">
        <f t="shared" si="424"/>
        <v>0</v>
      </c>
      <c r="X1196" s="21" t="b">
        <f t="shared" si="425"/>
        <v>0</v>
      </c>
      <c r="Y1196" s="21" t="b">
        <f t="shared" si="415"/>
        <v>0</v>
      </c>
      <c r="Z1196" s="23" t="b">
        <f t="shared" si="435"/>
        <v>0</v>
      </c>
      <c r="AA1196" s="21" t="b">
        <f t="shared" si="416"/>
        <v>0</v>
      </c>
      <c r="AB1196" s="21" t="b">
        <f t="shared" si="426"/>
        <v>0</v>
      </c>
      <c r="AC1196" s="21" t="b">
        <f t="shared" si="417"/>
        <v>0</v>
      </c>
      <c r="AD1196" s="21" t="b">
        <f t="shared" si="418"/>
        <v>0</v>
      </c>
      <c r="AE1196" s="21" t="b">
        <f t="shared" si="427"/>
        <v>0</v>
      </c>
      <c r="AF1196" s="21" t="b">
        <f t="shared" si="428"/>
        <v>0</v>
      </c>
      <c r="AG1196" s="23" t="b">
        <f t="shared" si="429"/>
        <v>0</v>
      </c>
      <c r="AH1196" s="21" t="b">
        <f t="shared" si="430"/>
        <v>0</v>
      </c>
      <c r="AI1196" s="21" t="b">
        <f t="shared" si="419"/>
        <v>0</v>
      </c>
      <c r="AJ1196" s="21" t="b">
        <f t="shared" si="420"/>
        <v>1</v>
      </c>
      <c r="AK1196" s="21">
        <f t="shared" si="431"/>
        <v>0</v>
      </c>
      <c r="AM1196" s="21" t="b">
        <f t="shared" si="432"/>
        <v>1</v>
      </c>
      <c r="AN1196" s="21" t="b">
        <f t="shared" si="436"/>
        <v>1</v>
      </c>
      <c r="AO1196" s="21" t="str">
        <f t="shared" si="433"/>
        <v>0</v>
      </c>
    </row>
    <row r="1197" spans="1:41" s="21" customFormat="1" ht="14.25" customHeight="1" x14ac:dyDescent="0.25">
      <c r="A1197" s="26"/>
      <c r="B1197" s="27"/>
      <c r="C1197" s="27"/>
      <c r="D1197" s="27"/>
      <c r="E1197" s="26"/>
      <c r="F1197" s="27"/>
      <c r="G1197" s="27"/>
      <c r="H1197" s="27"/>
      <c r="I1197" s="28"/>
      <c r="J1197" s="29"/>
      <c r="K1197" s="29"/>
      <c r="L1197" s="30"/>
      <c r="M1197" s="31"/>
      <c r="N1197" s="30"/>
      <c r="O1197" s="18" t="str">
        <f t="shared" si="421"/>
        <v/>
      </c>
      <c r="P1197" s="32" t="s">
        <v>51</v>
      </c>
      <c r="Q1197" s="30"/>
      <c r="R1197" s="27"/>
      <c r="S1197" s="21">
        <f t="shared" si="422"/>
        <v>1</v>
      </c>
      <c r="T1197" s="21" t="b">
        <f t="shared" si="434"/>
        <v>1</v>
      </c>
      <c r="U1197" s="22" t="b">
        <f t="shared" si="423"/>
        <v>0</v>
      </c>
      <c r="V1197" s="21" t="b">
        <f t="shared" si="414"/>
        <v>0</v>
      </c>
      <c r="W1197" s="21" t="b">
        <f t="shared" si="424"/>
        <v>0</v>
      </c>
      <c r="X1197" s="21" t="b">
        <f t="shared" si="425"/>
        <v>0</v>
      </c>
      <c r="Y1197" s="21" t="b">
        <f t="shared" si="415"/>
        <v>0</v>
      </c>
      <c r="Z1197" s="23" t="b">
        <f t="shared" si="435"/>
        <v>0</v>
      </c>
      <c r="AA1197" s="21" t="b">
        <f t="shared" si="416"/>
        <v>0</v>
      </c>
      <c r="AB1197" s="21" t="b">
        <f t="shared" si="426"/>
        <v>0</v>
      </c>
      <c r="AC1197" s="21" t="b">
        <f t="shared" si="417"/>
        <v>0</v>
      </c>
      <c r="AD1197" s="21" t="b">
        <f t="shared" si="418"/>
        <v>0</v>
      </c>
      <c r="AE1197" s="21" t="b">
        <f t="shared" si="427"/>
        <v>0</v>
      </c>
      <c r="AF1197" s="21" t="b">
        <f t="shared" si="428"/>
        <v>0</v>
      </c>
      <c r="AG1197" s="23" t="b">
        <f t="shared" si="429"/>
        <v>0</v>
      </c>
      <c r="AH1197" s="21" t="b">
        <f t="shared" si="430"/>
        <v>0</v>
      </c>
      <c r="AI1197" s="21" t="b">
        <f t="shared" si="419"/>
        <v>0</v>
      </c>
      <c r="AJ1197" s="21" t="b">
        <f t="shared" si="420"/>
        <v>1</v>
      </c>
      <c r="AK1197" s="21">
        <f t="shared" si="431"/>
        <v>0</v>
      </c>
      <c r="AM1197" s="21" t="b">
        <f t="shared" si="432"/>
        <v>1</v>
      </c>
      <c r="AN1197" s="21" t="b">
        <f t="shared" si="436"/>
        <v>1</v>
      </c>
      <c r="AO1197" s="21" t="str">
        <f t="shared" si="433"/>
        <v>0</v>
      </c>
    </row>
    <row r="1198" spans="1:41" s="21" customFormat="1" ht="14.25" customHeight="1" x14ac:dyDescent="0.25">
      <c r="A1198" s="26"/>
      <c r="B1198" s="27"/>
      <c r="C1198" s="27"/>
      <c r="D1198" s="27"/>
      <c r="E1198" s="26"/>
      <c r="F1198" s="27"/>
      <c r="G1198" s="27"/>
      <c r="H1198" s="27"/>
      <c r="I1198" s="28"/>
      <c r="J1198" s="29"/>
      <c r="K1198" s="29"/>
      <c r="L1198" s="30"/>
      <c r="M1198" s="31"/>
      <c r="N1198" s="30"/>
      <c r="O1198" s="18" t="str">
        <f t="shared" si="421"/>
        <v/>
      </c>
      <c r="P1198" s="32" t="s">
        <v>51</v>
      </c>
      <c r="Q1198" s="30"/>
      <c r="R1198" s="27"/>
      <c r="S1198" s="21">
        <f t="shared" si="422"/>
        <v>1</v>
      </c>
      <c r="T1198" s="21" t="b">
        <f t="shared" si="434"/>
        <v>1</v>
      </c>
      <c r="U1198" s="22" t="b">
        <f t="shared" si="423"/>
        <v>0</v>
      </c>
      <c r="V1198" s="21" t="b">
        <f t="shared" si="414"/>
        <v>0</v>
      </c>
      <c r="W1198" s="21" t="b">
        <f t="shared" si="424"/>
        <v>0</v>
      </c>
      <c r="X1198" s="21" t="b">
        <f t="shared" si="425"/>
        <v>0</v>
      </c>
      <c r="Y1198" s="21" t="b">
        <f t="shared" si="415"/>
        <v>0</v>
      </c>
      <c r="Z1198" s="23" t="b">
        <f t="shared" si="435"/>
        <v>0</v>
      </c>
      <c r="AA1198" s="21" t="b">
        <f t="shared" si="416"/>
        <v>0</v>
      </c>
      <c r="AB1198" s="21" t="b">
        <f t="shared" si="426"/>
        <v>0</v>
      </c>
      <c r="AC1198" s="21" t="b">
        <f t="shared" si="417"/>
        <v>0</v>
      </c>
      <c r="AD1198" s="21" t="b">
        <f t="shared" si="418"/>
        <v>0</v>
      </c>
      <c r="AE1198" s="21" t="b">
        <f t="shared" si="427"/>
        <v>0</v>
      </c>
      <c r="AF1198" s="21" t="b">
        <f t="shared" si="428"/>
        <v>0</v>
      </c>
      <c r="AG1198" s="23" t="b">
        <f t="shared" si="429"/>
        <v>0</v>
      </c>
      <c r="AH1198" s="21" t="b">
        <f t="shared" si="430"/>
        <v>0</v>
      </c>
      <c r="AI1198" s="21" t="b">
        <f t="shared" si="419"/>
        <v>0</v>
      </c>
      <c r="AJ1198" s="21" t="b">
        <f t="shared" si="420"/>
        <v>1</v>
      </c>
      <c r="AK1198" s="21">
        <f t="shared" si="431"/>
        <v>0</v>
      </c>
      <c r="AM1198" s="21" t="b">
        <f t="shared" si="432"/>
        <v>1</v>
      </c>
      <c r="AN1198" s="21" t="b">
        <f t="shared" si="436"/>
        <v>1</v>
      </c>
      <c r="AO1198" s="21" t="str">
        <f t="shared" si="433"/>
        <v>0</v>
      </c>
    </row>
    <row r="1199" spans="1:41" s="21" customFormat="1" ht="14.25" customHeight="1" x14ac:dyDescent="0.25">
      <c r="A1199" s="26"/>
      <c r="B1199" s="27"/>
      <c r="C1199" s="27"/>
      <c r="D1199" s="27"/>
      <c r="E1199" s="26"/>
      <c r="F1199" s="27"/>
      <c r="G1199" s="27"/>
      <c r="H1199" s="27"/>
      <c r="I1199" s="28"/>
      <c r="J1199" s="29"/>
      <c r="K1199" s="29"/>
      <c r="L1199" s="30"/>
      <c r="M1199" s="31"/>
      <c r="N1199" s="30"/>
      <c r="O1199" s="18" t="str">
        <f t="shared" si="421"/>
        <v/>
      </c>
      <c r="P1199" s="32" t="s">
        <v>51</v>
      </c>
      <c r="Q1199" s="30"/>
      <c r="R1199" s="27"/>
      <c r="S1199" s="21">
        <f t="shared" si="422"/>
        <v>1</v>
      </c>
      <c r="T1199" s="21" t="b">
        <f t="shared" si="434"/>
        <v>1</v>
      </c>
      <c r="U1199" s="22" t="b">
        <f t="shared" si="423"/>
        <v>0</v>
      </c>
      <c r="V1199" s="21" t="b">
        <f t="shared" si="414"/>
        <v>0</v>
      </c>
      <c r="W1199" s="21" t="b">
        <f t="shared" si="424"/>
        <v>0</v>
      </c>
      <c r="X1199" s="21" t="b">
        <f t="shared" si="425"/>
        <v>0</v>
      </c>
      <c r="Y1199" s="21" t="b">
        <f t="shared" si="415"/>
        <v>0</v>
      </c>
      <c r="Z1199" s="23" t="b">
        <f t="shared" si="435"/>
        <v>0</v>
      </c>
      <c r="AA1199" s="21" t="b">
        <f t="shared" si="416"/>
        <v>0</v>
      </c>
      <c r="AB1199" s="21" t="b">
        <f t="shared" si="426"/>
        <v>0</v>
      </c>
      <c r="AC1199" s="21" t="b">
        <f t="shared" si="417"/>
        <v>0</v>
      </c>
      <c r="AD1199" s="21" t="b">
        <f t="shared" si="418"/>
        <v>0</v>
      </c>
      <c r="AE1199" s="21" t="b">
        <f t="shared" si="427"/>
        <v>0</v>
      </c>
      <c r="AF1199" s="21" t="b">
        <f t="shared" si="428"/>
        <v>0</v>
      </c>
      <c r="AG1199" s="23" t="b">
        <f t="shared" si="429"/>
        <v>0</v>
      </c>
      <c r="AH1199" s="21" t="b">
        <f t="shared" si="430"/>
        <v>0</v>
      </c>
      <c r="AI1199" s="21" t="b">
        <f t="shared" si="419"/>
        <v>0</v>
      </c>
      <c r="AJ1199" s="21" t="b">
        <f t="shared" si="420"/>
        <v>1</v>
      </c>
      <c r="AK1199" s="21">
        <f t="shared" si="431"/>
        <v>0</v>
      </c>
      <c r="AM1199" s="21" t="b">
        <f t="shared" si="432"/>
        <v>1</v>
      </c>
      <c r="AN1199" s="21" t="b">
        <f t="shared" si="436"/>
        <v>1</v>
      </c>
      <c r="AO1199" s="21" t="str">
        <f t="shared" si="433"/>
        <v>0</v>
      </c>
    </row>
    <row r="1200" spans="1:41" s="21" customFormat="1" ht="14.25" customHeight="1" x14ac:dyDescent="0.25">
      <c r="A1200" s="26"/>
      <c r="B1200" s="27"/>
      <c r="C1200" s="27"/>
      <c r="D1200" s="27"/>
      <c r="E1200" s="26"/>
      <c r="F1200" s="27"/>
      <c r="G1200" s="27"/>
      <c r="H1200" s="27"/>
      <c r="I1200" s="28"/>
      <c r="J1200" s="29"/>
      <c r="K1200" s="29"/>
      <c r="L1200" s="30"/>
      <c r="M1200" s="31"/>
      <c r="N1200" s="30"/>
      <c r="O1200" s="18" t="str">
        <f t="shared" si="421"/>
        <v/>
      </c>
      <c r="P1200" s="32" t="s">
        <v>51</v>
      </c>
      <c r="Q1200" s="30"/>
      <c r="R1200" s="27"/>
      <c r="S1200" s="21">
        <f t="shared" si="422"/>
        <v>1</v>
      </c>
      <c r="T1200" s="21" t="b">
        <f t="shared" si="434"/>
        <v>1</v>
      </c>
      <c r="U1200" s="22" t="b">
        <f t="shared" si="423"/>
        <v>0</v>
      </c>
      <c r="V1200" s="21" t="b">
        <f t="shared" si="414"/>
        <v>0</v>
      </c>
      <c r="W1200" s="21" t="b">
        <f t="shared" si="424"/>
        <v>0</v>
      </c>
      <c r="X1200" s="21" t="b">
        <f t="shared" si="425"/>
        <v>0</v>
      </c>
      <c r="Y1200" s="21" t="b">
        <f t="shared" si="415"/>
        <v>0</v>
      </c>
      <c r="Z1200" s="23" t="b">
        <f t="shared" si="435"/>
        <v>0</v>
      </c>
      <c r="AA1200" s="21" t="b">
        <f t="shared" si="416"/>
        <v>0</v>
      </c>
      <c r="AB1200" s="21" t="b">
        <f t="shared" si="426"/>
        <v>0</v>
      </c>
      <c r="AC1200" s="21" t="b">
        <f t="shared" si="417"/>
        <v>0</v>
      </c>
      <c r="AD1200" s="21" t="b">
        <f t="shared" si="418"/>
        <v>0</v>
      </c>
      <c r="AE1200" s="21" t="b">
        <f t="shared" si="427"/>
        <v>0</v>
      </c>
      <c r="AF1200" s="21" t="b">
        <f t="shared" si="428"/>
        <v>0</v>
      </c>
      <c r="AG1200" s="23" t="b">
        <f t="shared" si="429"/>
        <v>0</v>
      </c>
      <c r="AH1200" s="21" t="b">
        <f t="shared" si="430"/>
        <v>0</v>
      </c>
      <c r="AI1200" s="21" t="b">
        <f t="shared" si="419"/>
        <v>0</v>
      </c>
      <c r="AJ1200" s="21" t="b">
        <f t="shared" si="420"/>
        <v>1</v>
      </c>
      <c r="AK1200" s="21">
        <f t="shared" si="431"/>
        <v>0</v>
      </c>
      <c r="AM1200" s="21" t="b">
        <f t="shared" si="432"/>
        <v>1</v>
      </c>
      <c r="AN1200" s="21" t="b">
        <f t="shared" si="436"/>
        <v>1</v>
      </c>
      <c r="AO1200" s="21" t="str">
        <f t="shared" si="433"/>
        <v>0</v>
      </c>
    </row>
    <row r="1201" spans="1:41" s="21" customFormat="1" ht="14.25" customHeight="1" x14ac:dyDescent="0.25">
      <c r="A1201" s="26"/>
      <c r="B1201" s="27"/>
      <c r="C1201" s="27"/>
      <c r="D1201" s="27"/>
      <c r="E1201" s="26"/>
      <c r="F1201" s="27"/>
      <c r="G1201" s="27"/>
      <c r="H1201" s="27"/>
      <c r="I1201" s="28"/>
      <c r="J1201" s="29"/>
      <c r="K1201" s="29"/>
      <c r="L1201" s="30"/>
      <c r="M1201" s="31"/>
      <c r="N1201" s="30"/>
      <c r="O1201" s="18" t="str">
        <f t="shared" si="421"/>
        <v/>
      </c>
      <c r="P1201" s="32" t="s">
        <v>51</v>
      </c>
      <c r="Q1201" s="30"/>
      <c r="R1201" s="27"/>
      <c r="S1201" s="21">
        <f t="shared" si="422"/>
        <v>1</v>
      </c>
      <c r="T1201" s="21" t="b">
        <f t="shared" si="434"/>
        <v>1</v>
      </c>
      <c r="U1201" s="22" t="b">
        <f t="shared" si="423"/>
        <v>0</v>
      </c>
      <c r="V1201" s="21" t="b">
        <f t="shared" si="414"/>
        <v>0</v>
      </c>
      <c r="W1201" s="21" t="b">
        <f t="shared" si="424"/>
        <v>0</v>
      </c>
      <c r="X1201" s="21" t="b">
        <f t="shared" si="425"/>
        <v>0</v>
      </c>
      <c r="Y1201" s="21" t="b">
        <f t="shared" si="415"/>
        <v>0</v>
      </c>
      <c r="Z1201" s="23" t="b">
        <f t="shared" si="435"/>
        <v>0</v>
      </c>
      <c r="AA1201" s="21" t="b">
        <f t="shared" si="416"/>
        <v>0</v>
      </c>
      <c r="AB1201" s="21" t="b">
        <f t="shared" si="426"/>
        <v>0</v>
      </c>
      <c r="AC1201" s="21" t="b">
        <f t="shared" si="417"/>
        <v>0</v>
      </c>
      <c r="AD1201" s="21" t="b">
        <f t="shared" si="418"/>
        <v>0</v>
      </c>
      <c r="AE1201" s="21" t="b">
        <f t="shared" si="427"/>
        <v>0</v>
      </c>
      <c r="AF1201" s="21" t="b">
        <f t="shared" si="428"/>
        <v>0</v>
      </c>
      <c r="AG1201" s="23" t="b">
        <f t="shared" si="429"/>
        <v>0</v>
      </c>
      <c r="AH1201" s="21" t="b">
        <f t="shared" si="430"/>
        <v>0</v>
      </c>
      <c r="AI1201" s="21" t="b">
        <f t="shared" si="419"/>
        <v>0</v>
      </c>
      <c r="AJ1201" s="21" t="b">
        <f t="shared" si="420"/>
        <v>1</v>
      </c>
      <c r="AK1201" s="21">
        <f t="shared" si="431"/>
        <v>0</v>
      </c>
      <c r="AM1201" s="21" t="b">
        <f t="shared" si="432"/>
        <v>1</v>
      </c>
      <c r="AN1201" s="21" t="b">
        <f t="shared" si="436"/>
        <v>1</v>
      </c>
      <c r="AO1201" s="21" t="str">
        <f t="shared" si="433"/>
        <v>0</v>
      </c>
    </row>
    <row r="1202" spans="1:41" s="21" customFormat="1" ht="14.25" customHeight="1" x14ac:dyDescent="0.25">
      <c r="A1202" s="26"/>
      <c r="B1202" s="27"/>
      <c r="C1202" s="27"/>
      <c r="D1202" s="27"/>
      <c r="E1202" s="26"/>
      <c r="F1202" s="27"/>
      <c r="G1202" s="27"/>
      <c r="H1202" s="27"/>
      <c r="I1202" s="28"/>
      <c r="J1202" s="29"/>
      <c r="K1202" s="29"/>
      <c r="L1202" s="30"/>
      <c r="M1202" s="31"/>
      <c r="N1202" s="30"/>
      <c r="O1202" s="18" t="str">
        <f t="shared" si="421"/>
        <v/>
      </c>
      <c r="P1202" s="32" t="s">
        <v>51</v>
      </c>
      <c r="Q1202" s="30"/>
      <c r="R1202" s="27"/>
      <c r="S1202" s="21">
        <f t="shared" si="422"/>
        <v>1</v>
      </c>
      <c r="T1202" s="21" t="b">
        <f t="shared" si="434"/>
        <v>1</v>
      </c>
      <c r="U1202" s="22" t="b">
        <f t="shared" si="423"/>
        <v>0</v>
      </c>
      <c r="V1202" s="21" t="b">
        <f t="shared" si="414"/>
        <v>0</v>
      </c>
      <c r="W1202" s="21" t="b">
        <f t="shared" si="424"/>
        <v>0</v>
      </c>
      <c r="X1202" s="21" t="b">
        <f t="shared" si="425"/>
        <v>0</v>
      </c>
      <c r="Y1202" s="21" t="b">
        <f t="shared" si="415"/>
        <v>0</v>
      </c>
      <c r="Z1202" s="23" t="b">
        <f t="shared" si="435"/>
        <v>0</v>
      </c>
      <c r="AA1202" s="21" t="b">
        <f t="shared" si="416"/>
        <v>0</v>
      </c>
      <c r="AB1202" s="21" t="b">
        <f t="shared" si="426"/>
        <v>0</v>
      </c>
      <c r="AC1202" s="21" t="b">
        <f t="shared" si="417"/>
        <v>0</v>
      </c>
      <c r="AD1202" s="21" t="b">
        <f t="shared" si="418"/>
        <v>0</v>
      </c>
      <c r="AE1202" s="21" t="b">
        <f t="shared" si="427"/>
        <v>0</v>
      </c>
      <c r="AF1202" s="21" t="b">
        <f t="shared" si="428"/>
        <v>0</v>
      </c>
      <c r="AG1202" s="23" t="b">
        <f t="shared" si="429"/>
        <v>0</v>
      </c>
      <c r="AH1202" s="21" t="b">
        <f t="shared" si="430"/>
        <v>0</v>
      </c>
      <c r="AI1202" s="21" t="b">
        <f t="shared" si="419"/>
        <v>0</v>
      </c>
      <c r="AJ1202" s="21" t="b">
        <f t="shared" si="420"/>
        <v>1</v>
      </c>
      <c r="AK1202" s="21">
        <f t="shared" si="431"/>
        <v>0</v>
      </c>
      <c r="AM1202" s="21" t="b">
        <f t="shared" si="432"/>
        <v>1</v>
      </c>
      <c r="AN1202" s="21" t="b">
        <f t="shared" si="436"/>
        <v>1</v>
      </c>
      <c r="AO1202" s="21" t="str">
        <f t="shared" si="433"/>
        <v>0</v>
      </c>
    </row>
    <row r="1203" spans="1:41" s="21" customFormat="1" ht="14.25" customHeight="1" x14ac:dyDescent="0.25">
      <c r="A1203" s="26"/>
      <c r="B1203" s="27"/>
      <c r="C1203" s="27"/>
      <c r="D1203" s="27"/>
      <c r="E1203" s="26"/>
      <c r="F1203" s="27"/>
      <c r="G1203" s="27"/>
      <c r="H1203" s="27"/>
      <c r="I1203" s="28"/>
      <c r="J1203" s="29"/>
      <c r="K1203" s="29"/>
      <c r="L1203" s="30"/>
      <c r="M1203" s="31"/>
      <c r="N1203" s="30"/>
      <c r="O1203" s="18" t="str">
        <f t="shared" si="421"/>
        <v/>
      </c>
      <c r="P1203" s="32" t="s">
        <v>51</v>
      </c>
      <c r="Q1203" s="30"/>
      <c r="R1203" s="27"/>
      <c r="S1203" s="21">
        <f t="shared" si="422"/>
        <v>1</v>
      </c>
      <c r="T1203" s="21" t="b">
        <f t="shared" si="434"/>
        <v>1</v>
      </c>
      <c r="U1203" s="22" t="b">
        <f t="shared" si="423"/>
        <v>0</v>
      </c>
      <c r="V1203" s="21" t="b">
        <f t="shared" si="414"/>
        <v>0</v>
      </c>
      <c r="W1203" s="21" t="b">
        <f t="shared" si="424"/>
        <v>0</v>
      </c>
      <c r="X1203" s="21" t="b">
        <f t="shared" si="425"/>
        <v>0</v>
      </c>
      <c r="Y1203" s="21" t="b">
        <f t="shared" si="415"/>
        <v>0</v>
      </c>
      <c r="Z1203" s="23" t="b">
        <f t="shared" si="435"/>
        <v>0</v>
      </c>
      <c r="AA1203" s="21" t="b">
        <f t="shared" si="416"/>
        <v>0</v>
      </c>
      <c r="AB1203" s="21" t="b">
        <f t="shared" si="426"/>
        <v>0</v>
      </c>
      <c r="AC1203" s="21" t="b">
        <f t="shared" si="417"/>
        <v>0</v>
      </c>
      <c r="AD1203" s="21" t="b">
        <f t="shared" si="418"/>
        <v>0</v>
      </c>
      <c r="AE1203" s="21" t="b">
        <f t="shared" si="427"/>
        <v>0</v>
      </c>
      <c r="AF1203" s="21" t="b">
        <f t="shared" si="428"/>
        <v>0</v>
      </c>
      <c r="AG1203" s="23" t="b">
        <f t="shared" si="429"/>
        <v>0</v>
      </c>
      <c r="AH1203" s="21" t="b">
        <f t="shared" si="430"/>
        <v>0</v>
      </c>
      <c r="AI1203" s="21" t="b">
        <f t="shared" si="419"/>
        <v>0</v>
      </c>
      <c r="AJ1203" s="21" t="b">
        <f t="shared" si="420"/>
        <v>1</v>
      </c>
      <c r="AK1203" s="21">
        <f t="shared" si="431"/>
        <v>0</v>
      </c>
      <c r="AM1203" s="21" t="b">
        <f t="shared" si="432"/>
        <v>1</v>
      </c>
      <c r="AN1203" s="21" t="b">
        <f t="shared" si="436"/>
        <v>1</v>
      </c>
      <c r="AO1203" s="21" t="str">
        <f t="shared" si="433"/>
        <v>0</v>
      </c>
    </row>
    <row r="1204" spans="1:41" s="21" customFormat="1" ht="14.25" customHeight="1" x14ac:dyDescent="0.25">
      <c r="A1204" s="26"/>
      <c r="B1204" s="27"/>
      <c r="C1204" s="27"/>
      <c r="D1204" s="27"/>
      <c r="E1204" s="26"/>
      <c r="F1204" s="27"/>
      <c r="G1204" s="27"/>
      <c r="H1204" s="27"/>
      <c r="I1204" s="28"/>
      <c r="J1204" s="29"/>
      <c r="K1204" s="29"/>
      <c r="L1204" s="30"/>
      <c r="M1204" s="31"/>
      <c r="N1204" s="30"/>
      <c r="O1204" s="18" t="str">
        <f t="shared" si="421"/>
        <v/>
      </c>
      <c r="P1204" s="32" t="s">
        <v>51</v>
      </c>
      <c r="Q1204" s="30"/>
      <c r="R1204" s="27"/>
      <c r="S1204" s="21">
        <f t="shared" si="422"/>
        <v>1</v>
      </c>
      <c r="T1204" s="21" t="b">
        <f t="shared" si="434"/>
        <v>1</v>
      </c>
      <c r="U1204" s="22" t="b">
        <f t="shared" si="423"/>
        <v>0</v>
      </c>
      <c r="V1204" s="21" t="b">
        <f t="shared" si="414"/>
        <v>0</v>
      </c>
      <c r="W1204" s="21" t="b">
        <f t="shared" si="424"/>
        <v>0</v>
      </c>
      <c r="X1204" s="21" t="b">
        <f t="shared" si="425"/>
        <v>0</v>
      </c>
      <c r="Y1204" s="21" t="b">
        <f t="shared" si="415"/>
        <v>0</v>
      </c>
      <c r="Z1204" s="23" t="b">
        <f t="shared" si="435"/>
        <v>0</v>
      </c>
      <c r="AA1204" s="21" t="b">
        <f t="shared" si="416"/>
        <v>0</v>
      </c>
      <c r="AB1204" s="21" t="b">
        <f t="shared" si="426"/>
        <v>0</v>
      </c>
      <c r="AC1204" s="21" t="b">
        <f t="shared" si="417"/>
        <v>0</v>
      </c>
      <c r="AD1204" s="21" t="b">
        <f t="shared" si="418"/>
        <v>0</v>
      </c>
      <c r="AE1204" s="21" t="b">
        <f t="shared" si="427"/>
        <v>0</v>
      </c>
      <c r="AF1204" s="21" t="b">
        <f t="shared" si="428"/>
        <v>0</v>
      </c>
      <c r="AG1204" s="23" t="b">
        <f t="shared" si="429"/>
        <v>0</v>
      </c>
      <c r="AH1204" s="21" t="b">
        <f t="shared" si="430"/>
        <v>0</v>
      </c>
      <c r="AI1204" s="21" t="b">
        <f t="shared" si="419"/>
        <v>0</v>
      </c>
      <c r="AJ1204" s="21" t="b">
        <f t="shared" si="420"/>
        <v>1</v>
      </c>
      <c r="AK1204" s="21">
        <f t="shared" si="431"/>
        <v>0</v>
      </c>
      <c r="AM1204" s="21" t="b">
        <f t="shared" si="432"/>
        <v>1</v>
      </c>
      <c r="AN1204" s="21" t="b">
        <f t="shared" si="436"/>
        <v>1</v>
      </c>
      <c r="AO1204" s="21" t="str">
        <f t="shared" si="433"/>
        <v>0</v>
      </c>
    </row>
    <row r="1205" spans="1:41" s="21" customFormat="1" ht="14.25" customHeight="1" x14ac:dyDescent="0.25">
      <c r="A1205" s="26"/>
      <c r="B1205" s="27"/>
      <c r="C1205" s="27"/>
      <c r="D1205" s="27"/>
      <c r="E1205" s="26"/>
      <c r="F1205" s="27"/>
      <c r="G1205" s="27"/>
      <c r="H1205" s="27"/>
      <c r="I1205" s="28"/>
      <c r="J1205" s="29"/>
      <c r="K1205" s="29"/>
      <c r="L1205" s="30"/>
      <c r="M1205" s="31"/>
      <c r="N1205" s="30"/>
      <c r="O1205" s="18" t="str">
        <f t="shared" si="421"/>
        <v/>
      </c>
      <c r="P1205" s="32" t="s">
        <v>51</v>
      </c>
      <c r="Q1205" s="30"/>
      <c r="R1205" s="27"/>
      <c r="S1205" s="21">
        <f t="shared" si="422"/>
        <v>1</v>
      </c>
      <c r="T1205" s="21" t="b">
        <f t="shared" si="434"/>
        <v>1</v>
      </c>
      <c r="U1205" s="22" t="b">
        <f t="shared" si="423"/>
        <v>0</v>
      </c>
      <c r="V1205" s="21" t="b">
        <f t="shared" si="414"/>
        <v>0</v>
      </c>
      <c r="W1205" s="21" t="b">
        <f t="shared" si="424"/>
        <v>0</v>
      </c>
      <c r="X1205" s="21" t="b">
        <f t="shared" si="425"/>
        <v>0</v>
      </c>
      <c r="Y1205" s="21" t="b">
        <f t="shared" si="415"/>
        <v>0</v>
      </c>
      <c r="Z1205" s="23" t="b">
        <f t="shared" si="435"/>
        <v>0</v>
      </c>
      <c r="AA1205" s="21" t="b">
        <f t="shared" si="416"/>
        <v>0</v>
      </c>
      <c r="AB1205" s="21" t="b">
        <f t="shared" si="426"/>
        <v>0</v>
      </c>
      <c r="AC1205" s="21" t="b">
        <f t="shared" si="417"/>
        <v>0</v>
      </c>
      <c r="AD1205" s="21" t="b">
        <f t="shared" si="418"/>
        <v>0</v>
      </c>
      <c r="AE1205" s="21" t="b">
        <f t="shared" si="427"/>
        <v>0</v>
      </c>
      <c r="AF1205" s="21" t="b">
        <f t="shared" si="428"/>
        <v>0</v>
      </c>
      <c r="AG1205" s="23" t="b">
        <f t="shared" si="429"/>
        <v>0</v>
      </c>
      <c r="AH1205" s="21" t="b">
        <f t="shared" si="430"/>
        <v>0</v>
      </c>
      <c r="AI1205" s="21" t="b">
        <f t="shared" si="419"/>
        <v>0</v>
      </c>
      <c r="AJ1205" s="21" t="b">
        <f t="shared" si="420"/>
        <v>1</v>
      </c>
      <c r="AK1205" s="21">
        <f t="shared" si="431"/>
        <v>0</v>
      </c>
      <c r="AM1205" s="21" t="b">
        <f t="shared" si="432"/>
        <v>1</v>
      </c>
      <c r="AN1205" s="21" t="b">
        <f t="shared" si="436"/>
        <v>1</v>
      </c>
      <c r="AO1205" s="21" t="str">
        <f t="shared" si="433"/>
        <v>0</v>
      </c>
    </row>
    <row r="1206" spans="1:41" s="21" customFormat="1" ht="14.25" customHeight="1" x14ac:dyDescent="0.25">
      <c r="A1206" s="26"/>
      <c r="B1206" s="27"/>
      <c r="C1206" s="27"/>
      <c r="D1206" s="27"/>
      <c r="E1206" s="26"/>
      <c r="F1206" s="27"/>
      <c r="G1206" s="27"/>
      <c r="H1206" s="27"/>
      <c r="I1206" s="28"/>
      <c r="J1206" s="29"/>
      <c r="K1206" s="29"/>
      <c r="L1206" s="30"/>
      <c r="M1206" s="31"/>
      <c r="N1206" s="30"/>
      <c r="O1206" s="18" t="str">
        <f t="shared" si="421"/>
        <v/>
      </c>
      <c r="P1206" s="32" t="s">
        <v>51</v>
      </c>
      <c r="Q1206" s="30"/>
      <c r="R1206" s="27"/>
      <c r="S1206" s="21">
        <f t="shared" si="422"/>
        <v>1</v>
      </c>
      <c r="T1206" s="21" t="b">
        <f t="shared" si="434"/>
        <v>1</v>
      </c>
      <c r="U1206" s="22" t="b">
        <f t="shared" si="423"/>
        <v>0</v>
      </c>
      <c r="V1206" s="21" t="b">
        <f t="shared" si="414"/>
        <v>0</v>
      </c>
      <c r="W1206" s="21" t="b">
        <f t="shared" si="424"/>
        <v>0</v>
      </c>
      <c r="X1206" s="21" t="b">
        <f t="shared" si="425"/>
        <v>0</v>
      </c>
      <c r="Y1206" s="21" t="b">
        <f t="shared" si="415"/>
        <v>0</v>
      </c>
      <c r="Z1206" s="23" t="b">
        <f t="shared" si="435"/>
        <v>0</v>
      </c>
      <c r="AA1206" s="21" t="b">
        <f t="shared" si="416"/>
        <v>0</v>
      </c>
      <c r="AB1206" s="21" t="b">
        <f t="shared" si="426"/>
        <v>0</v>
      </c>
      <c r="AC1206" s="21" t="b">
        <f t="shared" si="417"/>
        <v>0</v>
      </c>
      <c r="AD1206" s="21" t="b">
        <f t="shared" si="418"/>
        <v>0</v>
      </c>
      <c r="AE1206" s="21" t="b">
        <f t="shared" si="427"/>
        <v>0</v>
      </c>
      <c r="AF1206" s="21" t="b">
        <f t="shared" si="428"/>
        <v>0</v>
      </c>
      <c r="AG1206" s="23" t="b">
        <f t="shared" si="429"/>
        <v>0</v>
      </c>
      <c r="AH1206" s="21" t="b">
        <f t="shared" si="430"/>
        <v>0</v>
      </c>
      <c r="AI1206" s="21" t="b">
        <f t="shared" si="419"/>
        <v>0</v>
      </c>
      <c r="AJ1206" s="21" t="b">
        <f t="shared" si="420"/>
        <v>1</v>
      </c>
      <c r="AK1206" s="21">
        <f t="shared" si="431"/>
        <v>0</v>
      </c>
      <c r="AM1206" s="21" t="b">
        <f t="shared" si="432"/>
        <v>1</v>
      </c>
      <c r="AN1206" s="21" t="b">
        <f t="shared" si="436"/>
        <v>1</v>
      </c>
      <c r="AO1206" s="21" t="str">
        <f t="shared" si="433"/>
        <v>0</v>
      </c>
    </row>
    <row r="1207" spans="1:41" s="21" customFormat="1" ht="14.25" customHeight="1" x14ac:dyDescent="0.25">
      <c r="A1207" s="26"/>
      <c r="B1207" s="27"/>
      <c r="C1207" s="27"/>
      <c r="D1207" s="27"/>
      <c r="E1207" s="26"/>
      <c r="F1207" s="27"/>
      <c r="G1207" s="27"/>
      <c r="H1207" s="27"/>
      <c r="I1207" s="28"/>
      <c r="J1207" s="29"/>
      <c r="K1207" s="29"/>
      <c r="L1207" s="30"/>
      <c r="M1207" s="31"/>
      <c r="N1207" s="30"/>
      <c r="O1207" s="18" t="str">
        <f t="shared" si="421"/>
        <v/>
      </c>
      <c r="P1207" s="32" t="s">
        <v>51</v>
      </c>
      <c r="Q1207" s="30"/>
      <c r="R1207" s="27"/>
      <c r="S1207" s="21">
        <f t="shared" si="422"/>
        <v>1</v>
      </c>
      <c r="T1207" s="21" t="b">
        <f t="shared" si="434"/>
        <v>1</v>
      </c>
      <c r="U1207" s="22" t="b">
        <f t="shared" si="423"/>
        <v>0</v>
      </c>
      <c r="V1207" s="21" t="b">
        <f t="shared" si="414"/>
        <v>0</v>
      </c>
      <c r="W1207" s="21" t="b">
        <f t="shared" si="424"/>
        <v>0</v>
      </c>
      <c r="X1207" s="21" t="b">
        <f t="shared" si="425"/>
        <v>0</v>
      </c>
      <c r="Y1207" s="21" t="b">
        <f t="shared" si="415"/>
        <v>0</v>
      </c>
      <c r="Z1207" s="23" t="b">
        <f t="shared" si="435"/>
        <v>0</v>
      </c>
      <c r="AA1207" s="21" t="b">
        <f t="shared" si="416"/>
        <v>0</v>
      </c>
      <c r="AB1207" s="21" t="b">
        <f t="shared" si="426"/>
        <v>0</v>
      </c>
      <c r="AC1207" s="21" t="b">
        <f t="shared" si="417"/>
        <v>0</v>
      </c>
      <c r="AD1207" s="21" t="b">
        <f t="shared" si="418"/>
        <v>0</v>
      </c>
      <c r="AE1207" s="21" t="b">
        <f t="shared" si="427"/>
        <v>0</v>
      </c>
      <c r="AF1207" s="21" t="b">
        <f t="shared" si="428"/>
        <v>0</v>
      </c>
      <c r="AG1207" s="23" t="b">
        <f t="shared" si="429"/>
        <v>0</v>
      </c>
      <c r="AH1207" s="21" t="b">
        <f t="shared" si="430"/>
        <v>0</v>
      </c>
      <c r="AI1207" s="21" t="b">
        <f t="shared" si="419"/>
        <v>0</v>
      </c>
      <c r="AJ1207" s="21" t="b">
        <f t="shared" si="420"/>
        <v>1</v>
      </c>
      <c r="AK1207" s="21">
        <f t="shared" si="431"/>
        <v>0</v>
      </c>
      <c r="AM1207" s="21" t="b">
        <f t="shared" si="432"/>
        <v>1</v>
      </c>
      <c r="AN1207" s="21" t="b">
        <f t="shared" si="436"/>
        <v>1</v>
      </c>
      <c r="AO1207" s="21" t="str">
        <f t="shared" si="433"/>
        <v>0</v>
      </c>
    </row>
    <row r="1208" spans="1:41" s="21" customFormat="1" ht="14.25" customHeight="1" x14ac:dyDescent="0.25">
      <c r="A1208" s="26"/>
      <c r="B1208" s="27"/>
      <c r="C1208" s="27"/>
      <c r="D1208" s="27"/>
      <c r="E1208" s="26"/>
      <c r="F1208" s="27"/>
      <c r="G1208" s="27"/>
      <c r="H1208" s="27"/>
      <c r="I1208" s="28"/>
      <c r="J1208" s="29"/>
      <c r="K1208" s="29"/>
      <c r="L1208" s="30"/>
      <c r="M1208" s="31"/>
      <c r="N1208" s="30"/>
      <c r="O1208" s="18" t="str">
        <f t="shared" si="421"/>
        <v/>
      </c>
      <c r="P1208" s="32" t="s">
        <v>51</v>
      </c>
      <c r="Q1208" s="30"/>
      <c r="R1208" s="27"/>
      <c r="S1208" s="21">
        <f t="shared" si="422"/>
        <v>1</v>
      </c>
      <c r="T1208" s="21" t="b">
        <f t="shared" si="434"/>
        <v>1</v>
      </c>
      <c r="U1208" s="22" t="b">
        <f t="shared" si="423"/>
        <v>0</v>
      </c>
      <c r="V1208" s="21" t="b">
        <f t="shared" si="414"/>
        <v>0</v>
      </c>
      <c r="W1208" s="21" t="b">
        <f t="shared" si="424"/>
        <v>0</v>
      </c>
      <c r="X1208" s="21" t="b">
        <f t="shared" si="425"/>
        <v>0</v>
      </c>
      <c r="Y1208" s="21" t="b">
        <f t="shared" si="415"/>
        <v>0</v>
      </c>
      <c r="Z1208" s="23" t="b">
        <f t="shared" si="435"/>
        <v>0</v>
      </c>
      <c r="AA1208" s="21" t="b">
        <f t="shared" si="416"/>
        <v>0</v>
      </c>
      <c r="AB1208" s="21" t="b">
        <f t="shared" si="426"/>
        <v>0</v>
      </c>
      <c r="AC1208" s="21" t="b">
        <f t="shared" si="417"/>
        <v>0</v>
      </c>
      <c r="AD1208" s="21" t="b">
        <f t="shared" si="418"/>
        <v>0</v>
      </c>
      <c r="AE1208" s="21" t="b">
        <f t="shared" si="427"/>
        <v>0</v>
      </c>
      <c r="AF1208" s="21" t="b">
        <f t="shared" si="428"/>
        <v>0</v>
      </c>
      <c r="AG1208" s="23" t="b">
        <f t="shared" si="429"/>
        <v>0</v>
      </c>
      <c r="AH1208" s="21" t="b">
        <f t="shared" si="430"/>
        <v>0</v>
      </c>
      <c r="AI1208" s="21" t="b">
        <f t="shared" si="419"/>
        <v>0</v>
      </c>
      <c r="AJ1208" s="21" t="b">
        <f t="shared" si="420"/>
        <v>1</v>
      </c>
      <c r="AK1208" s="21">
        <f t="shared" si="431"/>
        <v>0</v>
      </c>
      <c r="AM1208" s="21" t="b">
        <f t="shared" si="432"/>
        <v>1</v>
      </c>
      <c r="AN1208" s="21" t="b">
        <f t="shared" si="436"/>
        <v>1</v>
      </c>
      <c r="AO1208" s="21" t="str">
        <f t="shared" si="433"/>
        <v>0</v>
      </c>
    </row>
    <row r="1209" spans="1:41" s="21" customFormat="1" ht="14.25" customHeight="1" x14ac:dyDescent="0.25">
      <c r="A1209" s="26"/>
      <c r="B1209" s="27"/>
      <c r="C1209" s="27"/>
      <c r="D1209" s="27"/>
      <c r="E1209" s="26"/>
      <c r="F1209" s="27"/>
      <c r="G1209" s="27"/>
      <c r="H1209" s="27"/>
      <c r="I1209" s="28"/>
      <c r="J1209" s="29"/>
      <c r="K1209" s="29"/>
      <c r="L1209" s="30"/>
      <c r="M1209" s="31"/>
      <c r="N1209" s="30"/>
      <c r="O1209" s="18" t="str">
        <f t="shared" si="421"/>
        <v/>
      </c>
      <c r="P1209" s="32" t="s">
        <v>51</v>
      </c>
      <c r="Q1209" s="30"/>
      <c r="R1209" s="27"/>
      <c r="S1209" s="21">
        <f t="shared" si="422"/>
        <v>1</v>
      </c>
      <c r="T1209" s="21" t="b">
        <f t="shared" si="434"/>
        <v>1</v>
      </c>
      <c r="U1209" s="22" t="b">
        <f t="shared" si="423"/>
        <v>0</v>
      </c>
      <c r="V1209" s="21" t="b">
        <f t="shared" si="414"/>
        <v>0</v>
      </c>
      <c r="W1209" s="21" t="b">
        <f t="shared" si="424"/>
        <v>0</v>
      </c>
      <c r="X1209" s="21" t="b">
        <f t="shared" si="425"/>
        <v>0</v>
      </c>
      <c r="Y1209" s="21" t="b">
        <f t="shared" si="415"/>
        <v>0</v>
      </c>
      <c r="Z1209" s="23" t="b">
        <f t="shared" si="435"/>
        <v>0</v>
      </c>
      <c r="AA1209" s="21" t="b">
        <f t="shared" si="416"/>
        <v>0</v>
      </c>
      <c r="AB1209" s="21" t="b">
        <f t="shared" si="426"/>
        <v>0</v>
      </c>
      <c r="AC1209" s="21" t="b">
        <f t="shared" si="417"/>
        <v>0</v>
      </c>
      <c r="AD1209" s="21" t="b">
        <f t="shared" si="418"/>
        <v>0</v>
      </c>
      <c r="AE1209" s="21" t="b">
        <f t="shared" si="427"/>
        <v>0</v>
      </c>
      <c r="AF1209" s="21" t="b">
        <f t="shared" si="428"/>
        <v>0</v>
      </c>
      <c r="AG1209" s="23" t="b">
        <f t="shared" si="429"/>
        <v>0</v>
      </c>
      <c r="AH1209" s="21" t="b">
        <f t="shared" si="430"/>
        <v>0</v>
      </c>
      <c r="AI1209" s="21" t="b">
        <f t="shared" si="419"/>
        <v>0</v>
      </c>
      <c r="AJ1209" s="21" t="b">
        <f t="shared" si="420"/>
        <v>1</v>
      </c>
      <c r="AK1209" s="21">
        <f t="shared" si="431"/>
        <v>0</v>
      </c>
      <c r="AM1209" s="21" t="b">
        <f t="shared" si="432"/>
        <v>1</v>
      </c>
      <c r="AN1209" s="21" t="b">
        <f t="shared" si="436"/>
        <v>1</v>
      </c>
      <c r="AO1209" s="21" t="str">
        <f t="shared" si="433"/>
        <v>0</v>
      </c>
    </row>
    <row r="1210" spans="1:41" s="21" customFormat="1" ht="14.25" customHeight="1" x14ac:dyDescent="0.25">
      <c r="A1210" s="26"/>
      <c r="B1210" s="27"/>
      <c r="C1210" s="27"/>
      <c r="D1210" s="27"/>
      <c r="E1210" s="26"/>
      <c r="F1210" s="27"/>
      <c r="G1210" s="27"/>
      <c r="H1210" s="27"/>
      <c r="I1210" s="28"/>
      <c r="J1210" s="29"/>
      <c r="K1210" s="29"/>
      <c r="L1210" s="30"/>
      <c r="M1210" s="31"/>
      <c r="N1210" s="30"/>
      <c r="O1210" s="18" t="str">
        <f t="shared" si="421"/>
        <v/>
      </c>
      <c r="P1210" s="32" t="s">
        <v>51</v>
      </c>
      <c r="Q1210" s="30"/>
      <c r="R1210" s="27"/>
      <c r="S1210" s="21">
        <f t="shared" si="422"/>
        <v>1</v>
      </c>
      <c r="T1210" s="21" t="b">
        <f t="shared" si="434"/>
        <v>1</v>
      </c>
      <c r="U1210" s="22" t="b">
        <f t="shared" si="423"/>
        <v>0</v>
      </c>
      <c r="V1210" s="21" t="b">
        <f t="shared" si="414"/>
        <v>0</v>
      </c>
      <c r="W1210" s="21" t="b">
        <f t="shared" si="424"/>
        <v>0</v>
      </c>
      <c r="X1210" s="21" t="b">
        <f t="shared" si="425"/>
        <v>0</v>
      </c>
      <c r="Y1210" s="21" t="b">
        <f t="shared" si="415"/>
        <v>0</v>
      </c>
      <c r="Z1210" s="23" t="b">
        <f t="shared" si="435"/>
        <v>0</v>
      </c>
      <c r="AA1210" s="21" t="b">
        <f t="shared" si="416"/>
        <v>0</v>
      </c>
      <c r="AB1210" s="21" t="b">
        <f t="shared" si="426"/>
        <v>0</v>
      </c>
      <c r="AC1210" s="21" t="b">
        <f t="shared" si="417"/>
        <v>0</v>
      </c>
      <c r="AD1210" s="21" t="b">
        <f t="shared" si="418"/>
        <v>0</v>
      </c>
      <c r="AE1210" s="21" t="b">
        <f t="shared" si="427"/>
        <v>0</v>
      </c>
      <c r="AF1210" s="21" t="b">
        <f t="shared" si="428"/>
        <v>0</v>
      </c>
      <c r="AG1210" s="23" t="b">
        <f t="shared" si="429"/>
        <v>0</v>
      </c>
      <c r="AH1210" s="21" t="b">
        <f t="shared" si="430"/>
        <v>0</v>
      </c>
      <c r="AI1210" s="21" t="b">
        <f t="shared" si="419"/>
        <v>0</v>
      </c>
      <c r="AJ1210" s="21" t="b">
        <f t="shared" si="420"/>
        <v>1</v>
      </c>
      <c r="AK1210" s="21">
        <f t="shared" si="431"/>
        <v>0</v>
      </c>
      <c r="AM1210" s="21" t="b">
        <f t="shared" si="432"/>
        <v>1</v>
      </c>
      <c r="AN1210" s="21" t="b">
        <f t="shared" si="436"/>
        <v>1</v>
      </c>
      <c r="AO1210" s="21" t="str">
        <f t="shared" si="433"/>
        <v>0</v>
      </c>
    </row>
    <row r="1211" spans="1:41" s="21" customFormat="1" ht="14.25" customHeight="1" x14ac:dyDescent="0.25">
      <c r="A1211" s="26"/>
      <c r="B1211" s="27"/>
      <c r="C1211" s="27"/>
      <c r="D1211" s="27"/>
      <c r="E1211" s="26"/>
      <c r="F1211" s="27"/>
      <c r="G1211" s="27"/>
      <c r="H1211" s="27"/>
      <c r="I1211" s="28"/>
      <c r="J1211" s="29"/>
      <c r="K1211" s="29"/>
      <c r="L1211" s="30"/>
      <c r="M1211" s="31"/>
      <c r="N1211" s="30"/>
      <c r="O1211" s="18" t="str">
        <f t="shared" si="421"/>
        <v/>
      </c>
      <c r="P1211" s="32" t="s">
        <v>51</v>
      </c>
      <c r="Q1211" s="30"/>
      <c r="R1211" s="27"/>
      <c r="S1211" s="21">
        <f t="shared" si="422"/>
        <v>1</v>
      </c>
      <c r="T1211" s="21" t="b">
        <f t="shared" si="434"/>
        <v>1</v>
      </c>
      <c r="U1211" s="22" t="b">
        <f t="shared" si="423"/>
        <v>0</v>
      </c>
      <c r="V1211" s="21" t="b">
        <f t="shared" si="414"/>
        <v>0</v>
      </c>
      <c r="W1211" s="21" t="b">
        <f t="shared" si="424"/>
        <v>0</v>
      </c>
      <c r="X1211" s="21" t="b">
        <f t="shared" si="425"/>
        <v>0</v>
      </c>
      <c r="Y1211" s="21" t="b">
        <f t="shared" si="415"/>
        <v>0</v>
      </c>
      <c r="Z1211" s="23" t="b">
        <f t="shared" si="435"/>
        <v>0</v>
      </c>
      <c r="AA1211" s="21" t="b">
        <f t="shared" si="416"/>
        <v>0</v>
      </c>
      <c r="AB1211" s="21" t="b">
        <f t="shared" si="426"/>
        <v>0</v>
      </c>
      <c r="AC1211" s="21" t="b">
        <f t="shared" si="417"/>
        <v>0</v>
      </c>
      <c r="AD1211" s="21" t="b">
        <f t="shared" si="418"/>
        <v>0</v>
      </c>
      <c r="AE1211" s="21" t="b">
        <f t="shared" si="427"/>
        <v>0</v>
      </c>
      <c r="AF1211" s="21" t="b">
        <f t="shared" si="428"/>
        <v>0</v>
      </c>
      <c r="AG1211" s="23" t="b">
        <f t="shared" si="429"/>
        <v>0</v>
      </c>
      <c r="AH1211" s="21" t="b">
        <f t="shared" si="430"/>
        <v>0</v>
      </c>
      <c r="AI1211" s="21" t="b">
        <f t="shared" si="419"/>
        <v>0</v>
      </c>
      <c r="AJ1211" s="21" t="b">
        <f t="shared" si="420"/>
        <v>1</v>
      </c>
      <c r="AK1211" s="21">
        <f t="shared" si="431"/>
        <v>0</v>
      </c>
      <c r="AM1211" s="21" t="b">
        <f t="shared" si="432"/>
        <v>1</v>
      </c>
      <c r="AN1211" s="21" t="b">
        <f t="shared" si="436"/>
        <v>1</v>
      </c>
      <c r="AO1211" s="21" t="str">
        <f t="shared" si="433"/>
        <v>0</v>
      </c>
    </row>
    <row r="1212" spans="1:41" s="21" customFormat="1" ht="14.25" customHeight="1" x14ac:dyDescent="0.25">
      <c r="A1212" s="26"/>
      <c r="B1212" s="27"/>
      <c r="C1212" s="27"/>
      <c r="D1212" s="27"/>
      <c r="E1212" s="26"/>
      <c r="F1212" s="27"/>
      <c r="G1212" s="27"/>
      <c r="H1212" s="27"/>
      <c r="I1212" s="28"/>
      <c r="J1212" s="29"/>
      <c r="K1212" s="29"/>
      <c r="L1212" s="30"/>
      <c r="M1212" s="31"/>
      <c r="N1212" s="30"/>
      <c r="O1212" s="18" t="str">
        <f t="shared" si="421"/>
        <v/>
      </c>
      <c r="P1212" s="32" t="s">
        <v>51</v>
      </c>
      <c r="Q1212" s="30"/>
      <c r="R1212" s="27"/>
      <c r="S1212" s="21">
        <f t="shared" si="422"/>
        <v>1</v>
      </c>
      <c r="T1212" s="21" t="b">
        <f t="shared" si="434"/>
        <v>1</v>
      </c>
      <c r="U1212" s="22" t="b">
        <f t="shared" si="423"/>
        <v>0</v>
      </c>
      <c r="V1212" s="21" t="b">
        <f t="shared" si="414"/>
        <v>0</v>
      </c>
      <c r="W1212" s="21" t="b">
        <f t="shared" si="424"/>
        <v>0</v>
      </c>
      <c r="X1212" s="21" t="b">
        <f t="shared" si="425"/>
        <v>0</v>
      </c>
      <c r="Y1212" s="21" t="b">
        <f t="shared" si="415"/>
        <v>0</v>
      </c>
      <c r="Z1212" s="23" t="b">
        <f t="shared" si="435"/>
        <v>0</v>
      </c>
      <c r="AA1212" s="21" t="b">
        <f t="shared" si="416"/>
        <v>0</v>
      </c>
      <c r="AB1212" s="21" t="b">
        <f t="shared" si="426"/>
        <v>0</v>
      </c>
      <c r="AC1212" s="21" t="b">
        <f t="shared" si="417"/>
        <v>0</v>
      </c>
      <c r="AD1212" s="21" t="b">
        <f t="shared" si="418"/>
        <v>0</v>
      </c>
      <c r="AE1212" s="21" t="b">
        <f t="shared" si="427"/>
        <v>0</v>
      </c>
      <c r="AF1212" s="21" t="b">
        <f t="shared" si="428"/>
        <v>0</v>
      </c>
      <c r="AG1212" s="23" t="b">
        <f t="shared" si="429"/>
        <v>0</v>
      </c>
      <c r="AH1212" s="21" t="b">
        <f t="shared" si="430"/>
        <v>0</v>
      </c>
      <c r="AI1212" s="21" t="b">
        <f t="shared" si="419"/>
        <v>0</v>
      </c>
      <c r="AJ1212" s="21" t="b">
        <f t="shared" si="420"/>
        <v>1</v>
      </c>
      <c r="AK1212" s="21">
        <f t="shared" si="431"/>
        <v>0</v>
      </c>
      <c r="AM1212" s="21" t="b">
        <f t="shared" si="432"/>
        <v>1</v>
      </c>
      <c r="AN1212" s="21" t="b">
        <f t="shared" si="436"/>
        <v>1</v>
      </c>
      <c r="AO1212" s="21" t="str">
        <f t="shared" si="433"/>
        <v>0</v>
      </c>
    </row>
    <row r="1213" spans="1:41" s="21" customFormat="1" ht="14.25" customHeight="1" x14ac:dyDescent="0.25">
      <c r="A1213" s="26"/>
      <c r="B1213" s="27"/>
      <c r="C1213" s="27"/>
      <c r="D1213" s="27"/>
      <c r="E1213" s="26"/>
      <c r="F1213" s="27"/>
      <c r="G1213" s="27"/>
      <c r="H1213" s="27"/>
      <c r="I1213" s="28"/>
      <c r="J1213" s="29"/>
      <c r="K1213" s="29"/>
      <c r="L1213" s="30"/>
      <c r="M1213" s="31"/>
      <c r="N1213" s="30"/>
      <c r="O1213" s="18" t="str">
        <f t="shared" si="421"/>
        <v/>
      </c>
      <c r="P1213" s="32" t="s">
        <v>51</v>
      </c>
      <c r="Q1213" s="30"/>
      <c r="R1213" s="27"/>
      <c r="S1213" s="21">
        <f t="shared" si="422"/>
        <v>1</v>
      </c>
      <c r="T1213" s="21" t="b">
        <f t="shared" si="434"/>
        <v>1</v>
      </c>
      <c r="U1213" s="22" t="b">
        <f t="shared" si="423"/>
        <v>0</v>
      </c>
      <c r="V1213" s="21" t="b">
        <f t="shared" si="414"/>
        <v>0</v>
      </c>
      <c r="W1213" s="21" t="b">
        <f t="shared" si="424"/>
        <v>0</v>
      </c>
      <c r="X1213" s="21" t="b">
        <f t="shared" si="425"/>
        <v>0</v>
      </c>
      <c r="Y1213" s="21" t="b">
        <f t="shared" si="415"/>
        <v>0</v>
      </c>
      <c r="Z1213" s="23" t="b">
        <f t="shared" si="435"/>
        <v>0</v>
      </c>
      <c r="AA1213" s="21" t="b">
        <f t="shared" si="416"/>
        <v>0</v>
      </c>
      <c r="AB1213" s="21" t="b">
        <f t="shared" si="426"/>
        <v>0</v>
      </c>
      <c r="AC1213" s="21" t="b">
        <f t="shared" si="417"/>
        <v>0</v>
      </c>
      <c r="AD1213" s="21" t="b">
        <f t="shared" si="418"/>
        <v>0</v>
      </c>
      <c r="AE1213" s="21" t="b">
        <f t="shared" si="427"/>
        <v>0</v>
      </c>
      <c r="AF1213" s="21" t="b">
        <f t="shared" si="428"/>
        <v>0</v>
      </c>
      <c r="AG1213" s="23" t="b">
        <f t="shared" si="429"/>
        <v>0</v>
      </c>
      <c r="AH1213" s="21" t="b">
        <f t="shared" si="430"/>
        <v>0</v>
      </c>
      <c r="AI1213" s="21" t="b">
        <f t="shared" si="419"/>
        <v>0</v>
      </c>
      <c r="AJ1213" s="21" t="b">
        <f t="shared" si="420"/>
        <v>1</v>
      </c>
      <c r="AK1213" s="21">
        <f t="shared" si="431"/>
        <v>0</v>
      </c>
      <c r="AM1213" s="21" t="b">
        <f t="shared" si="432"/>
        <v>1</v>
      </c>
      <c r="AN1213" s="21" t="b">
        <f t="shared" si="436"/>
        <v>1</v>
      </c>
      <c r="AO1213" s="21" t="str">
        <f t="shared" si="433"/>
        <v>0</v>
      </c>
    </row>
    <row r="1214" spans="1:41" s="21" customFormat="1" ht="14.25" customHeight="1" x14ac:dyDescent="0.25">
      <c r="A1214" s="26"/>
      <c r="B1214" s="27"/>
      <c r="C1214" s="27"/>
      <c r="D1214" s="27"/>
      <c r="E1214" s="26"/>
      <c r="F1214" s="27"/>
      <c r="G1214" s="27"/>
      <c r="H1214" s="27"/>
      <c r="I1214" s="28"/>
      <c r="J1214" s="29"/>
      <c r="K1214" s="29"/>
      <c r="L1214" s="30"/>
      <c r="M1214" s="31"/>
      <c r="N1214" s="30"/>
      <c r="O1214" s="18" t="str">
        <f t="shared" si="421"/>
        <v/>
      </c>
      <c r="P1214" s="32" t="s">
        <v>51</v>
      </c>
      <c r="Q1214" s="30"/>
      <c r="R1214" s="27"/>
      <c r="S1214" s="21">
        <f t="shared" si="422"/>
        <v>1</v>
      </c>
      <c r="T1214" s="21" t="b">
        <f t="shared" si="434"/>
        <v>1</v>
      </c>
      <c r="U1214" s="22" t="b">
        <f t="shared" si="423"/>
        <v>0</v>
      </c>
      <c r="V1214" s="21" t="b">
        <f t="shared" si="414"/>
        <v>0</v>
      </c>
      <c r="W1214" s="21" t="b">
        <f t="shared" si="424"/>
        <v>0</v>
      </c>
      <c r="X1214" s="21" t="b">
        <f t="shared" si="425"/>
        <v>0</v>
      </c>
      <c r="Y1214" s="21" t="b">
        <f t="shared" si="415"/>
        <v>0</v>
      </c>
      <c r="Z1214" s="23" t="b">
        <f t="shared" si="435"/>
        <v>0</v>
      </c>
      <c r="AA1214" s="21" t="b">
        <f t="shared" si="416"/>
        <v>0</v>
      </c>
      <c r="AB1214" s="21" t="b">
        <f t="shared" si="426"/>
        <v>0</v>
      </c>
      <c r="AC1214" s="21" t="b">
        <f t="shared" si="417"/>
        <v>0</v>
      </c>
      <c r="AD1214" s="21" t="b">
        <f t="shared" si="418"/>
        <v>0</v>
      </c>
      <c r="AE1214" s="21" t="b">
        <f t="shared" si="427"/>
        <v>0</v>
      </c>
      <c r="AF1214" s="21" t="b">
        <f t="shared" si="428"/>
        <v>0</v>
      </c>
      <c r="AG1214" s="23" t="b">
        <f t="shared" si="429"/>
        <v>0</v>
      </c>
      <c r="AH1214" s="21" t="b">
        <f t="shared" si="430"/>
        <v>0</v>
      </c>
      <c r="AI1214" s="21" t="b">
        <f t="shared" si="419"/>
        <v>0</v>
      </c>
      <c r="AJ1214" s="21" t="b">
        <f t="shared" si="420"/>
        <v>1</v>
      </c>
      <c r="AK1214" s="21">
        <f t="shared" si="431"/>
        <v>0</v>
      </c>
      <c r="AM1214" s="21" t="b">
        <f t="shared" si="432"/>
        <v>1</v>
      </c>
      <c r="AN1214" s="21" t="b">
        <f t="shared" si="436"/>
        <v>1</v>
      </c>
      <c r="AO1214" s="21" t="str">
        <f t="shared" si="433"/>
        <v>0</v>
      </c>
    </row>
    <row r="1215" spans="1:41" s="21" customFormat="1" ht="14.25" customHeight="1" x14ac:dyDescent="0.25">
      <c r="A1215" s="26"/>
      <c r="B1215" s="27"/>
      <c r="C1215" s="27"/>
      <c r="D1215" s="27"/>
      <c r="E1215" s="26"/>
      <c r="F1215" s="27"/>
      <c r="G1215" s="27"/>
      <c r="H1215" s="27"/>
      <c r="I1215" s="28"/>
      <c r="J1215" s="29"/>
      <c r="K1215" s="29"/>
      <c r="L1215" s="30"/>
      <c r="M1215" s="31"/>
      <c r="N1215" s="30"/>
      <c r="O1215" s="18" t="str">
        <f t="shared" si="421"/>
        <v/>
      </c>
      <c r="P1215" s="32" t="s">
        <v>51</v>
      </c>
      <c r="Q1215" s="30"/>
      <c r="R1215" s="27"/>
      <c r="S1215" s="21">
        <f t="shared" si="422"/>
        <v>1</v>
      </c>
      <c r="T1215" s="21" t="b">
        <f t="shared" si="434"/>
        <v>1</v>
      </c>
      <c r="U1215" s="22" t="b">
        <f t="shared" si="423"/>
        <v>0</v>
      </c>
      <c r="V1215" s="21" t="b">
        <f t="shared" si="414"/>
        <v>0</v>
      </c>
      <c r="W1215" s="21" t="b">
        <f t="shared" si="424"/>
        <v>0</v>
      </c>
      <c r="X1215" s="21" t="b">
        <f t="shared" si="425"/>
        <v>0</v>
      </c>
      <c r="Y1215" s="21" t="b">
        <f t="shared" si="415"/>
        <v>0</v>
      </c>
      <c r="Z1215" s="23" t="b">
        <f t="shared" si="435"/>
        <v>0</v>
      </c>
      <c r="AA1215" s="21" t="b">
        <f t="shared" si="416"/>
        <v>0</v>
      </c>
      <c r="AB1215" s="21" t="b">
        <f t="shared" si="426"/>
        <v>0</v>
      </c>
      <c r="AC1215" s="21" t="b">
        <f t="shared" si="417"/>
        <v>0</v>
      </c>
      <c r="AD1215" s="21" t="b">
        <f t="shared" si="418"/>
        <v>0</v>
      </c>
      <c r="AE1215" s="21" t="b">
        <f t="shared" si="427"/>
        <v>0</v>
      </c>
      <c r="AF1215" s="21" t="b">
        <f t="shared" si="428"/>
        <v>0</v>
      </c>
      <c r="AG1215" s="23" t="b">
        <f t="shared" si="429"/>
        <v>0</v>
      </c>
      <c r="AH1215" s="21" t="b">
        <f t="shared" si="430"/>
        <v>0</v>
      </c>
      <c r="AI1215" s="21" t="b">
        <f t="shared" si="419"/>
        <v>0</v>
      </c>
      <c r="AJ1215" s="21" t="b">
        <f t="shared" si="420"/>
        <v>1</v>
      </c>
      <c r="AK1215" s="21">
        <f t="shared" si="431"/>
        <v>0</v>
      </c>
      <c r="AM1215" s="21" t="b">
        <f t="shared" si="432"/>
        <v>1</v>
      </c>
      <c r="AN1215" s="21" t="b">
        <f t="shared" si="436"/>
        <v>1</v>
      </c>
      <c r="AO1215" s="21" t="str">
        <f t="shared" si="433"/>
        <v>0</v>
      </c>
    </row>
    <row r="1216" spans="1:41" s="21" customFormat="1" ht="14.25" customHeight="1" x14ac:dyDescent="0.25">
      <c r="A1216" s="26"/>
      <c r="B1216" s="27"/>
      <c r="C1216" s="27"/>
      <c r="D1216" s="27"/>
      <c r="E1216" s="26"/>
      <c r="F1216" s="27"/>
      <c r="G1216" s="27"/>
      <c r="H1216" s="27"/>
      <c r="I1216" s="28"/>
      <c r="J1216" s="29"/>
      <c r="K1216" s="29"/>
      <c r="L1216" s="30"/>
      <c r="M1216" s="31"/>
      <c r="N1216" s="30"/>
      <c r="O1216" s="18" t="str">
        <f t="shared" si="421"/>
        <v/>
      </c>
      <c r="P1216" s="32" t="s">
        <v>51</v>
      </c>
      <c r="Q1216" s="30"/>
      <c r="R1216" s="27"/>
      <c r="S1216" s="21">
        <f t="shared" si="422"/>
        <v>1</v>
      </c>
      <c r="T1216" s="21" t="b">
        <f t="shared" si="434"/>
        <v>1</v>
      </c>
      <c r="U1216" s="22" t="b">
        <f t="shared" si="423"/>
        <v>0</v>
      </c>
      <c r="V1216" s="21" t="b">
        <f t="shared" si="414"/>
        <v>0</v>
      </c>
      <c r="W1216" s="21" t="b">
        <f t="shared" si="424"/>
        <v>0</v>
      </c>
      <c r="X1216" s="21" t="b">
        <f t="shared" si="425"/>
        <v>0</v>
      </c>
      <c r="Y1216" s="21" t="b">
        <f t="shared" si="415"/>
        <v>0</v>
      </c>
      <c r="Z1216" s="23" t="b">
        <f t="shared" si="435"/>
        <v>0</v>
      </c>
      <c r="AA1216" s="21" t="b">
        <f t="shared" si="416"/>
        <v>0</v>
      </c>
      <c r="AB1216" s="21" t="b">
        <f t="shared" si="426"/>
        <v>0</v>
      </c>
      <c r="AC1216" s="21" t="b">
        <f t="shared" si="417"/>
        <v>0</v>
      </c>
      <c r="AD1216" s="21" t="b">
        <f t="shared" si="418"/>
        <v>0</v>
      </c>
      <c r="AE1216" s="21" t="b">
        <f t="shared" si="427"/>
        <v>0</v>
      </c>
      <c r="AF1216" s="21" t="b">
        <f t="shared" si="428"/>
        <v>0</v>
      </c>
      <c r="AG1216" s="23" t="b">
        <f t="shared" si="429"/>
        <v>0</v>
      </c>
      <c r="AH1216" s="21" t="b">
        <f t="shared" si="430"/>
        <v>0</v>
      </c>
      <c r="AI1216" s="21" t="b">
        <f t="shared" si="419"/>
        <v>0</v>
      </c>
      <c r="AJ1216" s="21" t="b">
        <f t="shared" si="420"/>
        <v>1</v>
      </c>
      <c r="AK1216" s="21">
        <f t="shared" si="431"/>
        <v>0</v>
      </c>
      <c r="AM1216" s="21" t="b">
        <f t="shared" si="432"/>
        <v>1</v>
      </c>
      <c r="AN1216" s="21" t="b">
        <f t="shared" si="436"/>
        <v>1</v>
      </c>
      <c r="AO1216" s="21" t="str">
        <f t="shared" si="433"/>
        <v>0</v>
      </c>
    </row>
    <row r="1217" spans="1:41" s="21" customFormat="1" ht="14.25" customHeight="1" x14ac:dyDescent="0.25">
      <c r="A1217" s="26"/>
      <c r="B1217" s="27"/>
      <c r="C1217" s="27"/>
      <c r="D1217" s="27"/>
      <c r="E1217" s="26"/>
      <c r="F1217" s="27"/>
      <c r="G1217" s="27"/>
      <c r="H1217" s="27"/>
      <c r="I1217" s="28"/>
      <c r="J1217" s="29"/>
      <c r="K1217" s="29"/>
      <c r="L1217" s="30"/>
      <c r="M1217" s="31"/>
      <c r="N1217" s="30"/>
      <c r="O1217" s="18" t="str">
        <f t="shared" si="421"/>
        <v/>
      </c>
      <c r="P1217" s="32" t="s">
        <v>51</v>
      </c>
      <c r="Q1217" s="30"/>
      <c r="R1217" s="27"/>
      <c r="S1217" s="21">
        <f t="shared" si="422"/>
        <v>1</v>
      </c>
      <c r="T1217" s="21" t="b">
        <f t="shared" si="434"/>
        <v>1</v>
      </c>
      <c r="U1217" s="22" t="b">
        <f t="shared" si="423"/>
        <v>0</v>
      </c>
      <c r="V1217" s="21" t="b">
        <f t="shared" si="414"/>
        <v>0</v>
      </c>
      <c r="W1217" s="21" t="b">
        <f t="shared" si="424"/>
        <v>0</v>
      </c>
      <c r="X1217" s="21" t="b">
        <f t="shared" si="425"/>
        <v>0</v>
      </c>
      <c r="Y1217" s="21" t="b">
        <f t="shared" si="415"/>
        <v>0</v>
      </c>
      <c r="Z1217" s="23" t="b">
        <f t="shared" si="435"/>
        <v>0</v>
      </c>
      <c r="AA1217" s="21" t="b">
        <f t="shared" si="416"/>
        <v>0</v>
      </c>
      <c r="AB1217" s="21" t="b">
        <f t="shared" si="426"/>
        <v>0</v>
      </c>
      <c r="AC1217" s="21" t="b">
        <f t="shared" si="417"/>
        <v>0</v>
      </c>
      <c r="AD1217" s="21" t="b">
        <f t="shared" si="418"/>
        <v>0</v>
      </c>
      <c r="AE1217" s="21" t="b">
        <f t="shared" si="427"/>
        <v>0</v>
      </c>
      <c r="AF1217" s="21" t="b">
        <f t="shared" si="428"/>
        <v>0</v>
      </c>
      <c r="AG1217" s="23" t="b">
        <f t="shared" si="429"/>
        <v>0</v>
      </c>
      <c r="AH1217" s="21" t="b">
        <f t="shared" si="430"/>
        <v>0</v>
      </c>
      <c r="AI1217" s="21" t="b">
        <f t="shared" si="419"/>
        <v>0</v>
      </c>
      <c r="AJ1217" s="21" t="b">
        <f t="shared" si="420"/>
        <v>1</v>
      </c>
      <c r="AK1217" s="21">
        <f t="shared" si="431"/>
        <v>0</v>
      </c>
      <c r="AM1217" s="21" t="b">
        <f t="shared" si="432"/>
        <v>1</v>
      </c>
      <c r="AN1217" s="21" t="b">
        <f t="shared" si="436"/>
        <v>1</v>
      </c>
      <c r="AO1217" s="21" t="str">
        <f t="shared" si="433"/>
        <v>0</v>
      </c>
    </row>
    <row r="1218" spans="1:41" s="21" customFormat="1" ht="14.25" customHeight="1" x14ac:dyDescent="0.25">
      <c r="A1218" s="26"/>
      <c r="B1218" s="27"/>
      <c r="C1218" s="27"/>
      <c r="D1218" s="27"/>
      <c r="E1218" s="26"/>
      <c r="F1218" s="27"/>
      <c r="G1218" s="27"/>
      <c r="H1218" s="27"/>
      <c r="I1218" s="28"/>
      <c r="J1218" s="29"/>
      <c r="K1218" s="29"/>
      <c r="L1218" s="30"/>
      <c r="M1218" s="31"/>
      <c r="N1218" s="30"/>
      <c r="O1218" s="18" t="str">
        <f t="shared" si="421"/>
        <v/>
      </c>
      <c r="P1218" s="32" t="s">
        <v>51</v>
      </c>
      <c r="Q1218" s="30"/>
      <c r="R1218" s="27"/>
      <c r="S1218" s="21">
        <f t="shared" si="422"/>
        <v>1</v>
      </c>
      <c r="T1218" s="21" t="b">
        <f t="shared" si="434"/>
        <v>1</v>
      </c>
      <c r="U1218" s="22" t="b">
        <f t="shared" si="423"/>
        <v>0</v>
      </c>
      <c r="V1218" s="21" t="b">
        <f t="shared" ref="V1218:V1281" si="437">NOT(IF(ISBLANK($A1218),TRUE,IF(ISBLANK($C1218),FALSE,IF(ISNA(MATCH($C1218,listSeniorGrades,0)),FALSE,TRUE))))</f>
        <v>0</v>
      </c>
      <c r="W1218" s="21" t="b">
        <f t="shared" si="424"/>
        <v>0</v>
      </c>
      <c r="X1218" s="21" t="b">
        <f t="shared" si="425"/>
        <v>0</v>
      </c>
      <c r="Y1218" s="21" t="b">
        <f t="shared" ref="Y1218:Y1281" si="438">NOT(IF(ISBLANK($A1218),TRUE,IF(ISBLANK($F1218),FALSE,IF(ISNA(MATCH($F1218,core24,0)),FALSE,TRUE))))</f>
        <v>0</v>
      </c>
      <c r="Z1218" s="23" t="b">
        <f t="shared" si="435"/>
        <v>0</v>
      </c>
      <c r="AA1218" s="21" t="b">
        <f t="shared" ref="AA1218:AA1281" si="439">NOT(IF(ISBLANK($A1218),TRUE,IF(OR(ISBLANK($H1218),$H1218="N/D"),FALSE,IF($A1218=0,IF($H1218="N/A",TRUE,FALSE),IF($H1218="N/A",FALSE,IF(ISNA(MATCH($H1218,listUnits,0)),FALSE,TRUE))))))</f>
        <v>0</v>
      </c>
      <c r="AB1218" s="21" t="b">
        <f t="shared" si="426"/>
        <v>0</v>
      </c>
      <c r="AC1218" s="21" t="b">
        <f t="shared" ref="AC1218:AC1281" si="440">IF(AND(ISBLANK($A1218),ISBLANK($J1218)),FALSE,IF(AND(OR($A1218=0,$A1218="0",$B1218="Vacant",$B1218="VACANT",$B1218="vacant",$B1218="Eliminated",$B1218="ELIMINATED",$B1218="eliminated"),$J1218="N/A"),FALSE,$AN1218))</f>
        <v>0</v>
      </c>
      <c r="AD1218" s="21" t="b">
        <f t="shared" ref="AD1218:AD1281" si="441">NOT(IF(ISBLANK($A1218),TRUE,IF(ISBLANK($K1218),FALSE,IF($K1218="XX",TRUE,IF(ISNA(MATCH($K1218,seniorPostUniqueReference,0)),FALSE,TRUE)))))</f>
        <v>0</v>
      </c>
      <c r="AE1218" s="21" t="b">
        <f t="shared" si="427"/>
        <v>0</v>
      </c>
      <c r="AF1218" s="21" t="b">
        <f t="shared" si="428"/>
        <v>0</v>
      </c>
      <c r="AG1218" s="23" t="b">
        <f t="shared" si="429"/>
        <v>0</v>
      </c>
      <c r="AH1218" s="21" t="b">
        <f t="shared" si="430"/>
        <v>0</v>
      </c>
      <c r="AI1218" s="21" t="b">
        <f t="shared" ref="AI1218:AI1281" si="442">IF(ISBLANK($Q1218),FALSE, IF(ISNA(MATCH($Q1218,listProfessions,0)),TRUE,FALSE))</f>
        <v>0</v>
      </c>
      <c r="AJ1218" s="21" t="b">
        <f t="shared" ref="AJ1218:AJ1281" si="443">OR($T1218,$U1218,$V1218,$W1218,$X1218,$Y1218,$Z1218,$AA1218,$AB1218,$AC1218,$AD1218,$AE1218,$AF1218,$AG1218,$AH1218,$AI1218)</f>
        <v>1</v>
      </c>
      <c r="AK1218" s="21">
        <f t="shared" si="431"/>
        <v>0</v>
      </c>
      <c r="AM1218" s="21" t="b">
        <f t="shared" si="432"/>
        <v>1</v>
      </c>
      <c r="AN1218" s="21" t="b">
        <f t="shared" si="436"/>
        <v>1</v>
      </c>
      <c r="AO1218" s="21" t="str">
        <f t="shared" si="433"/>
        <v>0</v>
      </c>
    </row>
    <row r="1219" spans="1:41" s="21" customFormat="1" ht="14.25" customHeight="1" x14ac:dyDescent="0.25">
      <c r="A1219" s="26"/>
      <c r="B1219" s="27"/>
      <c r="C1219" s="27"/>
      <c r="D1219" s="27"/>
      <c r="E1219" s="26"/>
      <c r="F1219" s="27"/>
      <c r="G1219" s="27"/>
      <c r="H1219" s="27"/>
      <c r="I1219" s="28"/>
      <c r="J1219" s="29"/>
      <c r="K1219" s="29"/>
      <c r="L1219" s="30"/>
      <c r="M1219" s="31"/>
      <c r="N1219" s="30"/>
      <c r="O1219" s="18" t="str">
        <f t="shared" ref="O1219:O1282" si="444">IF(ISBLANK($N1219),"",IF(ISNUMBER($N1219),IF($N1219=0,0,$N1219+4999),$N1219))</f>
        <v/>
      </c>
      <c r="P1219" s="32" t="s">
        <v>51</v>
      </c>
      <c r="Q1219" s="30"/>
      <c r="R1219" s="27"/>
      <c r="S1219" s="21">
        <f t="shared" ref="S1219:S1282" si="445">IF(ISBLANK($A1219),1,IF(AK1219=1,1,0))</f>
        <v>1</v>
      </c>
      <c r="T1219" s="21" t="b">
        <f t="shared" si="434"/>
        <v>1</v>
      </c>
      <c r="U1219" s="22" t="b">
        <f t="shared" ref="U1219:U1282" si="446">NOT(IF(ISBLANK($A1219),TRUE,IF(OR($A1219="0",$A1219=0),IF($B1219="N/D",TRUE,  FALSE),IF(AND($P1219&gt;0,OR($B1219="N/D",$B1219="N/A")),IF(AND($B1219="N/D",OR($P1219="N/D",$P1219="N/A")),TRUE,FALSE),IF(ISBLANK($B1219),FALSE,ISTEXT($B1219))))))</f>
        <v>0</v>
      </c>
      <c r="V1219" s="21" t="b">
        <f t="shared" si="437"/>
        <v>0</v>
      </c>
      <c r="W1219" s="21" t="b">
        <f t="shared" ref="W1219:W1282" si="447">NOT(IF(ISBLANK($A1219),TRUE,IF(ISBLANK($D1219),FALSE,IF(AND(ISTEXT($D1219),$D1219&lt;&gt;"N/D"),IF(OR($A1219=0,$A1219="0"),IF($D1219="Not in post",TRUE,FALSE),IF($D1219="Not in post",FALSE,TRUE)),FALSE))))</f>
        <v>0</v>
      </c>
      <c r="X1219" s="21" t="b">
        <f t="shared" ref="X1219:X1282" si="448">NOT(IF(ISBLANK($A1219),TRUE,IF(ISBLANK($E1219),FALSE,IF(AND(ISTEXT($E1219),$E1219&lt;&gt;"N/D"),IF($A1219=0,IF($E1219="N/A",TRUE,FALSE),IF($E1219="N/A",FALSE,TRUE)),FALSE))))</f>
        <v>0</v>
      </c>
      <c r="Y1219" s="21" t="b">
        <f t="shared" si="438"/>
        <v>0</v>
      </c>
      <c r="Z1219" s="23" t="b">
        <f t="shared" si="435"/>
        <v>0</v>
      </c>
      <c r="AA1219" s="21" t="b">
        <f t="shared" si="439"/>
        <v>0</v>
      </c>
      <c r="AB1219" s="21" t="b">
        <f t="shared" ref="AB1219:AB1282" si="449">NOT(IF(ISBLANK($A1219),TRUE,IF(ISBLANK($I1219),FALSE,IF(AND(OR(ISNUMBER($I1219),ISTEXT($I1219)),OR($I1219&lt;&gt;"N/D",$J1219&lt;&gt;"N/D")),IF(OR($A1219=0,$A1219="0",$B1219="Vacant",$B1219="VACANT",$B1219="vacant",$B1219="Eliminated",$B1219="ELIMINATED",$B1219="eliminated"),IF($I1219="N/A",TRUE,FALSE),IF($I1219="N/A",FALSE,TRUE)),FALSE))))</f>
        <v>0</v>
      </c>
      <c r="AC1219" s="21" t="b">
        <f t="shared" si="440"/>
        <v>0</v>
      </c>
      <c r="AD1219" s="21" t="b">
        <f t="shared" si="441"/>
        <v>0</v>
      </c>
      <c r="AE1219" s="21" t="b">
        <f t="shared" ref="AE1219:AE1282" si="450">NOT(IF(ISBLANK($A1219),TRUE,IF(ISBLANK($L1219),FALSE,IF(OR($L1219="N/D",AND(ISNUMBER($L1219),$L1219&gt;=0)),TRUE,FALSE))))</f>
        <v>0</v>
      </c>
      <c r="AF1219" s="21" t="b">
        <f t="shared" ref="AF1219:AF1282" si="451">NOT(IF(ISBLANK($A1219),TRUE,IF(ISBLANK($M1219),FALSE,IF(ISNUMBER($M1219),IF($M1219&lt;=1,(IF($M1219&gt;0,IF($M1219*100=ROUND($M1219*100,0),TRUE,FALSE),FALSE)),FALSE),FALSE))))</f>
        <v>0</v>
      </c>
      <c r="AG1219" s="23" t="b">
        <f t="shared" ref="AG1219:AG1282" si="452">IF(ISBLANK($A1219),FALSE,IF(ISBLANK($N1219),TRUE,IF(ISNUMBER($N1219),IF($N1219&gt;=0,IF(ROUNDDOWN($N1219*2/10000,0)=($N1219*2/10000),FALSE,TRUE),TRUE),IF($N1219="N/D",IF($N1219="N/A",FALSE,TRUE)))))</f>
        <v>0</v>
      </c>
      <c r="AH1219" s="21" t="b">
        <f t="shared" ref="AH1219:AH1282" si="453">NOT(IF(ISBLANK($A1219), TRUE, IF(ISBLANK($P1219),FALSE,IF(ISNUMBER($P1219),IF($P1219&gt;=0,TRUE,FALSE),IF(OR($P1219="N/A",$P1219="N/D"),TRUE,FALSE)))))</f>
        <v>0</v>
      </c>
      <c r="AI1219" s="21" t="b">
        <f t="shared" si="442"/>
        <v>0</v>
      </c>
      <c r="AJ1219" s="21" t="b">
        <f t="shared" si="443"/>
        <v>1</v>
      </c>
      <c r="AK1219" s="21">
        <f t="shared" ref="AK1219:AK1282" si="454">IF($AJ1219=TRUE,0,1)</f>
        <v>0</v>
      </c>
      <c r="AM1219" s="21" t="b">
        <f t="shared" ref="AM1219:AM1282" si="455">IF(OR(ISNUMBER(SEARCH(" ",$A1219)),ISNUMBER(SEARCH("XX",$A1219)),ISNUMBER(SEARCH("¬",$A1219)),ISNUMBER(SEARCH("!",$A1219)),ISNUMBER(SEARCH("""",$A1219)),ISNUMBER(SEARCH("£",$A1219)),ISNUMBER(SEARCH("$",$A1219)),ISNUMBER(SEARCH("%",$A1219)),ISNUMBER(SEARCH("^",$A1219)),ISNUMBER(SEARCH("&amp;",$A1219)),ISNUMBER(SEARCH("(",$A1219)),ISNUMBER(SEARCH(")",$A1219)),ISNUMBER(SEARCH("+",$A1219)),ISNUMBER(SEARCH("=",$A1219)),ISNUMBER(SEARCH("{",$A1219)),ISNUMBER(SEARCH("}",$A1219)),ISNUMBER(SEARCH("[",$A1219)),ISNUMBER(SEARCH("]",$A1219)),ISNUMBER(SEARCH(":",$A1219)),ISNUMBER(SEARCH(";",$A1219)),ISNUMBER(SEARCH("@",$A1219)),ISNUMBER(SEARCH("'",$A1219)),ISNUMBER(SEARCH("#",$A1219)),ISNUMBER(SEARCH("&lt;",$A1219)), ISNUMBER(SEARCH("&gt;",$A1219)),ISNUMBER(SEARCH(",",$A1219)),ISNUMBER(SEARCH(".",$A1219)),ISNUMBER(SEARCH("\",$A1219)),ISNUMBER(SEARCH("/",$A1219))),FALSE,TRUE)</f>
        <v>1</v>
      </c>
      <c r="AN1219" s="21" t="b">
        <f t="shared" si="436"/>
        <v>1</v>
      </c>
      <c r="AO1219" s="21" t="str">
        <f t="shared" ref="AO1219:AO1282" si="456">TEXT(A1219,0)</f>
        <v>0</v>
      </c>
    </row>
    <row r="1220" spans="1:41" s="21" customFormat="1" ht="14.25" customHeight="1" x14ac:dyDescent="0.25">
      <c r="A1220" s="26"/>
      <c r="B1220" s="27"/>
      <c r="C1220" s="27"/>
      <c r="D1220" s="27"/>
      <c r="E1220" s="26"/>
      <c r="F1220" s="27"/>
      <c r="G1220" s="27"/>
      <c r="H1220" s="27"/>
      <c r="I1220" s="28"/>
      <c r="J1220" s="29"/>
      <c r="K1220" s="29"/>
      <c r="L1220" s="30"/>
      <c r="M1220" s="31"/>
      <c r="N1220" s="30"/>
      <c r="O1220" s="18" t="str">
        <f t="shared" si="444"/>
        <v/>
      </c>
      <c r="P1220" s="32" t="s">
        <v>51</v>
      </c>
      <c r="Q1220" s="30"/>
      <c r="R1220" s="27"/>
      <c r="S1220" s="21">
        <f t="shared" si="445"/>
        <v>1</v>
      </c>
      <c r="T1220" s="21" t="b">
        <f t="shared" ref="T1220:T1283" si="457">IF(AND(ISBLANK($B1220),ISBLANK($C1220),ISBLANK($D1220),ISBLANK($E1220),ISBLANK($F1220),ISBLANK($G1220),ISBLANK($H1220),ISBLANK($I1220),ISBLANK($J1220),ISBLANK($K1220),ISBLANK($L1220),ISBLANK($M1220),ISBLANK($N1220),ISBLANK($P1220),ISBLANK($Q1220)),FALSE,IF(OR(ISBLANK($A1220),ISNUMBER(SEARCH(" ",$A1220)),ISNUMBER(SEARCH("XX",$A1220)),ISNUMBER(SEARCH("¬",$A1220)),ISNUMBER(SEARCH("!",$A1220)),ISNUMBER(SEARCH("""",$A1220)),ISNUMBER(SEARCH("£",$A1220)),ISNUMBER(SEARCH("$",$A1220)),ISNUMBER(SEARCH("%",$A1220)),ISNUMBER(SEARCH("^",$A1220)),ISNUMBER(SEARCH("&amp;",$A1220)),ISNUMBER(SEARCH("(",$A1220)),ISNUMBER(SEARCH(")",$A1220)),ISNUMBER(SEARCH("+",$A1220)),ISNUMBER(SEARCH("=",$A1220)),ISNUMBER(SEARCH("{",$A1220)),ISNUMBER(SEARCH("}",$A1220)),ISNUMBER(SEARCH("[",$A1220)),ISNUMBER(SEARCH("]",$A1220)),ISNUMBER(SEARCH(":",$A1220)),ISNUMBER(SEARCH(";",$A1220)),ISNUMBER(SEARCH("@",$A1220)),ISNUMBER(SEARCH("'",$A1220)),ISNUMBER(SEARCH("#",$A1220)),ISNUMBER(SEARCH("&lt;",$A1220)), ISNUMBER(SEARCH("&gt;",$A1220)), ISNUMBER(SEARCH(",",$A1220)),ISNUMBER(SEARCH(".",$A1220)),ISNUMBER(SEARCH("\",$A1220)),ISNUMBER(SEARCH("/",$A1220))),TRUE,FALSE))</f>
        <v>1</v>
      </c>
      <c r="U1220" s="22" t="b">
        <f t="shared" si="446"/>
        <v>0</v>
      </c>
      <c r="V1220" s="21" t="b">
        <f t="shared" si="437"/>
        <v>0</v>
      </c>
      <c r="W1220" s="21" t="b">
        <f t="shared" si="447"/>
        <v>0</v>
      </c>
      <c r="X1220" s="21" t="b">
        <f t="shared" si="448"/>
        <v>0</v>
      </c>
      <c r="Y1220" s="21" t="b">
        <f t="shared" si="438"/>
        <v>0</v>
      </c>
      <c r="Z1220" s="23" t="b">
        <f t="shared" ref="Z1220:Z1283" si="458">NOT(IF(ISBLANK($A1220),TRUE,IF(OR(ISBLANK($G1220),$G1220="N/D"),FALSE,TRUE)))</f>
        <v>0</v>
      </c>
      <c r="AA1220" s="21" t="b">
        <f t="shared" si="439"/>
        <v>0</v>
      </c>
      <c r="AB1220" s="21" t="b">
        <f t="shared" si="449"/>
        <v>0</v>
      </c>
      <c r="AC1220" s="21" t="b">
        <f t="shared" si="440"/>
        <v>0</v>
      </c>
      <c r="AD1220" s="21" t="b">
        <f t="shared" si="441"/>
        <v>0</v>
      </c>
      <c r="AE1220" s="21" t="b">
        <f t="shared" si="450"/>
        <v>0</v>
      </c>
      <c r="AF1220" s="21" t="b">
        <f t="shared" si="451"/>
        <v>0</v>
      </c>
      <c r="AG1220" s="23" t="b">
        <f t="shared" si="452"/>
        <v>0</v>
      </c>
      <c r="AH1220" s="21" t="b">
        <f t="shared" si="453"/>
        <v>0</v>
      </c>
      <c r="AI1220" s="21" t="b">
        <f t="shared" si="442"/>
        <v>0</v>
      </c>
      <c r="AJ1220" s="21" t="b">
        <f t="shared" si="443"/>
        <v>1</v>
      </c>
      <c r="AK1220" s="21">
        <f t="shared" si="454"/>
        <v>0</v>
      </c>
      <c r="AM1220" s="21" t="b">
        <f t="shared" si="455"/>
        <v>1</v>
      </c>
      <c r="AN1220" s="21" t="b">
        <f t="shared" ref="AN1220:AN1283" si="459">IF(AND(ISBLANK($J1220),NOT(ISBLANK($A1220))),TRUE,IF(AND($J1220="N/A",$A1220&lt;&gt;"0"),TRUE,IF(AND($I1220="N/D",$J1220="N/D"),TRUE,IF(OR($J1220="N/D",AND(ISTEXT($J1220),ISNUMBER(SEARCH("@",$J1220)),ISNUMBER(SEARCH(".",$J1220)))),FALSE,TRUE))))</f>
        <v>1</v>
      </c>
      <c r="AO1220" s="21" t="str">
        <f t="shared" si="456"/>
        <v>0</v>
      </c>
    </row>
    <row r="1221" spans="1:41" s="21" customFormat="1" ht="14.25" customHeight="1" x14ac:dyDescent="0.25">
      <c r="A1221" s="26"/>
      <c r="B1221" s="27"/>
      <c r="C1221" s="27"/>
      <c r="D1221" s="27"/>
      <c r="E1221" s="26"/>
      <c r="F1221" s="27"/>
      <c r="G1221" s="27"/>
      <c r="H1221" s="27"/>
      <c r="I1221" s="28"/>
      <c r="J1221" s="29"/>
      <c r="K1221" s="29"/>
      <c r="L1221" s="30"/>
      <c r="M1221" s="31"/>
      <c r="N1221" s="30"/>
      <c r="O1221" s="18" t="str">
        <f t="shared" si="444"/>
        <v/>
      </c>
      <c r="P1221" s="32" t="s">
        <v>51</v>
      </c>
      <c r="Q1221" s="30"/>
      <c r="R1221" s="27"/>
      <c r="S1221" s="21">
        <f t="shared" si="445"/>
        <v>1</v>
      </c>
      <c r="T1221" s="21" t="b">
        <f t="shared" si="457"/>
        <v>1</v>
      </c>
      <c r="U1221" s="22" t="b">
        <f t="shared" si="446"/>
        <v>0</v>
      </c>
      <c r="V1221" s="21" t="b">
        <f t="shared" si="437"/>
        <v>0</v>
      </c>
      <c r="W1221" s="21" t="b">
        <f t="shared" si="447"/>
        <v>0</v>
      </c>
      <c r="X1221" s="21" t="b">
        <f t="shared" si="448"/>
        <v>0</v>
      </c>
      <c r="Y1221" s="21" t="b">
        <f t="shared" si="438"/>
        <v>0</v>
      </c>
      <c r="Z1221" s="23" t="b">
        <f t="shared" si="458"/>
        <v>0</v>
      </c>
      <c r="AA1221" s="21" t="b">
        <f t="shared" si="439"/>
        <v>0</v>
      </c>
      <c r="AB1221" s="21" t="b">
        <f t="shared" si="449"/>
        <v>0</v>
      </c>
      <c r="AC1221" s="21" t="b">
        <f t="shared" si="440"/>
        <v>0</v>
      </c>
      <c r="AD1221" s="21" t="b">
        <f t="shared" si="441"/>
        <v>0</v>
      </c>
      <c r="AE1221" s="21" t="b">
        <f t="shared" si="450"/>
        <v>0</v>
      </c>
      <c r="AF1221" s="21" t="b">
        <f t="shared" si="451"/>
        <v>0</v>
      </c>
      <c r="AG1221" s="23" t="b">
        <f t="shared" si="452"/>
        <v>0</v>
      </c>
      <c r="AH1221" s="21" t="b">
        <f t="shared" si="453"/>
        <v>0</v>
      </c>
      <c r="AI1221" s="21" t="b">
        <f t="shared" si="442"/>
        <v>0</v>
      </c>
      <c r="AJ1221" s="21" t="b">
        <f t="shared" si="443"/>
        <v>1</v>
      </c>
      <c r="AK1221" s="21">
        <f t="shared" si="454"/>
        <v>0</v>
      </c>
      <c r="AM1221" s="21" t="b">
        <f t="shared" si="455"/>
        <v>1</v>
      </c>
      <c r="AN1221" s="21" t="b">
        <f t="shared" si="459"/>
        <v>1</v>
      </c>
      <c r="AO1221" s="21" t="str">
        <f t="shared" si="456"/>
        <v>0</v>
      </c>
    </row>
    <row r="1222" spans="1:41" s="21" customFormat="1" ht="14.25" customHeight="1" x14ac:dyDescent="0.25">
      <c r="A1222" s="26"/>
      <c r="B1222" s="27"/>
      <c r="C1222" s="27"/>
      <c r="D1222" s="27"/>
      <c r="E1222" s="26"/>
      <c r="F1222" s="27"/>
      <c r="G1222" s="27"/>
      <c r="H1222" s="27"/>
      <c r="I1222" s="28"/>
      <c r="J1222" s="29"/>
      <c r="K1222" s="29"/>
      <c r="L1222" s="30"/>
      <c r="M1222" s="31"/>
      <c r="N1222" s="30"/>
      <c r="O1222" s="18" t="str">
        <f t="shared" si="444"/>
        <v/>
      </c>
      <c r="P1222" s="32" t="s">
        <v>51</v>
      </c>
      <c r="Q1222" s="30"/>
      <c r="R1222" s="27"/>
      <c r="S1222" s="21">
        <f t="shared" si="445"/>
        <v>1</v>
      </c>
      <c r="T1222" s="21" t="b">
        <f t="shared" si="457"/>
        <v>1</v>
      </c>
      <c r="U1222" s="22" t="b">
        <f t="shared" si="446"/>
        <v>0</v>
      </c>
      <c r="V1222" s="21" t="b">
        <f t="shared" si="437"/>
        <v>0</v>
      </c>
      <c r="W1222" s="21" t="b">
        <f t="shared" si="447"/>
        <v>0</v>
      </c>
      <c r="X1222" s="21" t="b">
        <f t="shared" si="448"/>
        <v>0</v>
      </c>
      <c r="Y1222" s="21" t="b">
        <f t="shared" si="438"/>
        <v>0</v>
      </c>
      <c r="Z1222" s="23" t="b">
        <f t="shared" si="458"/>
        <v>0</v>
      </c>
      <c r="AA1222" s="21" t="b">
        <f t="shared" si="439"/>
        <v>0</v>
      </c>
      <c r="AB1222" s="21" t="b">
        <f t="shared" si="449"/>
        <v>0</v>
      </c>
      <c r="AC1222" s="21" t="b">
        <f t="shared" si="440"/>
        <v>0</v>
      </c>
      <c r="AD1222" s="21" t="b">
        <f t="shared" si="441"/>
        <v>0</v>
      </c>
      <c r="AE1222" s="21" t="b">
        <f t="shared" si="450"/>
        <v>0</v>
      </c>
      <c r="AF1222" s="21" t="b">
        <f t="shared" si="451"/>
        <v>0</v>
      </c>
      <c r="AG1222" s="23" t="b">
        <f t="shared" si="452"/>
        <v>0</v>
      </c>
      <c r="AH1222" s="21" t="b">
        <f t="shared" si="453"/>
        <v>0</v>
      </c>
      <c r="AI1222" s="21" t="b">
        <f t="shared" si="442"/>
        <v>0</v>
      </c>
      <c r="AJ1222" s="21" t="b">
        <f t="shared" si="443"/>
        <v>1</v>
      </c>
      <c r="AK1222" s="21">
        <f t="shared" si="454"/>
        <v>0</v>
      </c>
      <c r="AM1222" s="21" t="b">
        <f t="shared" si="455"/>
        <v>1</v>
      </c>
      <c r="AN1222" s="21" t="b">
        <f t="shared" si="459"/>
        <v>1</v>
      </c>
      <c r="AO1222" s="21" t="str">
        <f t="shared" si="456"/>
        <v>0</v>
      </c>
    </row>
    <row r="1223" spans="1:41" s="21" customFormat="1" ht="14.25" customHeight="1" x14ac:dyDescent="0.25">
      <c r="A1223" s="26"/>
      <c r="B1223" s="27"/>
      <c r="C1223" s="27"/>
      <c r="D1223" s="27"/>
      <c r="E1223" s="26"/>
      <c r="F1223" s="27"/>
      <c r="G1223" s="27"/>
      <c r="H1223" s="27"/>
      <c r="I1223" s="28"/>
      <c r="J1223" s="29"/>
      <c r="K1223" s="29"/>
      <c r="L1223" s="30"/>
      <c r="M1223" s="31"/>
      <c r="N1223" s="30"/>
      <c r="O1223" s="18" t="str">
        <f t="shared" si="444"/>
        <v/>
      </c>
      <c r="P1223" s="32" t="s">
        <v>51</v>
      </c>
      <c r="Q1223" s="30"/>
      <c r="R1223" s="27"/>
      <c r="S1223" s="21">
        <f t="shared" si="445"/>
        <v>1</v>
      </c>
      <c r="T1223" s="21" t="b">
        <f t="shared" si="457"/>
        <v>1</v>
      </c>
      <c r="U1223" s="22" t="b">
        <f t="shared" si="446"/>
        <v>0</v>
      </c>
      <c r="V1223" s="21" t="b">
        <f t="shared" si="437"/>
        <v>0</v>
      </c>
      <c r="W1223" s="21" t="b">
        <f t="shared" si="447"/>
        <v>0</v>
      </c>
      <c r="X1223" s="21" t="b">
        <f t="shared" si="448"/>
        <v>0</v>
      </c>
      <c r="Y1223" s="21" t="b">
        <f t="shared" si="438"/>
        <v>0</v>
      </c>
      <c r="Z1223" s="23" t="b">
        <f t="shared" si="458"/>
        <v>0</v>
      </c>
      <c r="AA1223" s="21" t="b">
        <f t="shared" si="439"/>
        <v>0</v>
      </c>
      <c r="AB1223" s="21" t="b">
        <f t="shared" si="449"/>
        <v>0</v>
      </c>
      <c r="AC1223" s="21" t="b">
        <f t="shared" si="440"/>
        <v>0</v>
      </c>
      <c r="AD1223" s="21" t="b">
        <f t="shared" si="441"/>
        <v>0</v>
      </c>
      <c r="AE1223" s="21" t="b">
        <f t="shared" si="450"/>
        <v>0</v>
      </c>
      <c r="AF1223" s="21" t="b">
        <f t="shared" si="451"/>
        <v>0</v>
      </c>
      <c r="AG1223" s="23" t="b">
        <f t="shared" si="452"/>
        <v>0</v>
      </c>
      <c r="AH1223" s="21" t="b">
        <f t="shared" si="453"/>
        <v>0</v>
      </c>
      <c r="AI1223" s="21" t="b">
        <f t="shared" si="442"/>
        <v>0</v>
      </c>
      <c r="AJ1223" s="21" t="b">
        <f t="shared" si="443"/>
        <v>1</v>
      </c>
      <c r="AK1223" s="21">
        <f t="shared" si="454"/>
        <v>0</v>
      </c>
      <c r="AM1223" s="21" t="b">
        <f t="shared" si="455"/>
        <v>1</v>
      </c>
      <c r="AN1223" s="21" t="b">
        <f t="shared" si="459"/>
        <v>1</v>
      </c>
      <c r="AO1223" s="21" t="str">
        <f t="shared" si="456"/>
        <v>0</v>
      </c>
    </row>
    <row r="1224" spans="1:41" s="21" customFormat="1" ht="14.25" customHeight="1" x14ac:dyDescent="0.25">
      <c r="A1224" s="26"/>
      <c r="B1224" s="27"/>
      <c r="C1224" s="27"/>
      <c r="D1224" s="27"/>
      <c r="E1224" s="26"/>
      <c r="F1224" s="27"/>
      <c r="G1224" s="27"/>
      <c r="H1224" s="27"/>
      <c r="I1224" s="28"/>
      <c r="J1224" s="29"/>
      <c r="K1224" s="29"/>
      <c r="L1224" s="30"/>
      <c r="M1224" s="31"/>
      <c r="N1224" s="30"/>
      <c r="O1224" s="18" t="str">
        <f t="shared" si="444"/>
        <v/>
      </c>
      <c r="P1224" s="32" t="s">
        <v>51</v>
      </c>
      <c r="Q1224" s="30"/>
      <c r="R1224" s="27"/>
      <c r="S1224" s="21">
        <f t="shared" si="445"/>
        <v>1</v>
      </c>
      <c r="T1224" s="21" t="b">
        <f t="shared" si="457"/>
        <v>1</v>
      </c>
      <c r="U1224" s="22" t="b">
        <f t="shared" si="446"/>
        <v>0</v>
      </c>
      <c r="V1224" s="21" t="b">
        <f t="shared" si="437"/>
        <v>0</v>
      </c>
      <c r="W1224" s="21" t="b">
        <f t="shared" si="447"/>
        <v>0</v>
      </c>
      <c r="X1224" s="21" t="b">
        <f t="shared" si="448"/>
        <v>0</v>
      </c>
      <c r="Y1224" s="21" t="b">
        <f t="shared" si="438"/>
        <v>0</v>
      </c>
      <c r="Z1224" s="23" t="b">
        <f t="shared" si="458"/>
        <v>0</v>
      </c>
      <c r="AA1224" s="21" t="b">
        <f t="shared" si="439"/>
        <v>0</v>
      </c>
      <c r="AB1224" s="21" t="b">
        <f t="shared" si="449"/>
        <v>0</v>
      </c>
      <c r="AC1224" s="21" t="b">
        <f t="shared" si="440"/>
        <v>0</v>
      </c>
      <c r="AD1224" s="21" t="b">
        <f t="shared" si="441"/>
        <v>0</v>
      </c>
      <c r="AE1224" s="21" t="b">
        <f t="shared" si="450"/>
        <v>0</v>
      </c>
      <c r="AF1224" s="21" t="b">
        <f t="shared" si="451"/>
        <v>0</v>
      </c>
      <c r="AG1224" s="23" t="b">
        <f t="shared" si="452"/>
        <v>0</v>
      </c>
      <c r="AH1224" s="21" t="b">
        <f t="shared" si="453"/>
        <v>0</v>
      </c>
      <c r="AI1224" s="21" t="b">
        <f t="shared" si="442"/>
        <v>0</v>
      </c>
      <c r="AJ1224" s="21" t="b">
        <f t="shared" si="443"/>
        <v>1</v>
      </c>
      <c r="AK1224" s="21">
        <f t="shared" si="454"/>
        <v>0</v>
      </c>
      <c r="AM1224" s="21" t="b">
        <f t="shared" si="455"/>
        <v>1</v>
      </c>
      <c r="AN1224" s="21" t="b">
        <f t="shared" si="459"/>
        <v>1</v>
      </c>
      <c r="AO1224" s="21" t="str">
        <f t="shared" si="456"/>
        <v>0</v>
      </c>
    </row>
    <row r="1225" spans="1:41" s="21" customFormat="1" ht="14.25" customHeight="1" x14ac:dyDescent="0.25">
      <c r="A1225" s="26"/>
      <c r="B1225" s="27"/>
      <c r="C1225" s="27"/>
      <c r="D1225" s="27"/>
      <c r="E1225" s="26"/>
      <c r="F1225" s="27"/>
      <c r="G1225" s="27"/>
      <c r="H1225" s="27"/>
      <c r="I1225" s="28"/>
      <c r="J1225" s="29"/>
      <c r="K1225" s="29"/>
      <c r="L1225" s="30"/>
      <c r="M1225" s="31"/>
      <c r="N1225" s="30"/>
      <c r="O1225" s="18" t="str">
        <f t="shared" si="444"/>
        <v/>
      </c>
      <c r="P1225" s="32" t="s">
        <v>51</v>
      </c>
      <c r="Q1225" s="30"/>
      <c r="R1225" s="27"/>
      <c r="S1225" s="21">
        <f t="shared" si="445"/>
        <v>1</v>
      </c>
      <c r="T1225" s="21" t="b">
        <f t="shared" si="457"/>
        <v>1</v>
      </c>
      <c r="U1225" s="22" t="b">
        <f t="shared" si="446"/>
        <v>0</v>
      </c>
      <c r="V1225" s="21" t="b">
        <f t="shared" si="437"/>
        <v>0</v>
      </c>
      <c r="W1225" s="21" t="b">
        <f t="shared" si="447"/>
        <v>0</v>
      </c>
      <c r="X1225" s="21" t="b">
        <f t="shared" si="448"/>
        <v>0</v>
      </c>
      <c r="Y1225" s="21" t="b">
        <f t="shared" si="438"/>
        <v>0</v>
      </c>
      <c r="Z1225" s="23" t="b">
        <f t="shared" si="458"/>
        <v>0</v>
      </c>
      <c r="AA1225" s="21" t="b">
        <f t="shared" si="439"/>
        <v>0</v>
      </c>
      <c r="AB1225" s="21" t="b">
        <f t="shared" si="449"/>
        <v>0</v>
      </c>
      <c r="AC1225" s="21" t="b">
        <f t="shared" si="440"/>
        <v>0</v>
      </c>
      <c r="AD1225" s="21" t="b">
        <f t="shared" si="441"/>
        <v>0</v>
      </c>
      <c r="AE1225" s="21" t="b">
        <f t="shared" si="450"/>
        <v>0</v>
      </c>
      <c r="AF1225" s="21" t="b">
        <f t="shared" si="451"/>
        <v>0</v>
      </c>
      <c r="AG1225" s="23" t="b">
        <f t="shared" si="452"/>
        <v>0</v>
      </c>
      <c r="AH1225" s="21" t="b">
        <f t="shared" si="453"/>
        <v>0</v>
      </c>
      <c r="AI1225" s="21" t="b">
        <f t="shared" si="442"/>
        <v>0</v>
      </c>
      <c r="AJ1225" s="21" t="b">
        <f t="shared" si="443"/>
        <v>1</v>
      </c>
      <c r="AK1225" s="21">
        <f t="shared" si="454"/>
        <v>0</v>
      </c>
      <c r="AM1225" s="21" t="b">
        <f t="shared" si="455"/>
        <v>1</v>
      </c>
      <c r="AN1225" s="21" t="b">
        <f t="shared" si="459"/>
        <v>1</v>
      </c>
      <c r="AO1225" s="21" t="str">
        <f t="shared" si="456"/>
        <v>0</v>
      </c>
    </row>
    <row r="1226" spans="1:41" s="21" customFormat="1" ht="14.25" customHeight="1" x14ac:dyDescent="0.25">
      <c r="A1226" s="26"/>
      <c r="B1226" s="27"/>
      <c r="C1226" s="27"/>
      <c r="D1226" s="27"/>
      <c r="E1226" s="26"/>
      <c r="F1226" s="27"/>
      <c r="G1226" s="27"/>
      <c r="H1226" s="27"/>
      <c r="I1226" s="28"/>
      <c r="J1226" s="29"/>
      <c r="K1226" s="29"/>
      <c r="L1226" s="30"/>
      <c r="M1226" s="31"/>
      <c r="N1226" s="30"/>
      <c r="O1226" s="18" t="str">
        <f t="shared" si="444"/>
        <v/>
      </c>
      <c r="P1226" s="32" t="s">
        <v>51</v>
      </c>
      <c r="Q1226" s="30"/>
      <c r="R1226" s="27"/>
      <c r="S1226" s="21">
        <f t="shared" si="445"/>
        <v>1</v>
      </c>
      <c r="T1226" s="21" t="b">
        <f t="shared" si="457"/>
        <v>1</v>
      </c>
      <c r="U1226" s="22" t="b">
        <f t="shared" si="446"/>
        <v>0</v>
      </c>
      <c r="V1226" s="21" t="b">
        <f t="shared" si="437"/>
        <v>0</v>
      </c>
      <c r="W1226" s="21" t="b">
        <f t="shared" si="447"/>
        <v>0</v>
      </c>
      <c r="X1226" s="21" t="b">
        <f t="shared" si="448"/>
        <v>0</v>
      </c>
      <c r="Y1226" s="21" t="b">
        <f t="shared" si="438"/>
        <v>0</v>
      </c>
      <c r="Z1226" s="23" t="b">
        <f t="shared" si="458"/>
        <v>0</v>
      </c>
      <c r="AA1226" s="21" t="b">
        <f t="shared" si="439"/>
        <v>0</v>
      </c>
      <c r="AB1226" s="21" t="b">
        <f t="shared" si="449"/>
        <v>0</v>
      </c>
      <c r="AC1226" s="21" t="b">
        <f t="shared" si="440"/>
        <v>0</v>
      </c>
      <c r="AD1226" s="21" t="b">
        <f t="shared" si="441"/>
        <v>0</v>
      </c>
      <c r="AE1226" s="21" t="b">
        <f t="shared" si="450"/>
        <v>0</v>
      </c>
      <c r="AF1226" s="21" t="b">
        <f t="shared" si="451"/>
        <v>0</v>
      </c>
      <c r="AG1226" s="23" t="b">
        <f t="shared" si="452"/>
        <v>0</v>
      </c>
      <c r="AH1226" s="21" t="b">
        <f t="shared" si="453"/>
        <v>0</v>
      </c>
      <c r="AI1226" s="21" t="b">
        <f t="shared" si="442"/>
        <v>0</v>
      </c>
      <c r="AJ1226" s="21" t="b">
        <f t="shared" si="443"/>
        <v>1</v>
      </c>
      <c r="AK1226" s="21">
        <f t="shared" si="454"/>
        <v>0</v>
      </c>
      <c r="AM1226" s="21" t="b">
        <f t="shared" si="455"/>
        <v>1</v>
      </c>
      <c r="AN1226" s="21" t="b">
        <f t="shared" si="459"/>
        <v>1</v>
      </c>
      <c r="AO1226" s="21" t="str">
        <f t="shared" si="456"/>
        <v>0</v>
      </c>
    </row>
    <row r="1227" spans="1:41" s="21" customFormat="1" ht="14.25" customHeight="1" x14ac:dyDescent="0.25">
      <c r="A1227" s="26"/>
      <c r="B1227" s="27"/>
      <c r="C1227" s="27"/>
      <c r="D1227" s="27"/>
      <c r="E1227" s="26"/>
      <c r="F1227" s="27"/>
      <c r="G1227" s="27"/>
      <c r="H1227" s="27"/>
      <c r="I1227" s="28"/>
      <c r="J1227" s="29"/>
      <c r="K1227" s="29"/>
      <c r="L1227" s="30"/>
      <c r="M1227" s="31"/>
      <c r="N1227" s="30"/>
      <c r="O1227" s="18" t="str">
        <f t="shared" si="444"/>
        <v/>
      </c>
      <c r="P1227" s="32" t="s">
        <v>51</v>
      </c>
      <c r="Q1227" s="30"/>
      <c r="R1227" s="27"/>
      <c r="S1227" s="21">
        <f t="shared" si="445"/>
        <v>1</v>
      </c>
      <c r="T1227" s="21" t="b">
        <f t="shared" si="457"/>
        <v>1</v>
      </c>
      <c r="U1227" s="22" t="b">
        <f t="shared" si="446"/>
        <v>0</v>
      </c>
      <c r="V1227" s="21" t="b">
        <f t="shared" si="437"/>
        <v>0</v>
      </c>
      <c r="W1227" s="21" t="b">
        <f t="shared" si="447"/>
        <v>0</v>
      </c>
      <c r="X1227" s="21" t="b">
        <f t="shared" si="448"/>
        <v>0</v>
      </c>
      <c r="Y1227" s="21" t="b">
        <f t="shared" si="438"/>
        <v>0</v>
      </c>
      <c r="Z1227" s="23" t="b">
        <f t="shared" si="458"/>
        <v>0</v>
      </c>
      <c r="AA1227" s="21" t="b">
        <f t="shared" si="439"/>
        <v>0</v>
      </c>
      <c r="AB1227" s="21" t="b">
        <f t="shared" si="449"/>
        <v>0</v>
      </c>
      <c r="AC1227" s="21" t="b">
        <f t="shared" si="440"/>
        <v>0</v>
      </c>
      <c r="AD1227" s="21" t="b">
        <f t="shared" si="441"/>
        <v>0</v>
      </c>
      <c r="AE1227" s="21" t="b">
        <f t="shared" si="450"/>
        <v>0</v>
      </c>
      <c r="AF1227" s="21" t="b">
        <f t="shared" si="451"/>
        <v>0</v>
      </c>
      <c r="AG1227" s="23" t="b">
        <f t="shared" si="452"/>
        <v>0</v>
      </c>
      <c r="AH1227" s="21" t="b">
        <f t="shared" si="453"/>
        <v>0</v>
      </c>
      <c r="AI1227" s="21" t="b">
        <f t="shared" si="442"/>
        <v>0</v>
      </c>
      <c r="AJ1227" s="21" t="b">
        <f t="shared" si="443"/>
        <v>1</v>
      </c>
      <c r="AK1227" s="21">
        <f t="shared" si="454"/>
        <v>0</v>
      </c>
      <c r="AM1227" s="21" t="b">
        <f t="shared" si="455"/>
        <v>1</v>
      </c>
      <c r="AN1227" s="21" t="b">
        <f t="shared" si="459"/>
        <v>1</v>
      </c>
      <c r="AO1227" s="21" t="str">
        <f t="shared" si="456"/>
        <v>0</v>
      </c>
    </row>
    <row r="1228" spans="1:41" s="21" customFormat="1" ht="14.25" customHeight="1" x14ac:dyDescent="0.25">
      <c r="A1228" s="26"/>
      <c r="B1228" s="27"/>
      <c r="C1228" s="27"/>
      <c r="D1228" s="27"/>
      <c r="E1228" s="26"/>
      <c r="F1228" s="27"/>
      <c r="G1228" s="27"/>
      <c r="H1228" s="27"/>
      <c r="I1228" s="28"/>
      <c r="J1228" s="29"/>
      <c r="K1228" s="29"/>
      <c r="L1228" s="30"/>
      <c r="M1228" s="31"/>
      <c r="N1228" s="30"/>
      <c r="O1228" s="18" t="str">
        <f t="shared" si="444"/>
        <v/>
      </c>
      <c r="P1228" s="32" t="s">
        <v>51</v>
      </c>
      <c r="Q1228" s="30"/>
      <c r="R1228" s="27"/>
      <c r="S1228" s="21">
        <f t="shared" si="445"/>
        <v>1</v>
      </c>
      <c r="T1228" s="21" t="b">
        <f t="shared" si="457"/>
        <v>1</v>
      </c>
      <c r="U1228" s="22" t="b">
        <f t="shared" si="446"/>
        <v>0</v>
      </c>
      <c r="V1228" s="21" t="b">
        <f t="shared" si="437"/>
        <v>0</v>
      </c>
      <c r="W1228" s="21" t="b">
        <f t="shared" si="447"/>
        <v>0</v>
      </c>
      <c r="X1228" s="21" t="b">
        <f t="shared" si="448"/>
        <v>0</v>
      </c>
      <c r="Y1228" s="21" t="b">
        <f t="shared" si="438"/>
        <v>0</v>
      </c>
      <c r="Z1228" s="23" t="b">
        <f t="shared" si="458"/>
        <v>0</v>
      </c>
      <c r="AA1228" s="21" t="b">
        <f t="shared" si="439"/>
        <v>0</v>
      </c>
      <c r="AB1228" s="21" t="b">
        <f t="shared" si="449"/>
        <v>0</v>
      </c>
      <c r="AC1228" s="21" t="b">
        <f t="shared" si="440"/>
        <v>0</v>
      </c>
      <c r="AD1228" s="21" t="b">
        <f t="shared" si="441"/>
        <v>0</v>
      </c>
      <c r="AE1228" s="21" t="b">
        <f t="shared" si="450"/>
        <v>0</v>
      </c>
      <c r="AF1228" s="21" t="b">
        <f t="shared" si="451"/>
        <v>0</v>
      </c>
      <c r="AG1228" s="23" t="b">
        <f t="shared" si="452"/>
        <v>0</v>
      </c>
      <c r="AH1228" s="21" t="b">
        <f t="shared" si="453"/>
        <v>0</v>
      </c>
      <c r="AI1228" s="21" t="b">
        <f t="shared" si="442"/>
        <v>0</v>
      </c>
      <c r="AJ1228" s="21" t="b">
        <f t="shared" si="443"/>
        <v>1</v>
      </c>
      <c r="AK1228" s="21">
        <f t="shared" si="454"/>
        <v>0</v>
      </c>
      <c r="AM1228" s="21" t="b">
        <f t="shared" si="455"/>
        <v>1</v>
      </c>
      <c r="AN1228" s="21" t="b">
        <f t="shared" si="459"/>
        <v>1</v>
      </c>
      <c r="AO1228" s="21" t="str">
        <f t="shared" si="456"/>
        <v>0</v>
      </c>
    </row>
    <row r="1229" spans="1:41" s="21" customFormat="1" ht="14.25" customHeight="1" x14ac:dyDescent="0.25">
      <c r="A1229" s="26"/>
      <c r="B1229" s="27"/>
      <c r="C1229" s="27"/>
      <c r="D1229" s="27"/>
      <c r="E1229" s="26"/>
      <c r="F1229" s="27"/>
      <c r="G1229" s="27"/>
      <c r="H1229" s="27"/>
      <c r="I1229" s="28"/>
      <c r="J1229" s="29"/>
      <c r="K1229" s="29"/>
      <c r="L1229" s="30"/>
      <c r="M1229" s="31"/>
      <c r="N1229" s="30"/>
      <c r="O1229" s="18" t="str">
        <f t="shared" si="444"/>
        <v/>
      </c>
      <c r="P1229" s="32" t="s">
        <v>51</v>
      </c>
      <c r="Q1229" s="30"/>
      <c r="R1229" s="27"/>
      <c r="S1229" s="21">
        <f t="shared" si="445"/>
        <v>1</v>
      </c>
      <c r="T1229" s="21" t="b">
        <f t="shared" si="457"/>
        <v>1</v>
      </c>
      <c r="U1229" s="22" t="b">
        <f t="shared" si="446"/>
        <v>0</v>
      </c>
      <c r="V1229" s="21" t="b">
        <f t="shared" si="437"/>
        <v>0</v>
      </c>
      <c r="W1229" s="21" t="b">
        <f t="shared" si="447"/>
        <v>0</v>
      </c>
      <c r="X1229" s="21" t="b">
        <f t="shared" si="448"/>
        <v>0</v>
      </c>
      <c r="Y1229" s="21" t="b">
        <f t="shared" si="438"/>
        <v>0</v>
      </c>
      <c r="Z1229" s="23" t="b">
        <f t="shared" si="458"/>
        <v>0</v>
      </c>
      <c r="AA1229" s="21" t="b">
        <f t="shared" si="439"/>
        <v>0</v>
      </c>
      <c r="AB1229" s="21" t="b">
        <f t="shared" si="449"/>
        <v>0</v>
      </c>
      <c r="AC1229" s="21" t="b">
        <f t="shared" si="440"/>
        <v>0</v>
      </c>
      <c r="AD1229" s="21" t="b">
        <f t="shared" si="441"/>
        <v>0</v>
      </c>
      <c r="AE1229" s="21" t="b">
        <f t="shared" si="450"/>
        <v>0</v>
      </c>
      <c r="AF1229" s="21" t="b">
        <f t="shared" si="451"/>
        <v>0</v>
      </c>
      <c r="AG1229" s="23" t="b">
        <f t="shared" si="452"/>
        <v>0</v>
      </c>
      <c r="AH1229" s="21" t="b">
        <f t="shared" si="453"/>
        <v>0</v>
      </c>
      <c r="AI1229" s="21" t="b">
        <f t="shared" si="442"/>
        <v>0</v>
      </c>
      <c r="AJ1229" s="21" t="b">
        <f t="shared" si="443"/>
        <v>1</v>
      </c>
      <c r="AK1229" s="21">
        <f t="shared" si="454"/>
        <v>0</v>
      </c>
      <c r="AM1229" s="21" t="b">
        <f t="shared" si="455"/>
        <v>1</v>
      </c>
      <c r="AN1229" s="21" t="b">
        <f t="shared" si="459"/>
        <v>1</v>
      </c>
      <c r="AO1229" s="21" t="str">
        <f t="shared" si="456"/>
        <v>0</v>
      </c>
    </row>
    <row r="1230" spans="1:41" s="21" customFormat="1" ht="14.25" customHeight="1" x14ac:dyDescent="0.25">
      <c r="A1230" s="26"/>
      <c r="B1230" s="27"/>
      <c r="C1230" s="27"/>
      <c r="D1230" s="27"/>
      <c r="E1230" s="26"/>
      <c r="F1230" s="27"/>
      <c r="G1230" s="27"/>
      <c r="H1230" s="27"/>
      <c r="I1230" s="28"/>
      <c r="J1230" s="29"/>
      <c r="K1230" s="29"/>
      <c r="L1230" s="30"/>
      <c r="M1230" s="31"/>
      <c r="N1230" s="30"/>
      <c r="O1230" s="18" t="str">
        <f t="shared" si="444"/>
        <v/>
      </c>
      <c r="P1230" s="32" t="s">
        <v>51</v>
      </c>
      <c r="Q1230" s="30"/>
      <c r="R1230" s="27"/>
      <c r="S1230" s="21">
        <f t="shared" si="445"/>
        <v>1</v>
      </c>
      <c r="T1230" s="21" t="b">
        <f t="shared" si="457"/>
        <v>1</v>
      </c>
      <c r="U1230" s="22" t="b">
        <f t="shared" si="446"/>
        <v>0</v>
      </c>
      <c r="V1230" s="21" t="b">
        <f t="shared" si="437"/>
        <v>0</v>
      </c>
      <c r="W1230" s="21" t="b">
        <f t="shared" si="447"/>
        <v>0</v>
      </c>
      <c r="X1230" s="21" t="b">
        <f t="shared" si="448"/>
        <v>0</v>
      </c>
      <c r="Y1230" s="21" t="b">
        <f t="shared" si="438"/>
        <v>0</v>
      </c>
      <c r="Z1230" s="23" t="b">
        <f t="shared" si="458"/>
        <v>0</v>
      </c>
      <c r="AA1230" s="21" t="b">
        <f t="shared" si="439"/>
        <v>0</v>
      </c>
      <c r="AB1230" s="21" t="b">
        <f t="shared" si="449"/>
        <v>0</v>
      </c>
      <c r="AC1230" s="21" t="b">
        <f t="shared" si="440"/>
        <v>0</v>
      </c>
      <c r="AD1230" s="21" t="b">
        <f t="shared" si="441"/>
        <v>0</v>
      </c>
      <c r="AE1230" s="21" t="b">
        <f t="shared" si="450"/>
        <v>0</v>
      </c>
      <c r="AF1230" s="21" t="b">
        <f t="shared" si="451"/>
        <v>0</v>
      </c>
      <c r="AG1230" s="23" t="b">
        <f t="shared" si="452"/>
        <v>0</v>
      </c>
      <c r="AH1230" s="21" t="b">
        <f t="shared" si="453"/>
        <v>0</v>
      </c>
      <c r="AI1230" s="21" t="b">
        <f t="shared" si="442"/>
        <v>0</v>
      </c>
      <c r="AJ1230" s="21" t="b">
        <f t="shared" si="443"/>
        <v>1</v>
      </c>
      <c r="AK1230" s="21">
        <f t="shared" si="454"/>
        <v>0</v>
      </c>
      <c r="AM1230" s="21" t="b">
        <f t="shared" si="455"/>
        <v>1</v>
      </c>
      <c r="AN1230" s="21" t="b">
        <f t="shared" si="459"/>
        <v>1</v>
      </c>
      <c r="AO1230" s="21" t="str">
        <f t="shared" si="456"/>
        <v>0</v>
      </c>
    </row>
    <row r="1231" spans="1:41" s="21" customFormat="1" ht="14.25" customHeight="1" x14ac:dyDescent="0.25">
      <c r="A1231" s="26"/>
      <c r="B1231" s="27"/>
      <c r="C1231" s="27"/>
      <c r="D1231" s="27"/>
      <c r="E1231" s="26"/>
      <c r="F1231" s="27"/>
      <c r="G1231" s="27"/>
      <c r="H1231" s="27"/>
      <c r="I1231" s="28"/>
      <c r="J1231" s="29"/>
      <c r="K1231" s="29"/>
      <c r="L1231" s="30"/>
      <c r="M1231" s="31"/>
      <c r="N1231" s="30"/>
      <c r="O1231" s="18" t="str">
        <f t="shared" si="444"/>
        <v/>
      </c>
      <c r="P1231" s="32" t="s">
        <v>51</v>
      </c>
      <c r="Q1231" s="30"/>
      <c r="R1231" s="27"/>
      <c r="S1231" s="21">
        <f t="shared" si="445"/>
        <v>1</v>
      </c>
      <c r="T1231" s="21" t="b">
        <f t="shared" si="457"/>
        <v>1</v>
      </c>
      <c r="U1231" s="22" t="b">
        <f t="shared" si="446"/>
        <v>0</v>
      </c>
      <c r="V1231" s="21" t="b">
        <f t="shared" si="437"/>
        <v>0</v>
      </c>
      <c r="W1231" s="21" t="b">
        <f t="shared" si="447"/>
        <v>0</v>
      </c>
      <c r="X1231" s="21" t="b">
        <f t="shared" si="448"/>
        <v>0</v>
      </c>
      <c r="Y1231" s="21" t="b">
        <f t="shared" si="438"/>
        <v>0</v>
      </c>
      <c r="Z1231" s="23" t="b">
        <f t="shared" si="458"/>
        <v>0</v>
      </c>
      <c r="AA1231" s="21" t="b">
        <f t="shared" si="439"/>
        <v>0</v>
      </c>
      <c r="AB1231" s="21" t="b">
        <f t="shared" si="449"/>
        <v>0</v>
      </c>
      <c r="AC1231" s="21" t="b">
        <f t="shared" si="440"/>
        <v>0</v>
      </c>
      <c r="AD1231" s="21" t="b">
        <f t="shared" si="441"/>
        <v>0</v>
      </c>
      <c r="AE1231" s="21" t="b">
        <f t="shared" si="450"/>
        <v>0</v>
      </c>
      <c r="AF1231" s="21" t="b">
        <f t="shared" si="451"/>
        <v>0</v>
      </c>
      <c r="AG1231" s="23" t="b">
        <f t="shared" si="452"/>
        <v>0</v>
      </c>
      <c r="AH1231" s="21" t="b">
        <f t="shared" si="453"/>
        <v>0</v>
      </c>
      <c r="AI1231" s="21" t="b">
        <f t="shared" si="442"/>
        <v>0</v>
      </c>
      <c r="AJ1231" s="21" t="b">
        <f t="shared" si="443"/>
        <v>1</v>
      </c>
      <c r="AK1231" s="21">
        <f t="shared" si="454"/>
        <v>0</v>
      </c>
      <c r="AM1231" s="21" t="b">
        <f t="shared" si="455"/>
        <v>1</v>
      </c>
      <c r="AN1231" s="21" t="b">
        <f t="shared" si="459"/>
        <v>1</v>
      </c>
      <c r="AO1231" s="21" t="str">
        <f t="shared" si="456"/>
        <v>0</v>
      </c>
    </row>
    <row r="1232" spans="1:41" s="21" customFormat="1" ht="14.25" customHeight="1" x14ac:dyDescent="0.25">
      <c r="A1232" s="26"/>
      <c r="B1232" s="27"/>
      <c r="C1232" s="27"/>
      <c r="D1232" s="27"/>
      <c r="E1232" s="26"/>
      <c r="F1232" s="27"/>
      <c r="G1232" s="27"/>
      <c r="H1232" s="27"/>
      <c r="I1232" s="28"/>
      <c r="J1232" s="29"/>
      <c r="K1232" s="29"/>
      <c r="L1232" s="30"/>
      <c r="M1232" s="31"/>
      <c r="N1232" s="30"/>
      <c r="O1232" s="18" t="str">
        <f t="shared" si="444"/>
        <v/>
      </c>
      <c r="P1232" s="32" t="s">
        <v>51</v>
      </c>
      <c r="Q1232" s="30"/>
      <c r="R1232" s="27"/>
      <c r="S1232" s="21">
        <f t="shared" si="445"/>
        <v>1</v>
      </c>
      <c r="T1232" s="21" t="b">
        <f t="shared" si="457"/>
        <v>1</v>
      </c>
      <c r="U1232" s="22" t="b">
        <f t="shared" si="446"/>
        <v>0</v>
      </c>
      <c r="V1232" s="21" t="b">
        <f t="shared" si="437"/>
        <v>0</v>
      </c>
      <c r="W1232" s="21" t="b">
        <f t="shared" si="447"/>
        <v>0</v>
      </c>
      <c r="X1232" s="21" t="b">
        <f t="shared" si="448"/>
        <v>0</v>
      </c>
      <c r="Y1232" s="21" t="b">
        <f t="shared" si="438"/>
        <v>0</v>
      </c>
      <c r="Z1232" s="23" t="b">
        <f t="shared" si="458"/>
        <v>0</v>
      </c>
      <c r="AA1232" s="21" t="b">
        <f t="shared" si="439"/>
        <v>0</v>
      </c>
      <c r="AB1232" s="21" t="b">
        <f t="shared" si="449"/>
        <v>0</v>
      </c>
      <c r="AC1232" s="21" t="b">
        <f t="shared" si="440"/>
        <v>0</v>
      </c>
      <c r="AD1232" s="21" t="b">
        <f t="shared" si="441"/>
        <v>0</v>
      </c>
      <c r="AE1232" s="21" t="b">
        <f t="shared" si="450"/>
        <v>0</v>
      </c>
      <c r="AF1232" s="21" t="b">
        <f t="shared" si="451"/>
        <v>0</v>
      </c>
      <c r="AG1232" s="23" t="b">
        <f t="shared" si="452"/>
        <v>0</v>
      </c>
      <c r="AH1232" s="21" t="b">
        <f t="shared" si="453"/>
        <v>0</v>
      </c>
      <c r="AI1232" s="21" t="b">
        <f t="shared" si="442"/>
        <v>0</v>
      </c>
      <c r="AJ1232" s="21" t="b">
        <f t="shared" si="443"/>
        <v>1</v>
      </c>
      <c r="AK1232" s="21">
        <f t="shared" si="454"/>
        <v>0</v>
      </c>
      <c r="AM1232" s="21" t="b">
        <f t="shared" si="455"/>
        <v>1</v>
      </c>
      <c r="AN1232" s="21" t="b">
        <f t="shared" si="459"/>
        <v>1</v>
      </c>
      <c r="AO1232" s="21" t="str">
        <f t="shared" si="456"/>
        <v>0</v>
      </c>
    </row>
    <row r="1233" spans="1:41" s="21" customFormat="1" ht="14.25" customHeight="1" x14ac:dyDescent="0.25">
      <c r="A1233" s="26"/>
      <c r="B1233" s="27"/>
      <c r="C1233" s="27"/>
      <c r="D1233" s="27"/>
      <c r="E1233" s="26"/>
      <c r="F1233" s="27"/>
      <c r="G1233" s="27"/>
      <c r="H1233" s="27"/>
      <c r="I1233" s="28"/>
      <c r="J1233" s="29"/>
      <c r="K1233" s="29"/>
      <c r="L1233" s="30"/>
      <c r="M1233" s="31"/>
      <c r="N1233" s="30"/>
      <c r="O1233" s="18" t="str">
        <f t="shared" si="444"/>
        <v/>
      </c>
      <c r="P1233" s="32" t="s">
        <v>51</v>
      </c>
      <c r="Q1233" s="30"/>
      <c r="R1233" s="27"/>
      <c r="S1233" s="21">
        <f t="shared" si="445"/>
        <v>1</v>
      </c>
      <c r="T1233" s="21" t="b">
        <f t="shared" si="457"/>
        <v>1</v>
      </c>
      <c r="U1233" s="22" t="b">
        <f t="shared" si="446"/>
        <v>0</v>
      </c>
      <c r="V1233" s="21" t="b">
        <f t="shared" si="437"/>
        <v>0</v>
      </c>
      <c r="W1233" s="21" t="b">
        <f t="shared" si="447"/>
        <v>0</v>
      </c>
      <c r="X1233" s="21" t="b">
        <f t="shared" si="448"/>
        <v>0</v>
      </c>
      <c r="Y1233" s="21" t="b">
        <f t="shared" si="438"/>
        <v>0</v>
      </c>
      <c r="Z1233" s="23" t="b">
        <f t="shared" si="458"/>
        <v>0</v>
      </c>
      <c r="AA1233" s="21" t="b">
        <f t="shared" si="439"/>
        <v>0</v>
      </c>
      <c r="AB1233" s="21" t="b">
        <f t="shared" si="449"/>
        <v>0</v>
      </c>
      <c r="AC1233" s="21" t="b">
        <f t="shared" si="440"/>
        <v>0</v>
      </c>
      <c r="AD1233" s="21" t="b">
        <f t="shared" si="441"/>
        <v>0</v>
      </c>
      <c r="AE1233" s="21" t="b">
        <f t="shared" si="450"/>
        <v>0</v>
      </c>
      <c r="AF1233" s="21" t="b">
        <f t="shared" si="451"/>
        <v>0</v>
      </c>
      <c r="AG1233" s="23" t="b">
        <f t="shared" si="452"/>
        <v>0</v>
      </c>
      <c r="AH1233" s="21" t="b">
        <f t="shared" si="453"/>
        <v>0</v>
      </c>
      <c r="AI1233" s="21" t="b">
        <f t="shared" si="442"/>
        <v>0</v>
      </c>
      <c r="AJ1233" s="21" t="b">
        <f t="shared" si="443"/>
        <v>1</v>
      </c>
      <c r="AK1233" s="21">
        <f t="shared" si="454"/>
        <v>0</v>
      </c>
      <c r="AM1233" s="21" t="b">
        <f t="shared" si="455"/>
        <v>1</v>
      </c>
      <c r="AN1233" s="21" t="b">
        <f t="shared" si="459"/>
        <v>1</v>
      </c>
      <c r="AO1233" s="21" t="str">
        <f t="shared" si="456"/>
        <v>0</v>
      </c>
    </row>
    <row r="1234" spans="1:41" s="21" customFormat="1" ht="14.25" customHeight="1" x14ac:dyDescent="0.25">
      <c r="A1234" s="26"/>
      <c r="B1234" s="27"/>
      <c r="C1234" s="27"/>
      <c r="D1234" s="27"/>
      <c r="E1234" s="26"/>
      <c r="F1234" s="27"/>
      <c r="G1234" s="27"/>
      <c r="H1234" s="27"/>
      <c r="I1234" s="28"/>
      <c r="J1234" s="29"/>
      <c r="K1234" s="29"/>
      <c r="L1234" s="30"/>
      <c r="M1234" s="31"/>
      <c r="N1234" s="30"/>
      <c r="O1234" s="18" t="str">
        <f t="shared" si="444"/>
        <v/>
      </c>
      <c r="P1234" s="32" t="s">
        <v>51</v>
      </c>
      <c r="Q1234" s="30"/>
      <c r="R1234" s="27"/>
      <c r="S1234" s="21">
        <f t="shared" si="445"/>
        <v>1</v>
      </c>
      <c r="T1234" s="21" t="b">
        <f t="shared" si="457"/>
        <v>1</v>
      </c>
      <c r="U1234" s="22" t="b">
        <f t="shared" si="446"/>
        <v>0</v>
      </c>
      <c r="V1234" s="21" t="b">
        <f t="shared" si="437"/>
        <v>0</v>
      </c>
      <c r="W1234" s="21" t="b">
        <f t="shared" si="447"/>
        <v>0</v>
      </c>
      <c r="X1234" s="21" t="b">
        <f t="shared" si="448"/>
        <v>0</v>
      </c>
      <c r="Y1234" s="21" t="b">
        <f t="shared" si="438"/>
        <v>0</v>
      </c>
      <c r="Z1234" s="23" t="b">
        <f t="shared" si="458"/>
        <v>0</v>
      </c>
      <c r="AA1234" s="21" t="b">
        <f t="shared" si="439"/>
        <v>0</v>
      </c>
      <c r="AB1234" s="21" t="b">
        <f t="shared" si="449"/>
        <v>0</v>
      </c>
      <c r="AC1234" s="21" t="b">
        <f t="shared" si="440"/>
        <v>0</v>
      </c>
      <c r="AD1234" s="21" t="b">
        <f t="shared" si="441"/>
        <v>0</v>
      </c>
      <c r="AE1234" s="21" t="b">
        <f t="shared" si="450"/>
        <v>0</v>
      </c>
      <c r="AF1234" s="21" t="b">
        <f t="shared" si="451"/>
        <v>0</v>
      </c>
      <c r="AG1234" s="23" t="b">
        <f t="shared" si="452"/>
        <v>0</v>
      </c>
      <c r="AH1234" s="21" t="b">
        <f t="shared" si="453"/>
        <v>0</v>
      </c>
      <c r="AI1234" s="21" t="b">
        <f t="shared" si="442"/>
        <v>0</v>
      </c>
      <c r="AJ1234" s="21" t="b">
        <f t="shared" si="443"/>
        <v>1</v>
      </c>
      <c r="AK1234" s="21">
        <f t="shared" si="454"/>
        <v>0</v>
      </c>
      <c r="AM1234" s="21" t="b">
        <f t="shared" si="455"/>
        <v>1</v>
      </c>
      <c r="AN1234" s="21" t="b">
        <f t="shared" si="459"/>
        <v>1</v>
      </c>
      <c r="AO1234" s="21" t="str">
        <f t="shared" si="456"/>
        <v>0</v>
      </c>
    </row>
    <row r="1235" spans="1:41" s="21" customFormat="1" ht="14.25" customHeight="1" x14ac:dyDescent="0.25">
      <c r="A1235" s="26"/>
      <c r="B1235" s="27"/>
      <c r="C1235" s="27"/>
      <c r="D1235" s="27"/>
      <c r="E1235" s="26"/>
      <c r="F1235" s="27"/>
      <c r="G1235" s="27"/>
      <c r="H1235" s="27"/>
      <c r="I1235" s="28"/>
      <c r="J1235" s="29"/>
      <c r="K1235" s="29"/>
      <c r="L1235" s="30"/>
      <c r="M1235" s="31"/>
      <c r="N1235" s="30"/>
      <c r="O1235" s="18" t="str">
        <f t="shared" si="444"/>
        <v/>
      </c>
      <c r="P1235" s="32" t="s">
        <v>51</v>
      </c>
      <c r="Q1235" s="30"/>
      <c r="R1235" s="27"/>
      <c r="S1235" s="21">
        <f t="shared" si="445"/>
        <v>1</v>
      </c>
      <c r="T1235" s="21" t="b">
        <f t="shared" si="457"/>
        <v>1</v>
      </c>
      <c r="U1235" s="22" t="b">
        <f t="shared" si="446"/>
        <v>0</v>
      </c>
      <c r="V1235" s="21" t="b">
        <f t="shared" si="437"/>
        <v>0</v>
      </c>
      <c r="W1235" s="21" t="b">
        <f t="shared" si="447"/>
        <v>0</v>
      </c>
      <c r="X1235" s="21" t="b">
        <f t="shared" si="448"/>
        <v>0</v>
      </c>
      <c r="Y1235" s="21" t="b">
        <f t="shared" si="438"/>
        <v>0</v>
      </c>
      <c r="Z1235" s="23" t="b">
        <f t="shared" si="458"/>
        <v>0</v>
      </c>
      <c r="AA1235" s="21" t="b">
        <f t="shared" si="439"/>
        <v>0</v>
      </c>
      <c r="AB1235" s="21" t="b">
        <f t="shared" si="449"/>
        <v>0</v>
      </c>
      <c r="AC1235" s="21" t="b">
        <f t="shared" si="440"/>
        <v>0</v>
      </c>
      <c r="AD1235" s="21" t="b">
        <f t="shared" si="441"/>
        <v>0</v>
      </c>
      <c r="AE1235" s="21" t="b">
        <f t="shared" si="450"/>
        <v>0</v>
      </c>
      <c r="AF1235" s="21" t="b">
        <f t="shared" si="451"/>
        <v>0</v>
      </c>
      <c r="AG1235" s="23" t="b">
        <f t="shared" si="452"/>
        <v>0</v>
      </c>
      <c r="AH1235" s="21" t="b">
        <f t="shared" si="453"/>
        <v>0</v>
      </c>
      <c r="AI1235" s="21" t="b">
        <f t="shared" si="442"/>
        <v>0</v>
      </c>
      <c r="AJ1235" s="21" t="b">
        <f t="shared" si="443"/>
        <v>1</v>
      </c>
      <c r="AK1235" s="21">
        <f t="shared" si="454"/>
        <v>0</v>
      </c>
      <c r="AM1235" s="21" t="b">
        <f t="shared" si="455"/>
        <v>1</v>
      </c>
      <c r="AN1235" s="21" t="b">
        <f t="shared" si="459"/>
        <v>1</v>
      </c>
      <c r="AO1235" s="21" t="str">
        <f t="shared" si="456"/>
        <v>0</v>
      </c>
    </row>
    <row r="1236" spans="1:41" s="21" customFormat="1" ht="14.25" customHeight="1" x14ac:dyDescent="0.25">
      <c r="A1236" s="26"/>
      <c r="B1236" s="27"/>
      <c r="C1236" s="27"/>
      <c r="D1236" s="27"/>
      <c r="E1236" s="26"/>
      <c r="F1236" s="27"/>
      <c r="G1236" s="27"/>
      <c r="H1236" s="27"/>
      <c r="I1236" s="28"/>
      <c r="J1236" s="29"/>
      <c r="K1236" s="29"/>
      <c r="L1236" s="30"/>
      <c r="M1236" s="31"/>
      <c r="N1236" s="30"/>
      <c r="O1236" s="18" t="str">
        <f t="shared" si="444"/>
        <v/>
      </c>
      <c r="P1236" s="32" t="s">
        <v>51</v>
      </c>
      <c r="Q1236" s="30"/>
      <c r="R1236" s="27"/>
      <c r="S1236" s="21">
        <f t="shared" si="445"/>
        <v>1</v>
      </c>
      <c r="T1236" s="21" t="b">
        <f t="shared" si="457"/>
        <v>1</v>
      </c>
      <c r="U1236" s="22" t="b">
        <f t="shared" si="446"/>
        <v>0</v>
      </c>
      <c r="V1236" s="21" t="b">
        <f t="shared" si="437"/>
        <v>0</v>
      </c>
      <c r="W1236" s="21" t="b">
        <f t="shared" si="447"/>
        <v>0</v>
      </c>
      <c r="X1236" s="21" t="b">
        <f t="shared" si="448"/>
        <v>0</v>
      </c>
      <c r="Y1236" s="21" t="b">
        <f t="shared" si="438"/>
        <v>0</v>
      </c>
      <c r="Z1236" s="23" t="b">
        <f t="shared" si="458"/>
        <v>0</v>
      </c>
      <c r="AA1236" s="21" t="b">
        <f t="shared" si="439"/>
        <v>0</v>
      </c>
      <c r="AB1236" s="21" t="b">
        <f t="shared" si="449"/>
        <v>0</v>
      </c>
      <c r="AC1236" s="21" t="b">
        <f t="shared" si="440"/>
        <v>0</v>
      </c>
      <c r="AD1236" s="21" t="b">
        <f t="shared" si="441"/>
        <v>0</v>
      </c>
      <c r="AE1236" s="21" t="b">
        <f t="shared" si="450"/>
        <v>0</v>
      </c>
      <c r="AF1236" s="21" t="b">
        <f t="shared" si="451"/>
        <v>0</v>
      </c>
      <c r="AG1236" s="23" t="b">
        <f t="shared" si="452"/>
        <v>0</v>
      </c>
      <c r="AH1236" s="21" t="b">
        <f t="shared" si="453"/>
        <v>0</v>
      </c>
      <c r="AI1236" s="21" t="b">
        <f t="shared" si="442"/>
        <v>0</v>
      </c>
      <c r="AJ1236" s="21" t="b">
        <f t="shared" si="443"/>
        <v>1</v>
      </c>
      <c r="AK1236" s="21">
        <f t="shared" si="454"/>
        <v>0</v>
      </c>
      <c r="AM1236" s="21" t="b">
        <f t="shared" si="455"/>
        <v>1</v>
      </c>
      <c r="AN1236" s="21" t="b">
        <f t="shared" si="459"/>
        <v>1</v>
      </c>
      <c r="AO1236" s="21" t="str">
        <f t="shared" si="456"/>
        <v>0</v>
      </c>
    </row>
    <row r="1237" spans="1:41" s="21" customFormat="1" ht="14.25" customHeight="1" x14ac:dyDescent="0.25">
      <c r="A1237" s="26"/>
      <c r="B1237" s="27"/>
      <c r="C1237" s="27"/>
      <c r="D1237" s="27"/>
      <c r="E1237" s="26"/>
      <c r="F1237" s="27"/>
      <c r="G1237" s="27"/>
      <c r="H1237" s="27"/>
      <c r="I1237" s="28"/>
      <c r="J1237" s="29"/>
      <c r="K1237" s="29"/>
      <c r="L1237" s="30"/>
      <c r="M1237" s="31"/>
      <c r="N1237" s="30"/>
      <c r="O1237" s="18" t="str">
        <f t="shared" si="444"/>
        <v/>
      </c>
      <c r="P1237" s="32" t="s">
        <v>51</v>
      </c>
      <c r="Q1237" s="30"/>
      <c r="R1237" s="27"/>
      <c r="S1237" s="21">
        <f t="shared" si="445"/>
        <v>1</v>
      </c>
      <c r="T1237" s="21" t="b">
        <f t="shared" si="457"/>
        <v>1</v>
      </c>
      <c r="U1237" s="22" t="b">
        <f t="shared" si="446"/>
        <v>0</v>
      </c>
      <c r="V1237" s="21" t="b">
        <f t="shared" si="437"/>
        <v>0</v>
      </c>
      <c r="W1237" s="21" t="b">
        <f t="shared" si="447"/>
        <v>0</v>
      </c>
      <c r="X1237" s="21" t="b">
        <f t="shared" si="448"/>
        <v>0</v>
      </c>
      <c r="Y1237" s="21" t="b">
        <f t="shared" si="438"/>
        <v>0</v>
      </c>
      <c r="Z1237" s="23" t="b">
        <f t="shared" si="458"/>
        <v>0</v>
      </c>
      <c r="AA1237" s="21" t="b">
        <f t="shared" si="439"/>
        <v>0</v>
      </c>
      <c r="AB1237" s="21" t="b">
        <f t="shared" si="449"/>
        <v>0</v>
      </c>
      <c r="AC1237" s="21" t="b">
        <f t="shared" si="440"/>
        <v>0</v>
      </c>
      <c r="AD1237" s="21" t="b">
        <f t="shared" si="441"/>
        <v>0</v>
      </c>
      <c r="AE1237" s="21" t="b">
        <f t="shared" si="450"/>
        <v>0</v>
      </c>
      <c r="AF1237" s="21" t="b">
        <f t="shared" si="451"/>
        <v>0</v>
      </c>
      <c r="AG1237" s="23" t="b">
        <f t="shared" si="452"/>
        <v>0</v>
      </c>
      <c r="AH1237" s="21" t="b">
        <f t="shared" si="453"/>
        <v>0</v>
      </c>
      <c r="AI1237" s="21" t="b">
        <f t="shared" si="442"/>
        <v>0</v>
      </c>
      <c r="AJ1237" s="21" t="b">
        <f t="shared" si="443"/>
        <v>1</v>
      </c>
      <c r="AK1237" s="21">
        <f t="shared" si="454"/>
        <v>0</v>
      </c>
      <c r="AM1237" s="21" t="b">
        <f t="shared" si="455"/>
        <v>1</v>
      </c>
      <c r="AN1237" s="21" t="b">
        <f t="shared" si="459"/>
        <v>1</v>
      </c>
      <c r="AO1237" s="21" t="str">
        <f t="shared" si="456"/>
        <v>0</v>
      </c>
    </row>
    <row r="1238" spans="1:41" s="21" customFormat="1" ht="14.25" customHeight="1" x14ac:dyDescent="0.25">
      <c r="A1238" s="26"/>
      <c r="B1238" s="27"/>
      <c r="C1238" s="27"/>
      <c r="D1238" s="27"/>
      <c r="E1238" s="26"/>
      <c r="F1238" s="27"/>
      <c r="G1238" s="27"/>
      <c r="H1238" s="27"/>
      <c r="I1238" s="28"/>
      <c r="J1238" s="29"/>
      <c r="K1238" s="29"/>
      <c r="L1238" s="30"/>
      <c r="M1238" s="31"/>
      <c r="N1238" s="30"/>
      <c r="O1238" s="18" t="str">
        <f t="shared" si="444"/>
        <v/>
      </c>
      <c r="P1238" s="32" t="s">
        <v>51</v>
      </c>
      <c r="Q1238" s="30"/>
      <c r="R1238" s="27"/>
      <c r="S1238" s="21">
        <f t="shared" si="445"/>
        <v>1</v>
      </c>
      <c r="T1238" s="21" t="b">
        <f t="shared" si="457"/>
        <v>1</v>
      </c>
      <c r="U1238" s="22" t="b">
        <f t="shared" si="446"/>
        <v>0</v>
      </c>
      <c r="V1238" s="21" t="b">
        <f t="shared" si="437"/>
        <v>0</v>
      </c>
      <c r="W1238" s="21" t="b">
        <f t="shared" si="447"/>
        <v>0</v>
      </c>
      <c r="X1238" s="21" t="b">
        <f t="shared" si="448"/>
        <v>0</v>
      </c>
      <c r="Y1238" s="21" t="b">
        <f t="shared" si="438"/>
        <v>0</v>
      </c>
      <c r="Z1238" s="23" t="b">
        <f t="shared" si="458"/>
        <v>0</v>
      </c>
      <c r="AA1238" s="21" t="b">
        <f t="shared" si="439"/>
        <v>0</v>
      </c>
      <c r="AB1238" s="21" t="b">
        <f t="shared" si="449"/>
        <v>0</v>
      </c>
      <c r="AC1238" s="21" t="b">
        <f t="shared" si="440"/>
        <v>0</v>
      </c>
      <c r="AD1238" s="21" t="b">
        <f t="shared" si="441"/>
        <v>0</v>
      </c>
      <c r="AE1238" s="21" t="b">
        <f t="shared" si="450"/>
        <v>0</v>
      </c>
      <c r="AF1238" s="21" t="b">
        <f t="shared" si="451"/>
        <v>0</v>
      </c>
      <c r="AG1238" s="23" t="b">
        <f t="shared" si="452"/>
        <v>0</v>
      </c>
      <c r="AH1238" s="21" t="b">
        <f t="shared" si="453"/>
        <v>0</v>
      </c>
      <c r="AI1238" s="21" t="b">
        <f t="shared" si="442"/>
        <v>0</v>
      </c>
      <c r="AJ1238" s="21" t="b">
        <f t="shared" si="443"/>
        <v>1</v>
      </c>
      <c r="AK1238" s="21">
        <f t="shared" si="454"/>
        <v>0</v>
      </c>
      <c r="AM1238" s="21" t="b">
        <f t="shared" si="455"/>
        <v>1</v>
      </c>
      <c r="AN1238" s="21" t="b">
        <f t="shared" si="459"/>
        <v>1</v>
      </c>
      <c r="AO1238" s="21" t="str">
        <f t="shared" si="456"/>
        <v>0</v>
      </c>
    </row>
    <row r="1239" spans="1:41" s="21" customFormat="1" ht="14.25" customHeight="1" x14ac:dyDescent="0.25">
      <c r="A1239" s="26"/>
      <c r="B1239" s="27"/>
      <c r="C1239" s="27"/>
      <c r="D1239" s="27"/>
      <c r="E1239" s="26"/>
      <c r="F1239" s="27"/>
      <c r="G1239" s="27"/>
      <c r="H1239" s="27"/>
      <c r="I1239" s="28"/>
      <c r="J1239" s="29"/>
      <c r="K1239" s="29"/>
      <c r="L1239" s="30"/>
      <c r="M1239" s="31"/>
      <c r="N1239" s="30"/>
      <c r="O1239" s="18" t="str">
        <f t="shared" si="444"/>
        <v/>
      </c>
      <c r="P1239" s="32" t="s">
        <v>51</v>
      </c>
      <c r="Q1239" s="30"/>
      <c r="R1239" s="27"/>
      <c r="S1239" s="21">
        <f t="shared" si="445"/>
        <v>1</v>
      </c>
      <c r="T1239" s="21" t="b">
        <f t="shared" si="457"/>
        <v>1</v>
      </c>
      <c r="U1239" s="22" t="b">
        <f t="shared" si="446"/>
        <v>0</v>
      </c>
      <c r="V1239" s="21" t="b">
        <f t="shared" si="437"/>
        <v>0</v>
      </c>
      <c r="W1239" s="21" t="b">
        <f t="shared" si="447"/>
        <v>0</v>
      </c>
      <c r="X1239" s="21" t="b">
        <f t="shared" si="448"/>
        <v>0</v>
      </c>
      <c r="Y1239" s="21" t="b">
        <f t="shared" si="438"/>
        <v>0</v>
      </c>
      <c r="Z1239" s="23" t="b">
        <f t="shared" si="458"/>
        <v>0</v>
      </c>
      <c r="AA1239" s="21" t="b">
        <f t="shared" si="439"/>
        <v>0</v>
      </c>
      <c r="AB1239" s="21" t="b">
        <f t="shared" si="449"/>
        <v>0</v>
      </c>
      <c r="AC1239" s="21" t="b">
        <f t="shared" si="440"/>
        <v>0</v>
      </c>
      <c r="AD1239" s="21" t="b">
        <f t="shared" si="441"/>
        <v>0</v>
      </c>
      <c r="AE1239" s="21" t="b">
        <f t="shared" si="450"/>
        <v>0</v>
      </c>
      <c r="AF1239" s="21" t="b">
        <f t="shared" si="451"/>
        <v>0</v>
      </c>
      <c r="AG1239" s="23" t="b">
        <f t="shared" si="452"/>
        <v>0</v>
      </c>
      <c r="AH1239" s="21" t="b">
        <f t="shared" si="453"/>
        <v>0</v>
      </c>
      <c r="AI1239" s="21" t="b">
        <f t="shared" si="442"/>
        <v>0</v>
      </c>
      <c r="AJ1239" s="21" t="b">
        <f t="shared" si="443"/>
        <v>1</v>
      </c>
      <c r="AK1239" s="21">
        <f t="shared" si="454"/>
        <v>0</v>
      </c>
      <c r="AM1239" s="21" t="b">
        <f t="shared" si="455"/>
        <v>1</v>
      </c>
      <c r="AN1239" s="21" t="b">
        <f t="shared" si="459"/>
        <v>1</v>
      </c>
      <c r="AO1239" s="21" t="str">
        <f t="shared" si="456"/>
        <v>0</v>
      </c>
    </row>
    <row r="1240" spans="1:41" s="21" customFormat="1" ht="14.25" customHeight="1" x14ac:dyDescent="0.25">
      <c r="A1240" s="26"/>
      <c r="B1240" s="27"/>
      <c r="C1240" s="27"/>
      <c r="D1240" s="27"/>
      <c r="E1240" s="26"/>
      <c r="F1240" s="27"/>
      <c r="G1240" s="27"/>
      <c r="H1240" s="27"/>
      <c r="I1240" s="28"/>
      <c r="J1240" s="29"/>
      <c r="K1240" s="29"/>
      <c r="L1240" s="30"/>
      <c r="M1240" s="31"/>
      <c r="N1240" s="30"/>
      <c r="O1240" s="18" t="str">
        <f t="shared" si="444"/>
        <v/>
      </c>
      <c r="P1240" s="32" t="s">
        <v>51</v>
      </c>
      <c r="Q1240" s="30"/>
      <c r="R1240" s="27"/>
      <c r="S1240" s="21">
        <f t="shared" si="445"/>
        <v>1</v>
      </c>
      <c r="T1240" s="21" t="b">
        <f t="shared" si="457"/>
        <v>1</v>
      </c>
      <c r="U1240" s="22" t="b">
        <f t="shared" si="446"/>
        <v>0</v>
      </c>
      <c r="V1240" s="21" t="b">
        <f t="shared" si="437"/>
        <v>0</v>
      </c>
      <c r="W1240" s="21" t="b">
        <f t="shared" si="447"/>
        <v>0</v>
      </c>
      <c r="X1240" s="21" t="b">
        <f t="shared" si="448"/>
        <v>0</v>
      </c>
      <c r="Y1240" s="21" t="b">
        <f t="shared" si="438"/>
        <v>0</v>
      </c>
      <c r="Z1240" s="23" t="b">
        <f t="shared" si="458"/>
        <v>0</v>
      </c>
      <c r="AA1240" s="21" t="b">
        <f t="shared" si="439"/>
        <v>0</v>
      </c>
      <c r="AB1240" s="21" t="b">
        <f t="shared" si="449"/>
        <v>0</v>
      </c>
      <c r="AC1240" s="21" t="b">
        <f t="shared" si="440"/>
        <v>0</v>
      </c>
      <c r="AD1240" s="21" t="b">
        <f t="shared" si="441"/>
        <v>0</v>
      </c>
      <c r="AE1240" s="21" t="b">
        <f t="shared" si="450"/>
        <v>0</v>
      </c>
      <c r="AF1240" s="21" t="b">
        <f t="shared" si="451"/>
        <v>0</v>
      </c>
      <c r="AG1240" s="23" t="b">
        <f t="shared" si="452"/>
        <v>0</v>
      </c>
      <c r="AH1240" s="21" t="b">
        <f t="shared" si="453"/>
        <v>0</v>
      </c>
      <c r="AI1240" s="21" t="b">
        <f t="shared" si="442"/>
        <v>0</v>
      </c>
      <c r="AJ1240" s="21" t="b">
        <f t="shared" si="443"/>
        <v>1</v>
      </c>
      <c r="AK1240" s="21">
        <f t="shared" si="454"/>
        <v>0</v>
      </c>
      <c r="AM1240" s="21" t="b">
        <f t="shared" si="455"/>
        <v>1</v>
      </c>
      <c r="AN1240" s="21" t="b">
        <f t="shared" si="459"/>
        <v>1</v>
      </c>
      <c r="AO1240" s="21" t="str">
        <f t="shared" si="456"/>
        <v>0</v>
      </c>
    </row>
    <row r="1241" spans="1:41" s="21" customFormat="1" ht="14.25" customHeight="1" x14ac:dyDescent="0.25">
      <c r="A1241" s="26"/>
      <c r="B1241" s="27"/>
      <c r="C1241" s="27"/>
      <c r="D1241" s="27"/>
      <c r="E1241" s="26"/>
      <c r="F1241" s="27"/>
      <c r="G1241" s="27"/>
      <c r="H1241" s="27"/>
      <c r="I1241" s="28"/>
      <c r="J1241" s="29"/>
      <c r="K1241" s="29"/>
      <c r="L1241" s="30"/>
      <c r="M1241" s="31"/>
      <c r="N1241" s="30"/>
      <c r="O1241" s="18" t="str">
        <f t="shared" si="444"/>
        <v/>
      </c>
      <c r="P1241" s="32" t="s">
        <v>51</v>
      </c>
      <c r="Q1241" s="30"/>
      <c r="R1241" s="27"/>
      <c r="S1241" s="21">
        <f t="shared" si="445"/>
        <v>1</v>
      </c>
      <c r="T1241" s="21" t="b">
        <f t="shared" si="457"/>
        <v>1</v>
      </c>
      <c r="U1241" s="22" t="b">
        <f t="shared" si="446"/>
        <v>0</v>
      </c>
      <c r="V1241" s="21" t="b">
        <f t="shared" si="437"/>
        <v>0</v>
      </c>
      <c r="W1241" s="21" t="b">
        <f t="shared" si="447"/>
        <v>0</v>
      </c>
      <c r="X1241" s="21" t="b">
        <f t="shared" si="448"/>
        <v>0</v>
      </c>
      <c r="Y1241" s="21" t="b">
        <f t="shared" si="438"/>
        <v>0</v>
      </c>
      <c r="Z1241" s="23" t="b">
        <f t="shared" si="458"/>
        <v>0</v>
      </c>
      <c r="AA1241" s="21" t="b">
        <f t="shared" si="439"/>
        <v>0</v>
      </c>
      <c r="AB1241" s="21" t="b">
        <f t="shared" si="449"/>
        <v>0</v>
      </c>
      <c r="AC1241" s="21" t="b">
        <f t="shared" si="440"/>
        <v>0</v>
      </c>
      <c r="AD1241" s="21" t="b">
        <f t="shared" si="441"/>
        <v>0</v>
      </c>
      <c r="AE1241" s="21" t="b">
        <f t="shared" si="450"/>
        <v>0</v>
      </c>
      <c r="AF1241" s="21" t="b">
        <f t="shared" si="451"/>
        <v>0</v>
      </c>
      <c r="AG1241" s="23" t="b">
        <f t="shared" si="452"/>
        <v>0</v>
      </c>
      <c r="AH1241" s="21" t="b">
        <f t="shared" si="453"/>
        <v>0</v>
      </c>
      <c r="AI1241" s="21" t="b">
        <f t="shared" si="442"/>
        <v>0</v>
      </c>
      <c r="AJ1241" s="21" t="b">
        <f t="shared" si="443"/>
        <v>1</v>
      </c>
      <c r="AK1241" s="21">
        <f t="shared" si="454"/>
        <v>0</v>
      </c>
      <c r="AM1241" s="21" t="b">
        <f t="shared" si="455"/>
        <v>1</v>
      </c>
      <c r="AN1241" s="21" t="b">
        <f t="shared" si="459"/>
        <v>1</v>
      </c>
      <c r="AO1241" s="21" t="str">
        <f t="shared" si="456"/>
        <v>0</v>
      </c>
    </row>
    <row r="1242" spans="1:41" s="21" customFormat="1" ht="14.25" customHeight="1" x14ac:dyDescent="0.25">
      <c r="A1242" s="26"/>
      <c r="B1242" s="27"/>
      <c r="C1242" s="27"/>
      <c r="D1242" s="27"/>
      <c r="E1242" s="26"/>
      <c r="F1242" s="27"/>
      <c r="G1242" s="27"/>
      <c r="H1242" s="27"/>
      <c r="I1242" s="28"/>
      <c r="J1242" s="29"/>
      <c r="K1242" s="29"/>
      <c r="L1242" s="30"/>
      <c r="M1242" s="31"/>
      <c r="N1242" s="30"/>
      <c r="O1242" s="18" t="str">
        <f t="shared" si="444"/>
        <v/>
      </c>
      <c r="P1242" s="32" t="s">
        <v>51</v>
      </c>
      <c r="Q1242" s="30"/>
      <c r="R1242" s="27"/>
      <c r="S1242" s="21">
        <f t="shared" si="445"/>
        <v>1</v>
      </c>
      <c r="T1242" s="21" t="b">
        <f t="shared" si="457"/>
        <v>1</v>
      </c>
      <c r="U1242" s="22" t="b">
        <f t="shared" si="446"/>
        <v>0</v>
      </c>
      <c r="V1242" s="21" t="b">
        <f t="shared" si="437"/>
        <v>0</v>
      </c>
      <c r="W1242" s="21" t="b">
        <f t="shared" si="447"/>
        <v>0</v>
      </c>
      <c r="X1242" s="21" t="b">
        <f t="shared" si="448"/>
        <v>0</v>
      </c>
      <c r="Y1242" s="21" t="b">
        <f t="shared" si="438"/>
        <v>0</v>
      </c>
      <c r="Z1242" s="23" t="b">
        <f t="shared" si="458"/>
        <v>0</v>
      </c>
      <c r="AA1242" s="21" t="b">
        <f t="shared" si="439"/>
        <v>0</v>
      </c>
      <c r="AB1242" s="21" t="b">
        <f t="shared" si="449"/>
        <v>0</v>
      </c>
      <c r="AC1242" s="21" t="b">
        <f t="shared" si="440"/>
        <v>0</v>
      </c>
      <c r="AD1242" s="21" t="b">
        <f t="shared" si="441"/>
        <v>0</v>
      </c>
      <c r="AE1242" s="21" t="b">
        <f t="shared" si="450"/>
        <v>0</v>
      </c>
      <c r="AF1242" s="21" t="b">
        <f t="shared" si="451"/>
        <v>0</v>
      </c>
      <c r="AG1242" s="23" t="b">
        <f t="shared" si="452"/>
        <v>0</v>
      </c>
      <c r="AH1242" s="21" t="b">
        <f t="shared" si="453"/>
        <v>0</v>
      </c>
      <c r="AI1242" s="21" t="b">
        <f t="shared" si="442"/>
        <v>0</v>
      </c>
      <c r="AJ1242" s="21" t="b">
        <f t="shared" si="443"/>
        <v>1</v>
      </c>
      <c r="AK1242" s="21">
        <f t="shared" si="454"/>
        <v>0</v>
      </c>
      <c r="AM1242" s="21" t="b">
        <f t="shared" si="455"/>
        <v>1</v>
      </c>
      <c r="AN1242" s="21" t="b">
        <f t="shared" si="459"/>
        <v>1</v>
      </c>
      <c r="AO1242" s="21" t="str">
        <f t="shared" si="456"/>
        <v>0</v>
      </c>
    </row>
    <row r="1243" spans="1:41" s="21" customFormat="1" ht="14.25" customHeight="1" x14ac:dyDescent="0.25">
      <c r="A1243" s="26"/>
      <c r="B1243" s="27"/>
      <c r="C1243" s="27"/>
      <c r="D1243" s="27"/>
      <c r="E1243" s="26"/>
      <c r="F1243" s="27"/>
      <c r="G1243" s="27"/>
      <c r="H1243" s="27"/>
      <c r="I1243" s="28"/>
      <c r="J1243" s="29"/>
      <c r="K1243" s="29"/>
      <c r="L1243" s="30"/>
      <c r="M1243" s="31"/>
      <c r="N1243" s="30"/>
      <c r="O1243" s="18" t="str">
        <f t="shared" si="444"/>
        <v/>
      </c>
      <c r="P1243" s="32" t="s">
        <v>51</v>
      </c>
      <c r="Q1243" s="30"/>
      <c r="R1243" s="27"/>
      <c r="S1243" s="21">
        <f t="shared" si="445"/>
        <v>1</v>
      </c>
      <c r="T1243" s="21" t="b">
        <f t="shared" si="457"/>
        <v>1</v>
      </c>
      <c r="U1243" s="22" t="b">
        <f t="shared" si="446"/>
        <v>0</v>
      </c>
      <c r="V1243" s="21" t="b">
        <f t="shared" si="437"/>
        <v>0</v>
      </c>
      <c r="W1243" s="21" t="b">
        <f t="shared" si="447"/>
        <v>0</v>
      </c>
      <c r="X1243" s="21" t="b">
        <f t="shared" si="448"/>
        <v>0</v>
      </c>
      <c r="Y1243" s="21" t="b">
        <f t="shared" si="438"/>
        <v>0</v>
      </c>
      <c r="Z1243" s="23" t="b">
        <f t="shared" si="458"/>
        <v>0</v>
      </c>
      <c r="AA1243" s="21" t="b">
        <f t="shared" si="439"/>
        <v>0</v>
      </c>
      <c r="AB1243" s="21" t="b">
        <f t="shared" si="449"/>
        <v>0</v>
      </c>
      <c r="AC1243" s="21" t="b">
        <f t="shared" si="440"/>
        <v>0</v>
      </c>
      <c r="AD1243" s="21" t="b">
        <f t="shared" si="441"/>
        <v>0</v>
      </c>
      <c r="AE1243" s="21" t="b">
        <f t="shared" si="450"/>
        <v>0</v>
      </c>
      <c r="AF1243" s="21" t="b">
        <f t="shared" si="451"/>
        <v>0</v>
      </c>
      <c r="AG1243" s="23" t="b">
        <f t="shared" si="452"/>
        <v>0</v>
      </c>
      <c r="AH1243" s="21" t="b">
        <f t="shared" si="453"/>
        <v>0</v>
      </c>
      <c r="AI1243" s="21" t="b">
        <f t="shared" si="442"/>
        <v>0</v>
      </c>
      <c r="AJ1243" s="21" t="b">
        <f t="shared" si="443"/>
        <v>1</v>
      </c>
      <c r="AK1243" s="21">
        <f t="shared" si="454"/>
        <v>0</v>
      </c>
      <c r="AM1243" s="21" t="b">
        <f t="shared" si="455"/>
        <v>1</v>
      </c>
      <c r="AN1243" s="21" t="b">
        <f t="shared" si="459"/>
        <v>1</v>
      </c>
      <c r="AO1243" s="21" t="str">
        <f t="shared" si="456"/>
        <v>0</v>
      </c>
    </row>
    <row r="1244" spans="1:41" s="21" customFormat="1" ht="14.25" customHeight="1" x14ac:dyDescent="0.25">
      <c r="A1244" s="26"/>
      <c r="B1244" s="27"/>
      <c r="C1244" s="27"/>
      <c r="D1244" s="27"/>
      <c r="E1244" s="26"/>
      <c r="F1244" s="27"/>
      <c r="G1244" s="27"/>
      <c r="H1244" s="27"/>
      <c r="I1244" s="28"/>
      <c r="J1244" s="29"/>
      <c r="K1244" s="29"/>
      <c r="L1244" s="30"/>
      <c r="M1244" s="31"/>
      <c r="N1244" s="30"/>
      <c r="O1244" s="18" t="str">
        <f t="shared" si="444"/>
        <v/>
      </c>
      <c r="P1244" s="32" t="s">
        <v>51</v>
      </c>
      <c r="Q1244" s="30"/>
      <c r="R1244" s="27"/>
      <c r="S1244" s="21">
        <f t="shared" si="445"/>
        <v>1</v>
      </c>
      <c r="T1244" s="21" t="b">
        <f t="shared" si="457"/>
        <v>1</v>
      </c>
      <c r="U1244" s="22" t="b">
        <f t="shared" si="446"/>
        <v>0</v>
      </c>
      <c r="V1244" s="21" t="b">
        <f t="shared" si="437"/>
        <v>0</v>
      </c>
      <c r="W1244" s="21" t="b">
        <f t="shared" si="447"/>
        <v>0</v>
      </c>
      <c r="X1244" s="21" t="b">
        <f t="shared" si="448"/>
        <v>0</v>
      </c>
      <c r="Y1244" s="21" t="b">
        <f t="shared" si="438"/>
        <v>0</v>
      </c>
      <c r="Z1244" s="23" t="b">
        <f t="shared" si="458"/>
        <v>0</v>
      </c>
      <c r="AA1244" s="21" t="b">
        <f t="shared" si="439"/>
        <v>0</v>
      </c>
      <c r="AB1244" s="21" t="b">
        <f t="shared" si="449"/>
        <v>0</v>
      </c>
      <c r="AC1244" s="21" t="b">
        <f t="shared" si="440"/>
        <v>0</v>
      </c>
      <c r="AD1244" s="21" t="b">
        <f t="shared" si="441"/>
        <v>0</v>
      </c>
      <c r="AE1244" s="21" t="b">
        <f t="shared" si="450"/>
        <v>0</v>
      </c>
      <c r="AF1244" s="21" t="b">
        <f t="shared" si="451"/>
        <v>0</v>
      </c>
      <c r="AG1244" s="23" t="b">
        <f t="shared" si="452"/>
        <v>0</v>
      </c>
      <c r="AH1244" s="21" t="b">
        <f t="shared" si="453"/>
        <v>0</v>
      </c>
      <c r="AI1244" s="21" t="b">
        <f t="shared" si="442"/>
        <v>0</v>
      </c>
      <c r="AJ1244" s="21" t="b">
        <f t="shared" si="443"/>
        <v>1</v>
      </c>
      <c r="AK1244" s="21">
        <f t="shared" si="454"/>
        <v>0</v>
      </c>
      <c r="AM1244" s="21" t="b">
        <f t="shared" si="455"/>
        <v>1</v>
      </c>
      <c r="AN1244" s="21" t="b">
        <f t="shared" si="459"/>
        <v>1</v>
      </c>
      <c r="AO1244" s="21" t="str">
        <f t="shared" si="456"/>
        <v>0</v>
      </c>
    </row>
    <row r="1245" spans="1:41" s="21" customFormat="1" ht="14.25" customHeight="1" x14ac:dyDescent="0.25">
      <c r="A1245" s="26"/>
      <c r="B1245" s="27"/>
      <c r="C1245" s="27"/>
      <c r="D1245" s="27"/>
      <c r="E1245" s="26"/>
      <c r="F1245" s="27"/>
      <c r="G1245" s="27"/>
      <c r="H1245" s="27"/>
      <c r="I1245" s="28"/>
      <c r="J1245" s="29"/>
      <c r="K1245" s="29"/>
      <c r="L1245" s="30"/>
      <c r="M1245" s="31"/>
      <c r="N1245" s="30"/>
      <c r="O1245" s="18" t="str">
        <f t="shared" si="444"/>
        <v/>
      </c>
      <c r="P1245" s="32" t="s">
        <v>51</v>
      </c>
      <c r="Q1245" s="30"/>
      <c r="R1245" s="27"/>
      <c r="S1245" s="21">
        <f t="shared" si="445"/>
        <v>1</v>
      </c>
      <c r="T1245" s="21" t="b">
        <f t="shared" si="457"/>
        <v>1</v>
      </c>
      <c r="U1245" s="22" t="b">
        <f t="shared" si="446"/>
        <v>0</v>
      </c>
      <c r="V1245" s="21" t="b">
        <f t="shared" si="437"/>
        <v>0</v>
      </c>
      <c r="W1245" s="21" t="b">
        <f t="shared" si="447"/>
        <v>0</v>
      </c>
      <c r="X1245" s="21" t="b">
        <f t="shared" si="448"/>
        <v>0</v>
      </c>
      <c r="Y1245" s="21" t="b">
        <f t="shared" si="438"/>
        <v>0</v>
      </c>
      <c r="Z1245" s="23" t="b">
        <f t="shared" si="458"/>
        <v>0</v>
      </c>
      <c r="AA1245" s="21" t="b">
        <f t="shared" si="439"/>
        <v>0</v>
      </c>
      <c r="AB1245" s="21" t="b">
        <f t="shared" si="449"/>
        <v>0</v>
      </c>
      <c r="AC1245" s="21" t="b">
        <f t="shared" si="440"/>
        <v>0</v>
      </c>
      <c r="AD1245" s="21" t="b">
        <f t="shared" si="441"/>
        <v>0</v>
      </c>
      <c r="AE1245" s="21" t="b">
        <f t="shared" si="450"/>
        <v>0</v>
      </c>
      <c r="AF1245" s="21" t="b">
        <f t="shared" si="451"/>
        <v>0</v>
      </c>
      <c r="AG1245" s="23" t="b">
        <f t="shared" si="452"/>
        <v>0</v>
      </c>
      <c r="AH1245" s="21" t="b">
        <f t="shared" si="453"/>
        <v>0</v>
      </c>
      <c r="AI1245" s="21" t="b">
        <f t="shared" si="442"/>
        <v>0</v>
      </c>
      <c r="AJ1245" s="21" t="b">
        <f t="shared" si="443"/>
        <v>1</v>
      </c>
      <c r="AK1245" s="21">
        <f t="shared" si="454"/>
        <v>0</v>
      </c>
      <c r="AM1245" s="21" t="b">
        <f t="shared" si="455"/>
        <v>1</v>
      </c>
      <c r="AN1245" s="21" t="b">
        <f t="shared" si="459"/>
        <v>1</v>
      </c>
      <c r="AO1245" s="21" t="str">
        <f t="shared" si="456"/>
        <v>0</v>
      </c>
    </row>
    <row r="1246" spans="1:41" s="21" customFormat="1" ht="14.25" customHeight="1" x14ac:dyDescent="0.25">
      <c r="A1246" s="26"/>
      <c r="B1246" s="27"/>
      <c r="C1246" s="27"/>
      <c r="D1246" s="27"/>
      <c r="E1246" s="26"/>
      <c r="F1246" s="27"/>
      <c r="G1246" s="27"/>
      <c r="H1246" s="27"/>
      <c r="I1246" s="28"/>
      <c r="J1246" s="29"/>
      <c r="K1246" s="29"/>
      <c r="L1246" s="30"/>
      <c r="M1246" s="31"/>
      <c r="N1246" s="30"/>
      <c r="O1246" s="18" t="str">
        <f t="shared" si="444"/>
        <v/>
      </c>
      <c r="P1246" s="32" t="s">
        <v>51</v>
      </c>
      <c r="Q1246" s="30"/>
      <c r="R1246" s="27"/>
      <c r="S1246" s="21">
        <f t="shared" si="445"/>
        <v>1</v>
      </c>
      <c r="T1246" s="21" t="b">
        <f t="shared" si="457"/>
        <v>1</v>
      </c>
      <c r="U1246" s="22" t="b">
        <f t="shared" si="446"/>
        <v>0</v>
      </c>
      <c r="V1246" s="21" t="b">
        <f t="shared" si="437"/>
        <v>0</v>
      </c>
      <c r="W1246" s="21" t="b">
        <f t="shared" si="447"/>
        <v>0</v>
      </c>
      <c r="X1246" s="21" t="b">
        <f t="shared" si="448"/>
        <v>0</v>
      </c>
      <c r="Y1246" s="21" t="b">
        <f t="shared" si="438"/>
        <v>0</v>
      </c>
      <c r="Z1246" s="23" t="b">
        <f t="shared" si="458"/>
        <v>0</v>
      </c>
      <c r="AA1246" s="21" t="b">
        <f t="shared" si="439"/>
        <v>0</v>
      </c>
      <c r="AB1246" s="21" t="b">
        <f t="shared" si="449"/>
        <v>0</v>
      </c>
      <c r="AC1246" s="21" t="b">
        <f t="shared" si="440"/>
        <v>0</v>
      </c>
      <c r="AD1246" s="21" t="b">
        <f t="shared" si="441"/>
        <v>0</v>
      </c>
      <c r="AE1246" s="21" t="b">
        <f t="shared" si="450"/>
        <v>0</v>
      </c>
      <c r="AF1246" s="21" t="b">
        <f t="shared" si="451"/>
        <v>0</v>
      </c>
      <c r="AG1246" s="23" t="b">
        <f t="shared" si="452"/>
        <v>0</v>
      </c>
      <c r="AH1246" s="21" t="b">
        <f t="shared" si="453"/>
        <v>0</v>
      </c>
      <c r="AI1246" s="21" t="b">
        <f t="shared" si="442"/>
        <v>0</v>
      </c>
      <c r="AJ1246" s="21" t="b">
        <f t="shared" si="443"/>
        <v>1</v>
      </c>
      <c r="AK1246" s="21">
        <f t="shared" si="454"/>
        <v>0</v>
      </c>
      <c r="AM1246" s="21" t="b">
        <f t="shared" si="455"/>
        <v>1</v>
      </c>
      <c r="AN1246" s="21" t="b">
        <f t="shared" si="459"/>
        <v>1</v>
      </c>
      <c r="AO1246" s="21" t="str">
        <f t="shared" si="456"/>
        <v>0</v>
      </c>
    </row>
    <row r="1247" spans="1:41" s="21" customFormat="1" ht="14.25" customHeight="1" x14ac:dyDescent="0.25">
      <c r="A1247" s="26"/>
      <c r="B1247" s="27"/>
      <c r="C1247" s="27"/>
      <c r="D1247" s="27"/>
      <c r="E1247" s="26"/>
      <c r="F1247" s="27"/>
      <c r="G1247" s="27"/>
      <c r="H1247" s="27"/>
      <c r="I1247" s="28"/>
      <c r="J1247" s="29"/>
      <c r="K1247" s="29"/>
      <c r="L1247" s="30"/>
      <c r="M1247" s="31"/>
      <c r="N1247" s="30"/>
      <c r="O1247" s="18" t="str">
        <f t="shared" si="444"/>
        <v/>
      </c>
      <c r="P1247" s="32" t="s">
        <v>51</v>
      </c>
      <c r="Q1247" s="30"/>
      <c r="R1247" s="27"/>
      <c r="S1247" s="21">
        <f t="shared" si="445"/>
        <v>1</v>
      </c>
      <c r="T1247" s="21" t="b">
        <f t="shared" si="457"/>
        <v>1</v>
      </c>
      <c r="U1247" s="22" t="b">
        <f t="shared" si="446"/>
        <v>0</v>
      </c>
      <c r="V1247" s="21" t="b">
        <f t="shared" si="437"/>
        <v>0</v>
      </c>
      <c r="W1247" s="21" t="b">
        <f t="shared" si="447"/>
        <v>0</v>
      </c>
      <c r="X1247" s="21" t="b">
        <f t="shared" si="448"/>
        <v>0</v>
      </c>
      <c r="Y1247" s="21" t="b">
        <f t="shared" si="438"/>
        <v>0</v>
      </c>
      <c r="Z1247" s="23" t="b">
        <f t="shared" si="458"/>
        <v>0</v>
      </c>
      <c r="AA1247" s="21" t="b">
        <f t="shared" si="439"/>
        <v>0</v>
      </c>
      <c r="AB1247" s="21" t="b">
        <f t="shared" si="449"/>
        <v>0</v>
      </c>
      <c r="AC1247" s="21" t="b">
        <f t="shared" si="440"/>
        <v>0</v>
      </c>
      <c r="AD1247" s="21" t="b">
        <f t="shared" si="441"/>
        <v>0</v>
      </c>
      <c r="AE1247" s="21" t="b">
        <f t="shared" si="450"/>
        <v>0</v>
      </c>
      <c r="AF1247" s="21" t="b">
        <f t="shared" si="451"/>
        <v>0</v>
      </c>
      <c r="AG1247" s="23" t="b">
        <f t="shared" si="452"/>
        <v>0</v>
      </c>
      <c r="AH1247" s="21" t="b">
        <f t="shared" si="453"/>
        <v>0</v>
      </c>
      <c r="AI1247" s="21" t="b">
        <f t="shared" si="442"/>
        <v>0</v>
      </c>
      <c r="AJ1247" s="21" t="b">
        <f t="shared" si="443"/>
        <v>1</v>
      </c>
      <c r="AK1247" s="21">
        <f t="shared" si="454"/>
        <v>0</v>
      </c>
      <c r="AM1247" s="21" t="b">
        <f t="shared" si="455"/>
        <v>1</v>
      </c>
      <c r="AN1247" s="21" t="b">
        <f t="shared" si="459"/>
        <v>1</v>
      </c>
      <c r="AO1247" s="21" t="str">
        <f t="shared" si="456"/>
        <v>0</v>
      </c>
    </row>
    <row r="1248" spans="1:41" s="21" customFormat="1" ht="14.25" customHeight="1" x14ac:dyDescent="0.25">
      <c r="A1248" s="26"/>
      <c r="B1248" s="27"/>
      <c r="C1248" s="27"/>
      <c r="D1248" s="27"/>
      <c r="E1248" s="26"/>
      <c r="F1248" s="27"/>
      <c r="G1248" s="27"/>
      <c r="H1248" s="27"/>
      <c r="I1248" s="28"/>
      <c r="J1248" s="29"/>
      <c r="K1248" s="29"/>
      <c r="L1248" s="30"/>
      <c r="M1248" s="31"/>
      <c r="N1248" s="30"/>
      <c r="O1248" s="18" t="str">
        <f t="shared" si="444"/>
        <v/>
      </c>
      <c r="P1248" s="32" t="s">
        <v>51</v>
      </c>
      <c r="Q1248" s="30"/>
      <c r="R1248" s="27"/>
      <c r="S1248" s="21">
        <f t="shared" si="445"/>
        <v>1</v>
      </c>
      <c r="T1248" s="21" t="b">
        <f t="shared" si="457"/>
        <v>1</v>
      </c>
      <c r="U1248" s="22" t="b">
        <f t="shared" si="446"/>
        <v>0</v>
      </c>
      <c r="V1248" s="21" t="b">
        <f t="shared" si="437"/>
        <v>0</v>
      </c>
      <c r="W1248" s="21" t="b">
        <f t="shared" si="447"/>
        <v>0</v>
      </c>
      <c r="X1248" s="21" t="b">
        <f t="shared" si="448"/>
        <v>0</v>
      </c>
      <c r="Y1248" s="21" t="b">
        <f t="shared" si="438"/>
        <v>0</v>
      </c>
      <c r="Z1248" s="23" t="b">
        <f t="shared" si="458"/>
        <v>0</v>
      </c>
      <c r="AA1248" s="21" t="b">
        <f t="shared" si="439"/>
        <v>0</v>
      </c>
      <c r="AB1248" s="21" t="b">
        <f t="shared" si="449"/>
        <v>0</v>
      </c>
      <c r="AC1248" s="21" t="b">
        <f t="shared" si="440"/>
        <v>0</v>
      </c>
      <c r="AD1248" s="21" t="b">
        <f t="shared" si="441"/>
        <v>0</v>
      </c>
      <c r="AE1248" s="21" t="b">
        <f t="shared" si="450"/>
        <v>0</v>
      </c>
      <c r="AF1248" s="21" t="b">
        <f t="shared" si="451"/>
        <v>0</v>
      </c>
      <c r="AG1248" s="23" t="b">
        <f t="shared" si="452"/>
        <v>0</v>
      </c>
      <c r="AH1248" s="21" t="b">
        <f t="shared" si="453"/>
        <v>0</v>
      </c>
      <c r="AI1248" s="21" t="b">
        <f t="shared" si="442"/>
        <v>0</v>
      </c>
      <c r="AJ1248" s="21" t="b">
        <f t="shared" si="443"/>
        <v>1</v>
      </c>
      <c r="AK1248" s="21">
        <f t="shared" si="454"/>
        <v>0</v>
      </c>
      <c r="AM1248" s="21" t="b">
        <f t="shared" si="455"/>
        <v>1</v>
      </c>
      <c r="AN1248" s="21" t="b">
        <f t="shared" si="459"/>
        <v>1</v>
      </c>
      <c r="AO1248" s="21" t="str">
        <f t="shared" si="456"/>
        <v>0</v>
      </c>
    </row>
    <row r="1249" spans="1:41" s="21" customFormat="1" ht="14.25" customHeight="1" x14ac:dyDescent="0.25">
      <c r="A1249" s="26"/>
      <c r="B1249" s="27"/>
      <c r="C1249" s="27"/>
      <c r="D1249" s="27"/>
      <c r="E1249" s="26"/>
      <c r="F1249" s="27"/>
      <c r="G1249" s="27"/>
      <c r="H1249" s="27"/>
      <c r="I1249" s="28"/>
      <c r="J1249" s="29"/>
      <c r="K1249" s="29"/>
      <c r="L1249" s="30"/>
      <c r="M1249" s="31"/>
      <c r="N1249" s="30"/>
      <c r="O1249" s="18" t="str">
        <f t="shared" si="444"/>
        <v/>
      </c>
      <c r="P1249" s="32" t="s">
        <v>51</v>
      </c>
      <c r="Q1249" s="30"/>
      <c r="R1249" s="27"/>
      <c r="S1249" s="21">
        <f t="shared" si="445"/>
        <v>1</v>
      </c>
      <c r="T1249" s="21" t="b">
        <f t="shared" si="457"/>
        <v>1</v>
      </c>
      <c r="U1249" s="22" t="b">
        <f t="shared" si="446"/>
        <v>0</v>
      </c>
      <c r="V1249" s="21" t="b">
        <f t="shared" si="437"/>
        <v>0</v>
      </c>
      <c r="W1249" s="21" t="b">
        <f t="shared" si="447"/>
        <v>0</v>
      </c>
      <c r="X1249" s="21" t="b">
        <f t="shared" si="448"/>
        <v>0</v>
      </c>
      <c r="Y1249" s="21" t="b">
        <f t="shared" si="438"/>
        <v>0</v>
      </c>
      <c r="Z1249" s="23" t="b">
        <f t="shared" si="458"/>
        <v>0</v>
      </c>
      <c r="AA1249" s="21" t="b">
        <f t="shared" si="439"/>
        <v>0</v>
      </c>
      <c r="AB1249" s="21" t="b">
        <f t="shared" si="449"/>
        <v>0</v>
      </c>
      <c r="AC1249" s="21" t="b">
        <f t="shared" si="440"/>
        <v>0</v>
      </c>
      <c r="AD1249" s="21" t="b">
        <f t="shared" si="441"/>
        <v>0</v>
      </c>
      <c r="AE1249" s="21" t="b">
        <f t="shared" si="450"/>
        <v>0</v>
      </c>
      <c r="AF1249" s="21" t="b">
        <f t="shared" si="451"/>
        <v>0</v>
      </c>
      <c r="AG1249" s="23" t="b">
        <f t="shared" si="452"/>
        <v>0</v>
      </c>
      <c r="AH1249" s="21" t="b">
        <f t="shared" si="453"/>
        <v>0</v>
      </c>
      <c r="AI1249" s="21" t="b">
        <f t="shared" si="442"/>
        <v>0</v>
      </c>
      <c r="AJ1249" s="21" t="b">
        <f t="shared" si="443"/>
        <v>1</v>
      </c>
      <c r="AK1249" s="21">
        <f t="shared" si="454"/>
        <v>0</v>
      </c>
      <c r="AM1249" s="21" t="b">
        <f t="shared" si="455"/>
        <v>1</v>
      </c>
      <c r="AN1249" s="21" t="b">
        <f t="shared" si="459"/>
        <v>1</v>
      </c>
      <c r="AO1249" s="21" t="str">
        <f t="shared" si="456"/>
        <v>0</v>
      </c>
    </row>
    <row r="1250" spans="1:41" s="21" customFormat="1" ht="14.25" customHeight="1" x14ac:dyDescent="0.25">
      <c r="A1250" s="26"/>
      <c r="B1250" s="27"/>
      <c r="C1250" s="27"/>
      <c r="D1250" s="27"/>
      <c r="E1250" s="26"/>
      <c r="F1250" s="27"/>
      <c r="G1250" s="27"/>
      <c r="H1250" s="27"/>
      <c r="I1250" s="28"/>
      <c r="J1250" s="29"/>
      <c r="K1250" s="29"/>
      <c r="L1250" s="30"/>
      <c r="M1250" s="31"/>
      <c r="N1250" s="30"/>
      <c r="O1250" s="18" t="str">
        <f t="shared" si="444"/>
        <v/>
      </c>
      <c r="P1250" s="32" t="s">
        <v>51</v>
      </c>
      <c r="Q1250" s="30"/>
      <c r="R1250" s="27"/>
      <c r="S1250" s="21">
        <f t="shared" si="445"/>
        <v>1</v>
      </c>
      <c r="T1250" s="21" t="b">
        <f t="shared" si="457"/>
        <v>1</v>
      </c>
      <c r="U1250" s="22" t="b">
        <f t="shared" si="446"/>
        <v>0</v>
      </c>
      <c r="V1250" s="21" t="b">
        <f t="shared" si="437"/>
        <v>0</v>
      </c>
      <c r="W1250" s="21" t="b">
        <f t="shared" si="447"/>
        <v>0</v>
      </c>
      <c r="X1250" s="21" t="b">
        <f t="shared" si="448"/>
        <v>0</v>
      </c>
      <c r="Y1250" s="21" t="b">
        <f t="shared" si="438"/>
        <v>0</v>
      </c>
      <c r="Z1250" s="23" t="b">
        <f t="shared" si="458"/>
        <v>0</v>
      </c>
      <c r="AA1250" s="21" t="b">
        <f t="shared" si="439"/>
        <v>0</v>
      </c>
      <c r="AB1250" s="21" t="b">
        <f t="shared" si="449"/>
        <v>0</v>
      </c>
      <c r="AC1250" s="21" t="b">
        <f t="shared" si="440"/>
        <v>0</v>
      </c>
      <c r="AD1250" s="21" t="b">
        <f t="shared" si="441"/>
        <v>0</v>
      </c>
      <c r="AE1250" s="21" t="b">
        <f t="shared" si="450"/>
        <v>0</v>
      </c>
      <c r="AF1250" s="21" t="b">
        <f t="shared" si="451"/>
        <v>0</v>
      </c>
      <c r="AG1250" s="23" t="b">
        <f t="shared" si="452"/>
        <v>0</v>
      </c>
      <c r="AH1250" s="21" t="b">
        <f t="shared" si="453"/>
        <v>0</v>
      </c>
      <c r="AI1250" s="21" t="b">
        <f t="shared" si="442"/>
        <v>0</v>
      </c>
      <c r="AJ1250" s="21" t="b">
        <f t="shared" si="443"/>
        <v>1</v>
      </c>
      <c r="AK1250" s="21">
        <f t="shared" si="454"/>
        <v>0</v>
      </c>
      <c r="AM1250" s="21" t="b">
        <f t="shared" si="455"/>
        <v>1</v>
      </c>
      <c r="AN1250" s="21" t="b">
        <f t="shared" si="459"/>
        <v>1</v>
      </c>
      <c r="AO1250" s="21" t="str">
        <f t="shared" si="456"/>
        <v>0</v>
      </c>
    </row>
    <row r="1251" spans="1:41" s="21" customFormat="1" ht="14.25" customHeight="1" x14ac:dyDescent="0.25">
      <c r="A1251" s="26"/>
      <c r="B1251" s="27"/>
      <c r="C1251" s="27"/>
      <c r="D1251" s="27"/>
      <c r="E1251" s="26"/>
      <c r="F1251" s="27"/>
      <c r="G1251" s="27"/>
      <c r="H1251" s="27"/>
      <c r="I1251" s="28"/>
      <c r="J1251" s="29"/>
      <c r="K1251" s="29"/>
      <c r="L1251" s="30"/>
      <c r="M1251" s="31"/>
      <c r="N1251" s="30"/>
      <c r="O1251" s="18" t="str">
        <f t="shared" si="444"/>
        <v/>
      </c>
      <c r="P1251" s="32" t="s">
        <v>51</v>
      </c>
      <c r="Q1251" s="30"/>
      <c r="R1251" s="27"/>
      <c r="S1251" s="21">
        <f t="shared" si="445"/>
        <v>1</v>
      </c>
      <c r="T1251" s="21" t="b">
        <f t="shared" si="457"/>
        <v>1</v>
      </c>
      <c r="U1251" s="22" t="b">
        <f t="shared" si="446"/>
        <v>0</v>
      </c>
      <c r="V1251" s="21" t="b">
        <f t="shared" si="437"/>
        <v>0</v>
      </c>
      <c r="W1251" s="21" t="b">
        <f t="shared" si="447"/>
        <v>0</v>
      </c>
      <c r="X1251" s="21" t="b">
        <f t="shared" si="448"/>
        <v>0</v>
      </c>
      <c r="Y1251" s="21" t="b">
        <f t="shared" si="438"/>
        <v>0</v>
      </c>
      <c r="Z1251" s="23" t="b">
        <f t="shared" si="458"/>
        <v>0</v>
      </c>
      <c r="AA1251" s="21" t="b">
        <f t="shared" si="439"/>
        <v>0</v>
      </c>
      <c r="AB1251" s="21" t="b">
        <f t="shared" si="449"/>
        <v>0</v>
      </c>
      <c r="AC1251" s="21" t="b">
        <f t="shared" si="440"/>
        <v>0</v>
      </c>
      <c r="AD1251" s="21" t="b">
        <f t="shared" si="441"/>
        <v>0</v>
      </c>
      <c r="AE1251" s="21" t="b">
        <f t="shared" si="450"/>
        <v>0</v>
      </c>
      <c r="AF1251" s="21" t="b">
        <f t="shared" si="451"/>
        <v>0</v>
      </c>
      <c r="AG1251" s="23" t="b">
        <f t="shared" si="452"/>
        <v>0</v>
      </c>
      <c r="AH1251" s="21" t="b">
        <f t="shared" si="453"/>
        <v>0</v>
      </c>
      <c r="AI1251" s="21" t="b">
        <f t="shared" si="442"/>
        <v>0</v>
      </c>
      <c r="AJ1251" s="21" t="b">
        <f t="shared" si="443"/>
        <v>1</v>
      </c>
      <c r="AK1251" s="21">
        <f t="shared" si="454"/>
        <v>0</v>
      </c>
      <c r="AM1251" s="21" t="b">
        <f t="shared" si="455"/>
        <v>1</v>
      </c>
      <c r="AN1251" s="21" t="b">
        <f t="shared" si="459"/>
        <v>1</v>
      </c>
      <c r="AO1251" s="21" t="str">
        <f t="shared" si="456"/>
        <v>0</v>
      </c>
    </row>
    <row r="1252" spans="1:41" s="21" customFormat="1" ht="14.25" customHeight="1" x14ac:dyDescent="0.25">
      <c r="A1252" s="26"/>
      <c r="B1252" s="27"/>
      <c r="C1252" s="27"/>
      <c r="D1252" s="27"/>
      <c r="E1252" s="26"/>
      <c r="F1252" s="27"/>
      <c r="G1252" s="27"/>
      <c r="H1252" s="27"/>
      <c r="I1252" s="28"/>
      <c r="J1252" s="29"/>
      <c r="K1252" s="29"/>
      <c r="L1252" s="30"/>
      <c r="M1252" s="31"/>
      <c r="N1252" s="30"/>
      <c r="O1252" s="18" t="str">
        <f t="shared" si="444"/>
        <v/>
      </c>
      <c r="P1252" s="32" t="s">
        <v>51</v>
      </c>
      <c r="Q1252" s="30"/>
      <c r="R1252" s="27"/>
      <c r="S1252" s="21">
        <f t="shared" si="445"/>
        <v>1</v>
      </c>
      <c r="T1252" s="21" t="b">
        <f t="shared" si="457"/>
        <v>1</v>
      </c>
      <c r="U1252" s="22" t="b">
        <f t="shared" si="446"/>
        <v>0</v>
      </c>
      <c r="V1252" s="21" t="b">
        <f t="shared" si="437"/>
        <v>0</v>
      </c>
      <c r="W1252" s="21" t="b">
        <f t="shared" si="447"/>
        <v>0</v>
      </c>
      <c r="X1252" s="21" t="b">
        <f t="shared" si="448"/>
        <v>0</v>
      </c>
      <c r="Y1252" s="21" t="b">
        <f t="shared" si="438"/>
        <v>0</v>
      </c>
      <c r="Z1252" s="23" t="b">
        <f t="shared" si="458"/>
        <v>0</v>
      </c>
      <c r="AA1252" s="21" t="b">
        <f t="shared" si="439"/>
        <v>0</v>
      </c>
      <c r="AB1252" s="21" t="b">
        <f t="shared" si="449"/>
        <v>0</v>
      </c>
      <c r="AC1252" s="21" t="b">
        <f t="shared" si="440"/>
        <v>0</v>
      </c>
      <c r="AD1252" s="21" t="b">
        <f t="shared" si="441"/>
        <v>0</v>
      </c>
      <c r="AE1252" s="21" t="b">
        <f t="shared" si="450"/>
        <v>0</v>
      </c>
      <c r="AF1252" s="21" t="b">
        <f t="shared" si="451"/>
        <v>0</v>
      </c>
      <c r="AG1252" s="23" t="b">
        <f t="shared" si="452"/>
        <v>0</v>
      </c>
      <c r="AH1252" s="21" t="b">
        <f t="shared" si="453"/>
        <v>0</v>
      </c>
      <c r="AI1252" s="21" t="b">
        <f t="shared" si="442"/>
        <v>0</v>
      </c>
      <c r="AJ1252" s="21" t="b">
        <f t="shared" si="443"/>
        <v>1</v>
      </c>
      <c r="AK1252" s="21">
        <f t="shared" si="454"/>
        <v>0</v>
      </c>
      <c r="AM1252" s="21" t="b">
        <f t="shared" si="455"/>
        <v>1</v>
      </c>
      <c r="AN1252" s="21" t="b">
        <f t="shared" si="459"/>
        <v>1</v>
      </c>
      <c r="AO1252" s="21" t="str">
        <f t="shared" si="456"/>
        <v>0</v>
      </c>
    </row>
    <row r="1253" spans="1:41" s="21" customFormat="1" ht="14.25" customHeight="1" x14ac:dyDescent="0.25">
      <c r="A1253" s="26"/>
      <c r="B1253" s="27"/>
      <c r="C1253" s="27"/>
      <c r="D1253" s="27"/>
      <c r="E1253" s="26"/>
      <c r="F1253" s="27"/>
      <c r="G1253" s="27"/>
      <c r="H1253" s="27"/>
      <c r="I1253" s="28"/>
      <c r="J1253" s="29"/>
      <c r="K1253" s="29"/>
      <c r="L1253" s="30"/>
      <c r="M1253" s="31"/>
      <c r="N1253" s="30"/>
      <c r="O1253" s="18" t="str">
        <f t="shared" si="444"/>
        <v/>
      </c>
      <c r="P1253" s="32" t="s">
        <v>51</v>
      </c>
      <c r="Q1253" s="30"/>
      <c r="R1253" s="27"/>
      <c r="S1253" s="21">
        <f t="shared" si="445"/>
        <v>1</v>
      </c>
      <c r="T1253" s="21" t="b">
        <f t="shared" si="457"/>
        <v>1</v>
      </c>
      <c r="U1253" s="22" t="b">
        <f t="shared" si="446"/>
        <v>0</v>
      </c>
      <c r="V1253" s="21" t="b">
        <f t="shared" si="437"/>
        <v>0</v>
      </c>
      <c r="W1253" s="21" t="b">
        <f t="shared" si="447"/>
        <v>0</v>
      </c>
      <c r="X1253" s="21" t="b">
        <f t="shared" si="448"/>
        <v>0</v>
      </c>
      <c r="Y1253" s="21" t="b">
        <f t="shared" si="438"/>
        <v>0</v>
      </c>
      <c r="Z1253" s="23" t="b">
        <f t="shared" si="458"/>
        <v>0</v>
      </c>
      <c r="AA1253" s="21" t="b">
        <f t="shared" si="439"/>
        <v>0</v>
      </c>
      <c r="AB1253" s="21" t="b">
        <f t="shared" si="449"/>
        <v>0</v>
      </c>
      <c r="AC1253" s="21" t="b">
        <f t="shared" si="440"/>
        <v>0</v>
      </c>
      <c r="AD1253" s="21" t="b">
        <f t="shared" si="441"/>
        <v>0</v>
      </c>
      <c r="AE1253" s="21" t="b">
        <f t="shared" si="450"/>
        <v>0</v>
      </c>
      <c r="AF1253" s="21" t="b">
        <f t="shared" si="451"/>
        <v>0</v>
      </c>
      <c r="AG1253" s="23" t="b">
        <f t="shared" si="452"/>
        <v>0</v>
      </c>
      <c r="AH1253" s="21" t="b">
        <f t="shared" si="453"/>
        <v>0</v>
      </c>
      <c r="AI1253" s="21" t="b">
        <f t="shared" si="442"/>
        <v>0</v>
      </c>
      <c r="AJ1253" s="21" t="b">
        <f t="shared" si="443"/>
        <v>1</v>
      </c>
      <c r="AK1253" s="21">
        <f t="shared" si="454"/>
        <v>0</v>
      </c>
      <c r="AM1253" s="21" t="b">
        <f t="shared" si="455"/>
        <v>1</v>
      </c>
      <c r="AN1253" s="21" t="b">
        <f t="shared" si="459"/>
        <v>1</v>
      </c>
      <c r="AO1253" s="21" t="str">
        <f t="shared" si="456"/>
        <v>0</v>
      </c>
    </row>
    <row r="1254" spans="1:41" s="21" customFormat="1" ht="14.25" customHeight="1" x14ac:dyDescent="0.25">
      <c r="A1254" s="26"/>
      <c r="B1254" s="27"/>
      <c r="C1254" s="27"/>
      <c r="D1254" s="27"/>
      <c r="E1254" s="26"/>
      <c r="F1254" s="27"/>
      <c r="G1254" s="27"/>
      <c r="H1254" s="27"/>
      <c r="I1254" s="28"/>
      <c r="J1254" s="29"/>
      <c r="K1254" s="29"/>
      <c r="L1254" s="30"/>
      <c r="M1254" s="31"/>
      <c r="N1254" s="30"/>
      <c r="O1254" s="18" t="str">
        <f t="shared" si="444"/>
        <v/>
      </c>
      <c r="P1254" s="32" t="s">
        <v>51</v>
      </c>
      <c r="Q1254" s="30"/>
      <c r="R1254" s="27"/>
      <c r="S1254" s="21">
        <f t="shared" si="445"/>
        <v>1</v>
      </c>
      <c r="T1254" s="21" t="b">
        <f t="shared" si="457"/>
        <v>1</v>
      </c>
      <c r="U1254" s="22" t="b">
        <f t="shared" si="446"/>
        <v>0</v>
      </c>
      <c r="V1254" s="21" t="b">
        <f t="shared" si="437"/>
        <v>0</v>
      </c>
      <c r="W1254" s="21" t="b">
        <f t="shared" si="447"/>
        <v>0</v>
      </c>
      <c r="X1254" s="21" t="b">
        <f t="shared" si="448"/>
        <v>0</v>
      </c>
      <c r="Y1254" s="21" t="b">
        <f t="shared" si="438"/>
        <v>0</v>
      </c>
      <c r="Z1254" s="23" t="b">
        <f t="shared" si="458"/>
        <v>0</v>
      </c>
      <c r="AA1254" s="21" t="b">
        <f t="shared" si="439"/>
        <v>0</v>
      </c>
      <c r="AB1254" s="21" t="b">
        <f t="shared" si="449"/>
        <v>0</v>
      </c>
      <c r="AC1254" s="21" t="b">
        <f t="shared" si="440"/>
        <v>0</v>
      </c>
      <c r="AD1254" s="21" t="b">
        <f t="shared" si="441"/>
        <v>0</v>
      </c>
      <c r="AE1254" s="21" t="b">
        <f t="shared" si="450"/>
        <v>0</v>
      </c>
      <c r="AF1254" s="21" t="b">
        <f t="shared" si="451"/>
        <v>0</v>
      </c>
      <c r="AG1254" s="23" t="b">
        <f t="shared" si="452"/>
        <v>0</v>
      </c>
      <c r="AH1254" s="21" t="b">
        <f t="shared" si="453"/>
        <v>0</v>
      </c>
      <c r="AI1254" s="21" t="b">
        <f t="shared" si="442"/>
        <v>0</v>
      </c>
      <c r="AJ1254" s="21" t="b">
        <f t="shared" si="443"/>
        <v>1</v>
      </c>
      <c r="AK1254" s="21">
        <f t="shared" si="454"/>
        <v>0</v>
      </c>
      <c r="AM1254" s="21" t="b">
        <f t="shared" si="455"/>
        <v>1</v>
      </c>
      <c r="AN1254" s="21" t="b">
        <f t="shared" si="459"/>
        <v>1</v>
      </c>
      <c r="AO1254" s="21" t="str">
        <f t="shared" si="456"/>
        <v>0</v>
      </c>
    </row>
    <row r="1255" spans="1:41" s="21" customFormat="1" ht="14.25" customHeight="1" x14ac:dyDescent="0.25">
      <c r="A1255" s="26"/>
      <c r="B1255" s="27"/>
      <c r="C1255" s="27"/>
      <c r="D1255" s="27"/>
      <c r="E1255" s="26"/>
      <c r="F1255" s="27"/>
      <c r="G1255" s="27"/>
      <c r="H1255" s="27"/>
      <c r="I1255" s="28"/>
      <c r="J1255" s="29"/>
      <c r="K1255" s="29"/>
      <c r="L1255" s="30"/>
      <c r="M1255" s="31"/>
      <c r="N1255" s="30"/>
      <c r="O1255" s="18" t="str">
        <f t="shared" si="444"/>
        <v/>
      </c>
      <c r="P1255" s="32" t="s">
        <v>51</v>
      </c>
      <c r="Q1255" s="30"/>
      <c r="R1255" s="27"/>
      <c r="S1255" s="21">
        <f t="shared" si="445"/>
        <v>1</v>
      </c>
      <c r="T1255" s="21" t="b">
        <f t="shared" si="457"/>
        <v>1</v>
      </c>
      <c r="U1255" s="22" t="b">
        <f t="shared" si="446"/>
        <v>0</v>
      </c>
      <c r="V1255" s="21" t="b">
        <f t="shared" si="437"/>
        <v>0</v>
      </c>
      <c r="W1255" s="21" t="b">
        <f t="shared" si="447"/>
        <v>0</v>
      </c>
      <c r="X1255" s="21" t="b">
        <f t="shared" si="448"/>
        <v>0</v>
      </c>
      <c r="Y1255" s="21" t="b">
        <f t="shared" si="438"/>
        <v>0</v>
      </c>
      <c r="Z1255" s="23" t="b">
        <f t="shared" si="458"/>
        <v>0</v>
      </c>
      <c r="AA1255" s="21" t="b">
        <f t="shared" si="439"/>
        <v>0</v>
      </c>
      <c r="AB1255" s="21" t="b">
        <f t="shared" si="449"/>
        <v>0</v>
      </c>
      <c r="AC1255" s="21" t="b">
        <f t="shared" si="440"/>
        <v>0</v>
      </c>
      <c r="AD1255" s="21" t="b">
        <f t="shared" si="441"/>
        <v>0</v>
      </c>
      <c r="AE1255" s="21" t="b">
        <f t="shared" si="450"/>
        <v>0</v>
      </c>
      <c r="AF1255" s="21" t="b">
        <f t="shared" si="451"/>
        <v>0</v>
      </c>
      <c r="AG1255" s="23" t="b">
        <f t="shared" si="452"/>
        <v>0</v>
      </c>
      <c r="AH1255" s="21" t="b">
        <f t="shared" si="453"/>
        <v>0</v>
      </c>
      <c r="AI1255" s="21" t="b">
        <f t="shared" si="442"/>
        <v>0</v>
      </c>
      <c r="AJ1255" s="21" t="b">
        <f t="shared" si="443"/>
        <v>1</v>
      </c>
      <c r="AK1255" s="21">
        <f t="shared" si="454"/>
        <v>0</v>
      </c>
      <c r="AM1255" s="21" t="b">
        <f t="shared" si="455"/>
        <v>1</v>
      </c>
      <c r="AN1255" s="21" t="b">
        <f t="shared" si="459"/>
        <v>1</v>
      </c>
      <c r="AO1255" s="21" t="str">
        <f t="shared" si="456"/>
        <v>0</v>
      </c>
    </row>
    <row r="1256" spans="1:41" s="21" customFormat="1" ht="14.25" customHeight="1" x14ac:dyDescent="0.25">
      <c r="A1256" s="26"/>
      <c r="B1256" s="27"/>
      <c r="C1256" s="27"/>
      <c r="D1256" s="27"/>
      <c r="E1256" s="26"/>
      <c r="F1256" s="27"/>
      <c r="G1256" s="27"/>
      <c r="H1256" s="27"/>
      <c r="I1256" s="28"/>
      <c r="J1256" s="29"/>
      <c r="K1256" s="29"/>
      <c r="L1256" s="30"/>
      <c r="M1256" s="31"/>
      <c r="N1256" s="30"/>
      <c r="O1256" s="18" t="str">
        <f t="shared" si="444"/>
        <v/>
      </c>
      <c r="P1256" s="32" t="s">
        <v>51</v>
      </c>
      <c r="Q1256" s="30"/>
      <c r="R1256" s="27"/>
      <c r="S1256" s="21">
        <f t="shared" si="445"/>
        <v>1</v>
      </c>
      <c r="T1256" s="21" t="b">
        <f t="shared" si="457"/>
        <v>1</v>
      </c>
      <c r="U1256" s="22" t="b">
        <f t="shared" si="446"/>
        <v>0</v>
      </c>
      <c r="V1256" s="21" t="b">
        <f t="shared" si="437"/>
        <v>0</v>
      </c>
      <c r="W1256" s="21" t="b">
        <f t="shared" si="447"/>
        <v>0</v>
      </c>
      <c r="X1256" s="21" t="b">
        <f t="shared" si="448"/>
        <v>0</v>
      </c>
      <c r="Y1256" s="21" t="b">
        <f t="shared" si="438"/>
        <v>0</v>
      </c>
      <c r="Z1256" s="23" t="b">
        <f t="shared" si="458"/>
        <v>0</v>
      </c>
      <c r="AA1256" s="21" t="b">
        <f t="shared" si="439"/>
        <v>0</v>
      </c>
      <c r="AB1256" s="21" t="b">
        <f t="shared" si="449"/>
        <v>0</v>
      </c>
      <c r="AC1256" s="21" t="b">
        <f t="shared" si="440"/>
        <v>0</v>
      </c>
      <c r="AD1256" s="21" t="b">
        <f t="shared" si="441"/>
        <v>0</v>
      </c>
      <c r="AE1256" s="21" t="b">
        <f t="shared" si="450"/>
        <v>0</v>
      </c>
      <c r="AF1256" s="21" t="b">
        <f t="shared" si="451"/>
        <v>0</v>
      </c>
      <c r="AG1256" s="23" t="b">
        <f t="shared" si="452"/>
        <v>0</v>
      </c>
      <c r="AH1256" s="21" t="b">
        <f t="shared" si="453"/>
        <v>0</v>
      </c>
      <c r="AI1256" s="21" t="b">
        <f t="shared" si="442"/>
        <v>0</v>
      </c>
      <c r="AJ1256" s="21" t="b">
        <f t="shared" si="443"/>
        <v>1</v>
      </c>
      <c r="AK1256" s="21">
        <f t="shared" si="454"/>
        <v>0</v>
      </c>
      <c r="AM1256" s="21" t="b">
        <f t="shared" si="455"/>
        <v>1</v>
      </c>
      <c r="AN1256" s="21" t="b">
        <f t="shared" si="459"/>
        <v>1</v>
      </c>
      <c r="AO1256" s="21" t="str">
        <f t="shared" si="456"/>
        <v>0</v>
      </c>
    </row>
    <row r="1257" spans="1:41" s="21" customFormat="1" ht="14.25" customHeight="1" x14ac:dyDescent="0.25">
      <c r="A1257" s="26"/>
      <c r="B1257" s="27"/>
      <c r="C1257" s="27"/>
      <c r="D1257" s="27"/>
      <c r="E1257" s="26"/>
      <c r="F1257" s="27"/>
      <c r="G1257" s="27"/>
      <c r="H1257" s="27"/>
      <c r="I1257" s="28"/>
      <c r="J1257" s="29"/>
      <c r="K1257" s="29"/>
      <c r="L1257" s="30"/>
      <c r="M1257" s="31"/>
      <c r="N1257" s="30"/>
      <c r="O1257" s="18" t="str">
        <f t="shared" si="444"/>
        <v/>
      </c>
      <c r="P1257" s="32" t="s">
        <v>51</v>
      </c>
      <c r="Q1257" s="30"/>
      <c r="R1257" s="27"/>
      <c r="S1257" s="21">
        <f t="shared" si="445"/>
        <v>1</v>
      </c>
      <c r="T1257" s="21" t="b">
        <f t="shared" si="457"/>
        <v>1</v>
      </c>
      <c r="U1257" s="22" t="b">
        <f t="shared" si="446"/>
        <v>0</v>
      </c>
      <c r="V1257" s="21" t="b">
        <f t="shared" si="437"/>
        <v>0</v>
      </c>
      <c r="W1257" s="21" t="b">
        <f t="shared" si="447"/>
        <v>0</v>
      </c>
      <c r="X1257" s="21" t="b">
        <f t="shared" si="448"/>
        <v>0</v>
      </c>
      <c r="Y1257" s="21" t="b">
        <f t="shared" si="438"/>
        <v>0</v>
      </c>
      <c r="Z1257" s="23" t="b">
        <f t="shared" si="458"/>
        <v>0</v>
      </c>
      <c r="AA1257" s="21" t="b">
        <f t="shared" si="439"/>
        <v>0</v>
      </c>
      <c r="AB1257" s="21" t="b">
        <f t="shared" si="449"/>
        <v>0</v>
      </c>
      <c r="AC1257" s="21" t="b">
        <f t="shared" si="440"/>
        <v>0</v>
      </c>
      <c r="AD1257" s="21" t="b">
        <f t="shared" si="441"/>
        <v>0</v>
      </c>
      <c r="AE1257" s="21" t="b">
        <f t="shared" si="450"/>
        <v>0</v>
      </c>
      <c r="AF1257" s="21" t="b">
        <f t="shared" si="451"/>
        <v>0</v>
      </c>
      <c r="AG1257" s="23" t="b">
        <f t="shared" si="452"/>
        <v>0</v>
      </c>
      <c r="AH1257" s="21" t="b">
        <f t="shared" si="453"/>
        <v>0</v>
      </c>
      <c r="AI1257" s="21" t="b">
        <f t="shared" si="442"/>
        <v>0</v>
      </c>
      <c r="AJ1257" s="21" t="b">
        <f t="shared" si="443"/>
        <v>1</v>
      </c>
      <c r="AK1257" s="21">
        <f t="shared" si="454"/>
        <v>0</v>
      </c>
      <c r="AM1257" s="21" t="b">
        <f t="shared" si="455"/>
        <v>1</v>
      </c>
      <c r="AN1257" s="21" t="b">
        <f t="shared" si="459"/>
        <v>1</v>
      </c>
      <c r="AO1257" s="21" t="str">
        <f t="shared" si="456"/>
        <v>0</v>
      </c>
    </row>
    <row r="1258" spans="1:41" s="21" customFormat="1" ht="14.25" customHeight="1" x14ac:dyDescent="0.25">
      <c r="A1258" s="26"/>
      <c r="B1258" s="27"/>
      <c r="C1258" s="27"/>
      <c r="D1258" s="27"/>
      <c r="E1258" s="26"/>
      <c r="F1258" s="27"/>
      <c r="G1258" s="27"/>
      <c r="H1258" s="27"/>
      <c r="I1258" s="28"/>
      <c r="J1258" s="29"/>
      <c r="K1258" s="29"/>
      <c r="L1258" s="30"/>
      <c r="M1258" s="31"/>
      <c r="N1258" s="30"/>
      <c r="O1258" s="18" t="str">
        <f t="shared" si="444"/>
        <v/>
      </c>
      <c r="P1258" s="32" t="s">
        <v>51</v>
      </c>
      <c r="Q1258" s="30"/>
      <c r="R1258" s="27"/>
      <c r="S1258" s="21">
        <f t="shared" si="445"/>
        <v>1</v>
      </c>
      <c r="T1258" s="21" t="b">
        <f t="shared" si="457"/>
        <v>1</v>
      </c>
      <c r="U1258" s="22" t="b">
        <f t="shared" si="446"/>
        <v>0</v>
      </c>
      <c r="V1258" s="21" t="b">
        <f t="shared" si="437"/>
        <v>0</v>
      </c>
      <c r="W1258" s="21" t="b">
        <f t="shared" si="447"/>
        <v>0</v>
      </c>
      <c r="X1258" s="21" t="b">
        <f t="shared" si="448"/>
        <v>0</v>
      </c>
      <c r="Y1258" s="21" t="b">
        <f t="shared" si="438"/>
        <v>0</v>
      </c>
      <c r="Z1258" s="23" t="b">
        <f t="shared" si="458"/>
        <v>0</v>
      </c>
      <c r="AA1258" s="21" t="b">
        <f t="shared" si="439"/>
        <v>0</v>
      </c>
      <c r="AB1258" s="21" t="b">
        <f t="shared" si="449"/>
        <v>0</v>
      </c>
      <c r="AC1258" s="21" t="b">
        <f t="shared" si="440"/>
        <v>0</v>
      </c>
      <c r="AD1258" s="21" t="b">
        <f t="shared" si="441"/>
        <v>0</v>
      </c>
      <c r="AE1258" s="21" t="b">
        <f t="shared" si="450"/>
        <v>0</v>
      </c>
      <c r="AF1258" s="21" t="b">
        <f t="shared" si="451"/>
        <v>0</v>
      </c>
      <c r="AG1258" s="23" t="b">
        <f t="shared" si="452"/>
        <v>0</v>
      </c>
      <c r="AH1258" s="21" t="b">
        <f t="shared" si="453"/>
        <v>0</v>
      </c>
      <c r="AI1258" s="21" t="b">
        <f t="shared" si="442"/>
        <v>0</v>
      </c>
      <c r="AJ1258" s="21" t="b">
        <f t="shared" si="443"/>
        <v>1</v>
      </c>
      <c r="AK1258" s="21">
        <f t="shared" si="454"/>
        <v>0</v>
      </c>
      <c r="AM1258" s="21" t="b">
        <f t="shared" si="455"/>
        <v>1</v>
      </c>
      <c r="AN1258" s="21" t="b">
        <f t="shared" si="459"/>
        <v>1</v>
      </c>
      <c r="AO1258" s="21" t="str">
        <f t="shared" si="456"/>
        <v>0</v>
      </c>
    </row>
    <row r="1259" spans="1:41" s="21" customFormat="1" ht="14.25" customHeight="1" x14ac:dyDescent="0.25">
      <c r="A1259" s="26"/>
      <c r="B1259" s="27"/>
      <c r="C1259" s="27"/>
      <c r="D1259" s="27"/>
      <c r="E1259" s="26"/>
      <c r="F1259" s="27"/>
      <c r="G1259" s="27"/>
      <c r="H1259" s="27"/>
      <c r="I1259" s="28"/>
      <c r="J1259" s="29"/>
      <c r="K1259" s="29"/>
      <c r="L1259" s="30"/>
      <c r="M1259" s="31"/>
      <c r="N1259" s="30"/>
      <c r="O1259" s="18" t="str">
        <f t="shared" si="444"/>
        <v/>
      </c>
      <c r="P1259" s="32" t="s">
        <v>51</v>
      </c>
      <c r="Q1259" s="30"/>
      <c r="R1259" s="27"/>
      <c r="S1259" s="21">
        <f t="shared" si="445"/>
        <v>1</v>
      </c>
      <c r="T1259" s="21" t="b">
        <f t="shared" si="457"/>
        <v>1</v>
      </c>
      <c r="U1259" s="22" t="b">
        <f t="shared" si="446"/>
        <v>0</v>
      </c>
      <c r="V1259" s="21" t="b">
        <f t="shared" si="437"/>
        <v>0</v>
      </c>
      <c r="W1259" s="21" t="b">
        <f t="shared" si="447"/>
        <v>0</v>
      </c>
      <c r="X1259" s="21" t="b">
        <f t="shared" si="448"/>
        <v>0</v>
      </c>
      <c r="Y1259" s="21" t="b">
        <f t="shared" si="438"/>
        <v>0</v>
      </c>
      <c r="Z1259" s="23" t="b">
        <f t="shared" si="458"/>
        <v>0</v>
      </c>
      <c r="AA1259" s="21" t="b">
        <f t="shared" si="439"/>
        <v>0</v>
      </c>
      <c r="AB1259" s="21" t="b">
        <f t="shared" si="449"/>
        <v>0</v>
      </c>
      <c r="AC1259" s="21" t="b">
        <f t="shared" si="440"/>
        <v>0</v>
      </c>
      <c r="AD1259" s="21" t="b">
        <f t="shared" si="441"/>
        <v>0</v>
      </c>
      <c r="AE1259" s="21" t="b">
        <f t="shared" si="450"/>
        <v>0</v>
      </c>
      <c r="AF1259" s="21" t="b">
        <f t="shared" si="451"/>
        <v>0</v>
      </c>
      <c r="AG1259" s="23" t="b">
        <f t="shared" si="452"/>
        <v>0</v>
      </c>
      <c r="AH1259" s="21" t="b">
        <f t="shared" si="453"/>
        <v>0</v>
      </c>
      <c r="AI1259" s="21" t="b">
        <f t="shared" si="442"/>
        <v>0</v>
      </c>
      <c r="AJ1259" s="21" t="b">
        <f t="shared" si="443"/>
        <v>1</v>
      </c>
      <c r="AK1259" s="21">
        <f t="shared" si="454"/>
        <v>0</v>
      </c>
      <c r="AM1259" s="21" t="b">
        <f t="shared" si="455"/>
        <v>1</v>
      </c>
      <c r="AN1259" s="21" t="b">
        <f t="shared" si="459"/>
        <v>1</v>
      </c>
      <c r="AO1259" s="21" t="str">
        <f t="shared" si="456"/>
        <v>0</v>
      </c>
    </row>
    <row r="1260" spans="1:41" s="21" customFormat="1" ht="14.25" customHeight="1" x14ac:dyDescent="0.25">
      <c r="A1260" s="26"/>
      <c r="B1260" s="27"/>
      <c r="C1260" s="27"/>
      <c r="D1260" s="27"/>
      <c r="E1260" s="26"/>
      <c r="F1260" s="27"/>
      <c r="G1260" s="27"/>
      <c r="H1260" s="27"/>
      <c r="I1260" s="28"/>
      <c r="J1260" s="29"/>
      <c r="K1260" s="29"/>
      <c r="L1260" s="30"/>
      <c r="M1260" s="31"/>
      <c r="N1260" s="30"/>
      <c r="O1260" s="18" t="str">
        <f t="shared" si="444"/>
        <v/>
      </c>
      <c r="P1260" s="32" t="s">
        <v>51</v>
      </c>
      <c r="Q1260" s="30"/>
      <c r="R1260" s="27"/>
      <c r="S1260" s="21">
        <f t="shared" si="445"/>
        <v>1</v>
      </c>
      <c r="T1260" s="21" t="b">
        <f t="shared" si="457"/>
        <v>1</v>
      </c>
      <c r="U1260" s="22" t="b">
        <f t="shared" si="446"/>
        <v>0</v>
      </c>
      <c r="V1260" s="21" t="b">
        <f t="shared" si="437"/>
        <v>0</v>
      </c>
      <c r="W1260" s="21" t="b">
        <f t="shared" si="447"/>
        <v>0</v>
      </c>
      <c r="X1260" s="21" t="b">
        <f t="shared" si="448"/>
        <v>0</v>
      </c>
      <c r="Y1260" s="21" t="b">
        <f t="shared" si="438"/>
        <v>0</v>
      </c>
      <c r="Z1260" s="23" t="b">
        <f t="shared" si="458"/>
        <v>0</v>
      </c>
      <c r="AA1260" s="21" t="b">
        <f t="shared" si="439"/>
        <v>0</v>
      </c>
      <c r="AB1260" s="21" t="b">
        <f t="shared" si="449"/>
        <v>0</v>
      </c>
      <c r="AC1260" s="21" t="b">
        <f t="shared" si="440"/>
        <v>0</v>
      </c>
      <c r="AD1260" s="21" t="b">
        <f t="shared" si="441"/>
        <v>0</v>
      </c>
      <c r="AE1260" s="21" t="b">
        <f t="shared" si="450"/>
        <v>0</v>
      </c>
      <c r="AF1260" s="21" t="b">
        <f t="shared" si="451"/>
        <v>0</v>
      </c>
      <c r="AG1260" s="23" t="b">
        <f t="shared" si="452"/>
        <v>0</v>
      </c>
      <c r="AH1260" s="21" t="b">
        <f t="shared" si="453"/>
        <v>0</v>
      </c>
      <c r="AI1260" s="21" t="b">
        <f t="shared" si="442"/>
        <v>0</v>
      </c>
      <c r="AJ1260" s="21" t="b">
        <f t="shared" si="443"/>
        <v>1</v>
      </c>
      <c r="AK1260" s="21">
        <f t="shared" si="454"/>
        <v>0</v>
      </c>
      <c r="AM1260" s="21" t="b">
        <f t="shared" si="455"/>
        <v>1</v>
      </c>
      <c r="AN1260" s="21" t="b">
        <f t="shared" si="459"/>
        <v>1</v>
      </c>
      <c r="AO1260" s="21" t="str">
        <f t="shared" si="456"/>
        <v>0</v>
      </c>
    </row>
    <row r="1261" spans="1:41" s="21" customFormat="1" ht="14.25" customHeight="1" x14ac:dyDescent="0.25">
      <c r="A1261" s="26"/>
      <c r="B1261" s="27"/>
      <c r="C1261" s="27"/>
      <c r="D1261" s="27"/>
      <c r="E1261" s="26"/>
      <c r="F1261" s="27"/>
      <c r="G1261" s="27"/>
      <c r="H1261" s="27"/>
      <c r="I1261" s="28"/>
      <c r="J1261" s="29"/>
      <c r="K1261" s="29"/>
      <c r="L1261" s="30"/>
      <c r="M1261" s="31"/>
      <c r="N1261" s="30"/>
      <c r="O1261" s="18" t="str">
        <f t="shared" si="444"/>
        <v/>
      </c>
      <c r="P1261" s="32" t="s">
        <v>51</v>
      </c>
      <c r="Q1261" s="30"/>
      <c r="R1261" s="27"/>
      <c r="S1261" s="21">
        <f t="shared" si="445"/>
        <v>1</v>
      </c>
      <c r="T1261" s="21" t="b">
        <f t="shared" si="457"/>
        <v>1</v>
      </c>
      <c r="U1261" s="22" t="b">
        <f t="shared" si="446"/>
        <v>0</v>
      </c>
      <c r="V1261" s="21" t="b">
        <f t="shared" si="437"/>
        <v>0</v>
      </c>
      <c r="W1261" s="21" t="b">
        <f t="shared" si="447"/>
        <v>0</v>
      </c>
      <c r="X1261" s="21" t="b">
        <f t="shared" si="448"/>
        <v>0</v>
      </c>
      <c r="Y1261" s="21" t="b">
        <f t="shared" si="438"/>
        <v>0</v>
      </c>
      <c r="Z1261" s="23" t="b">
        <f t="shared" si="458"/>
        <v>0</v>
      </c>
      <c r="AA1261" s="21" t="b">
        <f t="shared" si="439"/>
        <v>0</v>
      </c>
      <c r="AB1261" s="21" t="b">
        <f t="shared" si="449"/>
        <v>0</v>
      </c>
      <c r="AC1261" s="21" t="b">
        <f t="shared" si="440"/>
        <v>0</v>
      </c>
      <c r="AD1261" s="21" t="b">
        <f t="shared" si="441"/>
        <v>0</v>
      </c>
      <c r="AE1261" s="21" t="b">
        <f t="shared" si="450"/>
        <v>0</v>
      </c>
      <c r="AF1261" s="21" t="b">
        <f t="shared" si="451"/>
        <v>0</v>
      </c>
      <c r="AG1261" s="23" t="b">
        <f t="shared" si="452"/>
        <v>0</v>
      </c>
      <c r="AH1261" s="21" t="b">
        <f t="shared" si="453"/>
        <v>0</v>
      </c>
      <c r="AI1261" s="21" t="b">
        <f t="shared" si="442"/>
        <v>0</v>
      </c>
      <c r="AJ1261" s="21" t="b">
        <f t="shared" si="443"/>
        <v>1</v>
      </c>
      <c r="AK1261" s="21">
        <f t="shared" si="454"/>
        <v>0</v>
      </c>
      <c r="AM1261" s="21" t="b">
        <f t="shared" si="455"/>
        <v>1</v>
      </c>
      <c r="AN1261" s="21" t="b">
        <f t="shared" si="459"/>
        <v>1</v>
      </c>
      <c r="AO1261" s="21" t="str">
        <f t="shared" si="456"/>
        <v>0</v>
      </c>
    </row>
    <row r="1262" spans="1:41" s="21" customFormat="1" ht="14.25" customHeight="1" x14ac:dyDescent="0.25">
      <c r="A1262" s="26"/>
      <c r="B1262" s="27"/>
      <c r="C1262" s="27"/>
      <c r="D1262" s="27"/>
      <c r="E1262" s="26"/>
      <c r="F1262" s="27"/>
      <c r="G1262" s="27"/>
      <c r="H1262" s="27"/>
      <c r="I1262" s="28"/>
      <c r="J1262" s="29"/>
      <c r="K1262" s="29"/>
      <c r="L1262" s="30"/>
      <c r="M1262" s="31"/>
      <c r="N1262" s="30"/>
      <c r="O1262" s="18" t="str">
        <f t="shared" si="444"/>
        <v/>
      </c>
      <c r="P1262" s="32" t="s">
        <v>51</v>
      </c>
      <c r="Q1262" s="30"/>
      <c r="R1262" s="27"/>
      <c r="S1262" s="21">
        <f t="shared" si="445"/>
        <v>1</v>
      </c>
      <c r="T1262" s="21" t="b">
        <f t="shared" si="457"/>
        <v>1</v>
      </c>
      <c r="U1262" s="22" t="b">
        <f t="shared" si="446"/>
        <v>0</v>
      </c>
      <c r="V1262" s="21" t="b">
        <f t="shared" si="437"/>
        <v>0</v>
      </c>
      <c r="W1262" s="21" t="b">
        <f t="shared" si="447"/>
        <v>0</v>
      </c>
      <c r="X1262" s="21" t="b">
        <f t="shared" si="448"/>
        <v>0</v>
      </c>
      <c r="Y1262" s="21" t="b">
        <f t="shared" si="438"/>
        <v>0</v>
      </c>
      <c r="Z1262" s="23" t="b">
        <f t="shared" si="458"/>
        <v>0</v>
      </c>
      <c r="AA1262" s="21" t="b">
        <f t="shared" si="439"/>
        <v>0</v>
      </c>
      <c r="AB1262" s="21" t="b">
        <f t="shared" si="449"/>
        <v>0</v>
      </c>
      <c r="AC1262" s="21" t="b">
        <f t="shared" si="440"/>
        <v>0</v>
      </c>
      <c r="AD1262" s="21" t="b">
        <f t="shared" si="441"/>
        <v>0</v>
      </c>
      <c r="AE1262" s="21" t="b">
        <f t="shared" si="450"/>
        <v>0</v>
      </c>
      <c r="AF1262" s="21" t="b">
        <f t="shared" si="451"/>
        <v>0</v>
      </c>
      <c r="AG1262" s="23" t="b">
        <f t="shared" si="452"/>
        <v>0</v>
      </c>
      <c r="AH1262" s="21" t="b">
        <f t="shared" si="453"/>
        <v>0</v>
      </c>
      <c r="AI1262" s="21" t="b">
        <f t="shared" si="442"/>
        <v>0</v>
      </c>
      <c r="AJ1262" s="21" t="b">
        <f t="shared" si="443"/>
        <v>1</v>
      </c>
      <c r="AK1262" s="21">
        <f t="shared" si="454"/>
        <v>0</v>
      </c>
      <c r="AM1262" s="21" t="b">
        <f t="shared" si="455"/>
        <v>1</v>
      </c>
      <c r="AN1262" s="21" t="b">
        <f t="shared" si="459"/>
        <v>1</v>
      </c>
      <c r="AO1262" s="21" t="str">
        <f t="shared" si="456"/>
        <v>0</v>
      </c>
    </row>
    <row r="1263" spans="1:41" s="21" customFormat="1" ht="14.25" customHeight="1" x14ac:dyDescent="0.25">
      <c r="A1263" s="26"/>
      <c r="B1263" s="27"/>
      <c r="C1263" s="27"/>
      <c r="D1263" s="27"/>
      <c r="E1263" s="26"/>
      <c r="F1263" s="27"/>
      <c r="G1263" s="27"/>
      <c r="H1263" s="27"/>
      <c r="I1263" s="28"/>
      <c r="J1263" s="29"/>
      <c r="K1263" s="29"/>
      <c r="L1263" s="30"/>
      <c r="M1263" s="31"/>
      <c r="N1263" s="30"/>
      <c r="O1263" s="18" t="str">
        <f t="shared" si="444"/>
        <v/>
      </c>
      <c r="P1263" s="32" t="s">
        <v>51</v>
      </c>
      <c r="Q1263" s="30"/>
      <c r="R1263" s="27"/>
      <c r="S1263" s="21">
        <f t="shared" si="445"/>
        <v>1</v>
      </c>
      <c r="T1263" s="21" t="b">
        <f t="shared" si="457"/>
        <v>1</v>
      </c>
      <c r="U1263" s="22" t="b">
        <f t="shared" si="446"/>
        <v>0</v>
      </c>
      <c r="V1263" s="21" t="b">
        <f t="shared" si="437"/>
        <v>0</v>
      </c>
      <c r="W1263" s="21" t="b">
        <f t="shared" si="447"/>
        <v>0</v>
      </c>
      <c r="X1263" s="21" t="b">
        <f t="shared" si="448"/>
        <v>0</v>
      </c>
      <c r="Y1263" s="21" t="b">
        <f t="shared" si="438"/>
        <v>0</v>
      </c>
      <c r="Z1263" s="23" t="b">
        <f t="shared" si="458"/>
        <v>0</v>
      </c>
      <c r="AA1263" s="21" t="b">
        <f t="shared" si="439"/>
        <v>0</v>
      </c>
      <c r="AB1263" s="21" t="b">
        <f t="shared" si="449"/>
        <v>0</v>
      </c>
      <c r="AC1263" s="21" t="b">
        <f t="shared" si="440"/>
        <v>0</v>
      </c>
      <c r="AD1263" s="21" t="b">
        <f t="shared" si="441"/>
        <v>0</v>
      </c>
      <c r="AE1263" s="21" t="b">
        <f t="shared" si="450"/>
        <v>0</v>
      </c>
      <c r="AF1263" s="21" t="b">
        <f t="shared" si="451"/>
        <v>0</v>
      </c>
      <c r="AG1263" s="23" t="b">
        <f t="shared" si="452"/>
        <v>0</v>
      </c>
      <c r="AH1263" s="21" t="b">
        <f t="shared" si="453"/>
        <v>0</v>
      </c>
      <c r="AI1263" s="21" t="b">
        <f t="shared" si="442"/>
        <v>0</v>
      </c>
      <c r="AJ1263" s="21" t="b">
        <f t="shared" si="443"/>
        <v>1</v>
      </c>
      <c r="AK1263" s="21">
        <f t="shared" si="454"/>
        <v>0</v>
      </c>
      <c r="AM1263" s="21" t="b">
        <f t="shared" si="455"/>
        <v>1</v>
      </c>
      <c r="AN1263" s="21" t="b">
        <f t="shared" si="459"/>
        <v>1</v>
      </c>
      <c r="AO1263" s="21" t="str">
        <f t="shared" si="456"/>
        <v>0</v>
      </c>
    </row>
    <row r="1264" spans="1:41" s="21" customFormat="1" ht="14.25" customHeight="1" x14ac:dyDescent="0.25">
      <c r="A1264" s="26"/>
      <c r="B1264" s="27"/>
      <c r="C1264" s="27"/>
      <c r="D1264" s="27"/>
      <c r="E1264" s="26"/>
      <c r="F1264" s="27"/>
      <c r="G1264" s="27"/>
      <c r="H1264" s="27"/>
      <c r="I1264" s="28"/>
      <c r="J1264" s="29"/>
      <c r="K1264" s="29"/>
      <c r="L1264" s="30"/>
      <c r="M1264" s="31"/>
      <c r="N1264" s="30"/>
      <c r="O1264" s="18" t="str">
        <f t="shared" si="444"/>
        <v/>
      </c>
      <c r="P1264" s="32" t="s">
        <v>51</v>
      </c>
      <c r="Q1264" s="30"/>
      <c r="R1264" s="27"/>
      <c r="S1264" s="21">
        <f t="shared" si="445"/>
        <v>1</v>
      </c>
      <c r="T1264" s="21" t="b">
        <f t="shared" si="457"/>
        <v>1</v>
      </c>
      <c r="U1264" s="22" t="b">
        <f t="shared" si="446"/>
        <v>0</v>
      </c>
      <c r="V1264" s="21" t="b">
        <f t="shared" si="437"/>
        <v>0</v>
      </c>
      <c r="W1264" s="21" t="b">
        <f t="shared" si="447"/>
        <v>0</v>
      </c>
      <c r="X1264" s="21" t="b">
        <f t="shared" si="448"/>
        <v>0</v>
      </c>
      <c r="Y1264" s="21" t="b">
        <f t="shared" si="438"/>
        <v>0</v>
      </c>
      <c r="Z1264" s="23" t="b">
        <f t="shared" si="458"/>
        <v>0</v>
      </c>
      <c r="AA1264" s="21" t="b">
        <f t="shared" si="439"/>
        <v>0</v>
      </c>
      <c r="AB1264" s="21" t="b">
        <f t="shared" si="449"/>
        <v>0</v>
      </c>
      <c r="AC1264" s="21" t="b">
        <f t="shared" si="440"/>
        <v>0</v>
      </c>
      <c r="AD1264" s="21" t="b">
        <f t="shared" si="441"/>
        <v>0</v>
      </c>
      <c r="AE1264" s="21" t="b">
        <f t="shared" si="450"/>
        <v>0</v>
      </c>
      <c r="AF1264" s="21" t="b">
        <f t="shared" si="451"/>
        <v>0</v>
      </c>
      <c r="AG1264" s="23" t="b">
        <f t="shared" si="452"/>
        <v>0</v>
      </c>
      <c r="AH1264" s="21" t="b">
        <f t="shared" si="453"/>
        <v>0</v>
      </c>
      <c r="AI1264" s="21" t="b">
        <f t="shared" si="442"/>
        <v>0</v>
      </c>
      <c r="AJ1264" s="21" t="b">
        <f t="shared" si="443"/>
        <v>1</v>
      </c>
      <c r="AK1264" s="21">
        <f t="shared" si="454"/>
        <v>0</v>
      </c>
      <c r="AM1264" s="21" t="b">
        <f t="shared" si="455"/>
        <v>1</v>
      </c>
      <c r="AN1264" s="21" t="b">
        <f t="shared" si="459"/>
        <v>1</v>
      </c>
      <c r="AO1264" s="21" t="str">
        <f t="shared" si="456"/>
        <v>0</v>
      </c>
    </row>
    <row r="1265" spans="1:41" s="21" customFormat="1" ht="14.25" customHeight="1" x14ac:dyDescent="0.25">
      <c r="A1265" s="26"/>
      <c r="B1265" s="27"/>
      <c r="C1265" s="27"/>
      <c r="D1265" s="27"/>
      <c r="E1265" s="26"/>
      <c r="F1265" s="27"/>
      <c r="G1265" s="27"/>
      <c r="H1265" s="27"/>
      <c r="I1265" s="28"/>
      <c r="J1265" s="29"/>
      <c r="K1265" s="29"/>
      <c r="L1265" s="30"/>
      <c r="M1265" s="31"/>
      <c r="N1265" s="30"/>
      <c r="O1265" s="18" t="str">
        <f t="shared" si="444"/>
        <v/>
      </c>
      <c r="P1265" s="32" t="s">
        <v>51</v>
      </c>
      <c r="Q1265" s="30"/>
      <c r="R1265" s="27"/>
      <c r="S1265" s="21">
        <f t="shared" si="445"/>
        <v>1</v>
      </c>
      <c r="T1265" s="21" t="b">
        <f t="shared" si="457"/>
        <v>1</v>
      </c>
      <c r="U1265" s="22" t="b">
        <f t="shared" si="446"/>
        <v>0</v>
      </c>
      <c r="V1265" s="21" t="b">
        <f t="shared" si="437"/>
        <v>0</v>
      </c>
      <c r="W1265" s="21" t="b">
        <f t="shared" si="447"/>
        <v>0</v>
      </c>
      <c r="X1265" s="21" t="b">
        <f t="shared" si="448"/>
        <v>0</v>
      </c>
      <c r="Y1265" s="21" t="b">
        <f t="shared" si="438"/>
        <v>0</v>
      </c>
      <c r="Z1265" s="23" t="b">
        <f t="shared" si="458"/>
        <v>0</v>
      </c>
      <c r="AA1265" s="21" t="b">
        <f t="shared" si="439"/>
        <v>0</v>
      </c>
      <c r="AB1265" s="21" t="b">
        <f t="shared" si="449"/>
        <v>0</v>
      </c>
      <c r="AC1265" s="21" t="b">
        <f t="shared" si="440"/>
        <v>0</v>
      </c>
      <c r="AD1265" s="21" t="b">
        <f t="shared" si="441"/>
        <v>0</v>
      </c>
      <c r="AE1265" s="21" t="b">
        <f t="shared" si="450"/>
        <v>0</v>
      </c>
      <c r="AF1265" s="21" t="b">
        <f t="shared" si="451"/>
        <v>0</v>
      </c>
      <c r="AG1265" s="23" t="b">
        <f t="shared" si="452"/>
        <v>0</v>
      </c>
      <c r="AH1265" s="21" t="b">
        <f t="shared" si="453"/>
        <v>0</v>
      </c>
      <c r="AI1265" s="21" t="b">
        <f t="shared" si="442"/>
        <v>0</v>
      </c>
      <c r="AJ1265" s="21" t="b">
        <f t="shared" si="443"/>
        <v>1</v>
      </c>
      <c r="AK1265" s="21">
        <f t="shared" si="454"/>
        <v>0</v>
      </c>
      <c r="AM1265" s="21" t="b">
        <f t="shared" si="455"/>
        <v>1</v>
      </c>
      <c r="AN1265" s="21" t="b">
        <f t="shared" si="459"/>
        <v>1</v>
      </c>
      <c r="AO1265" s="21" t="str">
        <f t="shared" si="456"/>
        <v>0</v>
      </c>
    </row>
    <row r="1266" spans="1:41" s="21" customFormat="1" ht="14.25" customHeight="1" x14ac:dyDescent="0.25">
      <c r="A1266" s="26"/>
      <c r="B1266" s="27"/>
      <c r="C1266" s="27"/>
      <c r="D1266" s="27"/>
      <c r="E1266" s="26"/>
      <c r="F1266" s="27"/>
      <c r="G1266" s="27"/>
      <c r="H1266" s="27"/>
      <c r="I1266" s="28"/>
      <c r="J1266" s="29"/>
      <c r="K1266" s="29"/>
      <c r="L1266" s="30"/>
      <c r="M1266" s="31"/>
      <c r="N1266" s="30"/>
      <c r="O1266" s="18" t="str">
        <f t="shared" si="444"/>
        <v/>
      </c>
      <c r="P1266" s="32" t="s">
        <v>51</v>
      </c>
      <c r="Q1266" s="30"/>
      <c r="R1266" s="27"/>
      <c r="S1266" s="21">
        <f t="shared" si="445"/>
        <v>1</v>
      </c>
      <c r="T1266" s="21" t="b">
        <f t="shared" si="457"/>
        <v>1</v>
      </c>
      <c r="U1266" s="22" t="b">
        <f t="shared" si="446"/>
        <v>0</v>
      </c>
      <c r="V1266" s="21" t="b">
        <f t="shared" si="437"/>
        <v>0</v>
      </c>
      <c r="W1266" s="21" t="b">
        <f t="shared" si="447"/>
        <v>0</v>
      </c>
      <c r="X1266" s="21" t="b">
        <f t="shared" si="448"/>
        <v>0</v>
      </c>
      <c r="Y1266" s="21" t="b">
        <f t="shared" si="438"/>
        <v>0</v>
      </c>
      <c r="Z1266" s="23" t="b">
        <f t="shared" si="458"/>
        <v>0</v>
      </c>
      <c r="AA1266" s="21" t="b">
        <f t="shared" si="439"/>
        <v>0</v>
      </c>
      <c r="AB1266" s="21" t="b">
        <f t="shared" si="449"/>
        <v>0</v>
      </c>
      <c r="AC1266" s="21" t="b">
        <f t="shared" si="440"/>
        <v>0</v>
      </c>
      <c r="AD1266" s="21" t="b">
        <f t="shared" si="441"/>
        <v>0</v>
      </c>
      <c r="AE1266" s="21" t="b">
        <f t="shared" si="450"/>
        <v>0</v>
      </c>
      <c r="AF1266" s="21" t="b">
        <f t="shared" si="451"/>
        <v>0</v>
      </c>
      <c r="AG1266" s="23" t="b">
        <f t="shared" si="452"/>
        <v>0</v>
      </c>
      <c r="AH1266" s="21" t="b">
        <f t="shared" si="453"/>
        <v>0</v>
      </c>
      <c r="AI1266" s="21" t="b">
        <f t="shared" si="442"/>
        <v>0</v>
      </c>
      <c r="AJ1266" s="21" t="b">
        <f t="shared" si="443"/>
        <v>1</v>
      </c>
      <c r="AK1266" s="21">
        <f t="shared" si="454"/>
        <v>0</v>
      </c>
      <c r="AM1266" s="21" t="b">
        <f t="shared" si="455"/>
        <v>1</v>
      </c>
      <c r="AN1266" s="21" t="b">
        <f t="shared" si="459"/>
        <v>1</v>
      </c>
      <c r="AO1266" s="21" t="str">
        <f t="shared" si="456"/>
        <v>0</v>
      </c>
    </row>
    <row r="1267" spans="1:41" s="21" customFormat="1" ht="14.25" customHeight="1" x14ac:dyDescent="0.25">
      <c r="A1267" s="26"/>
      <c r="B1267" s="27"/>
      <c r="C1267" s="27"/>
      <c r="D1267" s="27"/>
      <c r="E1267" s="26"/>
      <c r="F1267" s="27"/>
      <c r="G1267" s="27"/>
      <c r="H1267" s="27"/>
      <c r="I1267" s="28"/>
      <c r="J1267" s="29"/>
      <c r="K1267" s="29"/>
      <c r="L1267" s="30"/>
      <c r="M1267" s="31"/>
      <c r="N1267" s="30"/>
      <c r="O1267" s="18" t="str">
        <f t="shared" si="444"/>
        <v/>
      </c>
      <c r="P1267" s="32" t="s">
        <v>51</v>
      </c>
      <c r="Q1267" s="30"/>
      <c r="R1267" s="27"/>
      <c r="S1267" s="21">
        <f t="shared" si="445"/>
        <v>1</v>
      </c>
      <c r="T1267" s="21" t="b">
        <f t="shared" si="457"/>
        <v>1</v>
      </c>
      <c r="U1267" s="22" t="b">
        <f t="shared" si="446"/>
        <v>0</v>
      </c>
      <c r="V1267" s="21" t="b">
        <f t="shared" si="437"/>
        <v>0</v>
      </c>
      <c r="W1267" s="21" t="b">
        <f t="shared" si="447"/>
        <v>0</v>
      </c>
      <c r="X1267" s="21" t="b">
        <f t="shared" si="448"/>
        <v>0</v>
      </c>
      <c r="Y1267" s="21" t="b">
        <f t="shared" si="438"/>
        <v>0</v>
      </c>
      <c r="Z1267" s="23" t="b">
        <f t="shared" si="458"/>
        <v>0</v>
      </c>
      <c r="AA1267" s="21" t="b">
        <f t="shared" si="439"/>
        <v>0</v>
      </c>
      <c r="AB1267" s="21" t="b">
        <f t="shared" si="449"/>
        <v>0</v>
      </c>
      <c r="AC1267" s="21" t="b">
        <f t="shared" si="440"/>
        <v>0</v>
      </c>
      <c r="AD1267" s="21" t="b">
        <f t="shared" si="441"/>
        <v>0</v>
      </c>
      <c r="AE1267" s="21" t="b">
        <f t="shared" si="450"/>
        <v>0</v>
      </c>
      <c r="AF1267" s="21" t="b">
        <f t="shared" si="451"/>
        <v>0</v>
      </c>
      <c r="AG1267" s="23" t="b">
        <f t="shared" si="452"/>
        <v>0</v>
      </c>
      <c r="AH1267" s="21" t="b">
        <f t="shared" si="453"/>
        <v>0</v>
      </c>
      <c r="AI1267" s="21" t="b">
        <f t="shared" si="442"/>
        <v>0</v>
      </c>
      <c r="AJ1267" s="21" t="b">
        <f t="shared" si="443"/>
        <v>1</v>
      </c>
      <c r="AK1267" s="21">
        <f t="shared" si="454"/>
        <v>0</v>
      </c>
      <c r="AM1267" s="21" t="b">
        <f t="shared" si="455"/>
        <v>1</v>
      </c>
      <c r="AN1267" s="21" t="b">
        <f t="shared" si="459"/>
        <v>1</v>
      </c>
      <c r="AO1267" s="21" t="str">
        <f t="shared" si="456"/>
        <v>0</v>
      </c>
    </row>
    <row r="1268" spans="1:41" s="21" customFormat="1" ht="14.25" customHeight="1" x14ac:dyDescent="0.25">
      <c r="A1268" s="26"/>
      <c r="B1268" s="27"/>
      <c r="C1268" s="27"/>
      <c r="D1268" s="27"/>
      <c r="E1268" s="26"/>
      <c r="F1268" s="27"/>
      <c r="G1268" s="27"/>
      <c r="H1268" s="27"/>
      <c r="I1268" s="28"/>
      <c r="J1268" s="29"/>
      <c r="K1268" s="29"/>
      <c r="L1268" s="30"/>
      <c r="M1268" s="31"/>
      <c r="N1268" s="30"/>
      <c r="O1268" s="18" t="str">
        <f t="shared" si="444"/>
        <v/>
      </c>
      <c r="P1268" s="32" t="s">
        <v>51</v>
      </c>
      <c r="Q1268" s="30"/>
      <c r="R1268" s="27"/>
      <c r="S1268" s="21">
        <f t="shared" si="445"/>
        <v>1</v>
      </c>
      <c r="T1268" s="21" t="b">
        <f t="shared" si="457"/>
        <v>1</v>
      </c>
      <c r="U1268" s="22" t="b">
        <f t="shared" si="446"/>
        <v>0</v>
      </c>
      <c r="V1268" s="21" t="b">
        <f t="shared" si="437"/>
        <v>0</v>
      </c>
      <c r="W1268" s="21" t="b">
        <f t="shared" si="447"/>
        <v>0</v>
      </c>
      <c r="X1268" s="21" t="b">
        <f t="shared" si="448"/>
        <v>0</v>
      </c>
      <c r="Y1268" s="21" t="b">
        <f t="shared" si="438"/>
        <v>0</v>
      </c>
      <c r="Z1268" s="23" t="b">
        <f t="shared" si="458"/>
        <v>0</v>
      </c>
      <c r="AA1268" s="21" t="b">
        <f t="shared" si="439"/>
        <v>0</v>
      </c>
      <c r="AB1268" s="21" t="b">
        <f t="shared" si="449"/>
        <v>0</v>
      </c>
      <c r="AC1268" s="21" t="b">
        <f t="shared" si="440"/>
        <v>0</v>
      </c>
      <c r="AD1268" s="21" t="b">
        <f t="shared" si="441"/>
        <v>0</v>
      </c>
      <c r="AE1268" s="21" t="b">
        <f t="shared" si="450"/>
        <v>0</v>
      </c>
      <c r="AF1268" s="21" t="b">
        <f t="shared" si="451"/>
        <v>0</v>
      </c>
      <c r="AG1268" s="23" t="b">
        <f t="shared" si="452"/>
        <v>0</v>
      </c>
      <c r="AH1268" s="21" t="b">
        <f t="shared" si="453"/>
        <v>0</v>
      </c>
      <c r="AI1268" s="21" t="b">
        <f t="shared" si="442"/>
        <v>0</v>
      </c>
      <c r="AJ1268" s="21" t="b">
        <f t="shared" si="443"/>
        <v>1</v>
      </c>
      <c r="AK1268" s="21">
        <f t="shared" si="454"/>
        <v>0</v>
      </c>
      <c r="AM1268" s="21" t="b">
        <f t="shared" si="455"/>
        <v>1</v>
      </c>
      <c r="AN1268" s="21" t="b">
        <f t="shared" si="459"/>
        <v>1</v>
      </c>
      <c r="AO1268" s="21" t="str">
        <f t="shared" si="456"/>
        <v>0</v>
      </c>
    </row>
    <row r="1269" spans="1:41" s="21" customFormat="1" ht="14.25" customHeight="1" x14ac:dyDescent="0.25">
      <c r="A1269" s="26"/>
      <c r="B1269" s="27"/>
      <c r="C1269" s="27"/>
      <c r="D1269" s="27"/>
      <c r="E1269" s="26"/>
      <c r="F1269" s="27"/>
      <c r="G1269" s="27"/>
      <c r="H1269" s="27"/>
      <c r="I1269" s="28"/>
      <c r="J1269" s="29"/>
      <c r="K1269" s="29"/>
      <c r="L1269" s="30"/>
      <c r="M1269" s="31"/>
      <c r="N1269" s="30"/>
      <c r="O1269" s="18" t="str">
        <f t="shared" si="444"/>
        <v/>
      </c>
      <c r="P1269" s="32" t="s">
        <v>51</v>
      </c>
      <c r="Q1269" s="30"/>
      <c r="R1269" s="27"/>
      <c r="S1269" s="21">
        <f t="shared" si="445"/>
        <v>1</v>
      </c>
      <c r="T1269" s="21" t="b">
        <f t="shared" si="457"/>
        <v>1</v>
      </c>
      <c r="U1269" s="22" t="b">
        <f t="shared" si="446"/>
        <v>0</v>
      </c>
      <c r="V1269" s="21" t="b">
        <f t="shared" si="437"/>
        <v>0</v>
      </c>
      <c r="W1269" s="21" t="b">
        <f t="shared" si="447"/>
        <v>0</v>
      </c>
      <c r="X1269" s="21" t="b">
        <f t="shared" si="448"/>
        <v>0</v>
      </c>
      <c r="Y1269" s="21" t="b">
        <f t="shared" si="438"/>
        <v>0</v>
      </c>
      <c r="Z1269" s="23" t="b">
        <f t="shared" si="458"/>
        <v>0</v>
      </c>
      <c r="AA1269" s="21" t="b">
        <f t="shared" si="439"/>
        <v>0</v>
      </c>
      <c r="AB1269" s="21" t="b">
        <f t="shared" si="449"/>
        <v>0</v>
      </c>
      <c r="AC1269" s="21" t="b">
        <f t="shared" si="440"/>
        <v>0</v>
      </c>
      <c r="AD1269" s="21" t="b">
        <f t="shared" si="441"/>
        <v>0</v>
      </c>
      <c r="AE1269" s="21" t="b">
        <f t="shared" si="450"/>
        <v>0</v>
      </c>
      <c r="AF1269" s="21" t="b">
        <f t="shared" si="451"/>
        <v>0</v>
      </c>
      <c r="AG1269" s="23" t="b">
        <f t="shared" si="452"/>
        <v>0</v>
      </c>
      <c r="AH1269" s="21" t="b">
        <f t="shared" si="453"/>
        <v>0</v>
      </c>
      <c r="AI1269" s="21" t="b">
        <f t="shared" si="442"/>
        <v>0</v>
      </c>
      <c r="AJ1269" s="21" t="b">
        <f t="shared" si="443"/>
        <v>1</v>
      </c>
      <c r="AK1269" s="21">
        <f t="shared" si="454"/>
        <v>0</v>
      </c>
      <c r="AM1269" s="21" t="b">
        <f t="shared" si="455"/>
        <v>1</v>
      </c>
      <c r="AN1269" s="21" t="b">
        <f t="shared" si="459"/>
        <v>1</v>
      </c>
      <c r="AO1269" s="21" t="str">
        <f t="shared" si="456"/>
        <v>0</v>
      </c>
    </row>
    <row r="1270" spans="1:41" s="21" customFormat="1" ht="14.25" customHeight="1" x14ac:dyDescent="0.25">
      <c r="A1270" s="26"/>
      <c r="B1270" s="27"/>
      <c r="C1270" s="27"/>
      <c r="D1270" s="27"/>
      <c r="E1270" s="26"/>
      <c r="F1270" s="27"/>
      <c r="G1270" s="27"/>
      <c r="H1270" s="27"/>
      <c r="I1270" s="28"/>
      <c r="J1270" s="29"/>
      <c r="K1270" s="29"/>
      <c r="L1270" s="30"/>
      <c r="M1270" s="31"/>
      <c r="N1270" s="30"/>
      <c r="O1270" s="18" t="str">
        <f t="shared" si="444"/>
        <v/>
      </c>
      <c r="P1270" s="32" t="s">
        <v>51</v>
      </c>
      <c r="Q1270" s="30"/>
      <c r="R1270" s="27"/>
      <c r="S1270" s="21">
        <f t="shared" si="445"/>
        <v>1</v>
      </c>
      <c r="T1270" s="21" t="b">
        <f t="shared" si="457"/>
        <v>1</v>
      </c>
      <c r="U1270" s="22" t="b">
        <f t="shared" si="446"/>
        <v>0</v>
      </c>
      <c r="V1270" s="21" t="b">
        <f t="shared" si="437"/>
        <v>0</v>
      </c>
      <c r="W1270" s="21" t="b">
        <f t="shared" si="447"/>
        <v>0</v>
      </c>
      <c r="X1270" s="21" t="b">
        <f t="shared" si="448"/>
        <v>0</v>
      </c>
      <c r="Y1270" s="21" t="b">
        <f t="shared" si="438"/>
        <v>0</v>
      </c>
      <c r="Z1270" s="23" t="b">
        <f t="shared" si="458"/>
        <v>0</v>
      </c>
      <c r="AA1270" s="21" t="b">
        <f t="shared" si="439"/>
        <v>0</v>
      </c>
      <c r="AB1270" s="21" t="b">
        <f t="shared" si="449"/>
        <v>0</v>
      </c>
      <c r="AC1270" s="21" t="b">
        <f t="shared" si="440"/>
        <v>0</v>
      </c>
      <c r="AD1270" s="21" t="b">
        <f t="shared" si="441"/>
        <v>0</v>
      </c>
      <c r="AE1270" s="21" t="b">
        <f t="shared" si="450"/>
        <v>0</v>
      </c>
      <c r="AF1270" s="21" t="b">
        <f t="shared" si="451"/>
        <v>0</v>
      </c>
      <c r="AG1270" s="23" t="b">
        <f t="shared" si="452"/>
        <v>0</v>
      </c>
      <c r="AH1270" s="21" t="b">
        <f t="shared" si="453"/>
        <v>0</v>
      </c>
      <c r="AI1270" s="21" t="b">
        <f t="shared" si="442"/>
        <v>0</v>
      </c>
      <c r="AJ1270" s="21" t="b">
        <f t="shared" si="443"/>
        <v>1</v>
      </c>
      <c r="AK1270" s="21">
        <f t="shared" si="454"/>
        <v>0</v>
      </c>
      <c r="AM1270" s="21" t="b">
        <f t="shared" si="455"/>
        <v>1</v>
      </c>
      <c r="AN1270" s="21" t="b">
        <f t="shared" si="459"/>
        <v>1</v>
      </c>
      <c r="AO1270" s="21" t="str">
        <f t="shared" si="456"/>
        <v>0</v>
      </c>
    </row>
    <row r="1271" spans="1:41" s="21" customFormat="1" ht="14.25" customHeight="1" x14ac:dyDescent="0.25">
      <c r="A1271" s="26"/>
      <c r="B1271" s="27"/>
      <c r="C1271" s="27"/>
      <c r="D1271" s="27"/>
      <c r="E1271" s="26"/>
      <c r="F1271" s="27"/>
      <c r="G1271" s="27"/>
      <c r="H1271" s="27"/>
      <c r="I1271" s="28"/>
      <c r="J1271" s="29"/>
      <c r="K1271" s="29"/>
      <c r="L1271" s="30"/>
      <c r="M1271" s="31"/>
      <c r="N1271" s="30"/>
      <c r="O1271" s="18" t="str">
        <f t="shared" si="444"/>
        <v/>
      </c>
      <c r="P1271" s="32" t="s">
        <v>51</v>
      </c>
      <c r="Q1271" s="30"/>
      <c r="R1271" s="27"/>
      <c r="S1271" s="21">
        <f t="shared" si="445"/>
        <v>1</v>
      </c>
      <c r="T1271" s="21" t="b">
        <f t="shared" si="457"/>
        <v>1</v>
      </c>
      <c r="U1271" s="22" t="b">
        <f t="shared" si="446"/>
        <v>0</v>
      </c>
      <c r="V1271" s="21" t="b">
        <f t="shared" si="437"/>
        <v>0</v>
      </c>
      <c r="W1271" s="21" t="b">
        <f t="shared" si="447"/>
        <v>0</v>
      </c>
      <c r="X1271" s="21" t="b">
        <f t="shared" si="448"/>
        <v>0</v>
      </c>
      <c r="Y1271" s="21" t="b">
        <f t="shared" si="438"/>
        <v>0</v>
      </c>
      <c r="Z1271" s="23" t="b">
        <f t="shared" si="458"/>
        <v>0</v>
      </c>
      <c r="AA1271" s="21" t="b">
        <f t="shared" si="439"/>
        <v>0</v>
      </c>
      <c r="AB1271" s="21" t="b">
        <f t="shared" si="449"/>
        <v>0</v>
      </c>
      <c r="AC1271" s="21" t="b">
        <f t="shared" si="440"/>
        <v>0</v>
      </c>
      <c r="AD1271" s="21" t="b">
        <f t="shared" si="441"/>
        <v>0</v>
      </c>
      <c r="AE1271" s="21" t="b">
        <f t="shared" si="450"/>
        <v>0</v>
      </c>
      <c r="AF1271" s="21" t="b">
        <f t="shared" si="451"/>
        <v>0</v>
      </c>
      <c r="AG1271" s="23" t="b">
        <f t="shared" si="452"/>
        <v>0</v>
      </c>
      <c r="AH1271" s="21" t="b">
        <f t="shared" si="453"/>
        <v>0</v>
      </c>
      <c r="AI1271" s="21" t="b">
        <f t="shared" si="442"/>
        <v>0</v>
      </c>
      <c r="AJ1271" s="21" t="b">
        <f t="shared" si="443"/>
        <v>1</v>
      </c>
      <c r="AK1271" s="21">
        <f t="shared" si="454"/>
        <v>0</v>
      </c>
      <c r="AM1271" s="21" t="b">
        <f t="shared" si="455"/>
        <v>1</v>
      </c>
      <c r="AN1271" s="21" t="b">
        <f t="shared" si="459"/>
        <v>1</v>
      </c>
      <c r="AO1271" s="21" t="str">
        <f t="shared" si="456"/>
        <v>0</v>
      </c>
    </row>
    <row r="1272" spans="1:41" s="21" customFormat="1" ht="14.25" customHeight="1" x14ac:dyDescent="0.25">
      <c r="A1272" s="26"/>
      <c r="B1272" s="27"/>
      <c r="C1272" s="27"/>
      <c r="D1272" s="27"/>
      <c r="E1272" s="26"/>
      <c r="F1272" s="27"/>
      <c r="G1272" s="27"/>
      <c r="H1272" s="27"/>
      <c r="I1272" s="28"/>
      <c r="J1272" s="29"/>
      <c r="K1272" s="29"/>
      <c r="L1272" s="30"/>
      <c r="M1272" s="31"/>
      <c r="N1272" s="30"/>
      <c r="O1272" s="18" t="str">
        <f t="shared" si="444"/>
        <v/>
      </c>
      <c r="P1272" s="32" t="s">
        <v>51</v>
      </c>
      <c r="Q1272" s="30"/>
      <c r="R1272" s="27"/>
      <c r="S1272" s="21">
        <f t="shared" si="445"/>
        <v>1</v>
      </c>
      <c r="T1272" s="21" t="b">
        <f t="shared" si="457"/>
        <v>1</v>
      </c>
      <c r="U1272" s="22" t="b">
        <f t="shared" si="446"/>
        <v>0</v>
      </c>
      <c r="V1272" s="21" t="b">
        <f t="shared" si="437"/>
        <v>0</v>
      </c>
      <c r="W1272" s="21" t="b">
        <f t="shared" si="447"/>
        <v>0</v>
      </c>
      <c r="X1272" s="21" t="b">
        <f t="shared" si="448"/>
        <v>0</v>
      </c>
      <c r="Y1272" s="21" t="b">
        <f t="shared" si="438"/>
        <v>0</v>
      </c>
      <c r="Z1272" s="23" t="b">
        <f t="shared" si="458"/>
        <v>0</v>
      </c>
      <c r="AA1272" s="21" t="b">
        <f t="shared" si="439"/>
        <v>0</v>
      </c>
      <c r="AB1272" s="21" t="b">
        <f t="shared" si="449"/>
        <v>0</v>
      </c>
      <c r="AC1272" s="21" t="b">
        <f t="shared" si="440"/>
        <v>0</v>
      </c>
      <c r="AD1272" s="21" t="b">
        <f t="shared" si="441"/>
        <v>0</v>
      </c>
      <c r="AE1272" s="21" t="b">
        <f t="shared" si="450"/>
        <v>0</v>
      </c>
      <c r="AF1272" s="21" t="b">
        <f t="shared" si="451"/>
        <v>0</v>
      </c>
      <c r="AG1272" s="23" t="b">
        <f t="shared" si="452"/>
        <v>0</v>
      </c>
      <c r="AH1272" s="21" t="b">
        <f t="shared" si="453"/>
        <v>0</v>
      </c>
      <c r="AI1272" s="21" t="b">
        <f t="shared" si="442"/>
        <v>0</v>
      </c>
      <c r="AJ1272" s="21" t="b">
        <f t="shared" si="443"/>
        <v>1</v>
      </c>
      <c r="AK1272" s="21">
        <f t="shared" si="454"/>
        <v>0</v>
      </c>
      <c r="AM1272" s="21" t="b">
        <f t="shared" si="455"/>
        <v>1</v>
      </c>
      <c r="AN1272" s="21" t="b">
        <f t="shared" si="459"/>
        <v>1</v>
      </c>
      <c r="AO1272" s="21" t="str">
        <f t="shared" si="456"/>
        <v>0</v>
      </c>
    </row>
    <row r="1273" spans="1:41" s="21" customFormat="1" ht="14.25" customHeight="1" x14ac:dyDescent="0.25">
      <c r="A1273" s="26"/>
      <c r="B1273" s="27"/>
      <c r="C1273" s="27"/>
      <c r="D1273" s="27"/>
      <c r="E1273" s="26"/>
      <c r="F1273" s="27"/>
      <c r="G1273" s="27"/>
      <c r="H1273" s="27"/>
      <c r="I1273" s="28"/>
      <c r="J1273" s="29"/>
      <c r="K1273" s="29"/>
      <c r="L1273" s="30"/>
      <c r="M1273" s="31"/>
      <c r="N1273" s="30"/>
      <c r="O1273" s="18" t="str">
        <f t="shared" si="444"/>
        <v/>
      </c>
      <c r="P1273" s="32" t="s">
        <v>51</v>
      </c>
      <c r="Q1273" s="30"/>
      <c r="R1273" s="27"/>
      <c r="S1273" s="21">
        <f t="shared" si="445"/>
        <v>1</v>
      </c>
      <c r="T1273" s="21" t="b">
        <f t="shared" si="457"/>
        <v>1</v>
      </c>
      <c r="U1273" s="22" t="b">
        <f t="shared" si="446"/>
        <v>0</v>
      </c>
      <c r="V1273" s="21" t="b">
        <f t="shared" si="437"/>
        <v>0</v>
      </c>
      <c r="W1273" s="21" t="b">
        <f t="shared" si="447"/>
        <v>0</v>
      </c>
      <c r="X1273" s="21" t="b">
        <f t="shared" si="448"/>
        <v>0</v>
      </c>
      <c r="Y1273" s="21" t="b">
        <f t="shared" si="438"/>
        <v>0</v>
      </c>
      <c r="Z1273" s="23" t="b">
        <f t="shared" si="458"/>
        <v>0</v>
      </c>
      <c r="AA1273" s="21" t="b">
        <f t="shared" si="439"/>
        <v>0</v>
      </c>
      <c r="AB1273" s="21" t="b">
        <f t="shared" si="449"/>
        <v>0</v>
      </c>
      <c r="AC1273" s="21" t="b">
        <f t="shared" si="440"/>
        <v>0</v>
      </c>
      <c r="AD1273" s="21" t="b">
        <f t="shared" si="441"/>
        <v>0</v>
      </c>
      <c r="AE1273" s="21" t="b">
        <f t="shared" si="450"/>
        <v>0</v>
      </c>
      <c r="AF1273" s="21" t="b">
        <f t="shared" si="451"/>
        <v>0</v>
      </c>
      <c r="AG1273" s="23" t="b">
        <f t="shared" si="452"/>
        <v>0</v>
      </c>
      <c r="AH1273" s="21" t="b">
        <f t="shared" si="453"/>
        <v>0</v>
      </c>
      <c r="AI1273" s="21" t="b">
        <f t="shared" si="442"/>
        <v>0</v>
      </c>
      <c r="AJ1273" s="21" t="b">
        <f t="shared" si="443"/>
        <v>1</v>
      </c>
      <c r="AK1273" s="21">
        <f t="shared" si="454"/>
        <v>0</v>
      </c>
      <c r="AM1273" s="21" t="b">
        <f t="shared" si="455"/>
        <v>1</v>
      </c>
      <c r="AN1273" s="21" t="b">
        <f t="shared" si="459"/>
        <v>1</v>
      </c>
      <c r="AO1273" s="21" t="str">
        <f t="shared" si="456"/>
        <v>0</v>
      </c>
    </row>
    <row r="1274" spans="1:41" s="21" customFormat="1" ht="14.25" customHeight="1" x14ac:dyDescent="0.25">
      <c r="A1274" s="26"/>
      <c r="B1274" s="27"/>
      <c r="C1274" s="27"/>
      <c r="D1274" s="27"/>
      <c r="E1274" s="26"/>
      <c r="F1274" s="27"/>
      <c r="G1274" s="27"/>
      <c r="H1274" s="27"/>
      <c r="I1274" s="28"/>
      <c r="J1274" s="29"/>
      <c r="K1274" s="29"/>
      <c r="L1274" s="30"/>
      <c r="M1274" s="31"/>
      <c r="N1274" s="30"/>
      <c r="O1274" s="18" t="str">
        <f t="shared" si="444"/>
        <v/>
      </c>
      <c r="P1274" s="32" t="s">
        <v>51</v>
      </c>
      <c r="Q1274" s="30"/>
      <c r="R1274" s="27"/>
      <c r="S1274" s="21">
        <f t="shared" si="445"/>
        <v>1</v>
      </c>
      <c r="T1274" s="21" t="b">
        <f t="shared" si="457"/>
        <v>1</v>
      </c>
      <c r="U1274" s="22" t="b">
        <f t="shared" si="446"/>
        <v>0</v>
      </c>
      <c r="V1274" s="21" t="b">
        <f t="shared" si="437"/>
        <v>0</v>
      </c>
      <c r="W1274" s="21" t="b">
        <f t="shared" si="447"/>
        <v>0</v>
      </c>
      <c r="X1274" s="21" t="b">
        <f t="shared" si="448"/>
        <v>0</v>
      </c>
      <c r="Y1274" s="21" t="b">
        <f t="shared" si="438"/>
        <v>0</v>
      </c>
      <c r="Z1274" s="23" t="b">
        <f t="shared" si="458"/>
        <v>0</v>
      </c>
      <c r="AA1274" s="21" t="b">
        <f t="shared" si="439"/>
        <v>0</v>
      </c>
      <c r="AB1274" s="21" t="b">
        <f t="shared" si="449"/>
        <v>0</v>
      </c>
      <c r="AC1274" s="21" t="b">
        <f t="shared" si="440"/>
        <v>0</v>
      </c>
      <c r="AD1274" s="21" t="b">
        <f t="shared" si="441"/>
        <v>0</v>
      </c>
      <c r="AE1274" s="21" t="b">
        <f t="shared" si="450"/>
        <v>0</v>
      </c>
      <c r="AF1274" s="21" t="b">
        <f t="shared" si="451"/>
        <v>0</v>
      </c>
      <c r="AG1274" s="23" t="b">
        <f t="shared" si="452"/>
        <v>0</v>
      </c>
      <c r="AH1274" s="21" t="b">
        <f t="shared" si="453"/>
        <v>0</v>
      </c>
      <c r="AI1274" s="21" t="b">
        <f t="shared" si="442"/>
        <v>0</v>
      </c>
      <c r="AJ1274" s="21" t="b">
        <f t="shared" si="443"/>
        <v>1</v>
      </c>
      <c r="AK1274" s="21">
        <f t="shared" si="454"/>
        <v>0</v>
      </c>
      <c r="AM1274" s="21" t="b">
        <f t="shared" si="455"/>
        <v>1</v>
      </c>
      <c r="AN1274" s="21" t="b">
        <f t="shared" si="459"/>
        <v>1</v>
      </c>
      <c r="AO1274" s="21" t="str">
        <f t="shared" si="456"/>
        <v>0</v>
      </c>
    </row>
    <row r="1275" spans="1:41" s="21" customFormat="1" ht="14.25" customHeight="1" x14ac:dyDescent="0.25">
      <c r="A1275" s="26"/>
      <c r="B1275" s="27"/>
      <c r="C1275" s="27"/>
      <c r="D1275" s="27"/>
      <c r="E1275" s="26"/>
      <c r="F1275" s="27"/>
      <c r="G1275" s="27"/>
      <c r="H1275" s="27"/>
      <c r="I1275" s="28"/>
      <c r="J1275" s="29"/>
      <c r="K1275" s="29"/>
      <c r="L1275" s="30"/>
      <c r="M1275" s="31"/>
      <c r="N1275" s="30"/>
      <c r="O1275" s="18" t="str">
        <f t="shared" si="444"/>
        <v/>
      </c>
      <c r="P1275" s="32" t="s">
        <v>51</v>
      </c>
      <c r="Q1275" s="30"/>
      <c r="R1275" s="27"/>
      <c r="S1275" s="21">
        <f t="shared" si="445"/>
        <v>1</v>
      </c>
      <c r="T1275" s="21" t="b">
        <f t="shared" si="457"/>
        <v>1</v>
      </c>
      <c r="U1275" s="22" t="b">
        <f t="shared" si="446"/>
        <v>0</v>
      </c>
      <c r="V1275" s="21" t="b">
        <f t="shared" si="437"/>
        <v>0</v>
      </c>
      <c r="W1275" s="21" t="b">
        <f t="shared" si="447"/>
        <v>0</v>
      </c>
      <c r="X1275" s="21" t="b">
        <f t="shared" si="448"/>
        <v>0</v>
      </c>
      <c r="Y1275" s="21" t="b">
        <f t="shared" si="438"/>
        <v>0</v>
      </c>
      <c r="Z1275" s="23" t="b">
        <f t="shared" si="458"/>
        <v>0</v>
      </c>
      <c r="AA1275" s="21" t="b">
        <f t="shared" si="439"/>
        <v>0</v>
      </c>
      <c r="AB1275" s="21" t="b">
        <f t="shared" si="449"/>
        <v>0</v>
      </c>
      <c r="AC1275" s="21" t="b">
        <f t="shared" si="440"/>
        <v>0</v>
      </c>
      <c r="AD1275" s="21" t="b">
        <f t="shared" si="441"/>
        <v>0</v>
      </c>
      <c r="AE1275" s="21" t="b">
        <f t="shared" si="450"/>
        <v>0</v>
      </c>
      <c r="AF1275" s="21" t="b">
        <f t="shared" si="451"/>
        <v>0</v>
      </c>
      <c r="AG1275" s="23" t="b">
        <f t="shared" si="452"/>
        <v>0</v>
      </c>
      <c r="AH1275" s="21" t="b">
        <f t="shared" si="453"/>
        <v>0</v>
      </c>
      <c r="AI1275" s="21" t="b">
        <f t="shared" si="442"/>
        <v>0</v>
      </c>
      <c r="AJ1275" s="21" t="b">
        <f t="shared" si="443"/>
        <v>1</v>
      </c>
      <c r="AK1275" s="21">
        <f t="shared" si="454"/>
        <v>0</v>
      </c>
      <c r="AM1275" s="21" t="b">
        <f t="shared" si="455"/>
        <v>1</v>
      </c>
      <c r="AN1275" s="21" t="b">
        <f t="shared" si="459"/>
        <v>1</v>
      </c>
      <c r="AO1275" s="21" t="str">
        <f t="shared" si="456"/>
        <v>0</v>
      </c>
    </row>
    <row r="1276" spans="1:41" s="21" customFormat="1" ht="14.25" customHeight="1" x14ac:dyDescent="0.25">
      <c r="A1276" s="26"/>
      <c r="B1276" s="27"/>
      <c r="C1276" s="27"/>
      <c r="D1276" s="27"/>
      <c r="E1276" s="26"/>
      <c r="F1276" s="27"/>
      <c r="G1276" s="27"/>
      <c r="H1276" s="27"/>
      <c r="I1276" s="28"/>
      <c r="J1276" s="29"/>
      <c r="K1276" s="29"/>
      <c r="L1276" s="30"/>
      <c r="M1276" s="31"/>
      <c r="N1276" s="30"/>
      <c r="O1276" s="18" t="str">
        <f t="shared" si="444"/>
        <v/>
      </c>
      <c r="P1276" s="32" t="s">
        <v>51</v>
      </c>
      <c r="Q1276" s="30"/>
      <c r="R1276" s="27"/>
      <c r="S1276" s="21">
        <f t="shared" si="445"/>
        <v>1</v>
      </c>
      <c r="T1276" s="21" t="b">
        <f t="shared" si="457"/>
        <v>1</v>
      </c>
      <c r="U1276" s="22" t="b">
        <f t="shared" si="446"/>
        <v>0</v>
      </c>
      <c r="V1276" s="21" t="b">
        <f t="shared" si="437"/>
        <v>0</v>
      </c>
      <c r="W1276" s="21" t="b">
        <f t="shared" si="447"/>
        <v>0</v>
      </c>
      <c r="X1276" s="21" t="b">
        <f t="shared" si="448"/>
        <v>0</v>
      </c>
      <c r="Y1276" s="21" t="b">
        <f t="shared" si="438"/>
        <v>0</v>
      </c>
      <c r="Z1276" s="23" t="b">
        <f t="shared" si="458"/>
        <v>0</v>
      </c>
      <c r="AA1276" s="21" t="b">
        <f t="shared" si="439"/>
        <v>0</v>
      </c>
      <c r="AB1276" s="21" t="b">
        <f t="shared" si="449"/>
        <v>0</v>
      </c>
      <c r="AC1276" s="21" t="b">
        <f t="shared" si="440"/>
        <v>0</v>
      </c>
      <c r="AD1276" s="21" t="b">
        <f t="shared" si="441"/>
        <v>0</v>
      </c>
      <c r="AE1276" s="21" t="b">
        <f t="shared" si="450"/>
        <v>0</v>
      </c>
      <c r="AF1276" s="21" t="b">
        <f t="shared" si="451"/>
        <v>0</v>
      </c>
      <c r="AG1276" s="23" t="b">
        <f t="shared" si="452"/>
        <v>0</v>
      </c>
      <c r="AH1276" s="21" t="b">
        <f t="shared" si="453"/>
        <v>0</v>
      </c>
      <c r="AI1276" s="21" t="b">
        <f t="shared" si="442"/>
        <v>0</v>
      </c>
      <c r="AJ1276" s="21" t="b">
        <f t="shared" si="443"/>
        <v>1</v>
      </c>
      <c r="AK1276" s="21">
        <f t="shared" si="454"/>
        <v>0</v>
      </c>
      <c r="AM1276" s="21" t="b">
        <f t="shared" si="455"/>
        <v>1</v>
      </c>
      <c r="AN1276" s="21" t="b">
        <f t="shared" si="459"/>
        <v>1</v>
      </c>
      <c r="AO1276" s="21" t="str">
        <f t="shared" si="456"/>
        <v>0</v>
      </c>
    </row>
    <row r="1277" spans="1:41" s="21" customFormat="1" ht="14.25" customHeight="1" x14ac:dyDescent="0.25">
      <c r="A1277" s="26"/>
      <c r="B1277" s="27"/>
      <c r="C1277" s="27"/>
      <c r="D1277" s="27"/>
      <c r="E1277" s="26"/>
      <c r="F1277" s="27"/>
      <c r="G1277" s="27"/>
      <c r="H1277" s="27"/>
      <c r="I1277" s="28"/>
      <c r="J1277" s="29"/>
      <c r="K1277" s="29"/>
      <c r="L1277" s="30"/>
      <c r="M1277" s="31"/>
      <c r="N1277" s="30"/>
      <c r="O1277" s="18" t="str">
        <f t="shared" si="444"/>
        <v/>
      </c>
      <c r="P1277" s="32" t="s">
        <v>51</v>
      </c>
      <c r="Q1277" s="30"/>
      <c r="R1277" s="27"/>
      <c r="S1277" s="21">
        <f t="shared" si="445"/>
        <v>1</v>
      </c>
      <c r="T1277" s="21" t="b">
        <f t="shared" si="457"/>
        <v>1</v>
      </c>
      <c r="U1277" s="22" t="b">
        <f t="shared" si="446"/>
        <v>0</v>
      </c>
      <c r="V1277" s="21" t="b">
        <f t="shared" si="437"/>
        <v>0</v>
      </c>
      <c r="W1277" s="21" t="b">
        <f t="shared" si="447"/>
        <v>0</v>
      </c>
      <c r="X1277" s="21" t="b">
        <f t="shared" si="448"/>
        <v>0</v>
      </c>
      <c r="Y1277" s="21" t="b">
        <f t="shared" si="438"/>
        <v>0</v>
      </c>
      <c r="Z1277" s="23" t="b">
        <f t="shared" si="458"/>
        <v>0</v>
      </c>
      <c r="AA1277" s="21" t="b">
        <f t="shared" si="439"/>
        <v>0</v>
      </c>
      <c r="AB1277" s="21" t="b">
        <f t="shared" si="449"/>
        <v>0</v>
      </c>
      <c r="AC1277" s="21" t="b">
        <f t="shared" si="440"/>
        <v>0</v>
      </c>
      <c r="AD1277" s="21" t="b">
        <f t="shared" si="441"/>
        <v>0</v>
      </c>
      <c r="AE1277" s="21" t="b">
        <f t="shared" si="450"/>
        <v>0</v>
      </c>
      <c r="AF1277" s="21" t="b">
        <f t="shared" si="451"/>
        <v>0</v>
      </c>
      <c r="AG1277" s="23" t="b">
        <f t="shared" si="452"/>
        <v>0</v>
      </c>
      <c r="AH1277" s="21" t="b">
        <f t="shared" si="453"/>
        <v>0</v>
      </c>
      <c r="AI1277" s="21" t="b">
        <f t="shared" si="442"/>
        <v>0</v>
      </c>
      <c r="AJ1277" s="21" t="b">
        <f t="shared" si="443"/>
        <v>1</v>
      </c>
      <c r="AK1277" s="21">
        <f t="shared" si="454"/>
        <v>0</v>
      </c>
      <c r="AM1277" s="21" t="b">
        <f t="shared" si="455"/>
        <v>1</v>
      </c>
      <c r="AN1277" s="21" t="b">
        <f t="shared" si="459"/>
        <v>1</v>
      </c>
      <c r="AO1277" s="21" t="str">
        <f t="shared" si="456"/>
        <v>0</v>
      </c>
    </row>
    <row r="1278" spans="1:41" s="21" customFormat="1" ht="14.25" customHeight="1" x14ac:dyDescent="0.25">
      <c r="A1278" s="26"/>
      <c r="B1278" s="27"/>
      <c r="C1278" s="27"/>
      <c r="D1278" s="27"/>
      <c r="E1278" s="26"/>
      <c r="F1278" s="27"/>
      <c r="G1278" s="27"/>
      <c r="H1278" s="27"/>
      <c r="I1278" s="28"/>
      <c r="J1278" s="29"/>
      <c r="K1278" s="29"/>
      <c r="L1278" s="30"/>
      <c r="M1278" s="31"/>
      <c r="N1278" s="30"/>
      <c r="O1278" s="18" t="str">
        <f t="shared" si="444"/>
        <v/>
      </c>
      <c r="P1278" s="32" t="s">
        <v>51</v>
      </c>
      <c r="Q1278" s="30"/>
      <c r="R1278" s="27"/>
      <c r="S1278" s="21">
        <f t="shared" si="445"/>
        <v>1</v>
      </c>
      <c r="T1278" s="21" t="b">
        <f t="shared" si="457"/>
        <v>1</v>
      </c>
      <c r="U1278" s="22" t="b">
        <f t="shared" si="446"/>
        <v>0</v>
      </c>
      <c r="V1278" s="21" t="b">
        <f t="shared" si="437"/>
        <v>0</v>
      </c>
      <c r="W1278" s="21" t="b">
        <f t="shared" si="447"/>
        <v>0</v>
      </c>
      <c r="X1278" s="21" t="b">
        <f t="shared" si="448"/>
        <v>0</v>
      </c>
      <c r="Y1278" s="21" t="b">
        <f t="shared" si="438"/>
        <v>0</v>
      </c>
      <c r="Z1278" s="23" t="b">
        <f t="shared" si="458"/>
        <v>0</v>
      </c>
      <c r="AA1278" s="21" t="b">
        <f t="shared" si="439"/>
        <v>0</v>
      </c>
      <c r="AB1278" s="21" t="b">
        <f t="shared" si="449"/>
        <v>0</v>
      </c>
      <c r="AC1278" s="21" t="b">
        <f t="shared" si="440"/>
        <v>0</v>
      </c>
      <c r="AD1278" s="21" t="b">
        <f t="shared" si="441"/>
        <v>0</v>
      </c>
      <c r="AE1278" s="21" t="b">
        <f t="shared" si="450"/>
        <v>0</v>
      </c>
      <c r="AF1278" s="21" t="b">
        <f t="shared" si="451"/>
        <v>0</v>
      </c>
      <c r="AG1278" s="23" t="b">
        <f t="shared" si="452"/>
        <v>0</v>
      </c>
      <c r="AH1278" s="21" t="b">
        <f t="shared" si="453"/>
        <v>0</v>
      </c>
      <c r="AI1278" s="21" t="b">
        <f t="shared" si="442"/>
        <v>0</v>
      </c>
      <c r="AJ1278" s="21" t="b">
        <f t="shared" si="443"/>
        <v>1</v>
      </c>
      <c r="AK1278" s="21">
        <f t="shared" si="454"/>
        <v>0</v>
      </c>
      <c r="AM1278" s="21" t="b">
        <f t="shared" si="455"/>
        <v>1</v>
      </c>
      <c r="AN1278" s="21" t="b">
        <f t="shared" si="459"/>
        <v>1</v>
      </c>
      <c r="AO1278" s="21" t="str">
        <f t="shared" si="456"/>
        <v>0</v>
      </c>
    </row>
    <row r="1279" spans="1:41" s="21" customFormat="1" ht="14.25" customHeight="1" x14ac:dyDescent="0.25">
      <c r="A1279" s="26"/>
      <c r="B1279" s="27"/>
      <c r="C1279" s="27"/>
      <c r="D1279" s="27"/>
      <c r="E1279" s="26"/>
      <c r="F1279" s="27"/>
      <c r="G1279" s="27"/>
      <c r="H1279" s="27"/>
      <c r="I1279" s="28"/>
      <c r="J1279" s="29"/>
      <c r="K1279" s="29"/>
      <c r="L1279" s="30"/>
      <c r="M1279" s="31"/>
      <c r="N1279" s="30"/>
      <c r="O1279" s="18" t="str">
        <f t="shared" si="444"/>
        <v/>
      </c>
      <c r="P1279" s="32" t="s">
        <v>51</v>
      </c>
      <c r="Q1279" s="30"/>
      <c r="R1279" s="27"/>
      <c r="S1279" s="21">
        <f t="shared" si="445"/>
        <v>1</v>
      </c>
      <c r="T1279" s="21" t="b">
        <f t="shared" si="457"/>
        <v>1</v>
      </c>
      <c r="U1279" s="22" t="b">
        <f t="shared" si="446"/>
        <v>0</v>
      </c>
      <c r="V1279" s="21" t="b">
        <f t="shared" si="437"/>
        <v>0</v>
      </c>
      <c r="W1279" s="21" t="b">
        <f t="shared" si="447"/>
        <v>0</v>
      </c>
      <c r="X1279" s="21" t="b">
        <f t="shared" si="448"/>
        <v>0</v>
      </c>
      <c r="Y1279" s="21" t="b">
        <f t="shared" si="438"/>
        <v>0</v>
      </c>
      <c r="Z1279" s="23" t="b">
        <f t="shared" si="458"/>
        <v>0</v>
      </c>
      <c r="AA1279" s="21" t="b">
        <f t="shared" si="439"/>
        <v>0</v>
      </c>
      <c r="AB1279" s="21" t="b">
        <f t="shared" si="449"/>
        <v>0</v>
      </c>
      <c r="AC1279" s="21" t="b">
        <f t="shared" si="440"/>
        <v>0</v>
      </c>
      <c r="AD1279" s="21" t="b">
        <f t="shared" si="441"/>
        <v>0</v>
      </c>
      <c r="AE1279" s="21" t="b">
        <f t="shared" si="450"/>
        <v>0</v>
      </c>
      <c r="AF1279" s="21" t="b">
        <f t="shared" si="451"/>
        <v>0</v>
      </c>
      <c r="AG1279" s="23" t="b">
        <f t="shared" si="452"/>
        <v>0</v>
      </c>
      <c r="AH1279" s="21" t="b">
        <f t="shared" si="453"/>
        <v>0</v>
      </c>
      <c r="AI1279" s="21" t="b">
        <f t="shared" si="442"/>
        <v>0</v>
      </c>
      <c r="AJ1279" s="21" t="b">
        <f t="shared" si="443"/>
        <v>1</v>
      </c>
      <c r="AK1279" s="21">
        <f t="shared" si="454"/>
        <v>0</v>
      </c>
      <c r="AM1279" s="21" t="b">
        <f t="shared" si="455"/>
        <v>1</v>
      </c>
      <c r="AN1279" s="21" t="b">
        <f t="shared" si="459"/>
        <v>1</v>
      </c>
      <c r="AO1279" s="21" t="str">
        <f t="shared" si="456"/>
        <v>0</v>
      </c>
    </row>
    <row r="1280" spans="1:41" s="21" customFormat="1" ht="14.25" customHeight="1" x14ac:dyDescent="0.25">
      <c r="A1280" s="26"/>
      <c r="B1280" s="27"/>
      <c r="C1280" s="27"/>
      <c r="D1280" s="27"/>
      <c r="E1280" s="26"/>
      <c r="F1280" s="27"/>
      <c r="G1280" s="27"/>
      <c r="H1280" s="27"/>
      <c r="I1280" s="28"/>
      <c r="J1280" s="29"/>
      <c r="K1280" s="29"/>
      <c r="L1280" s="30"/>
      <c r="M1280" s="31"/>
      <c r="N1280" s="30"/>
      <c r="O1280" s="18" t="str">
        <f t="shared" si="444"/>
        <v/>
      </c>
      <c r="P1280" s="32" t="s">
        <v>51</v>
      </c>
      <c r="Q1280" s="30"/>
      <c r="R1280" s="27"/>
      <c r="S1280" s="21">
        <f t="shared" si="445"/>
        <v>1</v>
      </c>
      <c r="T1280" s="21" t="b">
        <f t="shared" si="457"/>
        <v>1</v>
      </c>
      <c r="U1280" s="22" t="b">
        <f t="shared" si="446"/>
        <v>0</v>
      </c>
      <c r="V1280" s="21" t="b">
        <f t="shared" si="437"/>
        <v>0</v>
      </c>
      <c r="W1280" s="21" t="b">
        <f t="shared" si="447"/>
        <v>0</v>
      </c>
      <c r="X1280" s="21" t="b">
        <f t="shared" si="448"/>
        <v>0</v>
      </c>
      <c r="Y1280" s="21" t="b">
        <f t="shared" si="438"/>
        <v>0</v>
      </c>
      <c r="Z1280" s="23" t="b">
        <f t="shared" si="458"/>
        <v>0</v>
      </c>
      <c r="AA1280" s="21" t="b">
        <f t="shared" si="439"/>
        <v>0</v>
      </c>
      <c r="AB1280" s="21" t="b">
        <f t="shared" si="449"/>
        <v>0</v>
      </c>
      <c r="AC1280" s="21" t="b">
        <f t="shared" si="440"/>
        <v>0</v>
      </c>
      <c r="AD1280" s="21" t="b">
        <f t="shared" si="441"/>
        <v>0</v>
      </c>
      <c r="AE1280" s="21" t="b">
        <f t="shared" si="450"/>
        <v>0</v>
      </c>
      <c r="AF1280" s="21" t="b">
        <f t="shared" si="451"/>
        <v>0</v>
      </c>
      <c r="AG1280" s="23" t="b">
        <f t="shared" si="452"/>
        <v>0</v>
      </c>
      <c r="AH1280" s="21" t="b">
        <f t="shared" si="453"/>
        <v>0</v>
      </c>
      <c r="AI1280" s="21" t="b">
        <f t="shared" si="442"/>
        <v>0</v>
      </c>
      <c r="AJ1280" s="21" t="b">
        <f t="shared" si="443"/>
        <v>1</v>
      </c>
      <c r="AK1280" s="21">
        <f t="shared" si="454"/>
        <v>0</v>
      </c>
      <c r="AM1280" s="21" t="b">
        <f t="shared" si="455"/>
        <v>1</v>
      </c>
      <c r="AN1280" s="21" t="b">
        <f t="shared" si="459"/>
        <v>1</v>
      </c>
      <c r="AO1280" s="21" t="str">
        <f t="shared" si="456"/>
        <v>0</v>
      </c>
    </row>
    <row r="1281" spans="1:41" s="21" customFormat="1" ht="14.25" customHeight="1" x14ac:dyDescent="0.25">
      <c r="A1281" s="26"/>
      <c r="B1281" s="27"/>
      <c r="C1281" s="27"/>
      <c r="D1281" s="27"/>
      <c r="E1281" s="26"/>
      <c r="F1281" s="27"/>
      <c r="G1281" s="27"/>
      <c r="H1281" s="27"/>
      <c r="I1281" s="28"/>
      <c r="J1281" s="29"/>
      <c r="K1281" s="29"/>
      <c r="L1281" s="30"/>
      <c r="M1281" s="31"/>
      <c r="N1281" s="30"/>
      <c r="O1281" s="18" t="str">
        <f t="shared" si="444"/>
        <v/>
      </c>
      <c r="P1281" s="32" t="s">
        <v>51</v>
      </c>
      <c r="Q1281" s="30"/>
      <c r="R1281" s="27"/>
      <c r="S1281" s="21">
        <f t="shared" si="445"/>
        <v>1</v>
      </c>
      <c r="T1281" s="21" t="b">
        <f t="shared" si="457"/>
        <v>1</v>
      </c>
      <c r="U1281" s="22" t="b">
        <f t="shared" si="446"/>
        <v>0</v>
      </c>
      <c r="V1281" s="21" t="b">
        <f t="shared" si="437"/>
        <v>0</v>
      </c>
      <c r="W1281" s="21" t="b">
        <f t="shared" si="447"/>
        <v>0</v>
      </c>
      <c r="X1281" s="21" t="b">
        <f t="shared" si="448"/>
        <v>0</v>
      </c>
      <c r="Y1281" s="21" t="b">
        <f t="shared" si="438"/>
        <v>0</v>
      </c>
      <c r="Z1281" s="23" t="b">
        <f t="shared" si="458"/>
        <v>0</v>
      </c>
      <c r="AA1281" s="21" t="b">
        <f t="shared" si="439"/>
        <v>0</v>
      </c>
      <c r="AB1281" s="21" t="b">
        <f t="shared" si="449"/>
        <v>0</v>
      </c>
      <c r="AC1281" s="21" t="b">
        <f t="shared" si="440"/>
        <v>0</v>
      </c>
      <c r="AD1281" s="21" t="b">
        <f t="shared" si="441"/>
        <v>0</v>
      </c>
      <c r="AE1281" s="21" t="b">
        <f t="shared" si="450"/>
        <v>0</v>
      </c>
      <c r="AF1281" s="21" t="b">
        <f t="shared" si="451"/>
        <v>0</v>
      </c>
      <c r="AG1281" s="23" t="b">
        <f t="shared" si="452"/>
        <v>0</v>
      </c>
      <c r="AH1281" s="21" t="b">
        <f t="shared" si="453"/>
        <v>0</v>
      </c>
      <c r="AI1281" s="21" t="b">
        <f t="shared" si="442"/>
        <v>0</v>
      </c>
      <c r="AJ1281" s="21" t="b">
        <f t="shared" si="443"/>
        <v>1</v>
      </c>
      <c r="AK1281" s="21">
        <f t="shared" si="454"/>
        <v>0</v>
      </c>
      <c r="AM1281" s="21" t="b">
        <f t="shared" si="455"/>
        <v>1</v>
      </c>
      <c r="AN1281" s="21" t="b">
        <f t="shared" si="459"/>
        <v>1</v>
      </c>
      <c r="AO1281" s="21" t="str">
        <f t="shared" si="456"/>
        <v>0</v>
      </c>
    </row>
    <row r="1282" spans="1:41" s="21" customFormat="1" ht="14.25" customHeight="1" x14ac:dyDescent="0.25">
      <c r="A1282" s="26"/>
      <c r="B1282" s="27"/>
      <c r="C1282" s="27"/>
      <c r="D1282" s="27"/>
      <c r="E1282" s="26"/>
      <c r="F1282" s="27"/>
      <c r="G1282" s="27"/>
      <c r="H1282" s="27"/>
      <c r="I1282" s="28"/>
      <c r="J1282" s="29"/>
      <c r="K1282" s="29"/>
      <c r="L1282" s="30"/>
      <c r="M1282" s="31"/>
      <c r="N1282" s="30"/>
      <c r="O1282" s="18" t="str">
        <f t="shared" si="444"/>
        <v/>
      </c>
      <c r="P1282" s="32" t="s">
        <v>51</v>
      </c>
      <c r="Q1282" s="30"/>
      <c r="R1282" s="27"/>
      <c r="S1282" s="21">
        <f t="shared" si="445"/>
        <v>1</v>
      </c>
      <c r="T1282" s="21" t="b">
        <f t="shared" si="457"/>
        <v>1</v>
      </c>
      <c r="U1282" s="22" t="b">
        <f t="shared" si="446"/>
        <v>0</v>
      </c>
      <c r="V1282" s="21" t="b">
        <f t="shared" ref="V1282:V1345" si="460">NOT(IF(ISBLANK($A1282),TRUE,IF(ISBLANK($C1282),FALSE,IF(ISNA(MATCH($C1282,listSeniorGrades,0)),FALSE,TRUE))))</f>
        <v>0</v>
      </c>
      <c r="W1282" s="21" t="b">
        <f t="shared" si="447"/>
        <v>0</v>
      </c>
      <c r="X1282" s="21" t="b">
        <f t="shared" si="448"/>
        <v>0</v>
      </c>
      <c r="Y1282" s="21" t="b">
        <f t="shared" ref="Y1282:Y1345" si="461">NOT(IF(ISBLANK($A1282),TRUE,IF(ISBLANK($F1282),FALSE,IF(ISNA(MATCH($F1282,core24,0)),FALSE,TRUE))))</f>
        <v>0</v>
      </c>
      <c r="Z1282" s="23" t="b">
        <f t="shared" si="458"/>
        <v>0</v>
      </c>
      <c r="AA1282" s="21" t="b">
        <f t="shared" ref="AA1282:AA1345" si="462">NOT(IF(ISBLANK($A1282),TRUE,IF(OR(ISBLANK($H1282),$H1282="N/D"),FALSE,IF($A1282=0,IF($H1282="N/A",TRUE,FALSE),IF($H1282="N/A",FALSE,IF(ISNA(MATCH($H1282,listUnits,0)),FALSE,TRUE))))))</f>
        <v>0</v>
      </c>
      <c r="AB1282" s="21" t="b">
        <f t="shared" si="449"/>
        <v>0</v>
      </c>
      <c r="AC1282" s="21" t="b">
        <f t="shared" ref="AC1282:AC1345" si="463">IF(AND(ISBLANK($A1282),ISBLANK($J1282)),FALSE,IF(AND(OR($A1282=0,$A1282="0",$B1282="Vacant",$B1282="VACANT",$B1282="vacant",$B1282="Eliminated",$B1282="ELIMINATED",$B1282="eliminated"),$J1282="N/A"),FALSE,$AN1282))</f>
        <v>0</v>
      </c>
      <c r="AD1282" s="21" t="b">
        <f t="shared" ref="AD1282:AD1345" si="464">NOT(IF(ISBLANK($A1282),TRUE,IF(ISBLANK($K1282),FALSE,IF($K1282="XX",TRUE,IF(ISNA(MATCH($K1282,seniorPostUniqueReference,0)),FALSE,TRUE)))))</f>
        <v>0</v>
      </c>
      <c r="AE1282" s="21" t="b">
        <f t="shared" si="450"/>
        <v>0</v>
      </c>
      <c r="AF1282" s="21" t="b">
        <f t="shared" si="451"/>
        <v>0</v>
      </c>
      <c r="AG1282" s="23" t="b">
        <f t="shared" si="452"/>
        <v>0</v>
      </c>
      <c r="AH1282" s="21" t="b">
        <f t="shared" si="453"/>
        <v>0</v>
      </c>
      <c r="AI1282" s="21" t="b">
        <f t="shared" ref="AI1282:AI1345" si="465">IF(ISBLANK($Q1282),FALSE, IF(ISNA(MATCH($Q1282,listProfessions,0)),TRUE,FALSE))</f>
        <v>0</v>
      </c>
      <c r="AJ1282" s="21" t="b">
        <f t="shared" ref="AJ1282:AJ1345" si="466">OR($T1282,$U1282,$V1282,$W1282,$X1282,$Y1282,$Z1282,$AA1282,$AB1282,$AC1282,$AD1282,$AE1282,$AF1282,$AG1282,$AH1282,$AI1282)</f>
        <v>1</v>
      </c>
      <c r="AK1282" s="21">
        <f t="shared" si="454"/>
        <v>0</v>
      </c>
      <c r="AM1282" s="21" t="b">
        <f t="shared" si="455"/>
        <v>1</v>
      </c>
      <c r="AN1282" s="21" t="b">
        <f t="shared" si="459"/>
        <v>1</v>
      </c>
      <c r="AO1282" s="21" t="str">
        <f t="shared" si="456"/>
        <v>0</v>
      </c>
    </row>
    <row r="1283" spans="1:41" s="21" customFormat="1" ht="14.25" customHeight="1" x14ac:dyDescent="0.25">
      <c r="A1283" s="26"/>
      <c r="B1283" s="27"/>
      <c r="C1283" s="27"/>
      <c r="D1283" s="27"/>
      <c r="E1283" s="26"/>
      <c r="F1283" s="27"/>
      <c r="G1283" s="27"/>
      <c r="H1283" s="27"/>
      <c r="I1283" s="28"/>
      <c r="J1283" s="29"/>
      <c r="K1283" s="29"/>
      <c r="L1283" s="30"/>
      <c r="M1283" s="31"/>
      <c r="N1283" s="30"/>
      <c r="O1283" s="18" t="str">
        <f t="shared" ref="O1283:O1346" si="467">IF(ISBLANK($N1283),"",IF(ISNUMBER($N1283),IF($N1283=0,0,$N1283+4999),$N1283))</f>
        <v/>
      </c>
      <c r="P1283" s="32" t="s">
        <v>51</v>
      </c>
      <c r="Q1283" s="30"/>
      <c r="R1283" s="27"/>
      <c r="S1283" s="21">
        <f t="shared" ref="S1283:S1346" si="468">IF(ISBLANK($A1283),1,IF(AK1283=1,1,0))</f>
        <v>1</v>
      </c>
      <c r="T1283" s="21" t="b">
        <f t="shared" si="457"/>
        <v>1</v>
      </c>
      <c r="U1283" s="22" t="b">
        <f t="shared" ref="U1283:U1346" si="469">NOT(IF(ISBLANK($A1283),TRUE,IF(OR($A1283="0",$A1283=0),IF($B1283="N/D",TRUE,  FALSE),IF(AND($P1283&gt;0,OR($B1283="N/D",$B1283="N/A")),IF(AND($B1283="N/D",OR($P1283="N/D",$P1283="N/A")),TRUE,FALSE),IF(ISBLANK($B1283),FALSE,ISTEXT($B1283))))))</f>
        <v>0</v>
      </c>
      <c r="V1283" s="21" t="b">
        <f t="shared" si="460"/>
        <v>0</v>
      </c>
      <c r="W1283" s="21" t="b">
        <f t="shared" ref="W1283:W1346" si="470">NOT(IF(ISBLANK($A1283),TRUE,IF(ISBLANK($D1283),FALSE,IF(AND(ISTEXT($D1283),$D1283&lt;&gt;"N/D"),IF(OR($A1283=0,$A1283="0"),IF($D1283="Not in post",TRUE,FALSE),IF($D1283="Not in post",FALSE,TRUE)),FALSE))))</f>
        <v>0</v>
      </c>
      <c r="X1283" s="21" t="b">
        <f t="shared" ref="X1283:X1346" si="471">NOT(IF(ISBLANK($A1283),TRUE,IF(ISBLANK($E1283),FALSE,IF(AND(ISTEXT($E1283),$E1283&lt;&gt;"N/D"),IF($A1283=0,IF($E1283="N/A",TRUE,FALSE),IF($E1283="N/A",FALSE,TRUE)),FALSE))))</f>
        <v>0</v>
      </c>
      <c r="Y1283" s="21" t="b">
        <f t="shared" si="461"/>
        <v>0</v>
      </c>
      <c r="Z1283" s="23" t="b">
        <f t="shared" si="458"/>
        <v>0</v>
      </c>
      <c r="AA1283" s="21" t="b">
        <f t="shared" si="462"/>
        <v>0</v>
      </c>
      <c r="AB1283" s="21" t="b">
        <f t="shared" ref="AB1283:AB1346" si="472">NOT(IF(ISBLANK($A1283),TRUE,IF(ISBLANK($I1283),FALSE,IF(AND(OR(ISNUMBER($I1283),ISTEXT($I1283)),OR($I1283&lt;&gt;"N/D",$J1283&lt;&gt;"N/D")),IF(OR($A1283=0,$A1283="0",$B1283="Vacant",$B1283="VACANT",$B1283="vacant",$B1283="Eliminated",$B1283="ELIMINATED",$B1283="eliminated"),IF($I1283="N/A",TRUE,FALSE),IF($I1283="N/A",FALSE,TRUE)),FALSE))))</f>
        <v>0</v>
      </c>
      <c r="AC1283" s="21" t="b">
        <f t="shared" si="463"/>
        <v>0</v>
      </c>
      <c r="AD1283" s="21" t="b">
        <f t="shared" si="464"/>
        <v>0</v>
      </c>
      <c r="AE1283" s="21" t="b">
        <f t="shared" ref="AE1283:AE1346" si="473">NOT(IF(ISBLANK($A1283),TRUE,IF(ISBLANK($L1283),FALSE,IF(OR($L1283="N/D",AND(ISNUMBER($L1283),$L1283&gt;=0)),TRUE,FALSE))))</f>
        <v>0</v>
      </c>
      <c r="AF1283" s="21" t="b">
        <f t="shared" ref="AF1283:AF1346" si="474">NOT(IF(ISBLANK($A1283),TRUE,IF(ISBLANK($M1283),FALSE,IF(ISNUMBER($M1283),IF($M1283&lt;=1,(IF($M1283&gt;0,IF($M1283*100=ROUND($M1283*100,0),TRUE,FALSE),FALSE)),FALSE),FALSE))))</f>
        <v>0</v>
      </c>
      <c r="AG1283" s="23" t="b">
        <f t="shared" ref="AG1283:AG1346" si="475">IF(ISBLANK($A1283),FALSE,IF(ISBLANK($N1283),TRUE,IF(ISNUMBER($N1283),IF($N1283&gt;=0,IF(ROUNDDOWN($N1283*2/10000,0)=($N1283*2/10000),FALSE,TRUE),TRUE),IF($N1283="N/D",IF($N1283="N/A",FALSE,TRUE)))))</f>
        <v>0</v>
      </c>
      <c r="AH1283" s="21" t="b">
        <f t="shared" ref="AH1283:AH1346" si="476">NOT(IF(ISBLANK($A1283), TRUE, IF(ISBLANK($P1283),FALSE,IF(ISNUMBER($P1283),IF($P1283&gt;=0,TRUE,FALSE),IF(OR($P1283="N/A",$P1283="N/D"),TRUE,FALSE)))))</f>
        <v>0</v>
      </c>
      <c r="AI1283" s="21" t="b">
        <f t="shared" si="465"/>
        <v>0</v>
      </c>
      <c r="AJ1283" s="21" t="b">
        <f t="shared" si="466"/>
        <v>1</v>
      </c>
      <c r="AK1283" s="21">
        <f t="shared" ref="AK1283:AK1346" si="477">IF($AJ1283=TRUE,0,1)</f>
        <v>0</v>
      </c>
      <c r="AM1283" s="21" t="b">
        <f t="shared" ref="AM1283:AM1346" si="478">IF(OR(ISNUMBER(SEARCH(" ",$A1283)),ISNUMBER(SEARCH("XX",$A1283)),ISNUMBER(SEARCH("¬",$A1283)),ISNUMBER(SEARCH("!",$A1283)),ISNUMBER(SEARCH("""",$A1283)),ISNUMBER(SEARCH("£",$A1283)),ISNUMBER(SEARCH("$",$A1283)),ISNUMBER(SEARCH("%",$A1283)),ISNUMBER(SEARCH("^",$A1283)),ISNUMBER(SEARCH("&amp;",$A1283)),ISNUMBER(SEARCH("(",$A1283)),ISNUMBER(SEARCH(")",$A1283)),ISNUMBER(SEARCH("+",$A1283)),ISNUMBER(SEARCH("=",$A1283)),ISNUMBER(SEARCH("{",$A1283)),ISNUMBER(SEARCH("}",$A1283)),ISNUMBER(SEARCH("[",$A1283)),ISNUMBER(SEARCH("]",$A1283)),ISNUMBER(SEARCH(":",$A1283)),ISNUMBER(SEARCH(";",$A1283)),ISNUMBER(SEARCH("@",$A1283)),ISNUMBER(SEARCH("'",$A1283)),ISNUMBER(SEARCH("#",$A1283)),ISNUMBER(SEARCH("&lt;",$A1283)), ISNUMBER(SEARCH("&gt;",$A1283)),ISNUMBER(SEARCH(",",$A1283)),ISNUMBER(SEARCH(".",$A1283)),ISNUMBER(SEARCH("\",$A1283)),ISNUMBER(SEARCH("/",$A1283))),FALSE,TRUE)</f>
        <v>1</v>
      </c>
      <c r="AN1283" s="21" t="b">
        <f t="shared" si="459"/>
        <v>1</v>
      </c>
      <c r="AO1283" s="21" t="str">
        <f t="shared" ref="AO1283:AO1346" si="479">TEXT(A1283,0)</f>
        <v>0</v>
      </c>
    </row>
    <row r="1284" spans="1:41" s="21" customFormat="1" ht="14.25" customHeight="1" x14ac:dyDescent="0.25">
      <c r="A1284" s="26"/>
      <c r="B1284" s="27"/>
      <c r="C1284" s="27"/>
      <c r="D1284" s="27"/>
      <c r="E1284" s="26"/>
      <c r="F1284" s="27"/>
      <c r="G1284" s="27"/>
      <c r="H1284" s="27"/>
      <c r="I1284" s="28"/>
      <c r="J1284" s="29"/>
      <c r="K1284" s="29"/>
      <c r="L1284" s="30"/>
      <c r="M1284" s="31"/>
      <c r="N1284" s="30"/>
      <c r="O1284" s="18" t="str">
        <f t="shared" si="467"/>
        <v/>
      </c>
      <c r="P1284" s="32" t="s">
        <v>51</v>
      </c>
      <c r="Q1284" s="30"/>
      <c r="R1284" s="27"/>
      <c r="S1284" s="21">
        <f t="shared" si="468"/>
        <v>1</v>
      </c>
      <c r="T1284" s="21" t="b">
        <f t="shared" ref="T1284:T1347" si="480">IF(AND(ISBLANK($B1284),ISBLANK($C1284),ISBLANK($D1284),ISBLANK($E1284),ISBLANK($F1284),ISBLANK($G1284),ISBLANK($H1284),ISBLANK($I1284),ISBLANK($J1284),ISBLANK($K1284),ISBLANK($L1284),ISBLANK($M1284),ISBLANK($N1284),ISBLANK($P1284),ISBLANK($Q1284)),FALSE,IF(OR(ISBLANK($A1284),ISNUMBER(SEARCH(" ",$A1284)),ISNUMBER(SEARCH("XX",$A1284)),ISNUMBER(SEARCH("¬",$A1284)),ISNUMBER(SEARCH("!",$A1284)),ISNUMBER(SEARCH("""",$A1284)),ISNUMBER(SEARCH("£",$A1284)),ISNUMBER(SEARCH("$",$A1284)),ISNUMBER(SEARCH("%",$A1284)),ISNUMBER(SEARCH("^",$A1284)),ISNUMBER(SEARCH("&amp;",$A1284)),ISNUMBER(SEARCH("(",$A1284)),ISNUMBER(SEARCH(")",$A1284)),ISNUMBER(SEARCH("+",$A1284)),ISNUMBER(SEARCH("=",$A1284)),ISNUMBER(SEARCH("{",$A1284)),ISNUMBER(SEARCH("}",$A1284)),ISNUMBER(SEARCH("[",$A1284)),ISNUMBER(SEARCH("]",$A1284)),ISNUMBER(SEARCH(":",$A1284)),ISNUMBER(SEARCH(";",$A1284)),ISNUMBER(SEARCH("@",$A1284)),ISNUMBER(SEARCH("'",$A1284)),ISNUMBER(SEARCH("#",$A1284)),ISNUMBER(SEARCH("&lt;",$A1284)), ISNUMBER(SEARCH("&gt;",$A1284)), ISNUMBER(SEARCH(",",$A1284)),ISNUMBER(SEARCH(".",$A1284)),ISNUMBER(SEARCH("\",$A1284)),ISNUMBER(SEARCH("/",$A1284))),TRUE,FALSE))</f>
        <v>1</v>
      </c>
      <c r="U1284" s="22" t="b">
        <f t="shared" si="469"/>
        <v>0</v>
      </c>
      <c r="V1284" s="21" t="b">
        <f t="shared" si="460"/>
        <v>0</v>
      </c>
      <c r="W1284" s="21" t="b">
        <f t="shared" si="470"/>
        <v>0</v>
      </c>
      <c r="X1284" s="21" t="b">
        <f t="shared" si="471"/>
        <v>0</v>
      </c>
      <c r="Y1284" s="21" t="b">
        <f t="shared" si="461"/>
        <v>0</v>
      </c>
      <c r="Z1284" s="23" t="b">
        <f t="shared" ref="Z1284:Z1347" si="481">NOT(IF(ISBLANK($A1284),TRUE,IF(OR(ISBLANK($G1284),$G1284="N/D"),FALSE,TRUE)))</f>
        <v>0</v>
      </c>
      <c r="AA1284" s="21" t="b">
        <f t="shared" si="462"/>
        <v>0</v>
      </c>
      <c r="AB1284" s="21" t="b">
        <f t="shared" si="472"/>
        <v>0</v>
      </c>
      <c r="AC1284" s="21" t="b">
        <f t="shared" si="463"/>
        <v>0</v>
      </c>
      <c r="AD1284" s="21" t="b">
        <f t="shared" si="464"/>
        <v>0</v>
      </c>
      <c r="AE1284" s="21" t="b">
        <f t="shared" si="473"/>
        <v>0</v>
      </c>
      <c r="AF1284" s="21" t="b">
        <f t="shared" si="474"/>
        <v>0</v>
      </c>
      <c r="AG1284" s="23" t="b">
        <f t="shared" si="475"/>
        <v>0</v>
      </c>
      <c r="AH1284" s="21" t="b">
        <f t="shared" si="476"/>
        <v>0</v>
      </c>
      <c r="AI1284" s="21" t="b">
        <f t="shared" si="465"/>
        <v>0</v>
      </c>
      <c r="AJ1284" s="21" t="b">
        <f t="shared" si="466"/>
        <v>1</v>
      </c>
      <c r="AK1284" s="21">
        <f t="shared" si="477"/>
        <v>0</v>
      </c>
      <c r="AM1284" s="21" t="b">
        <f t="shared" si="478"/>
        <v>1</v>
      </c>
      <c r="AN1284" s="21" t="b">
        <f t="shared" ref="AN1284:AN1347" si="482">IF(AND(ISBLANK($J1284),NOT(ISBLANK($A1284))),TRUE,IF(AND($J1284="N/A",$A1284&lt;&gt;"0"),TRUE,IF(AND($I1284="N/D",$J1284="N/D"),TRUE,IF(OR($J1284="N/D",AND(ISTEXT($J1284),ISNUMBER(SEARCH("@",$J1284)),ISNUMBER(SEARCH(".",$J1284)))),FALSE,TRUE))))</f>
        <v>1</v>
      </c>
      <c r="AO1284" s="21" t="str">
        <f t="shared" si="479"/>
        <v>0</v>
      </c>
    </row>
    <row r="1285" spans="1:41" s="21" customFormat="1" ht="14.25" customHeight="1" x14ac:dyDescent="0.25">
      <c r="A1285" s="26"/>
      <c r="B1285" s="27"/>
      <c r="C1285" s="27"/>
      <c r="D1285" s="27"/>
      <c r="E1285" s="26"/>
      <c r="F1285" s="27"/>
      <c r="G1285" s="27"/>
      <c r="H1285" s="27"/>
      <c r="I1285" s="28"/>
      <c r="J1285" s="29"/>
      <c r="K1285" s="29"/>
      <c r="L1285" s="30"/>
      <c r="M1285" s="31"/>
      <c r="N1285" s="30"/>
      <c r="O1285" s="18" t="str">
        <f t="shared" si="467"/>
        <v/>
      </c>
      <c r="P1285" s="32" t="s">
        <v>51</v>
      </c>
      <c r="Q1285" s="30"/>
      <c r="R1285" s="27"/>
      <c r="S1285" s="21">
        <f t="shared" si="468"/>
        <v>1</v>
      </c>
      <c r="T1285" s="21" t="b">
        <f t="shared" si="480"/>
        <v>1</v>
      </c>
      <c r="U1285" s="22" t="b">
        <f t="shared" si="469"/>
        <v>0</v>
      </c>
      <c r="V1285" s="21" t="b">
        <f t="shared" si="460"/>
        <v>0</v>
      </c>
      <c r="W1285" s="21" t="b">
        <f t="shared" si="470"/>
        <v>0</v>
      </c>
      <c r="X1285" s="21" t="b">
        <f t="shared" si="471"/>
        <v>0</v>
      </c>
      <c r="Y1285" s="21" t="b">
        <f t="shared" si="461"/>
        <v>0</v>
      </c>
      <c r="Z1285" s="23" t="b">
        <f t="shared" si="481"/>
        <v>0</v>
      </c>
      <c r="AA1285" s="21" t="b">
        <f t="shared" si="462"/>
        <v>0</v>
      </c>
      <c r="AB1285" s="21" t="b">
        <f t="shared" si="472"/>
        <v>0</v>
      </c>
      <c r="AC1285" s="21" t="b">
        <f t="shared" si="463"/>
        <v>0</v>
      </c>
      <c r="AD1285" s="21" t="b">
        <f t="shared" si="464"/>
        <v>0</v>
      </c>
      <c r="AE1285" s="21" t="b">
        <f t="shared" si="473"/>
        <v>0</v>
      </c>
      <c r="AF1285" s="21" t="b">
        <f t="shared" si="474"/>
        <v>0</v>
      </c>
      <c r="AG1285" s="23" t="b">
        <f t="shared" si="475"/>
        <v>0</v>
      </c>
      <c r="AH1285" s="21" t="b">
        <f t="shared" si="476"/>
        <v>0</v>
      </c>
      <c r="AI1285" s="21" t="b">
        <f t="shared" si="465"/>
        <v>0</v>
      </c>
      <c r="AJ1285" s="21" t="b">
        <f t="shared" si="466"/>
        <v>1</v>
      </c>
      <c r="AK1285" s="21">
        <f t="shared" si="477"/>
        <v>0</v>
      </c>
      <c r="AM1285" s="21" t="b">
        <f t="shared" si="478"/>
        <v>1</v>
      </c>
      <c r="AN1285" s="21" t="b">
        <f t="shared" si="482"/>
        <v>1</v>
      </c>
      <c r="AO1285" s="21" t="str">
        <f t="shared" si="479"/>
        <v>0</v>
      </c>
    </row>
    <row r="1286" spans="1:41" s="21" customFormat="1" ht="14.25" customHeight="1" x14ac:dyDescent="0.25">
      <c r="A1286" s="26"/>
      <c r="B1286" s="27"/>
      <c r="C1286" s="27"/>
      <c r="D1286" s="27"/>
      <c r="E1286" s="26"/>
      <c r="F1286" s="27"/>
      <c r="G1286" s="27"/>
      <c r="H1286" s="27"/>
      <c r="I1286" s="28"/>
      <c r="J1286" s="29"/>
      <c r="K1286" s="29"/>
      <c r="L1286" s="30"/>
      <c r="M1286" s="31"/>
      <c r="N1286" s="30"/>
      <c r="O1286" s="18" t="str">
        <f t="shared" si="467"/>
        <v/>
      </c>
      <c r="P1286" s="32" t="s">
        <v>51</v>
      </c>
      <c r="Q1286" s="30"/>
      <c r="R1286" s="27"/>
      <c r="S1286" s="21">
        <f t="shared" si="468"/>
        <v>1</v>
      </c>
      <c r="T1286" s="21" t="b">
        <f t="shared" si="480"/>
        <v>1</v>
      </c>
      <c r="U1286" s="22" t="b">
        <f t="shared" si="469"/>
        <v>0</v>
      </c>
      <c r="V1286" s="21" t="b">
        <f t="shared" si="460"/>
        <v>0</v>
      </c>
      <c r="W1286" s="21" t="b">
        <f t="shared" si="470"/>
        <v>0</v>
      </c>
      <c r="X1286" s="21" t="b">
        <f t="shared" si="471"/>
        <v>0</v>
      </c>
      <c r="Y1286" s="21" t="b">
        <f t="shared" si="461"/>
        <v>0</v>
      </c>
      <c r="Z1286" s="23" t="b">
        <f t="shared" si="481"/>
        <v>0</v>
      </c>
      <c r="AA1286" s="21" t="b">
        <f t="shared" si="462"/>
        <v>0</v>
      </c>
      <c r="AB1286" s="21" t="b">
        <f t="shared" si="472"/>
        <v>0</v>
      </c>
      <c r="AC1286" s="21" t="b">
        <f t="shared" si="463"/>
        <v>0</v>
      </c>
      <c r="AD1286" s="21" t="b">
        <f t="shared" si="464"/>
        <v>0</v>
      </c>
      <c r="AE1286" s="21" t="b">
        <f t="shared" si="473"/>
        <v>0</v>
      </c>
      <c r="AF1286" s="21" t="b">
        <f t="shared" si="474"/>
        <v>0</v>
      </c>
      <c r="AG1286" s="23" t="b">
        <f t="shared" si="475"/>
        <v>0</v>
      </c>
      <c r="AH1286" s="21" t="b">
        <f t="shared" si="476"/>
        <v>0</v>
      </c>
      <c r="AI1286" s="21" t="b">
        <f t="shared" si="465"/>
        <v>0</v>
      </c>
      <c r="AJ1286" s="21" t="b">
        <f t="shared" si="466"/>
        <v>1</v>
      </c>
      <c r="AK1286" s="21">
        <f t="shared" si="477"/>
        <v>0</v>
      </c>
      <c r="AM1286" s="21" t="b">
        <f t="shared" si="478"/>
        <v>1</v>
      </c>
      <c r="AN1286" s="21" t="b">
        <f t="shared" si="482"/>
        <v>1</v>
      </c>
      <c r="AO1286" s="21" t="str">
        <f t="shared" si="479"/>
        <v>0</v>
      </c>
    </row>
    <row r="1287" spans="1:41" s="21" customFormat="1" ht="14.25" customHeight="1" x14ac:dyDescent="0.25">
      <c r="A1287" s="26"/>
      <c r="B1287" s="27"/>
      <c r="C1287" s="27"/>
      <c r="D1287" s="27"/>
      <c r="E1287" s="26"/>
      <c r="F1287" s="27"/>
      <c r="G1287" s="27"/>
      <c r="H1287" s="27"/>
      <c r="I1287" s="28"/>
      <c r="J1287" s="29"/>
      <c r="K1287" s="29"/>
      <c r="L1287" s="30"/>
      <c r="M1287" s="31"/>
      <c r="N1287" s="30"/>
      <c r="O1287" s="18" t="str">
        <f t="shared" si="467"/>
        <v/>
      </c>
      <c r="P1287" s="32" t="s">
        <v>51</v>
      </c>
      <c r="Q1287" s="30"/>
      <c r="R1287" s="27"/>
      <c r="S1287" s="21">
        <f t="shared" si="468"/>
        <v>1</v>
      </c>
      <c r="T1287" s="21" t="b">
        <f t="shared" si="480"/>
        <v>1</v>
      </c>
      <c r="U1287" s="22" t="b">
        <f t="shared" si="469"/>
        <v>0</v>
      </c>
      <c r="V1287" s="21" t="b">
        <f t="shared" si="460"/>
        <v>0</v>
      </c>
      <c r="W1287" s="21" t="b">
        <f t="shared" si="470"/>
        <v>0</v>
      </c>
      <c r="X1287" s="21" t="b">
        <f t="shared" si="471"/>
        <v>0</v>
      </c>
      <c r="Y1287" s="21" t="b">
        <f t="shared" si="461"/>
        <v>0</v>
      </c>
      <c r="Z1287" s="23" t="b">
        <f t="shared" si="481"/>
        <v>0</v>
      </c>
      <c r="AA1287" s="21" t="b">
        <f t="shared" si="462"/>
        <v>0</v>
      </c>
      <c r="AB1287" s="21" t="b">
        <f t="shared" si="472"/>
        <v>0</v>
      </c>
      <c r="AC1287" s="21" t="b">
        <f t="shared" si="463"/>
        <v>0</v>
      </c>
      <c r="AD1287" s="21" t="b">
        <f t="shared" si="464"/>
        <v>0</v>
      </c>
      <c r="AE1287" s="21" t="b">
        <f t="shared" si="473"/>
        <v>0</v>
      </c>
      <c r="AF1287" s="21" t="b">
        <f t="shared" si="474"/>
        <v>0</v>
      </c>
      <c r="AG1287" s="23" t="b">
        <f t="shared" si="475"/>
        <v>0</v>
      </c>
      <c r="AH1287" s="21" t="b">
        <f t="shared" si="476"/>
        <v>0</v>
      </c>
      <c r="AI1287" s="21" t="b">
        <f t="shared" si="465"/>
        <v>0</v>
      </c>
      <c r="AJ1287" s="21" t="b">
        <f t="shared" si="466"/>
        <v>1</v>
      </c>
      <c r="AK1287" s="21">
        <f t="shared" si="477"/>
        <v>0</v>
      </c>
      <c r="AM1287" s="21" t="b">
        <f t="shared" si="478"/>
        <v>1</v>
      </c>
      <c r="AN1287" s="21" t="b">
        <f t="shared" si="482"/>
        <v>1</v>
      </c>
      <c r="AO1287" s="21" t="str">
        <f t="shared" si="479"/>
        <v>0</v>
      </c>
    </row>
    <row r="1288" spans="1:41" s="21" customFormat="1" ht="14.25" customHeight="1" x14ac:dyDescent="0.25">
      <c r="A1288" s="26"/>
      <c r="B1288" s="27"/>
      <c r="C1288" s="27"/>
      <c r="D1288" s="27"/>
      <c r="E1288" s="26"/>
      <c r="F1288" s="27"/>
      <c r="G1288" s="27"/>
      <c r="H1288" s="27"/>
      <c r="I1288" s="28"/>
      <c r="J1288" s="29"/>
      <c r="K1288" s="29"/>
      <c r="L1288" s="30"/>
      <c r="M1288" s="31"/>
      <c r="N1288" s="30"/>
      <c r="O1288" s="18" t="str">
        <f t="shared" si="467"/>
        <v/>
      </c>
      <c r="P1288" s="32" t="s">
        <v>51</v>
      </c>
      <c r="Q1288" s="30"/>
      <c r="R1288" s="27"/>
      <c r="S1288" s="21">
        <f t="shared" si="468"/>
        <v>1</v>
      </c>
      <c r="T1288" s="21" t="b">
        <f t="shared" si="480"/>
        <v>1</v>
      </c>
      <c r="U1288" s="22" t="b">
        <f t="shared" si="469"/>
        <v>0</v>
      </c>
      <c r="V1288" s="21" t="b">
        <f t="shared" si="460"/>
        <v>0</v>
      </c>
      <c r="W1288" s="21" t="b">
        <f t="shared" si="470"/>
        <v>0</v>
      </c>
      <c r="X1288" s="21" t="b">
        <f t="shared" si="471"/>
        <v>0</v>
      </c>
      <c r="Y1288" s="21" t="b">
        <f t="shared" si="461"/>
        <v>0</v>
      </c>
      <c r="Z1288" s="23" t="b">
        <f t="shared" si="481"/>
        <v>0</v>
      </c>
      <c r="AA1288" s="21" t="b">
        <f t="shared" si="462"/>
        <v>0</v>
      </c>
      <c r="AB1288" s="21" t="b">
        <f t="shared" si="472"/>
        <v>0</v>
      </c>
      <c r="AC1288" s="21" t="b">
        <f t="shared" si="463"/>
        <v>0</v>
      </c>
      <c r="AD1288" s="21" t="b">
        <f t="shared" si="464"/>
        <v>0</v>
      </c>
      <c r="AE1288" s="21" t="b">
        <f t="shared" si="473"/>
        <v>0</v>
      </c>
      <c r="AF1288" s="21" t="b">
        <f t="shared" si="474"/>
        <v>0</v>
      </c>
      <c r="AG1288" s="23" t="b">
        <f t="shared" si="475"/>
        <v>0</v>
      </c>
      <c r="AH1288" s="21" t="b">
        <f t="shared" si="476"/>
        <v>0</v>
      </c>
      <c r="AI1288" s="21" t="b">
        <f t="shared" si="465"/>
        <v>0</v>
      </c>
      <c r="AJ1288" s="21" t="b">
        <f t="shared" si="466"/>
        <v>1</v>
      </c>
      <c r="AK1288" s="21">
        <f t="shared" si="477"/>
        <v>0</v>
      </c>
      <c r="AM1288" s="21" t="b">
        <f t="shared" si="478"/>
        <v>1</v>
      </c>
      <c r="AN1288" s="21" t="b">
        <f t="shared" si="482"/>
        <v>1</v>
      </c>
      <c r="AO1288" s="21" t="str">
        <f t="shared" si="479"/>
        <v>0</v>
      </c>
    </row>
    <row r="1289" spans="1:41" s="21" customFormat="1" ht="14.25" customHeight="1" x14ac:dyDescent="0.25">
      <c r="A1289" s="26"/>
      <c r="B1289" s="27"/>
      <c r="C1289" s="27"/>
      <c r="D1289" s="27"/>
      <c r="E1289" s="26"/>
      <c r="F1289" s="27"/>
      <c r="G1289" s="27"/>
      <c r="H1289" s="27"/>
      <c r="I1289" s="28"/>
      <c r="J1289" s="29"/>
      <c r="K1289" s="29"/>
      <c r="L1289" s="30"/>
      <c r="M1289" s="31"/>
      <c r="N1289" s="30"/>
      <c r="O1289" s="18" t="str">
        <f t="shared" si="467"/>
        <v/>
      </c>
      <c r="P1289" s="32" t="s">
        <v>51</v>
      </c>
      <c r="Q1289" s="30"/>
      <c r="R1289" s="27"/>
      <c r="S1289" s="21">
        <f t="shared" si="468"/>
        <v>1</v>
      </c>
      <c r="T1289" s="21" t="b">
        <f t="shared" si="480"/>
        <v>1</v>
      </c>
      <c r="U1289" s="22" t="b">
        <f t="shared" si="469"/>
        <v>0</v>
      </c>
      <c r="V1289" s="21" t="b">
        <f t="shared" si="460"/>
        <v>0</v>
      </c>
      <c r="W1289" s="21" t="b">
        <f t="shared" si="470"/>
        <v>0</v>
      </c>
      <c r="X1289" s="21" t="b">
        <f t="shared" si="471"/>
        <v>0</v>
      </c>
      <c r="Y1289" s="21" t="b">
        <f t="shared" si="461"/>
        <v>0</v>
      </c>
      <c r="Z1289" s="23" t="b">
        <f t="shared" si="481"/>
        <v>0</v>
      </c>
      <c r="AA1289" s="21" t="b">
        <f t="shared" si="462"/>
        <v>0</v>
      </c>
      <c r="AB1289" s="21" t="b">
        <f t="shared" si="472"/>
        <v>0</v>
      </c>
      <c r="AC1289" s="21" t="b">
        <f t="shared" si="463"/>
        <v>0</v>
      </c>
      <c r="AD1289" s="21" t="b">
        <f t="shared" si="464"/>
        <v>0</v>
      </c>
      <c r="AE1289" s="21" t="b">
        <f t="shared" si="473"/>
        <v>0</v>
      </c>
      <c r="AF1289" s="21" t="b">
        <f t="shared" si="474"/>
        <v>0</v>
      </c>
      <c r="AG1289" s="23" t="b">
        <f t="shared" si="475"/>
        <v>0</v>
      </c>
      <c r="AH1289" s="21" t="b">
        <f t="shared" si="476"/>
        <v>0</v>
      </c>
      <c r="AI1289" s="21" t="b">
        <f t="shared" si="465"/>
        <v>0</v>
      </c>
      <c r="AJ1289" s="21" t="b">
        <f t="shared" si="466"/>
        <v>1</v>
      </c>
      <c r="AK1289" s="21">
        <f t="shared" si="477"/>
        <v>0</v>
      </c>
      <c r="AM1289" s="21" t="b">
        <f t="shared" si="478"/>
        <v>1</v>
      </c>
      <c r="AN1289" s="21" t="b">
        <f t="shared" si="482"/>
        <v>1</v>
      </c>
      <c r="AO1289" s="21" t="str">
        <f t="shared" si="479"/>
        <v>0</v>
      </c>
    </row>
    <row r="1290" spans="1:41" s="21" customFormat="1" ht="14.25" customHeight="1" x14ac:dyDescent="0.25">
      <c r="A1290" s="26"/>
      <c r="B1290" s="27"/>
      <c r="C1290" s="27"/>
      <c r="D1290" s="27"/>
      <c r="E1290" s="26"/>
      <c r="F1290" s="27"/>
      <c r="G1290" s="27"/>
      <c r="H1290" s="27"/>
      <c r="I1290" s="28"/>
      <c r="J1290" s="29"/>
      <c r="K1290" s="29"/>
      <c r="L1290" s="30"/>
      <c r="M1290" s="31"/>
      <c r="N1290" s="30"/>
      <c r="O1290" s="18" t="str">
        <f t="shared" si="467"/>
        <v/>
      </c>
      <c r="P1290" s="32" t="s">
        <v>51</v>
      </c>
      <c r="Q1290" s="30"/>
      <c r="R1290" s="27"/>
      <c r="S1290" s="21">
        <f t="shared" si="468"/>
        <v>1</v>
      </c>
      <c r="T1290" s="21" t="b">
        <f t="shared" si="480"/>
        <v>1</v>
      </c>
      <c r="U1290" s="22" t="b">
        <f t="shared" si="469"/>
        <v>0</v>
      </c>
      <c r="V1290" s="21" t="b">
        <f t="shared" si="460"/>
        <v>0</v>
      </c>
      <c r="W1290" s="21" t="b">
        <f t="shared" si="470"/>
        <v>0</v>
      </c>
      <c r="X1290" s="21" t="b">
        <f t="shared" si="471"/>
        <v>0</v>
      </c>
      <c r="Y1290" s="21" t="b">
        <f t="shared" si="461"/>
        <v>0</v>
      </c>
      <c r="Z1290" s="23" t="b">
        <f t="shared" si="481"/>
        <v>0</v>
      </c>
      <c r="AA1290" s="21" t="b">
        <f t="shared" si="462"/>
        <v>0</v>
      </c>
      <c r="AB1290" s="21" t="b">
        <f t="shared" si="472"/>
        <v>0</v>
      </c>
      <c r="AC1290" s="21" t="b">
        <f t="shared" si="463"/>
        <v>0</v>
      </c>
      <c r="AD1290" s="21" t="b">
        <f t="shared" si="464"/>
        <v>0</v>
      </c>
      <c r="AE1290" s="21" t="b">
        <f t="shared" si="473"/>
        <v>0</v>
      </c>
      <c r="AF1290" s="21" t="b">
        <f t="shared" si="474"/>
        <v>0</v>
      </c>
      <c r="AG1290" s="23" t="b">
        <f t="shared" si="475"/>
        <v>0</v>
      </c>
      <c r="AH1290" s="21" t="b">
        <f t="shared" si="476"/>
        <v>0</v>
      </c>
      <c r="AI1290" s="21" t="b">
        <f t="shared" si="465"/>
        <v>0</v>
      </c>
      <c r="AJ1290" s="21" t="b">
        <f t="shared" si="466"/>
        <v>1</v>
      </c>
      <c r="AK1290" s="21">
        <f t="shared" si="477"/>
        <v>0</v>
      </c>
      <c r="AM1290" s="21" t="b">
        <f t="shared" si="478"/>
        <v>1</v>
      </c>
      <c r="AN1290" s="21" t="b">
        <f t="shared" si="482"/>
        <v>1</v>
      </c>
      <c r="AO1290" s="21" t="str">
        <f t="shared" si="479"/>
        <v>0</v>
      </c>
    </row>
    <row r="1291" spans="1:41" s="21" customFormat="1" ht="14.25" customHeight="1" x14ac:dyDescent="0.25">
      <c r="A1291" s="26"/>
      <c r="B1291" s="27"/>
      <c r="C1291" s="27"/>
      <c r="D1291" s="27"/>
      <c r="E1291" s="26"/>
      <c r="F1291" s="27"/>
      <c r="G1291" s="27"/>
      <c r="H1291" s="27"/>
      <c r="I1291" s="28"/>
      <c r="J1291" s="29"/>
      <c r="K1291" s="29"/>
      <c r="L1291" s="30"/>
      <c r="M1291" s="31"/>
      <c r="N1291" s="30"/>
      <c r="O1291" s="18" t="str">
        <f t="shared" si="467"/>
        <v/>
      </c>
      <c r="P1291" s="32" t="s">
        <v>51</v>
      </c>
      <c r="Q1291" s="30"/>
      <c r="R1291" s="27"/>
      <c r="S1291" s="21">
        <f t="shared" si="468"/>
        <v>1</v>
      </c>
      <c r="T1291" s="21" t="b">
        <f t="shared" si="480"/>
        <v>1</v>
      </c>
      <c r="U1291" s="22" t="b">
        <f t="shared" si="469"/>
        <v>0</v>
      </c>
      <c r="V1291" s="21" t="b">
        <f t="shared" si="460"/>
        <v>0</v>
      </c>
      <c r="W1291" s="21" t="b">
        <f t="shared" si="470"/>
        <v>0</v>
      </c>
      <c r="X1291" s="21" t="b">
        <f t="shared" si="471"/>
        <v>0</v>
      </c>
      <c r="Y1291" s="21" t="b">
        <f t="shared" si="461"/>
        <v>0</v>
      </c>
      <c r="Z1291" s="23" t="b">
        <f t="shared" si="481"/>
        <v>0</v>
      </c>
      <c r="AA1291" s="21" t="b">
        <f t="shared" si="462"/>
        <v>0</v>
      </c>
      <c r="AB1291" s="21" t="b">
        <f t="shared" si="472"/>
        <v>0</v>
      </c>
      <c r="AC1291" s="21" t="b">
        <f t="shared" si="463"/>
        <v>0</v>
      </c>
      <c r="AD1291" s="21" t="b">
        <f t="shared" si="464"/>
        <v>0</v>
      </c>
      <c r="AE1291" s="21" t="b">
        <f t="shared" si="473"/>
        <v>0</v>
      </c>
      <c r="AF1291" s="21" t="b">
        <f t="shared" si="474"/>
        <v>0</v>
      </c>
      <c r="AG1291" s="23" t="b">
        <f t="shared" si="475"/>
        <v>0</v>
      </c>
      <c r="AH1291" s="21" t="b">
        <f t="shared" si="476"/>
        <v>0</v>
      </c>
      <c r="AI1291" s="21" t="b">
        <f t="shared" si="465"/>
        <v>0</v>
      </c>
      <c r="AJ1291" s="21" t="b">
        <f t="shared" si="466"/>
        <v>1</v>
      </c>
      <c r="AK1291" s="21">
        <f t="shared" si="477"/>
        <v>0</v>
      </c>
      <c r="AM1291" s="21" t="b">
        <f t="shared" si="478"/>
        <v>1</v>
      </c>
      <c r="AN1291" s="21" t="b">
        <f t="shared" si="482"/>
        <v>1</v>
      </c>
      <c r="AO1291" s="21" t="str">
        <f t="shared" si="479"/>
        <v>0</v>
      </c>
    </row>
    <row r="1292" spans="1:41" s="21" customFormat="1" ht="14.25" customHeight="1" x14ac:dyDescent="0.25">
      <c r="A1292" s="26"/>
      <c r="B1292" s="27"/>
      <c r="C1292" s="27"/>
      <c r="D1292" s="27"/>
      <c r="E1292" s="26"/>
      <c r="F1292" s="27"/>
      <c r="G1292" s="27"/>
      <c r="H1292" s="27"/>
      <c r="I1292" s="28"/>
      <c r="J1292" s="29"/>
      <c r="K1292" s="29"/>
      <c r="L1292" s="30"/>
      <c r="M1292" s="31"/>
      <c r="N1292" s="30"/>
      <c r="O1292" s="18" t="str">
        <f t="shared" si="467"/>
        <v/>
      </c>
      <c r="P1292" s="32" t="s">
        <v>51</v>
      </c>
      <c r="Q1292" s="30"/>
      <c r="R1292" s="27"/>
      <c r="S1292" s="21">
        <f t="shared" si="468"/>
        <v>1</v>
      </c>
      <c r="T1292" s="21" t="b">
        <f t="shared" si="480"/>
        <v>1</v>
      </c>
      <c r="U1292" s="22" t="b">
        <f t="shared" si="469"/>
        <v>0</v>
      </c>
      <c r="V1292" s="21" t="b">
        <f t="shared" si="460"/>
        <v>0</v>
      </c>
      <c r="W1292" s="21" t="b">
        <f t="shared" si="470"/>
        <v>0</v>
      </c>
      <c r="X1292" s="21" t="b">
        <f t="shared" si="471"/>
        <v>0</v>
      </c>
      <c r="Y1292" s="21" t="b">
        <f t="shared" si="461"/>
        <v>0</v>
      </c>
      <c r="Z1292" s="23" t="b">
        <f t="shared" si="481"/>
        <v>0</v>
      </c>
      <c r="AA1292" s="21" t="b">
        <f t="shared" si="462"/>
        <v>0</v>
      </c>
      <c r="AB1292" s="21" t="b">
        <f t="shared" si="472"/>
        <v>0</v>
      </c>
      <c r="AC1292" s="21" t="b">
        <f t="shared" si="463"/>
        <v>0</v>
      </c>
      <c r="AD1292" s="21" t="b">
        <f t="shared" si="464"/>
        <v>0</v>
      </c>
      <c r="AE1292" s="21" t="b">
        <f t="shared" si="473"/>
        <v>0</v>
      </c>
      <c r="AF1292" s="21" t="b">
        <f t="shared" si="474"/>
        <v>0</v>
      </c>
      <c r="AG1292" s="23" t="b">
        <f t="shared" si="475"/>
        <v>0</v>
      </c>
      <c r="AH1292" s="21" t="b">
        <f t="shared" si="476"/>
        <v>0</v>
      </c>
      <c r="AI1292" s="21" t="b">
        <f t="shared" si="465"/>
        <v>0</v>
      </c>
      <c r="AJ1292" s="21" t="b">
        <f t="shared" si="466"/>
        <v>1</v>
      </c>
      <c r="AK1292" s="21">
        <f t="shared" si="477"/>
        <v>0</v>
      </c>
      <c r="AM1292" s="21" t="b">
        <f t="shared" si="478"/>
        <v>1</v>
      </c>
      <c r="AN1292" s="21" t="b">
        <f t="shared" si="482"/>
        <v>1</v>
      </c>
      <c r="AO1292" s="21" t="str">
        <f t="shared" si="479"/>
        <v>0</v>
      </c>
    </row>
    <row r="1293" spans="1:41" s="21" customFormat="1" ht="14.25" customHeight="1" x14ac:dyDescent="0.25">
      <c r="A1293" s="26"/>
      <c r="B1293" s="27"/>
      <c r="C1293" s="27"/>
      <c r="D1293" s="27"/>
      <c r="E1293" s="26"/>
      <c r="F1293" s="27"/>
      <c r="G1293" s="27"/>
      <c r="H1293" s="27"/>
      <c r="I1293" s="28"/>
      <c r="J1293" s="29"/>
      <c r="K1293" s="29"/>
      <c r="L1293" s="30"/>
      <c r="M1293" s="31"/>
      <c r="N1293" s="30"/>
      <c r="O1293" s="18" t="str">
        <f t="shared" si="467"/>
        <v/>
      </c>
      <c r="P1293" s="32" t="s">
        <v>51</v>
      </c>
      <c r="Q1293" s="30"/>
      <c r="R1293" s="27"/>
      <c r="S1293" s="21">
        <f t="shared" si="468"/>
        <v>1</v>
      </c>
      <c r="T1293" s="21" t="b">
        <f t="shared" si="480"/>
        <v>1</v>
      </c>
      <c r="U1293" s="22" t="b">
        <f t="shared" si="469"/>
        <v>0</v>
      </c>
      <c r="V1293" s="21" t="b">
        <f t="shared" si="460"/>
        <v>0</v>
      </c>
      <c r="W1293" s="21" t="b">
        <f t="shared" si="470"/>
        <v>0</v>
      </c>
      <c r="X1293" s="21" t="b">
        <f t="shared" si="471"/>
        <v>0</v>
      </c>
      <c r="Y1293" s="21" t="b">
        <f t="shared" si="461"/>
        <v>0</v>
      </c>
      <c r="Z1293" s="23" t="b">
        <f t="shared" si="481"/>
        <v>0</v>
      </c>
      <c r="AA1293" s="21" t="b">
        <f t="shared" si="462"/>
        <v>0</v>
      </c>
      <c r="AB1293" s="21" t="b">
        <f t="shared" si="472"/>
        <v>0</v>
      </c>
      <c r="AC1293" s="21" t="b">
        <f t="shared" si="463"/>
        <v>0</v>
      </c>
      <c r="AD1293" s="21" t="b">
        <f t="shared" si="464"/>
        <v>0</v>
      </c>
      <c r="AE1293" s="21" t="b">
        <f t="shared" si="473"/>
        <v>0</v>
      </c>
      <c r="AF1293" s="21" t="b">
        <f t="shared" si="474"/>
        <v>0</v>
      </c>
      <c r="AG1293" s="23" t="b">
        <f t="shared" si="475"/>
        <v>0</v>
      </c>
      <c r="AH1293" s="21" t="b">
        <f t="shared" si="476"/>
        <v>0</v>
      </c>
      <c r="AI1293" s="21" t="b">
        <f t="shared" si="465"/>
        <v>0</v>
      </c>
      <c r="AJ1293" s="21" t="b">
        <f t="shared" si="466"/>
        <v>1</v>
      </c>
      <c r="AK1293" s="21">
        <f t="shared" si="477"/>
        <v>0</v>
      </c>
      <c r="AM1293" s="21" t="b">
        <f t="shared" si="478"/>
        <v>1</v>
      </c>
      <c r="AN1293" s="21" t="b">
        <f t="shared" si="482"/>
        <v>1</v>
      </c>
      <c r="AO1293" s="21" t="str">
        <f t="shared" si="479"/>
        <v>0</v>
      </c>
    </row>
    <row r="1294" spans="1:41" s="21" customFormat="1" ht="14.25" customHeight="1" x14ac:dyDescent="0.25">
      <c r="A1294" s="26"/>
      <c r="B1294" s="27"/>
      <c r="C1294" s="27"/>
      <c r="D1294" s="27"/>
      <c r="E1294" s="26"/>
      <c r="F1294" s="27"/>
      <c r="G1294" s="27"/>
      <c r="H1294" s="27"/>
      <c r="I1294" s="28"/>
      <c r="J1294" s="29"/>
      <c r="K1294" s="29"/>
      <c r="L1294" s="30"/>
      <c r="M1294" s="31"/>
      <c r="N1294" s="30"/>
      <c r="O1294" s="18" t="str">
        <f t="shared" si="467"/>
        <v/>
      </c>
      <c r="P1294" s="32" t="s">
        <v>51</v>
      </c>
      <c r="Q1294" s="30"/>
      <c r="R1294" s="27"/>
      <c r="S1294" s="21">
        <f t="shared" si="468"/>
        <v>1</v>
      </c>
      <c r="T1294" s="21" t="b">
        <f t="shared" si="480"/>
        <v>1</v>
      </c>
      <c r="U1294" s="22" t="b">
        <f t="shared" si="469"/>
        <v>0</v>
      </c>
      <c r="V1294" s="21" t="b">
        <f t="shared" si="460"/>
        <v>0</v>
      </c>
      <c r="W1294" s="21" t="b">
        <f t="shared" si="470"/>
        <v>0</v>
      </c>
      <c r="X1294" s="21" t="b">
        <f t="shared" si="471"/>
        <v>0</v>
      </c>
      <c r="Y1294" s="21" t="b">
        <f t="shared" si="461"/>
        <v>0</v>
      </c>
      <c r="Z1294" s="23" t="b">
        <f t="shared" si="481"/>
        <v>0</v>
      </c>
      <c r="AA1294" s="21" t="b">
        <f t="shared" si="462"/>
        <v>0</v>
      </c>
      <c r="AB1294" s="21" t="b">
        <f t="shared" si="472"/>
        <v>0</v>
      </c>
      <c r="AC1294" s="21" t="b">
        <f t="shared" si="463"/>
        <v>0</v>
      </c>
      <c r="AD1294" s="21" t="b">
        <f t="shared" si="464"/>
        <v>0</v>
      </c>
      <c r="AE1294" s="21" t="b">
        <f t="shared" si="473"/>
        <v>0</v>
      </c>
      <c r="AF1294" s="21" t="b">
        <f t="shared" si="474"/>
        <v>0</v>
      </c>
      <c r="AG1294" s="23" t="b">
        <f t="shared" si="475"/>
        <v>0</v>
      </c>
      <c r="AH1294" s="21" t="b">
        <f t="shared" si="476"/>
        <v>0</v>
      </c>
      <c r="AI1294" s="21" t="b">
        <f t="shared" si="465"/>
        <v>0</v>
      </c>
      <c r="AJ1294" s="21" t="b">
        <f t="shared" si="466"/>
        <v>1</v>
      </c>
      <c r="AK1294" s="21">
        <f t="shared" si="477"/>
        <v>0</v>
      </c>
      <c r="AM1294" s="21" t="b">
        <f t="shared" si="478"/>
        <v>1</v>
      </c>
      <c r="AN1294" s="21" t="b">
        <f t="shared" si="482"/>
        <v>1</v>
      </c>
      <c r="AO1294" s="21" t="str">
        <f t="shared" si="479"/>
        <v>0</v>
      </c>
    </row>
    <row r="1295" spans="1:41" s="21" customFormat="1" ht="14.25" customHeight="1" x14ac:dyDescent="0.25">
      <c r="A1295" s="26"/>
      <c r="B1295" s="27"/>
      <c r="C1295" s="27"/>
      <c r="D1295" s="27"/>
      <c r="E1295" s="26"/>
      <c r="F1295" s="27"/>
      <c r="G1295" s="27"/>
      <c r="H1295" s="27"/>
      <c r="I1295" s="28"/>
      <c r="J1295" s="29"/>
      <c r="K1295" s="29"/>
      <c r="L1295" s="30"/>
      <c r="M1295" s="31"/>
      <c r="N1295" s="30"/>
      <c r="O1295" s="18" t="str">
        <f t="shared" si="467"/>
        <v/>
      </c>
      <c r="P1295" s="32" t="s">
        <v>51</v>
      </c>
      <c r="Q1295" s="30"/>
      <c r="R1295" s="27"/>
      <c r="S1295" s="21">
        <f t="shared" si="468"/>
        <v>1</v>
      </c>
      <c r="T1295" s="21" t="b">
        <f t="shared" si="480"/>
        <v>1</v>
      </c>
      <c r="U1295" s="22" t="b">
        <f t="shared" si="469"/>
        <v>0</v>
      </c>
      <c r="V1295" s="21" t="b">
        <f t="shared" si="460"/>
        <v>0</v>
      </c>
      <c r="W1295" s="21" t="b">
        <f t="shared" si="470"/>
        <v>0</v>
      </c>
      <c r="X1295" s="21" t="b">
        <f t="shared" si="471"/>
        <v>0</v>
      </c>
      <c r="Y1295" s="21" t="b">
        <f t="shared" si="461"/>
        <v>0</v>
      </c>
      <c r="Z1295" s="23" t="b">
        <f t="shared" si="481"/>
        <v>0</v>
      </c>
      <c r="AA1295" s="21" t="b">
        <f t="shared" si="462"/>
        <v>0</v>
      </c>
      <c r="AB1295" s="21" t="b">
        <f t="shared" si="472"/>
        <v>0</v>
      </c>
      <c r="AC1295" s="21" t="b">
        <f t="shared" si="463"/>
        <v>0</v>
      </c>
      <c r="AD1295" s="21" t="b">
        <f t="shared" si="464"/>
        <v>0</v>
      </c>
      <c r="AE1295" s="21" t="b">
        <f t="shared" si="473"/>
        <v>0</v>
      </c>
      <c r="AF1295" s="21" t="b">
        <f t="shared" si="474"/>
        <v>0</v>
      </c>
      <c r="AG1295" s="23" t="b">
        <f t="shared" si="475"/>
        <v>0</v>
      </c>
      <c r="AH1295" s="21" t="b">
        <f t="shared" si="476"/>
        <v>0</v>
      </c>
      <c r="AI1295" s="21" t="b">
        <f t="shared" si="465"/>
        <v>0</v>
      </c>
      <c r="AJ1295" s="21" t="b">
        <f t="shared" si="466"/>
        <v>1</v>
      </c>
      <c r="AK1295" s="21">
        <f t="shared" si="477"/>
        <v>0</v>
      </c>
      <c r="AM1295" s="21" t="b">
        <f t="shared" si="478"/>
        <v>1</v>
      </c>
      <c r="AN1295" s="21" t="b">
        <f t="shared" si="482"/>
        <v>1</v>
      </c>
      <c r="AO1295" s="21" t="str">
        <f t="shared" si="479"/>
        <v>0</v>
      </c>
    </row>
    <row r="1296" spans="1:41" s="21" customFormat="1" ht="14.25" customHeight="1" x14ac:dyDescent="0.25">
      <c r="A1296" s="26"/>
      <c r="B1296" s="27"/>
      <c r="C1296" s="27"/>
      <c r="D1296" s="27"/>
      <c r="E1296" s="26"/>
      <c r="F1296" s="27"/>
      <c r="G1296" s="27"/>
      <c r="H1296" s="27"/>
      <c r="I1296" s="28"/>
      <c r="J1296" s="29"/>
      <c r="K1296" s="29"/>
      <c r="L1296" s="30"/>
      <c r="M1296" s="31"/>
      <c r="N1296" s="30"/>
      <c r="O1296" s="18" t="str">
        <f t="shared" si="467"/>
        <v/>
      </c>
      <c r="P1296" s="32" t="s">
        <v>51</v>
      </c>
      <c r="Q1296" s="30"/>
      <c r="R1296" s="27"/>
      <c r="S1296" s="21">
        <f t="shared" si="468"/>
        <v>1</v>
      </c>
      <c r="T1296" s="21" t="b">
        <f t="shared" si="480"/>
        <v>1</v>
      </c>
      <c r="U1296" s="22" t="b">
        <f t="shared" si="469"/>
        <v>0</v>
      </c>
      <c r="V1296" s="21" t="b">
        <f t="shared" si="460"/>
        <v>0</v>
      </c>
      <c r="W1296" s="21" t="b">
        <f t="shared" si="470"/>
        <v>0</v>
      </c>
      <c r="X1296" s="21" t="b">
        <f t="shared" si="471"/>
        <v>0</v>
      </c>
      <c r="Y1296" s="21" t="b">
        <f t="shared" si="461"/>
        <v>0</v>
      </c>
      <c r="Z1296" s="23" t="b">
        <f t="shared" si="481"/>
        <v>0</v>
      </c>
      <c r="AA1296" s="21" t="b">
        <f t="shared" si="462"/>
        <v>0</v>
      </c>
      <c r="AB1296" s="21" t="b">
        <f t="shared" si="472"/>
        <v>0</v>
      </c>
      <c r="AC1296" s="21" t="b">
        <f t="shared" si="463"/>
        <v>0</v>
      </c>
      <c r="AD1296" s="21" t="b">
        <f t="shared" si="464"/>
        <v>0</v>
      </c>
      <c r="AE1296" s="21" t="b">
        <f t="shared" si="473"/>
        <v>0</v>
      </c>
      <c r="AF1296" s="21" t="b">
        <f t="shared" si="474"/>
        <v>0</v>
      </c>
      <c r="AG1296" s="23" t="b">
        <f t="shared" si="475"/>
        <v>0</v>
      </c>
      <c r="AH1296" s="21" t="b">
        <f t="shared" si="476"/>
        <v>0</v>
      </c>
      <c r="AI1296" s="21" t="b">
        <f t="shared" si="465"/>
        <v>0</v>
      </c>
      <c r="AJ1296" s="21" t="b">
        <f t="shared" si="466"/>
        <v>1</v>
      </c>
      <c r="AK1296" s="21">
        <f t="shared" si="477"/>
        <v>0</v>
      </c>
      <c r="AM1296" s="21" t="b">
        <f t="shared" si="478"/>
        <v>1</v>
      </c>
      <c r="AN1296" s="21" t="b">
        <f t="shared" si="482"/>
        <v>1</v>
      </c>
      <c r="AO1296" s="21" t="str">
        <f t="shared" si="479"/>
        <v>0</v>
      </c>
    </row>
    <row r="1297" spans="1:41" s="21" customFormat="1" ht="14.25" customHeight="1" x14ac:dyDescent="0.25">
      <c r="A1297" s="26"/>
      <c r="B1297" s="27"/>
      <c r="C1297" s="27"/>
      <c r="D1297" s="27"/>
      <c r="E1297" s="26"/>
      <c r="F1297" s="27"/>
      <c r="G1297" s="27"/>
      <c r="H1297" s="27"/>
      <c r="I1297" s="28"/>
      <c r="J1297" s="29"/>
      <c r="K1297" s="29"/>
      <c r="L1297" s="30"/>
      <c r="M1297" s="31"/>
      <c r="N1297" s="30"/>
      <c r="O1297" s="18" t="str">
        <f t="shared" si="467"/>
        <v/>
      </c>
      <c r="P1297" s="32" t="s">
        <v>51</v>
      </c>
      <c r="Q1297" s="30"/>
      <c r="R1297" s="27"/>
      <c r="S1297" s="21">
        <f t="shared" si="468"/>
        <v>1</v>
      </c>
      <c r="T1297" s="21" t="b">
        <f t="shared" si="480"/>
        <v>1</v>
      </c>
      <c r="U1297" s="22" t="b">
        <f t="shared" si="469"/>
        <v>0</v>
      </c>
      <c r="V1297" s="21" t="b">
        <f t="shared" si="460"/>
        <v>0</v>
      </c>
      <c r="W1297" s="21" t="b">
        <f t="shared" si="470"/>
        <v>0</v>
      </c>
      <c r="X1297" s="21" t="b">
        <f t="shared" si="471"/>
        <v>0</v>
      </c>
      <c r="Y1297" s="21" t="b">
        <f t="shared" si="461"/>
        <v>0</v>
      </c>
      <c r="Z1297" s="23" t="b">
        <f t="shared" si="481"/>
        <v>0</v>
      </c>
      <c r="AA1297" s="21" t="b">
        <f t="shared" si="462"/>
        <v>0</v>
      </c>
      <c r="AB1297" s="21" t="b">
        <f t="shared" si="472"/>
        <v>0</v>
      </c>
      <c r="AC1297" s="21" t="b">
        <f t="shared" si="463"/>
        <v>0</v>
      </c>
      <c r="AD1297" s="21" t="b">
        <f t="shared" si="464"/>
        <v>0</v>
      </c>
      <c r="AE1297" s="21" t="b">
        <f t="shared" si="473"/>
        <v>0</v>
      </c>
      <c r="AF1297" s="21" t="b">
        <f t="shared" si="474"/>
        <v>0</v>
      </c>
      <c r="AG1297" s="23" t="b">
        <f t="shared" si="475"/>
        <v>0</v>
      </c>
      <c r="AH1297" s="21" t="b">
        <f t="shared" si="476"/>
        <v>0</v>
      </c>
      <c r="AI1297" s="21" t="b">
        <f t="shared" si="465"/>
        <v>0</v>
      </c>
      <c r="AJ1297" s="21" t="b">
        <f t="shared" si="466"/>
        <v>1</v>
      </c>
      <c r="AK1297" s="21">
        <f t="shared" si="477"/>
        <v>0</v>
      </c>
      <c r="AM1297" s="21" t="b">
        <f t="shared" si="478"/>
        <v>1</v>
      </c>
      <c r="AN1297" s="21" t="b">
        <f t="shared" si="482"/>
        <v>1</v>
      </c>
      <c r="AO1297" s="21" t="str">
        <f t="shared" si="479"/>
        <v>0</v>
      </c>
    </row>
    <row r="1298" spans="1:41" s="21" customFormat="1" ht="14.25" customHeight="1" x14ac:dyDescent="0.25">
      <c r="A1298" s="26"/>
      <c r="B1298" s="27"/>
      <c r="C1298" s="27"/>
      <c r="D1298" s="27"/>
      <c r="E1298" s="26"/>
      <c r="F1298" s="27"/>
      <c r="G1298" s="27"/>
      <c r="H1298" s="27"/>
      <c r="I1298" s="28"/>
      <c r="J1298" s="29"/>
      <c r="K1298" s="29"/>
      <c r="L1298" s="30"/>
      <c r="M1298" s="31"/>
      <c r="N1298" s="30"/>
      <c r="O1298" s="18" t="str">
        <f t="shared" si="467"/>
        <v/>
      </c>
      <c r="P1298" s="32" t="s">
        <v>51</v>
      </c>
      <c r="Q1298" s="30"/>
      <c r="R1298" s="27"/>
      <c r="S1298" s="21">
        <f t="shared" si="468"/>
        <v>1</v>
      </c>
      <c r="T1298" s="21" t="b">
        <f t="shared" si="480"/>
        <v>1</v>
      </c>
      <c r="U1298" s="22" t="b">
        <f t="shared" si="469"/>
        <v>0</v>
      </c>
      <c r="V1298" s="21" t="b">
        <f t="shared" si="460"/>
        <v>0</v>
      </c>
      <c r="W1298" s="21" t="b">
        <f t="shared" si="470"/>
        <v>0</v>
      </c>
      <c r="X1298" s="21" t="b">
        <f t="shared" si="471"/>
        <v>0</v>
      </c>
      <c r="Y1298" s="21" t="b">
        <f t="shared" si="461"/>
        <v>0</v>
      </c>
      <c r="Z1298" s="23" t="b">
        <f t="shared" si="481"/>
        <v>0</v>
      </c>
      <c r="AA1298" s="21" t="b">
        <f t="shared" si="462"/>
        <v>0</v>
      </c>
      <c r="AB1298" s="21" t="b">
        <f t="shared" si="472"/>
        <v>0</v>
      </c>
      <c r="AC1298" s="21" t="b">
        <f t="shared" si="463"/>
        <v>0</v>
      </c>
      <c r="AD1298" s="21" t="b">
        <f t="shared" si="464"/>
        <v>0</v>
      </c>
      <c r="AE1298" s="21" t="b">
        <f t="shared" si="473"/>
        <v>0</v>
      </c>
      <c r="AF1298" s="21" t="b">
        <f t="shared" si="474"/>
        <v>0</v>
      </c>
      <c r="AG1298" s="23" t="b">
        <f t="shared" si="475"/>
        <v>0</v>
      </c>
      <c r="AH1298" s="21" t="b">
        <f t="shared" si="476"/>
        <v>0</v>
      </c>
      <c r="AI1298" s="21" t="b">
        <f t="shared" si="465"/>
        <v>0</v>
      </c>
      <c r="AJ1298" s="21" t="b">
        <f t="shared" si="466"/>
        <v>1</v>
      </c>
      <c r="AK1298" s="21">
        <f t="shared" si="477"/>
        <v>0</v>
      </c>
      <c r="AM1298" s="21" t="b">
        <f t="shared" si="478"/>
        <v>1</v>
      </c>
      <c r="AN1298" s="21" t="b">
        <f t="shared" si="482"/>
        <v>1</v>
      </c>
      <c r="AO1298" s="21" t="str">
        <f t="shared" si="479"/>
        <v>0</v>
      </c>
    </row>
    <row r="1299" spans="1:41" s="21" customFormat="1" ht="14.25" customHeight="1" x14ac:dyDescent="0.25">
      <c r="A1299" s="26"/>
      <c r="B1299" s="27"/>
      <c r="C1299" s="27"/>
      <c r="D1299" s="27"/>
      <c r="E1299" s="26"/>
      <c r="F1299" s="27"/>
      <c r="G1299" s="27"/>
      <c r="H1299" s="27"/>
      <c r="I1299" s="28"/>
      <c r="J1299" s="29"/>
      <c r="K1299" s="29"/>
      <c r="L1299" s="30"/>
      <c r="M1299" s="31"/>
      <c r="N1299" s="30"/>
      <c r="O1299" s="18" t="str">
        <f t="shared" si="467"/>
        <v/>
      </c>
      <c r="P1299" s="32" t="s">
        <v>51</v>
      </c>
      <c r="Q1299" s="30"/>
      <c r="R1299" s="27"/>
      <c r="S1299" s="21">
        <f t="shared" si="468"/>
        <v>1</v>
      </c>
      <c r="T1299" s="21" t="b">
        <f t="shared" si="480"/>
        <v>1</v>
      </c>
      <c r="U1299" s="22" t="b">
        <f t="shared" si="469"/>
        <v>0</v>
      </c>
      <c r="V1299" s="21" t="b">
        <f t="shared" si="460"/>
        <v>0</v>
      </c>
      <c r="W1299" s="21" t="b">
        <f t="shared" si="470"/>
        <v>0</v>
      </c>
      <c r="X1299" s="21" t="b">
        <f t="shared" si="471"/>
        <v>0</v>
      </c>
      <c r="Y1299" s="21" t="b">
        <f t="shared" si="461"/>
        <v>0</v>
      </c>
      <c r="Z1299" s="23" t="b">
        <f t="shared" si="481"/>
        <v>0</v>
      </c>
      <c r="AA1299" s="21" t="b">
        <f t="shared" si="462"/>
        <v>0</v>
      </c>
      <c r="AB1299" s="21" t="b">
        <f t="shared" si="472"/>
        <v>0</v>
      </c>
      <c r="AC1299" s="21" t="b">
        <f t="shared" si="463"/>
        <v>0</v>
      </c>
      <c r="AD1299" s="21" t="b">
        <f t="shared" si="464"/>
        <v>0</v>
      </c>
      <c r="AE1299" s="21" t="b">
        <f t="shared" si="473"/>
        <v>0</v>
      </c>
      <c r="AF1299" s="21" t="b">
        <f t="shared" si="474"/>
        <v>0</v>
      </c>
      <c r="AG1299" s="23" t="b">
        <f t="shared" si="475"/>
        <v>0</v>
      </c>
      <c r="AH1299" s="21" t="b">
        <f t="shared" si="476"/>
        <v>0</v>
      </c>
      <c r="AI1299" s="21" t="b">
        <f t="shared" si="465"/>
        <v>0</v>
      </c>
      <c r="AJ1299" s="21" t="b">
        <f t="shared" si="466"/>
        <v>1</v>
      </c>
      <c r="AK1299" s="21">
        <f t="shared" si="477"/>
        <v>0</v>
      </c>
      <c r="AM1299" s="21" t="b">
        <f t="shared" si="478"/>
        <v>1</v>
      </c>
      <c r="AN1299" s="21" t="b">
        <f t="shared" si="482"/>
        <v>1</v>
      </c>
      <c r="AO1299" s="21" t="str">
        <f t="shared" si="479"/>
        <v>0</v>
      </c>
    </row>
    <row r="1300" spans="1:41" s="21" customFormat="1" ht="14.25" customHeight="1" x14ac:dyDescent="0.25">
      <c r="A1300" s="26"/>
      <c r="B1300" s="27"/>
      <c r="C1300" s="27"/>
      <c r="D1300" s="27"/>
      <c r="E1300" s="26"/>
      <c r="F1300" s="27"/>
      <c r="G1300" s="27"/>
      <c r="H1300" s="27"/>
      <c r="I1300" s="28"/>
      <c r="J1300" s="29"/>
      <c r="K1300" s="29"/>
      <c r="L1300" s="30"/>
      <c r="M1300" s="31"/>
      <c r="N1300" s="30"/>
      <c r="O1300" s="18" t="str">
        <f t="shared" si="467"/>
        <v/>
      </c>
      <c r="P1300" s="32" t="s">
        <v>51</v>
      </c>
      <c r="Q1300" s="30"/>
      <c r="R1300" s="27"/>
      <c r="S1300" s="21">
        <f t="shared" si="468"/>
        <v>1</v>
      </c>
      <c r="T1300" s="21" t="b">
        <f t="shared" si="480"/>
        <v>1</v>
      </c>
      <c r="U1300" s="22" t="b">
        <f t="shared" si="469"/>
        <v>0</v>
      </c>
      <c r="V1300" s="21" t="b">
        <f t="shared" si="460"/>
        <v>0</v>
      </c>
      <c r="W1300" s="21" t="b">
        <f t="shared" si="470"/>
        <v>0</v>
      </c>
      <c r="X1300" s="21" t="b">
        <f t="shared" si="471"/>
        <v>0</v>
      </c>
      <c r="Y1300" s="21" t="b">
        <f t="shared" si="461"/>
        <v>0</v>
      </c>
      <c r="Z1300" s="23" t="b">
        <f t="shared" si="481"/>
        <v>0</v>
      </c>
      <c r="AA1300" s="21" t="b">
        <f t="shared" si="462"/>
        <v>0</v>
      </c>
      <c r="AB1300" s="21" t="b">
        <f t="shared" si="472"/>
        <v>0</v>
      </c>
      <c r="AC1300" s="21" t="b">
        <f t="shared" si="463"/>
        <v>0</v>
      </c>
      <c r="AD1300" s="21" t="b">
        <f t="shared" si="464"/>
        <v>0</v>
      </c>
      <c r="AE1300" s="21" t="b">
        <f t="shared" si="473"/>
        <v>0</v>
      </c>
      <c r="AF1300" s="21" t="b">
        <f t="shared" si="474"/>
        <v>0</v>
      </c>
      <c r="AG1300" s="23" t="b">
        <f t="shared" si="475"/>
        <v>0</v>
      </c>
      <c r="AH1300" s="21" t="b">
        <f t="shared" si="476"/>
        <v>0</v>
      </c>
      <c r="AI1300" s="21" t="b">
        <f t="shared" si="465"/>
        <v>0</v>
      </c>
      <c r="AJ1300" s="21" t="b">
        <f t="shared" si="466"/>
        <v>1</v>
      </c>
      <c r="AK1300" s="21">
        <f t="shared" si="477"/>
        <v>0</v>
      </c>
      <c r="AM1300" s="21" t="b">
        <f t="shared" si="478"/>
        <v>1</v>
      </c>
      <c r="AN1300" s="21" t="b">
        <f t="shared" si="482"/>
        <v>1</v>
      </c>
      <c r="AO1300" s="21" t="str">
        <f t="shared" si="479"/>
        <v>0</v>
      </c>
    </row>
    <row r="1301" spans="1:41" s="21" customFormat="1" ht="14.25" customHeight="1" x14ac:dyDescent="0.25">
      <c r="A1301" s="26"/>
      <c r="B1301" s="27"/>
      <c r="C1301" s="27"/>
      <c r="D1301" s="27"/>
      <c r="E1301" s="26"/>
      <c r="F1301" s="27"/>
      <c r="G1301" s="27"/>
      <c r="H1301" s="27"/>
      <c r="I1301" s="28"/>
      <c r="J1301" s="29"/>
      <c r="K1301" s="29"/>
      <c r="L1301" s="30"/>
      <c r="M1301" s="31"/>
      <c r="N1301" s="30"/>
      <c r="O1301" s="18" t="str">
        <f t="shared" si="467"/>
        <v/>
      </c>
      <c r="P1301" s="32" t="s">
        <v>51</v>
      </c>
      <c r="Q1301" s="30"/>
      <c r="R1301" s="27"/>
      <c r="S1301" s="21">
        <f t="shared" si="468"/>
        <v>1</v>
      </c>
      <c r="T1301" s="21" t="b">
        <f t="shared" si="480"/>
        <v>1</v>
      </c>
      <c r="U1301" s="22" t="b">
        <f t="shared" si="469"/>
        <v>0</v>
      </c>
      <c r="V1301" s="21" t="b">
        <f t="shared" si="460"/>
        <v>0</v>
      </c>
      <c r="W1301" s="21" t="b">
        <f t="shared" si="470"/>
        <v>0</v>
      </c>
      <c r="X1301" s="21" t="b">
        <f t="shared" si="471"/>
        <v>0</v>
      </c>
      <c r="Y1301" s="21" t="b">
        <f t="shared" si="461"/>
        <v>0</v>
      </c>
      <c r="Z1301" s="23" t="b">
        <f t="shared" si="481"/>
        <v>0</v>
      </c>
      <c r="AA1301" s="21" t="b">
        <f t="shared" si="462"/>
        <v>0</v>
      </c>
      <c r="AB1301" s="21" t="b">
        <f t="shared" si="472"/>
        <v>0</v>
      </c>
      <c r="AC1301" s="21" t="b">
        <f t="shared" si="463"/>
        <v>0</v>
      </c>
      <c r="AD1301" s="21" t="b">
        <f t="shared" si="464"/>
        <v>0</v>
      </c>
      <c r="AE1301" s="21" t="b">
        <f t="shared" si="473"/>
        <v>0</v>
      </c>
      <c r="AF1301" s="21" t="b">
        <f t="shared" si="474"/>
        <v>0</v>
      </c>
      <c r="AG1301" s="23" t="b">
        <f t="shared" si="475"/>
        <v>0</v>
      </c>
      <c r="AH1301" s="21" t="b">
        <f t="shared" si="476"/>
        <v>0</v>
      </c>
      <c r="AI1301" s="21" t="b">
        <f t="shared" si="465"/>
        <v>0</v>
      </c>
      <c r="AJ1301" s="21" t="b">
        <f t="shared" si="466"/>
        <v>1</v>
      </c>
      <c r="AK1301" s="21">
        <f t="shared" si="477"/>
        <v>0</v>
      </c>
      <c r="AM1301" s="21" t="b">
        <f t="shared" si="478"/>
        <v>1</v>
      </c>
      <c r="AN1301" s="21" t="b">
        <f t="shared" si="482"/>
        <v>1</v>
      </c>
      <c r="AO1301" s="21" t="str">
        <f t="shared" si="479"/>
        <v>0</v>
      </c>
    </row>
    <row r="1302" spans="1:41" s="21" customFormat="1" ht="14.25" customHeight="1" x14ac:dyDescent="0.25">
      <c r="A1302" s="26"/>
      <c r="B1302" s="27"/>
      <c r="C1302" s="27"/>
      <c r="D1302" s="27"/>
      <c r="E1302" s="26"/>
      <c r="F1302" s="27"/>
      <c r="G1302" s="27"/>
      <c r="H1302" s="27"/>
      <c r="I1302" s="28"/>
      <c r="J1302" s="29"/>
      <c r="K1302" s="29"/>
      <c r="L1302" s="30"/>
      <c r="M1302" s="31"/>
      <c r="N1302" s="30"/>
      <c r="O1302" s="18" t="str">
        <f t="shared" si="467"/>
        <v/>
      </c>
      <c r="P1302" s="32" t="s">
        <v>51</v>
      </c>
      <c r="Q1302" s="30"/>
      <c r="R1302" s="27"/>
      <c r="S1302" s="21">
        <f t="shared" si="468"/>
        <v>1</v>
      </c>
      <c r="T1302" s="21" t="b">
        <f t="shared" si="480"/>
        <v>1</v>
      </c>
      <c r="U1302" s="22" t="b">
        <f t="shared" si="469"/>
        <v>0</v>
      </c>
      <c r="V1302" s="21" t="b">
        <f t="shared" si="460"/>
        <v>0</v>
      </c>
      <c r="W1302" s="21" t="b">
        <f t="shared" si="470"/>
        <v>0</v>
      </c>
      <c r="X1302" s="21" t="b">
        <f t="shared" si="471"/>
        <v>0</v>
      </c>
      <c r="Y1302" s="21" t="b">
        <f t="shared" si="461"/>
        <v>0</v>
      </c>
      <c r="Z1302" s="23" t="b">
        <f t="shared" si="481"/>
        <v>0</v>
      </c>
      <c r="AA1302" s="21" t="b">
        <f t="shared" si="462"/>
        <v>0</v>
      </c>
      <c r="AB1302" s="21" t="b">
        <f t="shared" si="472"/>
        <v>0</v>
      </c>
      <c r="AC1302" s="21" t="b">
        <f t="shared" si="463"/>
        <v>0</v>
      </c>
      <c r="AD1302" s="21" t="b">
        <f t="shared" si="464"/>
        <v>0</v>
      </c>
      <c r="AE1302" s="21" t="b">
        <f t="shared" si="473"/>
        <v>0</v>
      </c>
      <c r="AF1302" s="21" t="b">
        <f t="shared" si="474"/>
        <v>0</v>
      </c>
      <c r="AG1302" s="23" t="b">
        <f t="shared" si="475"/>
        <v>0</v>
      </c>
      <c r="AH1302" s="21" t="b">
        <f t="shared" si="476"/>
        <v>0</v>
      </c>
      <c r="AI1302" s="21" t="b">
        <f t="shared" si="465"/>
        <v>0</v>
      </c>
      <c r="AJ1302" s="21" t="b">
        <f t="shared" si="466"/>
        <v>1</v>
      </c>
      <c r="AK1302" s="21">
        <f t="shared" si="477"/>
        <v>0</v>
      </c>
      <c r="AM1302" s="21" t="b">
        <f t="shared" si="478"/>
        <v>1</v>
      </c>
      <c r="AN1302" s="21" t="b">
        <f t="shared" si="482"/>
        <v>1</v>
      </c>
      <c r="AO1302" s="21" t="str">
        <f t="shared" si="479"/>
        <v>0</v>
      </c>
    </row>
    <row r="1303" spans="1:41" s="21" customFormat="1" ht="14.25" customHeight="1" x14ac:dyDescent="0.25">
      <c r="A1303" s="26"/>
      <c r="B1303" s="27"/>
      <c r="C1303" s="27"/>
      <c r="D1303" s="27"/>
      <c r="E1303" s="26"/>
      <c r="F1303" s="27"/>
      <c r="G1303" s="27"/>
      <c r="H1303" s="27"/>
      <c r="I1303" s="28"/>
      <c r="J1303" s="29"/>
      <c r="K1303" s="29"/>
      <c r="L1303" s="30"/>
      <c r="M1303" s="31"/>
      <c r="N1303" s="30"/>
      <c r="O1303" s="18" t="str">
        <f t="shared" si="467"/>
        <v/>
      </c>
      <c r="P1303" s="32" t="s">
        <v>51</v>
      </c>
      <c r="Q1303" s="30"/>
      <c r="R1303" s="27"/>
      <c r="S1303" s="21">
        <f t="shared" si="468"/>
        <v>1</v>
      </c>
      <c r="T1303" s="21" t="b">
        <f t="shared" si="480"/>
        <v>1</v>
      </c>
      <c r="U1303" s="22" t="b">
        <f t="shared" si="469"/>
        <v>0</v>
      </c>
      <c r="V1303" s="21" t="b">
        <f t="shared" si="460"/>
        <v>0</v>
      </c>
      <c r="W1303" s="21" t="b">
        <f t="shared" si="470"/>
        <v>0</v>
      </c>
      <c r="X1303" s="21" t="b">
        <f t="shared" si="471"/>
        <v>0</v>
      </c>
      <c r="Y1303" s="21" t="b">
        <f t="shared" si="461"/>
        <v>0</v>
      </c>
      <c r="Z1303" s="23" t="b">
        <f t="shared" si="481"/>
        <v>0</v>
      </c>
      <c r="AA1303" s="21" t="b">
        <f t="shared" si="462"/>
        <v>0</v>
      </c>
      <c r="AB1303" s="21" t="b">
        <f t="shared" si="472"/>
        <v>0</v>
      </c>
      <c r="AC1303" s="21" t="b">
        <f t="shared" si="463"/>
        <v>0</v>
      </c>
      <c r="AD1303" s="21" t="b">
        <f t="shared" si="464"/>
        <v>0</v>
      </c>
      <c r="AE1303" s="21" t="b">
        <f t="shared" si="473"/>
        <v>0</v>
      </c>
      <c r="AF1303" s="21" t="b">
        <f t="shared" si="474"/>
        <v>0</v>
      </c>
      <c r="AG1303" s="23" t="b">
        <f t="shared" si="475"/>
        <v>0</v>
      </c>
      <c r="AH1303" s="21" t="b">
        <f t="shared" si="476"/>
        <v>0</v>
      </c>
      <c r="AI1303" s="21" t="b">
        <f t="shared" si="465"/>
        <v>0</v>
      </c>
      <c r="AJ1303" s="21" t="b">
        <f t="shared" si="466"/>
        <v>1</v>
      </c>
      <c r="AK1303" s="21">
        <f t="shared" si="477"/>
        <v>0</v>
      </c>
      <c r="AM1303" s="21" t="b">
        <f t="shared" si="478"/>
        <v>1</v>
      </c>
      <c r="AN1303" s="21" t="b">
        <f t="shared" si="482"/>
        <v>1</v>
      </c>
      <c r="AO1303" s="21" t="str">
        <f t="shared" si="479"/>
        <v>0</v>
      </c>
    </row>
    <row r="1304" spans="1:41" s="21" customFormat="1" ht="14.25" customHeight="1" x14ac:dyDescent="0.25">
      <c r="A1304" s="26"/>
      <c r="B1304" s="27"/>
      <c r="C1304" s="27"/>
      <c r="D1304" s="27"/>
      <c r="E1304" s="26"/>
      <c r="F1304" s="27"/>
      <c r="G1304" s="27"/>
      <c r="H1304" s="27"/>
      <c r="I1304" s="28"/>
      <c r="J1304" s="29"/>
      <c r="K1304" s="29"/>
      <c r="L1304" s="30"/>
      <c r="M1304" s="31"/>
      <c r="N1304" s="30"/>
      <c r="O1304" s="18" t="str">
        <f t="shared" si="467"/>
        <v/>
      </c>
      <c r="P1304" s="32" t="s">
        <v>51</v>
      </c>
      <c r="Q1304" s="30"/>
      <c r="R1304" s="27"/>
      <c r="S1304" s="21">
        <f t="shared" si="468"/>
        <v>1</v>
      </c>
      <c r="T1304" s="21" t="b">
        <f t="shared" si="480"/>
        <v>1</v>
      </c>
      <c r="U1304" s="22" t="b">
        <f t="shared" si="469"/>
        <v>0</v>
      </c>
      <c r="V1304" s="21" t="b">
        <f t="shared" si="460"/>
        <v>0</v>
      </c>
      <c r="W1304" s="21" t="b">
        <f t="shared" si="470"/>
        <v>0</v>
      </c>
      <c r="X1304" s="21" t="b">
        <f t="shared" si="471"/>
        <v>0</v>
      </c>
      <c r="Y1304" s="21" t="b">
        <f t="shared" si="461"/>
        <v>0</v>
      </c>
      <c r="Z1304" s="23" t="b">
        <f t="shared" si="481"/>
        <v>0</v>
      </c>
      <c r="AA1304" s="21" t="b">
        <f t="shared" si="462"/>
        <v>0</v>
      </c>
      <c r="AB1304" s="21" t="b">
        <f t="shared" si="472"/>
        <v>0</v>
      </c>
      <c r="AC1304" s="21" t="b">
        <f t="shared" si="463"/>
        <v>0</v>
      </c>
      <c r="AD1304" s="21" t="b">
        <f t="shared" si="464"/>
        <v>0</v>
      </c>
      <c r="AE1304" s="21" t="b">
        <f t="shared" si="473"/>
        <v>0</v>
      </c>
      <c r="AF1304" s="21" t="b">
        <f t="shared" si="474"/>
        <v>0</v>
      </c>
      <c r="AG1304" s="23" t="b">
        <f t="shared" si="475"/>
        <v>0</v>
      </c>
      <c r="AH1304" s="21" t="b">
        <f t="shared" si="476"/>
        <v>0</v>
      </c>
      <c r="AI1304" s="21" t="b">
        <f t="shared" si="465"/>
        <v>0</v>
      </c>
      <c r="AJ1304" s="21" t="b">
        <f t="shared" si="466"/>
        <v>1</v>
      </c>
      <c r="AK1304" s="21">
        <f t="shared" si="477"/>
        <v>0</v>
      </c>
      <c r="AM1304" s="21" t="b">
        <f t="shared" si="478"/>
        <v>1</v>
      </c>
      <c r="AN1304" s="21" t="b">
        <f t="shared" si="482"/>
        <v>1</v>
      </c>
      <c r="AO1304" s="21" t="str">
        <f t="shared" si="479"/>
        <v>0</v>
      </c>
    </row>
    <row r="1305" spans="1:41" s="21" customFormat="1" ht="14.25" customHeight="1" x14ac:dyDescent="0.25">
      <c r="A1305" s="26"/>
      <c r="B1305" s="27"/>
      <c r="C1305" s="27"/>
      <c r="D1305" s="27"/>
      <c r="E1305" s="26"/>
      <c r="F1305" s="27"/>
      <c r="G1305" s="27"/>
      <c r="H1305" s="27"/>
      <c r="I1305" s="28"/>
      <c r="J1305" s="29"/>
      <c r="K1305" s="29"/>
      <c r="L1305" s="30"/>
      <c r="M1305" s="31"/>
      <c r="N1305" s="30"/>
      <c r="O1305" s="18" t="str">
        <f t="shared" si="467"/>
        <v/>
      </c>
      <c r="P1305" s="32" t="s">
        <v>51</v>
      </c>
      <c r="Q1305" s="30"/>
      <c r="R1305" s="27"/>
      <c r="S1305" s="21">
        <f t="shared" si="468"/>
        <v>1</v>
      </c>
      <c r="T1305" s="21" t="b">
        <f t="shared" si="480"/>
        <v>1</v>
      </c>
      <c r="U1305" s="22" t="b">
        <f t="shared" si="469"/>
        <v>0</v>
      </c>
      <c r="V1305" s="21" t="b">
        <f t="shared" si="460"/>
        <v>0</v>
      </c>
      <c r="W1305" s="21" t="b">
        <f t="shared" si="470"/>
        <v>0</v>
      </c>
      <c r="X1305" s="21" t="b">
        <f t="shared" si="471"/>
        <v>0</v>
      </c>
      <c r="Y1305" s="21" t="b">
        <f t="shared" si="461"/>
        <v>0</v>
      </c>
      <c r="Z1305" s="23" t="b">
        <f t="shared" si="481"/>
        <v>0</v>
      </c>
      <c r="AA1305" s="21" t="b">
        <f t="shared" si="462"/>
        <v>0</v>
      </c>
      <c r="AB1305" s="21" t="b">
        <f t="shared" si="472"/>
        <v>0</v>
      </c>
      <c r="AC1305" s="21" t="b">
        <f t="shared" si="463"/>
        <v>0</v>
      </c>
      <c r="AD1305" s="21" t="b">
        <f t="shared" si="464"/>
        <v>0</v>
      </c>
      <c r="AE1305" s="21" t="b">
        <f t="shared" si="473"/>
        <v>0</v>
      </c>
      <c r="AF1305" s="21" t="b">
        <f t="shared" si="474"/>
        <v>0</v>
      </c>
      <c r="AG1305" s="23" t="b">
        <f t="shared" si="475"/>
        <v>0</v>
      </c>
      <c r="AH1305" s="21" t="b">
        <f t="shared" si="476"/>
        <v>0</v>
      </c>
      <c r="AI1305" s="21" t="b">
        <f t="shared" si="465"/>
        <v>0</v>
      </c>
      <c r="AJ1305" s="21" t="b">
        <f t="shared" si="466"/>
        <v>1</v>
      </c>
      <c r="AK1305" s="21">
        <f t="shared" si="477"/>
        <v>0</v>
      </c>
      <c r="AM1305" s="21" t="b">
        <f t="shared" si="478"/>
        <v>1</v>
      </c>
      <c r="AN1305" s="21" t="b">
        <f t="shared" si="482"/>
        <v>1</v>
      </c>
      <c r="AO1305" s="21" t="str">
        <f t="shared" si="479"/>
        <v>0</v>
      </c>
    </row>
    <row r="1306" spans="1:41" s="21" customFormat="1" ht="14.25" customHeight="1" x14ac:dyDescent="0.25">
      <c r="A1306" s="26"/>
      <c r="B1306" s="27"/>
      <c r="C1306" s="27"/>
      <c r="D1306" s="27"/>
      <c r="E1306" s="26"/>
      <c r="F1306" s="27"/>
      <c r="G1306" s="27"/>
      <c r="H1306" s="27"/>
      <c r="I1306" s="28"/>
      <c r="J1306" s="29"/>
      <c r="K1306" s="29"/>
      <c r="L1306" s="30"/>
      <c r="M1306" s="31"/>
      <c r="N1306" s="30"/>
      <c r="O1306" s="18" t="str">
        <f t="shared" si="467"/>
        <v/>
      </c>
      <c r="P1306" s="32" t="s">
        <v>51</v>
      </c>
      <c r="Q1306" s="30"/>
      <c r="R1306" s="27"/>
      <c r="S1306" s="21">
        <f t="shared" si="468"/>
        <v>1</v>
      </c>
      <c r="T1306" s="21" t="b">
        <f t="shared" si="480"/>
        <v>1</v>
      </c>
      <c r="U1306" s="22" t="b">
        <f t="shared" si="469"/>
        <v>0</v>
      </c>
      <c r="V1306" s="21" t="b">
        <f t="shared" si="460"/>
        <v>0</v>
      </c>
      <c r="W1306" s="21" t="b">
        <f t="shared" si="470"/>
        <v>0</v>
      </c>
      <c r="X1306" s="21" t="b">
        <f t="shared" si="471"/>
        <v>0</v>
      </c>
      <c r="Y1306" s="21" t="b">
        <f t="shared" si="461"/>
        <v>0</v>
      </c>
      <c r="Z1306" s="23" t="b">
        <f t="shared" si="481"/>
        <v>0</v>
      </c>
      <c r="AA1306" s="21" t="b">
        <f t="shared" si="462"/>
        <v>0</v>
      </c>
      <c r="AB1306" s="21" t="b">
        <f t="shared" si="472"/>
        <v>0</v>
      </c>
      <c r="AC1306" s="21" t="b">
        <f t="shared" si="463"/>
        <v>0</v>
      </c>
      <c r="AD1306" s="21" t="b">
        <f t="shared" si="464"/>
        <v>0</v>
      </c>
      <c r="AE1306" s="21" t="b">
        <f t="shared" si="473"/>
        <v>0</v>
      </c>
      <c r="AF1306" s="21" t="b">
        <f t="shared" si="474"/>
        <v>0</v>
      </c>
      <c r="AG1306" s="23" t="b">
        <f t="shared" si="475"/>
        <v>0</v>
      </c>
      <c r="AH1306" s="21" t="b">
        <f t="shared" si="476"/>
        <v>0</v>
      </c>
      <c r="AI1306" s="21" t="b">
        <f t="shared" si="465"/>
        <v>0</v>
      </c>
      <c r="AJ1306" s="21" t="b">
        <f t="shared" si="466"/>
        <v>1</v>
      </c>
      <c r="AK1306" s="21">
        <f t="shared" si="477"/>
        <v>0</v>
      </c>
      <c r="AM1306" s="21" t="b">
        <f t="shared" si="478"/>
        <v>1</v>
      </c>
      <c r="AN1306" s="21" t="b">
        <f t="shared" si="482"/>
        <v>1</v>
      </c>
      <c r="AO1306" s="21" t="str">
        <f t="shared" si="479"/>
        <v>0</v>
      </c>
    </row>
    <row r="1307" spans="1:41" s="21" customFormat="1" ht="14.25" customHeight="1" x14ac:dyDescent="0.25">
      <c r="A1307" s="26"/>
      <c r="B1307" s="27"/>
      <c r="C1307" s="27"/>
      <c r="D1307" s="27"/>
      <c r="E1307" s="26"/>
      <c r="F1307" s="27"/>
      <c r="G1307" s="27"/>
      <c r="H1307" s="27"/>
      <c r="I1307" s="28"/>
      <c r="J1307" s="29"/>
      <c r="K1307" s="29"/>
      <c r="L1307" s="30"/>
      <c r="M1307" s="31"/>
      <c r="N1307" s="30"/>
      <c r="O1307" s="18" t="str">
        <f t="shared" si="467"/>
        <v/>
      </c>
      <c r="P1307" s="32" t="s">
        <v>51</v>
      </c>
      <c r="Q1307" s="30"/>
      <c r="R1307" s="27"/>
      <c r="S1307" s="21">
        <f t="shared" si="468"/>
        <v>1</v>
      </c>
      <c r="T1307" s="21" t="b">
        <f t="shared" si="480"/>
        <v>1</v>
      </c>
      <c r="U1307" s="22" t="b">
        <f t="shared" si="469"/>
        <v>0</v>
      </c>
      <c r="V1307" s="21" t="b">
        <f t="shared" si="460"/>
        <v>0</v>
      </c>
      <c r="W1307" s="21" t="b">
        <f t="shared" si="470"/>
        <v>0</v>
      </c>
      <c r="X1307" s="21" t="b">
        <f t="shared" si="471"/>
        <v>0</v>
      </c>
      <c r="Y1307" s="21" t="b">
        <f t="shared" si="461"/>
        <v>0</v>
      </c>
      <c r="Z1307" s="23" t="b">
        <f t="shared" si="481"/>
        <v>0</v>
      </c>
      <c r="AA1307" s="21" t="b">
        <f t="shared" si="462"/>
        <v>0</v>
      </c>
      <c r="AB1307" s="21" t="b">
        <f t="shared" si="472"/>
        <v>0</v>
      </c>
      <c r="AC1307" s="21" t="b">
        <f t="shared" si="463"/>
        <v>0</v>
      </c>
      <c r="AD1307" s="21" t="b">
        <f t="shared" si="464"/>
        <v>0</v>
      </c>
      <c r="AE1307" s="21" t="b">
        <f t="shared" si="473"/>
        <v>0</v>
      </c>
      <c r="AF1307" s="21" t="b">
        <f t="shared" si="474"/>
        <v>0</v>
      </c>
      <c r="AG1307" s="23" t="b">
        <f t="shared" si="475"/>
        <v>0</v>
      </c>
      <c r="AH1307" s="21" t="b">
        <f t="shared" si="476"/>
        <v>0</v>
      </c>
      <c r="AI1307" s="21" t="b">
        <f t="shared" si="465"/>
        <v>0</v>
      </c>
      <c r="AJ1307" s="21" t="b">
        <f t="shared" si="466"/>
        <v>1</v>
      </c>
      <c r="AK1307" s="21">
        <f t="shared" si="477"/>
        <v>0</v>
      </c>
      <c r="AM1307" s="21" t="b">
        <f t="shared" si="478"/>
        <v>1</v>
      </c>
      <c r="AN1307" s="21" t="b">
        <f t="shared" si="482"/>
        <v>1</v>
      </c>
      <c r="AO1307" s="21" t="str">
        <f t="shared" si="479"/>
        <v>0</v>
      </c>
    </row>
    <row r="1308" spans="1:41" s="21" customFormat="1" ht="14.25" customHeight="1" x14ac:dyDescent="0.25">
      <c r="A1308" s="26"/>
      <c r="B1308" s="27"/>
      <c r="C1308" s="27"/>
      <c r="D1308" s="27"/>
      <c r="E1308" s="26"/>
      <c r="F1308" s="27"/>
      <c r="G1308" s="27"/>
      <c r="H1308" s="27"/>
      <c r="I1308" s="28"/>
      <c r="J1308" s="29"/>
      <c r="K1308" s="29"/>
      <c r="L1308" s="30"/>
      <c r="M1308" s="31"/>
      <c r="N1308" s="30"/>
      <c r="O1308" s="18" t="str">
        <f t="shared" si="467"/>
        <v/>
      </c>
      <c r="P1308" s="32" t="s">
        <v>51</v>
      </c>
      <c r="Q1308" s="30"/>
      <c r="R1308" s="27"/>
      <c r="S1308" s="21">
        <f t="shared" si="468"/>
        <v>1</v>
      </c>
      <c r="T1308" s="21" t="b">
        <f t="shared" si="480"/>
        <v>1</v>
      </c>
      <c r="U1308" s="22" t="b">
        <f t="shared" si="469"/>
        <v>0</v>
      </c>
      <c r="V1308" s="21" t="b">
        <f t="shared" si="460"/>
        <v>0</v>
      </c>
      <c r="W1308" s="21" t="b">
        <f t="shared" si="470"/>
        <v>0</v>
      </c>
      <c r="X1308" s="21" t="b">
        <f t="shared" si="471"/>
        <v>0</v>
      </c>
      <c r="Y1308" s="21" t="b">
        <f t="shared" si="461"/>
        <v>0</v>
      </c>
      <c r="Z1308" s="23" t="b">
        <f t="shared" si="481"/>
        <v>0</v>
      </c>
      <c r="AA1308" s="21" t="b">
        <f t="shared" si="462"/>
        <v>0</v>
      </c>
      <c r="AB1308" s="21" t="b">
        <f t="shared" si="472"/>
        <v>0</v>
      </c>
      <c r="AC1308" s="21" t="b">
        <f t="shared" si="463"/>
        <v>0</v>
      </c>
      <c r="AD1308" s="21" t="b">
        <f t="shared" si="464"/>
        <v>0</v>
      </c>
      <c r="AE1308" s="21" t="b">
        <f t="shared" si="473"/>
        <v>0</v>
      </c>
      <c r="AF1308" s="21" t="b">
        <f t="shared" si="474"/>
        <v>0</v>
      </c>
      <c r="AG1308" s="23" t="b">
        <f t="shared" si="475"/>
        <v>0</v>
      </c>
      <c r="AH1308" s="21" t="b">
        <f t="shared" si="476"/>
        <v>0</v>
      </c>
      <c r="AI1308" s="21" t="b">
        <f t="shared" si="465"/>
        <v>0</v>
      </c>
      <c r="AJ1308" s="21" t="b">
        <f t="shared" si="466"/>
        <v>1</v>
      </c>
      <c r="AK1308" s="21">
        <f t="shared" si="477"/>
        <v>0</v>
      </c>
      <c r="AM1308" s="21" t="b">
        <f t="shared" si="478"/>
        <v>1</v>
      </c>
      <c r="AN1308" s="21" t="b">
        <f t="shared" si="482"/>
        <v>1</v>
      </c>
      <c r="AO1308" s="21" t="str">
        <f t="shared" si="479"/>
        <v>0</v>
      </c>
    </row>
    <row r="1309" spans="1:41" s="21" customFormat="1" ht="14.25" customHeight="1" x14ac:dyDescent="0.25">
      <c r="A1309" s="26"/>
      <c r="B1309" s="27"/>
      <c r="C1309" s="27"/>
      <c r="D1309" s="27"/>
      <c r="E1309" s="26"/>
      <c r="F1309" s="27"/>
      <c r="G1309" s="27"/>
      <c r="H1309" s="27"/>
      <c r="I1309" s="28"/>
      <c r="J1309" s="29"/>
      <c r="K1309" s="29"/>
      <c r="L1309" s="30"/>
      <c r="M1309" s="31"/>
      <c r="N1309" s="30"/>
      <c r="O1309" s="18" t="str">
        <f t="shared" si="467"/>
        <v/>
      </c>
      <c r="P1309" s="32" t="s">
        <v>51</v>
      </c>
      <c r="Q1309" s="30"/>
      <c r="R1309" s="27"/>
      <c r="S1309" s="21">
        <f t="shared" si="468"/>
        <v>1</v>
      </c>
      <c r="T1309" s="21" t="b">
        <f t="shared" si="480"/>
        <v>1</v>
      </c>
      <c r="U1309" s="22" t="b">
        <f t="shared" si="469"/>
        <v>0</v>
      </c>
      <c r="V1309" s="21" t="b">
        <f t="shared" si="460"/>
        <v>0</v>
      </c>
      <c r="W1309" s="21" t="b">
        <f t="shared" si="470"/>
        <v>0</v>
      </c>
      <c r="X1309" s="21" t="b">
        <f t="shared" si="471"/>
        <v>0</v>
      </c>
      <c r="Y1309" s="21" t="b">
        <f t="shared" si="461"/>
        <v>0</v>
      </c>
      <c r="Z1309" s="23" t="b">
        <f t="shared" si="481"/>
        <v>0</v>
      </c>
      <c r="AA1309" s="21" t="b">
        <f t="shared" si="462"/>
        <v>0</v>
      </c>
      <c r="AB1309" s="21" t="b">
        <f t="shared" si="472"/>
        <v>0</v>
      </c>
      <c r="AC1309" s="21" t="b">
        <f t="shared" si="463"/>
        <v>0</v>
      </c>
      <c r="AD1309" s="21" t="b">
        <f t="shared" si="464"/>
        <v>0</v>
      </c>
      <c r="AE1309" s="21" t="b">
        <f t="shared" si="473"/>
        <v>0</v>
      </c>
      <c r="AF1309" s="21" t="b">
        <f t="shared" si="474"/>
        <v>0</v>
      </c>
      <c r="AG1309" s="23" t="b">
        <f t="shared" si="475"/>
        <v>0</v>
      </c>
      <c r="AH1309" s="21" t="b">
        <f t="shared" si="476"/>
        <v>0</v>
      </c>
      <c r="AI1309" s="21" t="b">
        <f t="shared" si="465"/>
        <v>0</v>
      </c>
      <c r="AJ1309" s="21" t="b">
        <f t="shared" si="466"/>
        <v>1</v>
      </c>
      <c r="AK1309" s="21">
        <f t="shared" si="477"/>
        <v>0</v>
      </c>
      <c r="AM1309" s="21" t="b">
        <f t="shared" si="478"/>
        <v>1</v>
      </c>
      <c r="AN1309" s="21" t="b">
        <f t="shared" si="482"/>
        <v>1</v>
      </c>
      <c r="AO1309" s="21" t="str">
        <f t="shared" si="479"/>
        <v>0</v>
      </c>
    </row>
    <row r="1310" spans="1:41" s="21" customFormat="1" ht="14.25" customHeight="1" x14ac:dyDescent="0.25">
      <c r="A1310" s="26"/>
      <c r="B1310" s="27"/>
      <c r="C1310" s="27"/>
      <c r="D1310" s="27"/>
      <c r="E1310" s="26"/>
      <c r="F1310" s="27"/>
      <c r="G1310" s="27"/>
      <c r="H1310" s="27"/>
      <c r="I1310" s="28"/>
      <c r="J1310" s="29"/>
      <c r="K1310" s="29"/>
      <c r="L1310" s="30"/>
      <c r="M1310" s="31"/>
      <c r="N1310" s="30"/>
      <c r="O1310" s="18" t="str">
        <f t="shared" si="467"/>
        <v/>
      </c>
      <c r="P1310" s="32" t="s">
        <v>51</v>
      </c>
      <c r="Q1310" s="30"/>
      <c r="R1310" s="27"/>
      <c r="S1310" s="21">
        <f t="shared" si="468"/>
        <v>1</v>
      </c>
      <c r="T1310" s="21" t="b">
        <f t="shared" si="480"/>
        <v>1</v>
      </c>
      <c r="U1310" s="22" t="b">
        <f t="shared" si="469"/>
        <v>0</v>
      </c>
      <c r="V1310" s="21" t="b">
        <f t="shared" si="460"/>
        <v>0</v>
      </c>
      <c r="W1310" s="21" t="b">
        <f t="shared" si="470"/>
        <v>0</v>
      </c>
      <c r="X1310" s="21" t="b">
        <f t="shared" si="471"/>
        <v>0</v>
      </c>
      <c r="Y1310" s="21" t="b">
        <f t="shared" si="461"/>
        <v>0</v>
      </c>
      <c r="Z1310" s="23" t="b">
        <f t="shared" si="481"/>
        <v>0</v>
      </c>
      <c r="AA1310" s="21" t="b">
        <f t="shared" si="462"/>
        <v>0</v>
      </c>
      <c r="AB1310" s="21" t="b">
        <f t="shared" si="472"/>
        <v>0</v>
      </c>
      <c r="AC1310" s="21" t="b">
        <f t="shared" si="463"/>
        <v>0</v>
      </c>
      <c r="AD1310" s="21" t="b">
        <f t="shared" si="464"/>
        <v>0</v>
      </c>
      <c r="AE1310" s="21" t="b">
        <f t="shared" si="473"/>
        <v>0</v>
      </c>
      <c r="AF1310" s="21" t="b">
        <f t="shared" si="474"/>
        <v>0</v>
      </c>
      <c r="AG1310" s="23" t="b">
        <f t="shared" si="475"/>
        <v>0</v>
      </c>
      <c r="AH1310" s="21" t="b">
        <f t="shared" si="476"/>
        <v>0</v>
      </c>
      <c r="AI1310" s="21" t="b">
        <f t="shared" si="465"/>
        <v>0</v>
      </c>
      <c r="AJ1310" s="21" t="b">
        <f t="shared" si="466"/>
        <v>1</v>
      </c>
      <c r="AK1310" s="21">
        <f t="shared" si="477"/>
        <v>0</v>
      </c>
      <c r="AM1310" s="21" t="b">
        <f t="shared" si="478"/>
        <v>1</v>
      </c>
      <c r="AN1310" s="21" t="b">
        <f t="shared" si="482"/>
        <v>1</v>
      </c>
      <c r="AO1310" s="21" t="str">
        <f t="shared" si="479"/>
        <v>0</v>
      </c>
    </row>
    <row r="1311" spans="1:41" s="21" customFormat="1" ht="14.25" customHeight="1" x14ac:dyDescent="0.25">
      <c r="A1311" s="26"/>
      <c r="B1311" s="27"/>
      <c r="C1311" s="27"/>
      <c r="D1311" s="27"/>
      <c r="E1311" s="26"/>
      <c r="F1311" s="27"/>
      <c r="G1311" s="27"/>
      <c r="H1311" s="27"/>
      <c r="I1311" s="28"/>
      <c r="J1311" s="29"/>
      <c r="K1311" s="29"/>
      <c r="L1311" s="30"/>
      <c r="M1311" s="31"/>
      <c r="N1311" s="30"/>
      <c r="O1311" s="18" t="str">
        <f t="shared" si="467"/>
        <v/>
      </c>
      <c r="P1311" s="32" t="s">
        <v>51</v>
      </c>
      <c r="Q1311" s="30"/>
      <c r="R1311" s="27"/>
      <c r="S1311" s="21">
        <f t="shared" si="468"/>
        <v>1</v>
      </c>
      <c r="T1311" s="21" t="b">
        <f t="shared" si="480"/>
        <v>1</v>
      </c>
      <c r="U1311" s="22" t="b">
        <f t="shared" si="469"/>
        <v>0</v>
      </c>
      <c r="V1311" s="21" t="b">
        <f t="shared" si="460"/>
        <v>0</v>
      </c>
      <c r="W1311" s="21" t="b">
        <f t="shared" si="470"/>
        <v>0</v>
      </c>
      <c r="X1311" s="21" t="b">
        <f t="shared" si="471"/>
        <v>0</v>
      </c>
      <c r="Y1311" s="21" t="b">
        <f t="shared" si="461"/>
        <v>0</v>
      </c>
      <c r="Z1311" s="23" t="b">
        <f t="shared" si="481"/>
        <v>0</v>
      </c>
      <c r="AA1311" s="21" t="b">
        <f t="shared" si="462"/>
        <v>0</v>
      </c>
      <c r="AB1311" s="21" t="b">
        <f t="shared" si="472"/>
        <v>0</v>
      </c>
      <c r="AC1311" s="21" t="b">
        <f t="shared" si="463"/>
        <v>0</v>
      </c>
      <c r="AD1311" s="21" t="b">
        <f t="shared" si="464"/>
        <v>0</v>
      </c>
      <c r="AE1311" s="21" t="b">
        <f t="shared" si="473"/>
        <v>0</v>
      </c>
      <c r="AF1311" s="21" t="b">
        <f t="shared" si="474"/>
        <v>0</v>
      </c>
      <c r="AG1311" s="23" t="b">
        <f t="shared" si="475"/>
        <v>0</v>
      </c>
      <c r="AH1311" s="21" t="b">
        <f t="shared" si="476"/>
        <v>0</v>
      </c>
      <c r="AI1311" s="21" t="b">
        <f t="shared" si="465"/>
        <v>0</v>
      </c>
      <c r="AJ1311" s="21" t="b">
        <f t="shared" si="466"/>
        <v>1</v>
      </c>
      <c r="AK1311" s="21">
        <f t="shared" si="477"/>
        <v>0</v>
      </c>
      <c r="AM1311" s="21" t="b">
        <f t="shared" si="478"/>
        <v>1</v>
      </c>
      <c r="AN1311" s="21" t="b">
        <f t="shared" si="482"/>
        <v>1</v>
      </c>
      <c r="AO1311" s="21" t="str">
        <f t="shared" si="479"/>
        <v>0</v>
      </c>
    </row>
    <row r="1312" spans="1:41" s="21" customFormat="1" ht="14.25" customHeight="1" x14ac:dyDescent="0.25">
      <c r="A1312" s="26"/>
      <c r="B1312" s="27"/>
      <c r="C1312" s="27"/>
      <c r="D1312" s="27"/>
      <c r="E1312" s="26"/>
      <c r="F1312" s="27"/>
      <c r="G1312" s="27"/>
      <c r="H1312" s="27"/>
      <c r="I1312" s="28"/>
      <c r="J1312" s="29"/>
      <c r="K1312" s="29"/>
      <c r="L1312" s="30"/>
      <c r="M1312" s="31"/>
      <c r="N1312" s="30"/>
      <c r="O1312" s="18" t="str">
        <f t="shared" si="467"/>
        <v/>
      </c>
      <c r="P1312" s="32" t="s">
        <v>51</v>
      </c>
      <c r="Q1312" s="30"/>
      <c r="R1312" s="27"/>
      <c r="S1312" s="21">
        <f t="shared" si="468"/>
        <v>1</v>
      </c>
      <c r="T1312" s="21" t="b">
        <f t="shared" si="480"/>
        <v>1</v>
      </c>
      <c r="U1312" s="22" t="b">
        <f t="shared" si="469"/>
        <v>0</v>
      </c>
      <c r="V1312" s="21" t="b">
        <f t="shared" si="460"/>
        <v>0</v>
      </c>
      <c r="W1312" s="21" t="b">
        <f t="shared" si="470"/>
        <v>0</v>
      </c>
      <c r="X1312" s="21" t="b">
        <f t="shared" si="471"/>
        <v>0</v>
      </c>
      <c r="Y1312" s="21" t="b">
        <f t="shared" si="461"/>
        <v>0</v>
      </c>
      <c r="Z1312" s="23" t="b">
        <f t="shared" si="481"/>
        <v>0</v>
      </c>
      <c r="AA1312" s="21" t="b">
        <f t="shared" si="462"/>
        <v>0</v>
      </c>
      <c r="AB1312" s="21" t="b">
        <f t="shared" si="472"/>
        <v>0</v>
      </c>
      <c r="AC1312" s="21" t="b">
        <f t="shared" si="463"/>
        <v>0</v>
      </c>
      <c r="AD1312" s="21" t="b">
        <f t="shared" si="464"/>
        <v>0</v>
      </c>
      <c r="AE1312" s="21" t="b">
        <f t="shared" si="473"/>
        <v>0</v>
      </c>
      <c r="AF1312" s="21" t="b">
        <f t="shared" si="474"/>
        <v>0</v>
      </c>
      <c r="AG1312" s="23" t="b">
        <f t="shared" si="475"/>
        <v>0</v>
      </c>
      <c r="AH1312" s="21" t="b">
        <f t="shared" si="476"/>
        <v>0</v>
      </c>
      <c r="AI1312" s="21" t="b">
        <f t="shared" si="465"/>
        <v>0</v>
      </c>
      <c r="AJ1312" s="21" t="b">
        <f t="shared" si="466"/>
        <v>1</v>
      </c>
      <c r="AK1312" s="21">
        <f t="shared" si="477"/>
        <v>0</v>
      </c>
      <c r="AM1312" s="21" t="b">
        <f t="shared" si="478"/>
        <v>1</v>
      </c>
      <c r="AN1312" s="21" t="b">
        <f t="shared" si="482"/>
        <v>1</v>
      </c>
      <c r="AO1312" s="21" t="str">
        <f t="shared" si="479"/>
        <v>0</v>
      </c>
    </row>
    <row r="1313" spans="1:41" s="21" customFormat="1" ht="14.25" customHeight="1" x14ac:dyDescent="0.25">
      <c r="A1313" s="26"/>
      <c r="B1313" s="27"/>
      <c r="C1313" s="27"/>
      <c r="D1313" s="27"/>
      <c r="E1313" s="26"/>
      <c r="F1313" s="27"/>
      <c r="G1313" s="27"/>
      <c r="H1313" s="27"/>
      <c r="I1313" s="28"/>
      <c r="J1313" s="29"/>
      <c r="K1313" s="29"/>
      <c r="L1313" s="30"/>
      <c r="M1313" s="31"/>
      <c r="N1313" s="30"/>
      <c r="O1313" s="18" t="str">
        <f t="shared" si="467"/>
        <v/>
      </c>
      <c r="P1313" s="32" t="s">
        <v>51</v>
      </c>
      <c r="Q1313" s="30"/>
      <c r="R1313" s="27"/>
      <c r="S1313" s="21">
        <f t="shared" si="468"/>
        <v>1</v>
      </c>
      <c r="T1313" s="21" t="b">
        <f t="shared" si="480"/>
        <v>1</v>
      </c>
      <c r="U1313" s="22" t="b">
        <f t="shared" si="469"/>
        <v>0</v>
      </c>
      <c r="V1313" s="21" t="b">
        <f t="shared" si="460"/>
        <v>0</v>
      </c>
      <c r="W1313" s="21" t="b">
        <f t="shared" si="470"/>
        <v>0</v>
      </c>
      <c r="X1313" s="21" t="b">
        <f t="shared" si="471"/>
        <v>0</v>
      </c>
      <c r="Y1313" s="21" t="b">
        <f t="shared" si="461"/>
        <v>0</v>
      </c>
      <c r="Z1313" s="23" t="b">
        <f t="shared" si="481"/>
        <v>0</v>
      </c>
      <c r="AA1313" s="21" t="b">
        <f t="shared" si="462"/>
        <v>0</v>
      </c>
      <c r="AB1313" s="21" t="b">
        <f t="shared" si="472"/>
        <v>0</v>
      </c>
      <c r="AC1313" s="21" t="b">
        <f t="shared" si="463"/>
        <v>0</v>
      </c>
      <c r="AD1313" s="21" t="b">
        <f t="shared" si="464"/>
        <v>0</v>
      </c>
      <c r="AE1313" s="21" t="b">
        <f t="shared" si="473"/>
        <v>0</v>
      </c>
      <c r="AF1313" s="21" t="b">
        <f t="shared" si="474"/>
        <v>0</v>
      </c>
      <c r="AG1313" s="23" t="b">
        <f t="shared" si="475"/>
        <v>0</v>
      </c>
      <c r="AH1313" s="21" t="b">
        <f t="shared" si="476"/>
        <v>0</v>
      </c>
      <c r="AI1313" s="21" t="b">
        <f t="shared" si="465"/>
        <v>0</v>
      </c>
      <c r="AJ1313" s="21" t="b">
        <f t="shared" si="466"/>
        <v>1</v>
      </c>
      <c r="AK1313" s="21">
        <f t="shared" si="477"/>
        <v>0</v>
      </c>
      <c r="AM1313" s="21" t="b">
        <f t="shared" si="478"/>
        <v>1</v>
      </c>
      <c r="AN1313" s="21" t="b">
        <f t="shared" si="482"/>
        <v>1</v>
      </c>
      <c r="AO1313" s="21" t="str">
        <f t="shared" si="479"/>
        <v>0</v>
      </c>
    </row>
    <row r="1314" spans="1:41" s="21" customFormat="1" ht="14.25" customHeight="1" x14ac:dyDescent="0.25">
      <c r="A1314" s="26"/>
      <c r="B1314" s="27"/>
      <c r="C1314" s="27"/>
      <c r="D1314" s="27"/>
      <c r="E1314" s="26"/>
      <c r="F1314" s="27"/>
      <c r="G1314" s="27"/>
      <c r="H1314" s="27"/>
      <c r="I1314" s="28"/>
      <c r="J1314" s="29"/>
      <c r="K1314" s="29"/>
      <c r="L1314" s="30"/>
      <c r="M1314" s="31"/>
      <c r="N1314" s="30"/>
      <c r="O1314" s="18" t="str">
        <f t="shared" si="467"/>
        <v/>
      </c>
      <c r="P1314" s="32" t="s">
        <v>51</v>
      </c>
      <c r="Q1314" s="30"/>
      <c r="R1314" s="27"/>
      <c r="S1314" s="21">
        <f t="shared" si="468"/>
        <v>1</v>
      </c>
      <c r="T1314" s="21" t="b">
        <f t="shared" si="480"/>
        <v>1</v>
      </c>
      <c r="U1314" s="22" t="b">
        <f t="shared" si="469"/>
        <v>0</v>
      </c>
      <c r="V1314" s="21" t="b">
        <f t="shared" si="460"/>
        <v>0</v>
      </c>
      <c r="W1314" s="21" t="b">
        <f t="shared" si="470"/>
        <v>0</v>
      </c>
      <c r="X1314" s="21" t="b">
        <f t="shared" si="471"/>
        <v>0</v>
      </c>
      <c r="Y1314" s="21" t="b">
        <f t="shared" si="461"/>
        <v>0</v>
      </c>
      <c r="Z1314" s="23" t="b">
        <f t="shared" si="481"/>
        <v>0</v>
      </c>
      <c r="AA1314" s="21" t="b">
        <f t="shared" si="462"/>
        <v>0</v>
      </c>
      <c r="AB1314" s="21" t="b">
        <f t="shared" si="472"/>
        <v>0</v>
      </c>
      <c r="AC1314" s="21" t="b">
        <f t="shared" si="463"/>
        <v>0</v>
      </c>
      <c r="AD1314" s="21" t="b">
        <f t="shared" si="464"/>
        <v>0</v>
      </c>
      <c r="AE1314" s="21" t="b">
        <f t="shared" si="473"/>
        <v>0</v>
      </c>
      <c r="AF1314" s="21" t="b">
        <f t="shared" si="474"/>
        <v>0</v>
      </c>
      <c r="AG1314" s="23" t="b">
        <f t="shared" si="475"/>
        <v>0</v>
      </c>
      <c r="AH1314" s="21" t="b">
        <f t="shared" si="476"/>
        <v>0</v>
      </c>
      <c r="AI1314" s="21" t="b">
        <f t="shared" si="465"/>
        <v>0</v>
      </c>
      <c r="AJ1314" s="21" t="b">
        <f t="shared" si="466"/>
        <v>1</v>
      </c>
      <c r="AK1314" s="21">
        <f t="shared" si="477"/>
        <v>0</v>
      </c>
      <c r="AM1314" s="21" t="b">
        <f t="shared" si="478"/>
        <v>1</v>
      </c>
      <c r="AN1314" s="21" t="b">
        <f t="shared" si="482"/>
        <v>1</v>
      </c>
      <c r="AO1314" s="21" t="str">
        <f t="shared" si="479"/>
        <v>0</v>
      </c>
    </row>
    <row r="1315" spans="1:41" s="21" customFormat="1" ht="14.25" customHeight="1" x14ac:dyDescent="0.25">
      <c r="A1315" s="26"/>
      <c r="B1315" s="27"/>
      <c r="C1315" s="27"/>
      <c r="D1315" s="27"/>
      <c r="E1315" s="26"/>
      <c r="F1315" s="27"/>
      <c r="G1315" s="27"/>
      <c r="H1315" s="27"/>
      <c r="I1315" s="28"/>
      <c r="J1315" s="29"/>
      <c r="K1315" s="29"/>
      <c r="L1315" s="30"/>
      <c r="M1315" s="31"/>
      <c r="N1315" s="30"/>
      <c r="O1315" s="18" t="str">
        <f t="shared" si="467"/>
        <v/>
      </c>
      <c r="P1315" s="32" t="s">
        <v>51</v>
      </c>
      <c r="Q1315" s="30"/>
      <c r="R1315" s="27"/>
      <c r="S1315" s="21">
        <f t="shared" si="468"/>
        <v>1</v>
      </c>
      <c r="T1315" s="21" t="b">
        <f t="shared" si="480"/>
        <v>1</v>
      </c>
      <c r="U1315" s="22" t="b">
        <f t="shared" si="469"/>
        <v>0</v>
      </c>
      <c r="V1315" s="21" t="b">
        <f t="shared" si="460"/>
        <v>0</v>
      </c>
      <c r="W1315" s="21" t="b">
        <f t="shared" si="470"/>
        <v>0</v>
      </c>
      <c r="X1315" s="21" t="b">
        <f t="shared" si="471"/>
        <v>0</v>
      </c>
      <c r="Y1315" s="21" t="b">
        <f t="shared" si="461"/>
        <v>0</v>
      </c>
      <c r="Z1315" s="23" t="b">
        <f t="shared" si="481"/>
        <v>0</v>
      </c>
      <c r="AA1315" s="21" t="b">
        <f t="shared" si="462"/>
        <v>0</v>
      </c>
      <c r="AB1315" s="21" t="b">
        <f t="shared" si="472"/>
        <v>0</v>
      </c>
      <c r="AC1315" s="21" t="b">
        <f t="shared" si="463"/>
        <v>0</v>
      </c>
      <c r="AD1315" s="21" t="b">
        <f t="shared" si="464"/>
        <v>0</v>
      </c>
      <c r="AE1315" s="21" t="b">
        <f t="shared" si="473"/>
        <v>0</v>
      </c>
      <c r="AF1315" s="21" t="b">
        <f t="shared" si="474"/>
        <v>0</v>
      </c>
      <c r="AG1315" s="23" t="b">
        <f t="shared" si="475"/>
        <v>0</v>
      </c>
      <c r="AH1315" s="21" t="b">
        <f t="shared" si="476"/>
        <v>0</v>
      </c>
      <c r="AI1315" s="21" t="b">
        <f t="shared" si="465"/>
        <v>0</v>
      </c>
      <c r="AJ1315" s="21" t="b">
        <f t="shared" si="466"/>
        <v>1</v>
      </c>
      <c r="AK1315" s="21">
        <f t="shared" si="477"/>
        <v>0</v>
      </c>
      <c r="AM1315" s="21" t="b">
        <f t="shared" si="478"/>
        <v>1</v>
      </c>
      <c r="AN1315" s="21" t="b">
        <f t="shared" si="482"/>
        <v>1</v>
      </c>
      <c r="AO1315" s="21" t="str">
        <f t="shared" si="479"/>
        <v>0</v>
      </c>
    </row>
    <row r="1316" spans="1:41" s="21" customFormat="1" ht="14.25" customHeight="1" x14ac:dyDescent="0.25">
      <c r="A1316" s="26"/>
      <c r="B1316" s="27"/>
      <c r="C1316" s="27"/>
      <c r="D1316" s="27"/>
      <c r="E1316" s="26"/>
      <c r="F1316" s="27"/>
      <c r="G1316" s="27"/>
      <c r="H1316" s="27"/>
      <c r="I1316" s="28"/>
      <c r="J1316" s="29"/>
      <c r="K1316" s="29"/>
      <c r="L1316" s="30"/>
      <c r="M1316" s="31"/>
      <c r="N1316" s="30"/>
      <c r="O1316" s="18" t="str">
        <f t="shared" si="467"/>
        <v/>
      </c>
      <c r="P1316" s="32" t="s">
        <v>51</v>
      </c>
      <c r="Q1316" s="30"/>
      <c r="R1316" s="27"/>
      <c r="S1316" s="21">
        <f t="shared" si="468"/>
        <v>1</v>
      </c>
      <c r="T1316" s="21" t="b">
        <f t="shared" si="480"/>
        <v>1</v>
      </c>
      <c r="U1316" s="22" t="b">
        <f t="shared" si="469"/>
        <v>0</v>
      </c>
      <c r="V1316" s="21" t="b">
        <f t="shared" si="460"/>
        <v>0</v>
      </c>
      <c r="W1316" s="21" t="b">
        <f t="shared" si="470"/>
        <v>0</v>
      </c>
      <c r="X1316" s="21" t="b">
        <f t="shared" si="471"/>
        <v>0</v>
      </c>
      <c r="Y1316" s="21" t="b">
        <f t="shared" si="461"/>
        <v>0</v>
      </c>
      <c r="Z1316" s="23" t="b">
        <f t="shared" si="481"/>
        <v>0</v>
      </c>
      <c r="AA1316" s="21" t="b">
        <f t="shared" si="462"/>
        <v>0</v>
      </c>
      <c r="AB1316" s="21" t="b">
        <f t="shared" si="472"/>
        <v>0</v>
      </c>
      <c r="AC1316" s="21" t="b">
        <f t="shared" si="463"/>
        <v>0</v>
      </c>
      <c r="AD1316" s="21" t="b">
        <f t="shared" si="464"/>
        <v>0</v>
      </c>
      <c r="AE1316" s="21" t="b">
        <f t="shared" si="473"/>
        <v>0</v>
      </c>
      <c r="AF1316" s="21" t="b">
        <f t="shared" si="474"/>
        <v>0</v>
      </c>
      <c r="AG1316" s="23" t="b">
        <f t="shared" si="475"/>
        <v>0</v>
      </c>
      <c r="AH1316" s="21" t="b">
        <f t="shared" si="476"/>
        <v>0</v>
      </c>
      <c r="AI1316" s="21" t="b">
        <f t="shared" si="465"/>
        <v>0</v>
      </c>
      <c r="AJ1316" s="21" t="b">
        <f t="shared" si="466"/>
        <v>1</v>
      </c>
      <c r="AK1316" s="21">
        <f t="shared" si="477"/>
        <v>0</v>
      </c>
      <c r="AM1316" s="21" t="b">
        <f t="shared" si="478"/>
        <v>1</v>
      </c>
      <c r="AN1316" s="21" t="b">
        <f t="shared" si="482"/>
        <v>1</v>
      </c>
      <c r="AO1316" s="21" t="str">
        <f t="shared" si="479"/>
        <v>0</v>
      </c>
    </row>
    <row r="1317" spans="1:41" s="21" customFormat="1" ht="14.25" customHeight="1" x14ac:dyDescent="0.25">
      <c r="A1317" s="26"/>
      <c r="B1317" s="27"/>
      <c r="C1317" s="27"/>
      <c r="D1317" s="27"/>
      <c r="E1317" s="26"/>
      <c r="F1317" s="27"/>
      <c r="G1317" s="27"/>
      <c r="H1317" s="27"/>
      <c r="I1317" s="28"/>
      <c r="J1317" s="29"/>
      <c r="K1317" s="29"/>
      <c r="L1317" s="30"/>
      <c r="M1317" s="31"/>
      <c r="N1317" s="30"/>
      <c r="O1317" s="18" t="str">
        <f t="shared" si="467"/>
        <v/>
      </c>
      <c r="P1317" s="32" t="s">
        <v>51</v>
      </c>
      <c r="Q1317" s="30"/>
      <c r="R1317" s="27"/>
      <c r="S1317" s="21">
        <f t="shared" si="468"/>
        <v>1</v>
      </c>
      <c r="T1317" s="21" t="b">
        <f t="shared" si="480"/>
        <v>1</v>
      </c>
      <c r="U1317" s="22" t="b">
        <f t="shared" si="469"/>
        <v>0</v>
      </c>
      <c r="V1317" s="21" t="b">
        <f t="shared" si="460"/>
        <v>0</v>
      </c>
      <c r="W1317" s="21" t="b">
        <f t="shared" si="470"/>
        <v>0</v>
      </c>
      <c r="X1317" s="21" t="b">
        <f t="shared" si="471"/>
        <v>0</v>
      </c>
      <c r="Y1317" s="21" t="b">
        <f t="shared" si="461"/>
        <v>0</v>
      </c>
      <c r="Z1317" s="23" t="b">
        <f t="shared" si="481"/>
        <v>0</v>
      </c>
      <c r="AA1317" s="21" t="b">
        <f t="shared" si="462"/>
        <v>0</v>
      </c>
      <c r="AB1317" s="21" t="b">
        <f t="shared" si="472"/>
        <v>0</v>
      </c>
      <c r="AC1317" s="21" t="b">
        <f t="shared" si="463"/>
        <v>0</v>
      </c>
      <c r="AD1317" s="21" t="b">
        <f t="shared" si="464"/>
        <v>0</v>
      </c>
      <c r="AE1317" s="21" t="b">
        <f t="shared" si="473"/>
        <v>0</v>
      </c>
      <c r="AF1317" s="21" t="b">
        <f t="shared" si="474"/>
        <v>0</v>
      </c>
      <c r="AG1317" s="23" t="b">
        <f t="shared" si="475"/>
        <v>0</v>
      </c>
      <c r="AH1317" s="21" t="b">
        <f t="shared" si="476"/>
        <v>0</v>
      </c>
      <c r="AI1317" s="21" t="b">
        <f t="shared" si="465"/>
        <v>0</v>
      </c>
      <c r="AJ1317" s="21" t="b">
        <f t="shared" si="466"/>
        <v>1</v>
      </c>
      <c r="AK1317" s="21">
        <f t="shared" si="477"/>
        <v>0</v>
      </c>
      <c r="AM1317" s="21" t="b">
        <f t="shared" si="478"/>
        <v>1</v>
      </c>
      <c r="AN1317" s="21" t="b">
        <f t="shared" si="482"/>
        <v>1</v>
      </c>
      <c r="AO1317" s="21" t="str">
        <f t="shared" si="479"/>
        <v>0</v>
      </c>
    </row>
    <row r="1318" spans="1:41" s="21" customFormat="1" ht="14.25" customHeight="1" x14ac:dyDescent="0.25">
      <c r="A1318" s="26"/>
      <c r="B1318" s="27"/>
      <c r="C1318" s="27"/>
      <c r="D1318" s="27"/>
      <c r="E1318" s="26"/>
      <c r="F1318" s="27"/>
      <c r="G1318" s="27"/>
      <c r="H1318" s="27"/>
      <c r="I1318" s="28"/>
      <c r="J1318" s="29"/>
      <c r="K1318" s="29"/>
      <c r="L1318" s="30"/>
      <c r="M1318" s="31"/>
      <c r="N1318" s="30"/>
      <c r="O1318" s="18" t="str">
        <f t="shared" si="467"/>
        <v/>
      </c>
      <c r="P1318" s="32" t="s">
        <v>51</v>
      </c>
      <c r="Q1318" s="30"/>
      <c r="R1318" s="27"/>
      <c r="S1318" s="21">
        <f t="shared" si="468"/>
        <v>1</v>
      </c>
      <c r="T1318" s="21" t="b">
        <f t="shared" si="480"/>
        <v>1</v>
      </c>
      <c r="U1318" s="22" t="b">
        <f t="shared" si="469"/>
        <v>0</v>
      </c>
      <c r="V1318" s="21" t="b">
        <f t="shared" si="460"/>
        <v>0</v>
      </c>
      <c r="W1318" s="21" t="b">
        <f t="shared" si="470"/>
        <v>0</v>
      </c>
      <c r="X1318" s="21" t="b">
        <f t="shared" si="471"/>
        <v>0</v>
      </c>
      <c r="Y1318" s="21" t="b">
        <f t="shared" si="461"/>
        <v>0</v>
      </c>
      <c r="Z1318" s="23" t="b">
        <f t="shared" si="481"/>
        <v>0</v>
      </c>
      <c r="AA1318" s="21" t="b">
        <f t="shared" si="462"/>
        <v>0</v>
      </c>
      <c r="AB1318" s="21" t="b">
        <f t="shared" si="472"/>
        <v>0</v>
      </c>
      <c r="AC1318" s="21" t="b">
        <f t="shared" si="463"/>
        <v>0</v>
      </c>
      <c r="AD1318" s="21" t="b">
        <f t="shared" si="464"/>
        <v>0</v>
      </c>
      <c r="AE1318" s="21" t="b">
        <f t="shared" si="473"/>
        <v>0</v>
      </c>
      <c r="AF1318" s="21" t="b">
        <f t="shared" si="474"/>
        <v>0</v>
      </c>
      <c r="AG1318" s="23" t="b">
        <f t="shared" si="475"/>
        <v>0</v>
      </c>
      <c r="AH1318" s="21" t="b">
        <f t="shared" si="476"/>
        <v>0</v>
      </c>
      <c r="AI1318" s="21" t="b">
        <f t="shared" si="465"/>
        <v>0</v>
      </c>
      <c r="AJ1318" s="21" t="b">
        <f t="shared" si="466"/>
        <v>1</v>
      </c>
      <c r="AK1318" s="21">
        <f t="shared" si="477"/>
        <v>0</v>
      </c>
      <c r="AM1318" s="21" t="b">
        <f t="shared" si="478"/>
        <v>1</v>
      </c>
      <c r="AN1318" s="21" t="b">
        <f t="shared" si="482"/>
        <v>1</v>
      </c>
      <c r="AO1318" s="21" t="str">
        <f t="shared" si="479"/>
        <v>0</v>
      </c>
    </row>
    <row r="1319" spans="1:41" s="21" customFormat="1" ht="14.25" customHeight="1" x14ac:dyDescent="0.25">
      <c r="A1319" s="26"/>
      <c r="B1319" s="27"/>
      <c r="C1319" s="27"/>
      <c r="D1319" s="27"/>
      <c r="E1319" s="26"/>
      <c r="F1319" s="27"/>
      <c r="G1319" s="27"/>
      <c r="H1319" s="27"/>
      <c r="I1319" s="28"/>
      <c r="J1319" s="29"/>
      <c r="K1319" s="29"/>
      <c r="L1319" s="30"/>
      <c r="M1319" s="31"/>
      <c r="N1319" s="30"/>
      <c r="O1319" s="18" t="str">
        <f t="shared" si="467"/>
        <v/>
      </c>
      <c r="P1319" s="32" t="s">
        <v>51</v>
      </c>
      <c r="Q1319" s="30"/>
      <c r="R1319" s="27"/>
      <c r="S1319" s="21">
        <f t="shared" si="468"/>
        <v>1</v>
      </c>
      <c r="T1319" s="21" t="b">
        <f t="shared" si="480"/>
        <v>1</v>
      </c>
      <c r="U1319" s="22" t="b">
        <f t="shared" si="469"/>
        <v>0</v>
      </c>
      <c r="V1319" s="21" t="b">
        <f t="shared" si="460"/>
        <v>0</v>
      </c>
      <c r="W1319" s="21" t="b">
        <f t="shared" si="470"/>
        <v>0</v>
      </c>
      <c r="X1319" s="21" t="b">
        <f t="shared" si="471"/>
        <v>0</v>
      </c>
      <c r="Y1319" s="21" t="b">
        <f t="shared" si="461"/>
        <v>0</v>
      </c>
      <c r="Z1319" s="23" t="b">
        <f t="shared" si="481"/>
        <v>0</v>
      </c>
      <c r="AA1319" s="21" t="b">
        <f t="shared" si="462"/>
        <v>0</v>
      </c>
      <c r="AB1319" s="21" t="b">
        <f t="shared" si="472"/>
        <v>0</v>
      </c>
      <c r="AC1319" s="21" t="b">
        <f t="shared" si="463"/>
        <v>0</v>
      </c>
      <c r="AD1319" s="21" t="b">
        <f t="shared" si="464"/>
        <v>0</v>
      </c>
      <c r="AE1319" s="21" t="b">
        <f t="shared" si="473"/>
        <v>0</v>
      </c>
      <c r="AF1319" s="21" t="b">
        <f t="shared" si="474"/>
        <v>0</v>
      </c>
      <c r="AG1319" s="23" t="b">
        <f t="shared" si="475"/>
        <v>0</v>
      </c>
      <c r="AH1319" s="21" t="b">
        <f t="shared" si="476"/>
        <v>0</v>
      </c>
      <c r="AI1319" s="21" t="b">
        <f t="shared" si="465"/>
        <v>0</v>
      </c>
      <c r="AJ1319" s="21" t="b">
        <f t="shared" si="466"/>
        <v>1</v>
      </c>
      <c r="AK1319" s="21">
        <f t="shared" si="477"/>
        <v>0</v>
      </c>
      <c r="AM1319" s="21" t="b">
        <f t="shared" si="478"/>
        <v>1</v>
      </c>
      <c r="AN1319" s="21" t="b">
        <f t="shared" si="482"/>
        <v>1</v>
      </c>
      <c r="AO1319" s="21" t="str">
        <f t="shared" si="479"/>
        <v>0</v>
      </c>
    </row>
    <row r="1320" spans="1:41" s="21" customFormat="1" ht="14.25" customHeight="1" x14ac:dyDescent="0.25">
      <c r="A1320" s="26"/>
      <c r="B1320" s="27"/>
      <c r="C1320" s="27"/>
      <c r="D1320" s="27"/>
      <c r="E1320" s="26"/>
      <c r="F1320" s="27"/>
      <c r="G1320" s="27"/>
      <c r="H1320" s="27"/>
      <c r="I1320" s="28"/>
      <c r="J1320" s="29"/>
      <c r="K1320" s="29"/>
      <c r="L1320" s="30"/>
      <c r="M1320" s="31"/>
      <c r="N1320" s="30"/>
      <c r="O1320" s="18" t="str">
        <f t="shared" si="467"/>
        <v/>
      </c>
      <c r="P1320" s="32" t="s">
        <v>51</v>
      </c>
      <c r="Q1320" s="30"/>
      <c r="R1320" s="27"/>
      <c r="S1320" s="21">
        <f t="shared" si="468"/>
        <v>1</v>
      </c>
      <c r="T1320" s="21" t="b">
        <f t="shared" si="480"/>
        <v>1</v>
      </c>
      <c r="U1320" s="22" t="b">
        <f t="shared" si="469"/>
        <v>0</v>
      </c>
      <c r="V1320" s="21" t="b">
        <f t="shared" si="460"/>
        <v>0</v>
      </c>
      <c r="W1320" s="21" t="b">
        <f t="shared" si="470"/>
        <v>0</v>
      </c>
      <c r="X1320" s="21" t="b">
        <f t="shared" si="471"/>
        <v>0</v>
      </c>
      <c r="Y1320" s="21" t="b">
        <f t="shared" si="461"/>
        <v>0</v>
      </c>
      <c r="Z1320" s="23" t="b">
        <f t="shared" si="481"/>
        <v>0</v>
      </c>
      <c r="AA1320" s="21" t="b">
        <f t="shared" si="462"/>
        <v>0</v>
      </c>
      <c r="AB1320" s="21" t="b">
        <f t="shared" si="472"/>
        <v>0</v>
      </c>
      <c r="AC1320" s="21" t="b">
        <f t="shared" si="463"/>
        <v>0</v>
      </c>
      <c r="AD1320" s="21" t="b">
        <f t="shared" si="464"/>
        <v>0</v>
      </c>
      <c r="AE1320" s="21" t="b">
        <f t="shared" si="473"/>
        <v>0</v>
      </c>
      <c r="AF1320" s="21" t="b">
        <f t="shared" si="474"/>
        <v>0</v>
      </c>
      <c r="AG1320" s="23" t="b">
        <f t="shared" si="475"/>
        <v>0</v>
      </c>
      <c r="AH1320" s="21" t="b">
        <f t="shared" si="476"/>
        <v>0</v>
      </c>
      <c r="AI1320" s="21" t="b">
        <f t="shared" si="465"/>
        <v>0</v>
      </c>
      <c r="AJ1320" s="21" t="b">
        <f t="shared" si="466"/>
        <v>1</v>
      </c>
      <c r="AK1320" s="21">
        <f t="shared" si="477"/>
        <v>0</v>
      </c>
      <c r="AM1320" s="21" t="b">
        <f t="shared" si="478"/>
        <v>1</v>
      </c>
      <c r="AN1320" s="21" t="b">
        <f t="shared" si="482"/>
        <v>1</v>
      </c>
      <c r="AO1320" s="21" t="str">
        <f t="shared" si="479"/>
        <v>0</v>
      </c>
    </row>
    <row r="1321" spans="1:41" s="21" customFormat="1" ht="14.25" customHeight="1" x14ac:dyDescent="0.25">
      <c r="A1321" s="26"/>
      <c r="B1321" s="27"/>
      <c r="C1321" s="27"/>
      <c r="D1321" s="27"/>
      <c r="E1321" s="26"/>
      <c r="F1321" s="27"/>
      <c r="G1321" s="27"/>
      <c r="H1321" s="27"/>
      <c r="I1321" s="28"/>
      <c r="J1321" s="29"/>
      <c r="K1321" s="29"/>
      <c r="L1321" s="30"/>
      <c r="M1321" s="31"/>
      <c r="N1321" s="30"/>
      <c r="O1321" s="18" t="str">
        <f t="shared" si="467"/>
        <v/>
      </c>
      <c r="P1321" s="32" t="s">
        <v>51</v>
      </c>
      <c r="Q1321" s="30"/>
      <c r="R1321" s="27"/>
      <c r="S1321" s="21">
        <f t="shared" si="468"/>
        <v>1</v>
      </c>
      <c r="T1321" s="21" t="b">
        <f t="shared" si="480"/>
        <v>1</v>
      </c>
      <c r="U1321" s="22" t="b">
        <f t="shared" si="469"/>
        <v>0</v>
      </c>
      <c r="V1321" s="21" t="b">
        <f t="shared" si="460"/>
        <v>0</v>
      </c>
      <c r="W1321" s="21" t="b">
        <f t="shared" si="470"/>
        <v>0</v>
      </c>
      <c r="X1321" s="21" t="b">
        <f t="shared" si="471"/>
        <v>0</v>
      </c>
      <c r="Y1321" s="21" t="b">
        <f t="shared" si="461"/>
        <v>0</v>
      </c>
      <c r="Z1321" s="23" t="b">
        <f t="shared" si="481"/>
        <v>0</v>
      </c>
      <c r="AA1321" s="21" t="b">
        <f t="shared" si="462"/>
        <v>0</v>
      </c>
      <c r="AB1321" s="21" t="b">
        <f t="shared" si="472"/>
        <v>0</v>
      </c>
      <c r="AC1321" s="21" t="b">
        <f t="shared" si="463"/>
        <v>0</v>
      </c>
      <c r="AD1321" s="21" t="b">
        <f t="shared" si="464"/>
        <v>0</v>
      </c>
      <c r="AE1321" s="21" t="b">
        <f t="shared" si="473"/>
        <v>0</v>
      </c>
      <c r="AF1321" s="21" t="b">
        <f t="shared" si="474"/>
        <v>0</v>
      </c>
      <c r="AG1321" s="23" t="b">
        <f t="shared" si="475"/>
        <v>0</v>
      </c>
      <c r="AH1321" s="21" t="b">
        <f t="shared" si="476"/>
        <v>0</v>
      </c>
      <c r="AI1321" s="21" t="b">
        <f t="shared" si="465"/>
        <v>0</v>
      </c>
      <c r="AJ1321" s="21" t="b">
        <f t="shared" si="466"/>
        <v>1</v>
      </c>
      <c r="AK1321" s="21">
        <f t="shared" si="477"/>
        <v>0</v>
      </c>
      <c r="AM1321" s="21" t="b">
        <f t="shared" si="478"/>
        <v>1</v>
      </c>
      <c r="AN1321" s="21" t="b">
        <f t="shared" si="482"/>
        <v>1</v>
      </c>
      <c r="AO1321" s="21" t="str">
        <f t="shared" si="479"/>
        <v>0</v>
      </c>
    </row>
    <row r="1322" spans="1:41" s="21" customFormat="1" ht="14.25" customHeight="1" x14ac:dyDescent="0.25">
      <c r="A1322" s="26"/>
      <c r="B1322" s="27"/>
      <c r="C1322" s="27"/>
      <c r="D1322" s="27"/>
      <c r="E1322" s="26"/>
      <c r="F1322" s="27"/>
      <c r="G1322" s="27"/>
      <c r="H1322" s="27"/>
      <c r="I1322" s="28"/>
      <c r="J1322" s="29"/>
      <c r="K1322" s="29"/>
      <c r="L1322" s="30"/>
      <c r="M1322" s="31"/>
      <c r="N1322" s="30"/>
      <c r="O1322" s="18" t="str">
        <f t="shared" si="467"/>
        <v/>
      </c>
      <c r="P1322" s="32" t="s">
        <v>51</v>
      </c>
      <c r="Q1322" s="30"/>
      <c r="R1322" s="27"/>
      <c r="S1322" s="21">
        <f t="shared" si="468"/>
        <v>1</v>
      </c>
      <c r="T1322" s="21" t="b">
        <f t="shared" si="480"/>
        <v>1</v>
      </c>
      <c r="U1322" s="22" t="b">
        <f t="shared" si="469"/>
        <v>0</v>
      </c>
      <c r="V1322" s="21" t="b">
        <f t="shared" si="460"/>
        <v>0</v>
      </c>
      <c r="W1322" s="21" t="b">
        <f t="shared" si="470"/>
        <v>0</v>
      </c>
      <c r="X1322" s="21" t="b">
        <f t="shared" si="471"/>
        <v>0</v>
      </c>
      <c r="Y1322" s="21" t="b">
        <f t="shared" si="461"/>
        <v>0</v>
      </c>
      <c r="Z1322" s="23" t="b">
        <f t="shared" si="481"/>
        <v>0</v>
      </c>
      <c r="AA1322" s="21" t="b">
        <f t="shared" si="462"/>
        <v>0</v>
      </c>
      <c r="AB1322" s="21" t="b">
        <f t="shared" si="472"/>
        <v>0</v>
      </c>
      <c r="AC1322" s="21" t="b">
        <f t="shared" si="463"/>
        <v>0</v>
      </c>
      <c r="AD1322" s="21" t="b">
        <f t="shared" si="464"/>
        <v>0</v>
      </c>
      <c r="AE1322" s="21" t="b">
        <f t="shared" si="473"/>
        <v>0</v>
      </c>
      <c r="AF1322" s="21" t="b">
        <f t="shared" si="474"/>
        <v>0</v>
      </c>
      <c r="AG1322" s="23" t="b">
        <f t="shared" si="475"/>
        <v>0</v>
      </c>
      <c r="AH1322" s="21" t="b">
        <f t="shared" si="476"/>
        <v>0</v>
      </c>
      <c r="AI1322" s="21" t="b">
        <f t="shared" si="465"/>
        <v>0</v>
      </c>
      <c r="AJ1322" s="21" t="b">
        <f t="shared" si="466"/>
        <v>1</v>
      </c>
      <c r="AK1322" s="21">
        <f t="shared" si="477"/>
        <v>0</v>
      </c>
      <c r="AM1322" s="21" t="b">
        <f t="shared" si="478"/>
        <v>1</v>
      </c>
      <c r="AN1322" s="21" t="b">
        <f t="shared" si="482"/>
        <v>1</v>
      </c>
      <c r="AO1322" s="21" t="str">
        <f t="shared" si="479"/>
        <v>0</v>
      </c>
    </row>
    <row r="1323" spans="1:41" s="21" customFormat="1" ht="14.25" customHeight="1" x14ac:dyDescent="0.25">
      <c r="A1323" s="26"/>
      <c r="B1323" s="27"/>
      <c r="C1323" s="27"/>
      <c r="D1323" s="27"/>
      <c r="E1323" s="26"/>
      <c r="F1323" s="27"/>
      <c r="G1323" s="27"/>
      <c r="H1323" s="27"/>
      <c r="I1323" s="28"/>
      <c r="J1323" s="29"/>
      <c r="K1323" s="29"/>
      <c r="L1323" s="30"/>
      <c r="M1323" s="31"/>
      <c r="N1323" s="30"/>
      <c r="O1323" s="18" t="str">
        <f t="shared" si="467"/>
        <v/>
      </c>
      <c r="P1323" s="32" t="s">
        <v>51</v>
      </c>
      <c r="Q1323" s="30"/>
      <c r="R1323" s="27"/>
      <c r="S1323" s="21">
        <f t="shared" si="468"/>
        <v>1</v>
      </c>
      <c r="T1323" s="21" t="b">
        <f t="shared" si="480"/>
        <v>1</v>
      </c>
      <c r="U1323" s="22" t="b">
        <f t="shared" si="469"/>
        <v>0</v>
      </c>
      <c r="V1323" s="21" t="b">
        <f t="shared" si="460"/>
        <v>0</v>
      </c>
      <c r="W1323" s="21" t="b">
        <f t="shared" si="470"/>
        <v>0</v>
      </c>
      <c r="X1323" s="21" t="b">
        <f t="shared" si="471"/>
        <v>0</v>
      </c>
      <c r="Y1323" s="21" t="b">
        <f t="shared" si="461"/>
        <v>0</v>
      </c>
      <c r="Z1323" s="23" t="b">
        <f t="shared" si="481"/>
        <v>0</v>
      </c>
      <c r="AA1323" s="21" t="b">
        <f t="shared" si="462"/>
        <v>0</v>
      </c>
      <c r="AB1323" s="21" t="b">
        <f t="shared" si="472"/>
        <v>0</v>
      </c>
      <c r="AC1323" s="21" t="b">
        <f t="shared" si="463"/>
        <v>0</v>
      </c>
      <c r="AD1323" s="21" t="b">
        <f t="shared" si="464"/>
        <v>0</v>
      </c>
      <c r="AE1323" s="21" t="b">
        <f t="shared" si="473"/>
        <v>0</v>
      </c>
      <c r="AF1323" s="21" t="b">
        <f t="shared" si="474"/>
        <v>0</v>
      </c>
      <c r="AG1323" s="23" t="b">
        <f t="shared" si="475"/>
        <v>0</v>
      </c>
      <c r="AH1323" s="21" t="b">
        <f t="shared" si="476"/>
        <v>0</v>
      </c>
      <c r="AI1323" s="21" t="b">
        <f t="shared" si="465"/>
        <v>0</v>
      </c>
      <c r="AJ1323" s="21" t="b">
        <f t="shared" si="466"/>
        <v>1</v>
      </c>
      <c r="AK1323" s="21">
        <f t="shared" si="477"/>
        <v>0</v>
      </c>
      <c r="AM1323" s="21" t="b">
        <f t="shared" si="478"/>
        <v>1</v>
      </c>
      <c r="AN1323" s="21" t="b">
        <f t="shared" si="482"/>
        <v>1</v>
      </c>
      <c r="AO1323" s="21" t="str">
        <f t="shared" si="479"/>
        <v>0</v>
      </c>
    </row>
    <row r="1324" spans="1:41" s="21" customFormat="1" ht="14.25" customHeight="1" x14ac:dyDescent="0.25">
      <c r="A1324" s="26"/>
      <c r="B1324" s="27"/>
      <c r="C1324" s="27"/>
      <c r="D1324" s="27"/>
      <c r="E1324" s="26"/>
      <c r="F1324" s="27"/>
      <c r="G1324" s="27"/>
      <c r="H1324" s="27"/>
      <c r="I1324" s="28"/>
      <c r="J1324" s="29"/>
      <c r="K1324" s="29"/>
      <c r="L1324" s="30"/>
      <c r="M1324" s="31"/>
      <c r="N1324" s="30"/>
      <c r="O1324" s="18" t="str">
        <f t="shared" si="467"/>
        <v/>
      </c>
      <c r="P1324" s="32" t="s">
        <v>51</v>
      </c>
      <c r="Q1324" s="30"/>
      <c r="R1324" s="27"/>
      <c r="S1324" s="21">
        <f t="shared" si="468"/>
        <v>1</v>
      </c>
      <c r="T1324" s="21" t="b">
        <f t="shared" si="480"/>
        <v>1</v>
      </c>
      <c r="U1324" s="22" t="b">
        <f t="shared" si="469"/>
        <v>0</v>
      </c>
      <c r="V1324" s="21" t="b">
        <f t="shared" si="460"/>
        <v>0</v>
      </c>
      <c r="W1324" s="21" t="b">
        <f t="shared" si="470"/>
        <v>0</v>
      </c>
      <c r="X1324" s="21" t="b">
        <f t="shared" si="471"/>
        <v>0</v>
      </c>
      <c r="Y1324" s="21" t="b">
        <f t="shared" si="461"/>
        <v>0</v>
      </c>
      <c r="Z1324" s="23" t="b">
        <f t="shared" si="481"/>
        <v>0</v>
      </c>
      <c r="AA1324" s="21" t="b">
        <f t="shared" si="462"/>
        <v>0</v>
      </c>
      <c r="AB1324" s="21" t="b">
        <f t="shared" si="472"/>
        <v>0</v>
      </c>
      <c r="AC1324" s="21" t="b">
        <f t="shared" si="463"/>
        <v>0</v>
      </c>
      <c r="AD1324" s="21" t="b">
        <f t="shared" si="464"/>
        <v>0</v>
      </c>
      <c r="AE1324" s="21" t="b">
        <f t="shared" si="473"/>
        <v>0</v>
      </c>
      <c r="AF1324" s="21" t="b">
        <f t="shared" si="474"/>
        <v>0</v>
      </c>
      <c r="AG1324" s="23" t="b">
        <f t="shared" si="475"/>
        <v>0</v>
      </c>
      <c r="AH1324" s="21" t="b">
        <f t="shared" si="476"/>
        <v>0</v>
      </c>
      <c r="AI1324" s="21" t="b">
        <f t="shared" si="465"/>
        <v>0</v>
      </c>
      <c r="AJ1324" s="21" t="b">
        <f t="shared" si="466"/>
        <v>1</v>
      </c>
      <c r="AK1324" s="21">
        <f t="shared" si="477"/>
        <v>0</v>
      </c>
      <c r="AM1324" s="21" t="b">
        <f t="shared" si="478"/>
        <v>1</v>
      </c>
      <c r="AN1324" s="21" t="b">
        <f t="shared" si="482"/>
        <v>1</v>
      </c>
      <c r="AO1324" s="21" t="str">
        <f t="shared" si="479"/>
        <v>0</v>
      </c>
    </row>
    <row r="1325" spans="1:41" s="21" customFormat="1" ht="14.25" customHeight="1" x14ac:dyDescent="0.25">
      <c r="A1325" s="26"/>
      <c r="B1325" s="27"/>
      <c r="C1325" s="27"/>
      <c r="D1325" s="27"/>
      <c r="E1325" s="26"/>
      <c r="F1325" s="27"/>
      <c r="G1325" s="27"/>
      <c r="H1325" s="27"/>
      <c r="I1325" s="28"/>
      <c r="J1325" s="29"/>
      <c r="K1325" s="29"/>
      <c r="L1325" s="30"/>
      <c r="M1325" s="31"/>
      <c r="N1325" s="30"/>
      <c r="O1325" s="18" t="str">
        <f t="shared" si="467"/>
        <v/>
      </c>
      <c r="P1325" s="32" t="s">
        <v>51</v>
      </c>
      <c r="Q1325" s="30"/>
      <c r="R1325" s="27"/>
      <c r="S1325" s="21">
        <f t="shared" si="468"/>
        <v>1</v>
      </c>
      <c r="T1325" s="21" t="b">
        <f t="shared" si="480"/>
        <v>1</v>
      </c>
      <c r="U1325" s="22" t="b">
        <f t="shared" si="469"/>
        <v>0</v>
      </c>
      <c r="V1325" s="21" t="b">
        <f t="shared" si="460"/>
        <v>0</v>
      </c>
      <c r="W1325" s="21" t="b">
        <f t="shared" si="470"/>
        <v>0</v>
      </c>
      <c r="X1325" s="21" t="b">
        <f t="shared" si="471"/>
        <v>0</v>
      </c>
      <c r="Y1325" s="21" t="b">
        <f t="shared" si="461"/>
        <v>0</v>
      </c>
      <c r="Z1325" s="23" t="b">
        <f t="shared" si="481"/>
        <v>0</v>
      </c>
      <c r="AA1325" s="21" t="b">
        <f t="shared" si="462"/>
        <v>0</v>
      </c>
      <c r="AB1325" s="21" t="b">
        <f t="shared" si="472"/>
        <v>0</v>
      </c>
      <c r="AC1325" s="21" t="b">
        <f t="shared" si="463"/>
        <v>0</v>
      </c>
      <c r="AD1325" s="21" t="b">
        <f t="shared" si="464"/>
        <v>0</v>
      </c>
      <c r="AE1325" s="21" t="b">
        <f t="shared" si="473"/>
        <v>0</v>
      </c>
      <c r="AF1325" s="21" t="b">
        <f t="shared" si="474"/>
        <v>0</v>
      </c>
      <c r="AG1325" s="23" t="b">
        <f t="shared" si="475"/>
        <v>0</v>
      </c>
      <c r="AH1325" s="21" t="b">
        <f t="shared" si="476"/>
        <v>0</v>
      </c>
      <c r="AI1325" s="21" t="b">
        <f t="shared" si="465"/>
        <v>0</v>
      </c>
      <c r="AJ1325" s="21" t="b">
        <f t="shared" si="466"/>
        <v>1</v>
      </c>
      <c r="AK1325" s="21">
        <f t="shared" si="477"/>
        <v>0</v>
      </c>
      <c r="AM1325" s="21" t="b">
        <f t="shared" si="478"/>
        <v>1</v>
      </c>
      <c r="AN1325" s="21" t="b">
        <f t="shared" si="482"/>
        <v>1</v>
      </c>
      <c r="AO1325" s="21" t="str">
        <f t="shared" si="479"/>
        <v>0</v>
      </c>
    </row>
    <row r="1326" spans="1:41" s="21" customFormat="1" ht="14.25" customHeight="1" x14ac:dyDescent="0.25">
      <c r="A1326" s="26"/>
      <c r="B1326" s="27"/>
      <c r="C1326" s="27"/>
      <c r="D1326" s="27"/>
      <c r="E1326" s="26"/>
      <c r="F1326" s="27"/>
      <c r="G1326" s="27"/>
      <c r="H1326" s="27"/>
      <c r="I1326" s="28"/>
      <c r="J1326" s="29"/>
      <c r="K1326" s="29"/>
      <c r="L1326" s="30"/>
      <c r="M1326" s="31"/>
      <c r="N1326" s="30"/>
      <c r="O1326" s="18" t="str">
        <f t="shared" si="467"/>
        <v/>
      </c>
      <c r="P1326" s="32" t="s">
        <v>51</v>
      </c>
      <c r="Q1326" s="30"/>
      <c r="R1326" s="27"/>
      <c r="S1326" s="21">
        <f t="shared" si="468"/>
        <v>1</v>
      </c>
      <c r="T1326" s="21" t="b">
        <f t="shared" si="480"/>
        <v>1</v>
      </c>
      <c r="U1326" s="22" t="b">
        <f t="shared" si="469"/>
        <v>0</v>
      </c>
      <c r="V1326" s="21" t="b">
        <f t="shared" si="460"/>
        <v>0</v>
      </c>
      <c r="W1326" s="21" t="b">
        <f t="shared" si="470"/>
        <v>0</v>
      </c>
      <c r="X1326" s="21" t="b">
        <f t="shared" si="471"/>
        <v>0</v>
      </c>
      <c r="Y1326" s="21" t="b">
        <f t="shared" si="461"/>
        <v>0</v>
      </c>
      <c r="Z1326" s="23" t="b">
        <f t="shared" si="481"/>
        <v>0</v>
      </c>
      <c r="AA1326" s="21" t="b">
        <f t="shared" si="462"/>
        <v>0</v>
      </c>
      <c r="AB1326" s="21" t="b">
        <f t="shared" si="472"/>
        <v>0</v>
      </c>
      <c r="AC1326" s="21" t="b">
        <f t="shared" si="463"/>
        <v>0</v>
      </c>
      <c r="AD1326" s="21" t="b">
        <f t="shared" si="464"/>
        <v>0</v>
      </c>
      <c r="AE1326" s="21" t="b">
        <f t="shared" si="473"/>
        <v>0</v>
      </c>
      <c r="AF1326" s="21" t="b">
        <f t="shared" si="474"/>
        <v>0</v>
      </c>
      <c r="AG1326" s="23" t="b">
        <f t="shared" si="475"/>
        <v>0</v>
      </c>
      <c r="AH1326" s="21" t="b">
        <f t="shared" si="476"/>
        <v>0</v>
      </c>
      <c r="AI1326" s="21" t="b">
        <f t="shared" si="465"/>
        <v>0</v>
      </c>
      <c r="AJ1326" s="21" t="b">
        <f t="shared" si="466"/>
        <v>1</v>
      </c>
      <c r="AK1326" s="21">
        <f t="shared" si="477"/>
        <v>0</v>
      </c>
      <c r="AM1326" s="21" t="b">
        <f t="shared" si="478"/>
        <v>1</v>
      </c>
      <c r="AN1326" s="21" t="b">
        <f t="shared" si="482"/>
        <v>1</v>
      </c>
      <c r="AO1326" s="21" t="str">
        <f t="shared" si="479"/>
        <v>0</v>
      </c>
    </row>
    <row r="1327" spans="1:41" s="21" customFormat="1" ht="14.25" customHeight="1" x14ac:dyDescent="0.25">
      <c r="A1327" s="26"/>
      <c r="B1327" s="27"/>
      <c r="C1327" s="27"/>
      <c r="D1327" s="27"/>
      <c r="E1327" s="26"/>
      <c r="F1327" s="27"/>
      <c r="G1327" s="27"/>
      <c r="H1327" s="27"/>
      <c r="I1327" s="28"/>
      <c r="J1327" s="29"/>
      <c r="K1327" s="29"/>
      <c r="L1327" s="30"/>
      <c r="M1327" s="31"/>
      <c r="N1327" s="30"/>
      <c r="O1327" s="18" t="str">
        <f t="shared" si="467"/>
        <v/>
      </c>
      <c r="P1327" s="32" t="s">
        <v>51</v>
      </c>
      <c r="Q1327" s="30"/>
      <c r="R1327" s="27"/>
      <c r="S1327" s="21">
        <f t="shared" si="468"/>
        <v>1</v>
      </c>
      <c r="T1327" s="21" t="b">
        <f t="shared" si="480"/>
        <v>1</v>
      </c>
      <c r="U1327" s="22" t="b">
        <f t="shared" si="469"/>
        <v>0</v>
      </c>
      <c r="V1327" s="21" t="b">
        <f t="shared" si="460"/>
        <v>0</v>
      </c>
      <c r="W1327" s="21" t="b">
        <f t="shared" si="470"/>
        <v>0</v>
      </c>
      <c r="X1327" s="21" t="b">
        <f t="shared" si="471"/>
        <v>0</v>
      </c>
      <c r="Y1327" s="21" t="b">
        <f t="shared" si="461"/>
        <v>0</v>
      </c>
      <c r="Z1327" s="23" t="b">
        <f t="shared" si="481"/>
        <v>0</v>
      </c>
      <c r="AA1327" s="21" t="b">
        <f t="shared" si="462"/>
        <v>0</v>
      </c>
      <c r="AB1327" s="21" t="b">
        <f t="shared" si="472"/>
        <v>0</v>
      </c>
      <c r="AC1327" s="21" t="b">
        <f t="shared" si="463"/>
        <v>0</v>
      </c>
      <c r="AD1327" s="21" t="b">
        <f t="shared" si="464"/>
        <v>0</v>
      </c>
      <c r="AE1327" s="21" t="b">
        <f t="shared" si="473"/>
        <v>0</v>
      </c>
      <c r="AF1327" s="21" t="b">
        <f t="shared" si="474"/>
        <v>0</v>
      </c>
      <c r="AG1327" s="23" t="b">
        <f t="shared" si="475"/>
        <v>0</v>
      </c>
      <c r="AH1327" s="21" t="b">
        <f t="shared" si="476"/>
        <v>0</v>
      </c>
      <c r="AI1327" s="21" t="b">
        <f t="shared" si="465"/>
        <v>0</v>
      </c>
      <c r="AJ1327" s="21" t="b">
        <f t="shared" si="466"/>
        <v>1</v>
      </c>
      <c r="AK1327" s="21">
        <f t="shared" si="477"/>
        <v>0</v>
      </c>
      <c r="AM1327" s="21" t="b">
        <f t="shared" si="478"/>
        <v>1</v>
      </c>
      <c r="AN1327" s="21" t="b">
        <f t="shared" si="482"/>
        <v>1</v>
      </c>
      <c r="AO1327" s="21" t="str">
        <f t="shared" si="479"/>
        <v>0</v>
      </c>
    </row>
    <row r="1328" spans="1:41" s="21" customFormat="1" ht="14.25" customHeight="1" x14ac:dyDescent="0.25">
      <c r="A1328" s="26"/>
      <c r="B1328" s="27"/>
      <c r="C1328" s="27"/>
      <c r="D1328" s="27"/>
      <c r="E1328" s="26"/>
      <c r="F1328" s="27"/>
      <c r="G1328" s="27"/>
      <c r="H1328" s="27"/>
      <c r="I1328" s="28"/>
      <c r="J1328" s="29"/>
      <c r="K1328" s="29"/>
      <c r="L1328" s="30"/>
      <c r="M1328" s="31"/>
      <c r="N1328" s="30"/>
      <c r="O1328" s="18" t="str">
        <f t="shared" si="467"/>
        <v/>
      </c>
      <c r="P1328" s="32" t="s">
        <v>51</v>
      </c>
      <c r="Q1328" s="30"/>
      <c r="R1328" s="27"/>
      <c r="S1328" s="21">
        <f t="shared" si="468"/>
        <v>1</v>
      </c>
      <c r="T1328" s="21" t="b">
        <f t="shared" si="480"/>
        <v>1</v>
      </c>
      <c r="U1328" s="22" t="b">
        <f t="shared" si="469"/>
        <v>0</v>
      </c>
      <c r="V1328" s="21" t="b">
        <f t="shared" si="460"/>
        <v>0</v>
      </c>
      <c r="W1328" s="21" t="b">
        <f t="shared" si="470"/>
        <v>0</v>
      </c>
      <c r="X1328" s="21" t="b">
        <f t="shared" si="471"/>
        <v>0</v>
      </c>
      <c r="Y1328" s="21" t="b">
        <f t="shared" si="461"/>
        <v>0</v>
      </c>
      <c r="Z1328" s="23" t="b">
        <f t="shared" si="481"/>
        <v>0</v>
      </c>
      <c r="AA1328" s="21" t="b">
        <f t="shared" si="462"/>
        <v>0</v>
      </c>
      <c r="AB1328" s="21" t="b">
        <f t="shared" si="472"/>
        <v>0</v>
      </c>
      <c r="AC1328" s="21" t="b">
        <f t="shared" si="463"/>
        <v>0</v>
      </c>
      <c r="AD1328" s="21" t="b">
        <f t="shared" si="464"/>
        <v>0</v>
      </c>
      <c r="AE1328" s="21" t="b">
        <f t="shared" si="473"/>
        <v>0</v>
      </c>
      <c r="AF1328" s="21" t="b">
        <f t="shared" si="474"/>
        <v>0</v>
      </c>
      <c r="AG1328" s="23" t="b">
        <f t="shared" si="475"/>
        <v>0</v>
      </c>
      <c r="AH1328" s="21" t="b">
        <f t="shared" si="476"/>
        <v>0</v>
      </c>
      <c r="AI1328" s="21" t="b">
        <f t="shared" si="465"/>
        <v>0</v>
      </c>
      <c r="AJ1328" s="21" t="b">
        <f t="shared" si="466"/>
        <v>1</v>
      </c>
      <c r="AK1328" s="21">
        <f t="shared" si="477"/>
        <v>0</v>
      </c>
      <c r="AM1328" s="21" t="b">
        <f t="shared" si="478"/>
        <v>1</v>
      </c>
      <c r="AN1328" s="21" t="b">
        <f t="shared" si="482"/>
        <v>1</v>
      </c>
      <c r="AO1328" s="21" t="str">
        <f t="shared" si="479"/>
        <v>0</v>
      </c>
    </row>
    <row r="1329" spans="1:41" s="21" customFormat="1" ht="14.25" customHeight="1" x14ac:dyDescent="0.25">
      <c r="A1329" s="26"/>
      <c r="B1329" s="27"/>
      <c r="C1329" s="27"/>
      <c r="D1329" s="27"/>
      <c r="E1329" s="26"/>
      <c r="F1329" s="27"/>
      <c r="G1329" s="27"/>
      <c r="H1329" s="27"/>
      <c r="I1329" s="28"/>
      <c r="J1329" s="29"/>
      <c r="K1329" s="29"/>
      <c r="L1329" s="30"/>
      <c r="M1329" s="31"/>
      <c r="N1329" s="30"/>
      <c r="O1329" s="18" t="str">
        <f t="shared" si="467"/>
        <v/>
      </c>
      <c r="P1329" s="32" t="s">
        <v>51</v>
      </c>
      <c r="Q1329" s="30"/>
      <c r="R1329" s="27"/>
      <c r="S1329" s="21">
        <f t="shared" si="468"/>
        <v>1</v>
      </c>
      <c r="T1329" s="21" t="b">
        <f t="shared" si="480"/>
        <v>1</v>
      </c>
      <c r="U1329" s="22" t="b">
        <f t="shared" si="469"/>
        <v>0</v>
      </c>
      <c r="V1329" s="21" t="b">
        <f t="shared" si="460"/>
        <v>0</v>
      </c>
      <c r="W1329" s="21" t="b">
        <f t="shared" si="470"/>
        <v>0</v>
      </c>
      <c r="X1329" s="21" t="b">
        <f t="shared" si="471"/>
        <v>0</v>
      </c>
      <c r="Y1329" s="21" t="b">
        <f t="shared" si="461"/>
        <v>0</v>
      </c>
      <c r="Z1329" s="23" t="b">
        <f t="shared" si="481"/>
        <v>0</v>
      </c>
      <c r="AA1329" s="21" t="b">
        <f t="shared" si="462"/>
        <v>0</v>
      </c>
      <c r="AB1329" s="21" t="b">
        <f t="shared" si="472"/>
        <v>0</v>
      </c>
      <c r="AC1329" s="21" t="b">
        <f t="shared" si="463"/>
        <v>0</v>
      </c>
      <c r="AD1329" s="21" t="b">
        <f t="shared" si="464"/>
        <v>0</v>
      </c>
      <c r="AE1329" s="21" t="b">
        <f t="shared" si="473"/>
        <v>0</v>
      </c>
      <c r="AF1329" s="21" t="b">
        <f t="shared" si="474"/>
        <v>0</v>
      </c>
      <c r="AG1329" s="23" t="b">
        <f t="shared" si="475"/>
        <v>0</v>
      </c>
      <c r="AH1329" s="21" t="b">
        <f t="shared" si="476"/>
        <v>0</v>
      </c>
      <c r="AI1329" s="21" t="b">
        <f t="shared" si="465"/>
        <v>0</v>
      </c>
      <c r="AJ1329" s="21" t="b">
        <f t="shared" si="466"/>
        <v>1</v>
      </c>
      <c r="AK1329" s="21">
        <f t="shared" si="477"/>
        <v>0</v>
      </c>
      <c r="AM1329" s="21" t="b">
        <f t="shared" si="478"/>
        <v>1</v>
      </c>
      <c r="AN1329" s="21" t="b">
        <f t="shared" si="482"/>
        <v>1</v>
      </c>
      <c r="AO1329" s="21" t="str">
        <f t="shared" si="479"/>
        <v>0</v>
      </c>
    </row>
    <row r="1330" spans="1:41" s="21" customFormat="1" ht="14.25" customHeight="1" x14ac:dyDescent="0.25">
      <c r="A1330" s="26"/>
      <c r="B1330" s="27"/>
      <c r="C1330" s="27"/>
      <c r="D1330" s="27"/>
      <c r="E1330" s="26"/>
      <c r="F1330" s="27"/>
      <c r="G1330" s="27"/>
      <c r="H1330" s="27"/>
      <c r="I1330" s="28"/>
      <c r="J1330" s="29"/>
      <c r="K1330" s="29"/>
      <c r="L1330" s="30"/>
      <c r="M1330" s="31"/>
      <c r="N1330" s="30"/>
      <c r="O1330" s="18" t="str">
        <f t="shared" si="467"/>
        <v/>
      </c>
      <c r="P1330" s="32" t="s">
        <v>51</v>
      </c>
      <c r="Q1330" s="30"/>
      <c r="R1330" s="27"/>
      <c r="S1330" s="21">
        <f t="shared" si="468"/>
        <v>1</v>
      </c>
      <c r="T1330" s="21" t="b">
        <f t="shared" si="480"/>
        <v>1</v>
      </c>
      <c r="U1330" s="22" t="b">
        <f t="shared" si="469"/>
        <v>0</v>
      </c>
      <c r="V1330" s="21" t="b">
        <f t="shared" si="460"/>
        <v>0</v>
      </c>
      <c r="W1330" s="21" t="b">
        <f t="shared" si="470"/>
        <v>0</v>
      </c>
      <c r="X1330" s="21" t="b">
        <f t="shared" si="471"/>
        <v>0</v>
      </c>
      <c r="Y1330" s="21" t="b">
        <f t="shared" si="461"/>
        <v>0</v>
      </c>
      <c r="Z1330" s="23" t="b">
        <f t="shared" si="481"/>
        <v>0</v>
      </c>
      <c r="AA1330" s="21" t="b">
        <f t="shared" si="462"/>
        <v>0</v>
      </c>
      <c r="AB1330" s="21" t="b">
        <f t="shared" si="472"/>
        <v>0</v>
      </c>
      <c r="AC1330" s="21" t="b">
        <f t="shared" si="463"/>
        <v>0</v>
      </c>
      <c r="AD1330" s="21" t="b">
        <f t="shared" si="464"/>
        <v>0</v>
      </c>
      <c r="AE1330" s="21" t="b">
        <f t="shared" si="473"/>
        <v>0</v>
      </c>
      <c r="AF1330" s="21" t="b">
        <f t="shared" si="474"/>
        <v>0</v>
      </c>
      <c r="AG1330" s="23" t="b">
        <f t="shared" si="475"/>
        <v>0</v>
      </c>
      <c r="AH1330" s="21" t="b">
        <f t="shared" si="476"/>
        <v>0</v>
      </c>
      <c r="AI1330" s="21" t="b">
        <f t="shared" si="465"/>
        <v>0</v>
      </c>
      <c r="AJ1330" s="21" t="b">
        <f t="shared" si="466"/>
        <v>1</v>
      </c>
      <c r="AK1330" s="21">
        <f t="shared" si="477"/>
        <v>0</v>
      </c>
      <c r="AM1330" s="21" t="b">
        <f t="shared" si="478"/>
        <v>1</v>
      </c>
      <c r="AN1330" s="21" t="b">
        <f t="shared" si="482"/>
        <v>1</v>
      </c>
      <c r="AO1330" s="21" t="str">
        <f t="shared" si="479"/>
        <v>0</v>
      </c>
    </row>
    <row r="1331" spans="1:41" s="21" customFormat="1" ht="14.25" customHeight="1" x14ac:dyDescent="0.25">
      <c r="A1331" s="26"/>
      <c r="B1331" s="27"/>
      <c r="C1331" s="27"/>
      <c r="D1331" s="27"/>
      <c r="E1331" s="26"/>
      <c r="F1331" s="27"/>
      <c r="G1331" s="27"/>
      <c r="H1331" s="27"/>
      <c r="I1331" s="28"/>
      <c r="J1331" s="29"/>
      <c r="K1331" s="29"/>
      <c r="L1331" s="30"/>
      <c r="M1331" s="31"/>
      <c r="N1331" s="30"/>
      <c r="O1331" s="18" t="str">
        <f t="shared" si="467"/>
        <v/>
      </c>
      <c r="P1331" s="32" t="s">
        <v>51</v>
      </c>
      <c r="Q1331" s="30"/>
      <c r="R1331" s="27"/>
      <c r="S1331" s="21">
        <f t="shared" si="468"/>
        <v>1</v>
      </c>
      <c r="T1331" s="21" t="b">
        <f t="shared" si="480"/>
        <v>1</v>
      </c>
      <c r="U1331" s="22" t="b">
        <f t="shared" si="469"/>
        <v>0</v>
      </c>
      <c r="V1331" s="21" t="b">
        <f t="shared" si="460"/>
        <v>0</v>
      </c>
      <c r="W1331" s="21" t="b">
        <f t="shared" si="470"/>
        <v>0</v>
      </c>
      <c r="X1331" s="21" t="b">
        <f t="shared" si="471"/>
        <v>0</v>
      </c>
      <c r="Y1331" s="21" t="b">
        <f t="shared" si="461"/>
        <v>0</v>
      </c>
      <c r="Z1331" s="23" t="b">
        <f t="shared" si="481"/>
        <v>0</v>
      </c>
      <c r="AA1331" s="21" t="b">
        <f t="shared" si="462"/>
        <v>0</v>
      </c>
      <c r="AB1331" s="21" t="b">
        <f t="shared" si="472"/>
        <v>0</v>
      </c>
      <c r="AC1331" s="21" t="b">
        <f t="shared" si="463"/>
        <v>0</v>
      </c>
      <c r="AD1331" s="21" t="b">
        <f t="shared" si="464"/>
        <v>0</v>
      </c>
      <c r="AE1331" s="21" t="b">
        <f t="shared" si="473"/>
        <v>0</v>
      </c>
      <c r="AF1331" s="21" t="b">
        <f t="shared" si="474"/>
        <v>0</v>
      </c>
      <c r="AG1331" s="23" t="b">
        <f t="shared" si="475"/>
        <v>0</v>
      </c>
      <c r="AH1331" s="21" t="b">
        <f t="shared" si="476"/>
        <v>0</v>
      </c>
      <c r="AI1331" s="21" t="b">
        <f t="shared" si="465"/>
        <v>0</v>
      </c>
      <c r="AJ1331" s="21" t="b">
        <f t="shared" si="466"/>
        <v>1</v>
      </c>
      <c r="AK1331" s="21">
        <f t="shared" si="477"/>
        <v>0</v>
      </c>
      <c r="AM1331" s="21" t="b">
        <f t="shared" si="478"/>
        <v>1</v>
      </c>
      <c r="AN1331" s="21" t="b">
        <f t="shared" si="482"/>
        <v>1</v>
      </c>
      <c r="AO1331" s="21" t="str">
        <f t="shared" si="479"/>
        <v>0</v>
      </c>
    </row>
    <row r="1332" spans="1:41" s="21" customFormat="1" ht="14.25" customHeight="1" x14ac:dyDescent="0.25">
      <c r="A1332" s="26"/>
      <c r="B1332" s="27"/>
      <c r="C1332" s="27"/>
      <c r="D1332" s="27"/>
      <c r="E1332" s="26"/>
      <c r="F1332" s="27"/>
      <c r="G1332" s="27"/>
      <c r="H1332" s="27"/>
      <c r="I1332" s="28"/>
      <c r="J1332" s="29"/>
      <c r="K1332" s="29"/>
      <c r="L1332" s="30"/>
      <c r="M1332" s="31"/>
      <c r="N1332" s="30"/>
      <c r="O1332" s="18" t="str">
        <f t="shared" si="467"/>
        <v/>
      </c>
      <c r="P1332" s="32" t="s">
        <v>51</v>
      </c>
      <c r="Q1332" s="30"/>
      <c r="R1332" s="27"/>
      <c r="S1332" s="21">
        <f t="shared" si="468"/>
        <v>1</v>
      </c>
      <c r="T1332" s="21" t="b">
        <f t="shared" si="480"/>
        <v>1</v>
      </c>
      <c r="U1332" s="22" t="b">
        <f t="shared" si="469"/>
        <v>0</v>
      </c>
      <c r="V1332" s="21" t="b">
        <f t="shared" si="460"/>
        <v>0</v>
      </c>
      <c r="W1332" s="21" t="b">
        <f t="shared" si="470"/>
        <v>0</v>
      </c>
      <c r="X1332" s="21" t="b">
        <f t="shared" si="471"/>
        <v>0</v>
      </c>
      <c r="Y1332" s="21" t="b">
        <f t="shared" si="461"/>
        <v>0</v>
      </c>
      <c r="Z1332" s="23" t="b">
        <f t="shared" si="481"/>
        <v>0</v>
      </c>
      <c r="AA1332" s="21" t="b">
        <f t="shared" si="462"/>
        <v>0</v>
      </c>
      <c r="AB1332" s="21" t="b">
        <f t="shared" si="472"/>
        <v>0</v>
      </c>
      <c r="AC1332" s="21" t="b">
        <f t="shared" si="463"/>
        <v>0</v>
      </c>
      <c r="AD1332" s="21" t="b">
        <f t="shared" si="464"/>
        <v>0</v>
      </c>
      <c r="AE1332" s="21" t="b">
        <f t="shared" si="473"/>
        <v>0</v>
      </c>
      <c r="AF1332" s="21" t="b">
        <f t="shared" si="474"/>
        <v>0</v>
      </c>
      <c r="AG1332" s="23" t="b">
        <f t="shared" si="475"/>
        <v>0</v>
      </c>
      <c r="AH1332" s="21" t="b">
        <f t="shared" si="476"/>
        <v>0</v>
      </c>
      <c r="AI1332" s="21" t="b">
        <f t="shared" si="465"/>
        <v>0</v>
      </c>
      <c r="AJ1332" s="21" t="b">
        <f t="shared" si="466"/>
        <v>1</v>
      </c>
      <c r="AK1332" s="21">
        <f t="shared" si="477"/>
        <v>0</v>
      </c>
      <c r="AM1332" s="21" t="b">
        <f t="shared" si="478"/>
        <v>1</v>
      </c>
      <c r="AN1332" s="21" t="b">
        <f t="shared" si="482"/>
        <v>1</v>
      </c>
      <c r="AO1332" s="21" t="str">
        <f t="shared" si="479"/>
        <v>0</v>
      </c>
    </row>
    <row r="1333" spans="1:41" s="21" customFormat="1" ht="14.25" customHeight="1" x14ac:dyDescent="0.25">
      <c r="A1333" s="26"/>
      <c r="B1333" s="27"/>
      <c r="C1333" s="27"/>
      <c r="D1333" s="27"/>
      <c r="E1333" s="26"/>
      <c r="F1333" s="27"/>
      <c r="G1333" s="27"/>
      <c r="H1333" s="27"/>
      <c r="I1333" s="28"/>
      <c r="J1333" s="29"/>
      <c r="K1333" s="29"/>
      <c r="L1333" s="30"/>
      <c r="M1333" s="31"/>
      <c r="N1333" s="30"/>
      <c r="O1333" s="18" t="str">
        <f t="shared" si="467"/>
        <v/>
      </c>
      <c r="P1333" s="32" t="s">
        <v>51</v>
      </c>
      <c r="Q1333" s="30"/>
      <c r="R1333" s="27"/>
      <c r="S1333" s="21">
        <f t="shared" si="468"/>
        <v>1</v>
      </c>
      <c r="T1333" s="21" t="b">
        <f t="shared" si="480"/>
        <v>1</v>
      </c>
      <c r="U1333" s="22" t="b">
        <f t="shared" si="469"/>
        <v>0</v>
      </c>
      <c r="V1333" s="21" t="b">
        <f t="shared" si="460"/>
        <v>0</v>
      </c>
      <c r="W1333" s="21" t="b">
        <f t="shared" si="470"/>
        <v>0</v>
      </c>
      <c r="X1333" s="21" t="b">
        <f t="shared" si="471"/>
        <v>0</v>
      </c>
      <c r="Y1333" s="21" t="b">
        <f t="shared" si="461"/>
        <v>0</v>
      </c>
      <c r="Z1333" s="23" t="b">
        <f t="shared" si="481"/>
        <v>0</v>
      </c>
      <c r="AA1333" s="21" t="b">
        <f t="shared" si="462"/>
        <v>0</v>
      </c>
      <c r="AB1333" s="21" t="b">
        <f t="shared" si="472"/>
        <v>0</v>
      </c>
      <c r="AC1333" s="21" t="b">
        <f t="shared" si="463"/>
        <v>0</v>
      </c>
      <c r="AD1333" s="21" t="b">
        <f t="shared" si="464"/>
        <v>0</v>
      </c>
      <c r="AE1333" s="21" t="b">
        <f t="shared" si="473"/>
        <v>0</v>
      </c>
      <c r="AF1333" s="21" t="b">
        <f t="shared" si="474"/>
        <v>0</v>
      </c>
      <c r="AG1333" s="23" t="b">
        <f t="shared" si="475"/>
        <v>0</v>
      </c>
      <c r="AH1333" s="21" t="b">
        <f t="shared" si="476"/>
        <v>0</v>
      </c>
      <c r="AI1333" s="21" t="b">
        <f t="shared" si="465"/>
        <v>0</v>
      </c>
      <c r="AJ1333" s="21" t="b">
        <f t="shared" si="466"/>
        <v>1</v>
      </c>
      <c r="AK1333" s="21">
        <f t="shared" si="477"/>
        <v>0</v>
      </c>
      <c r="AM1333" s="21" t="b">
        <f t="shared" si="478"/>
        <v>1</v>
      </c>
      <c r="AN1333" s="21" t="b">
        <f t="shared" si="482"/>
        <v>1</v>
      </c>
      <c r="AO1333" s="21" t="str">
        <f t="shared" si="479"/>
        <v>0</v>
      </c>
    </row>
    <row r="1334" spans="1:41" s="21" customFormat="1" ht="14.25" customHeight="1" x14ac:dyDescent="0.25">
      <c r="A1334" s="26"/>
      <c r="B1334" s="27"/>
      <c r="C1334" s="27"/>
      <c r="D1334" s="27"/>
      <c r="E1334" s="26"/>
      <c r="F1334" s="27"/>
      <c r="G1334" s="27"/>
      <c r="H1334" s="27"/>
      <c r="I1334" s="28"/>
      <c r="J1334" s="29"/>
      <c r="K1334" s="29"/>
      <c r="L1334" s="30"/>
      <c r="M1334" s="31"/>
      <c r="N1334" s="30"/>
      <c r="O1334" s="18" t="str">
        <f t="shared" si="467"/>
        <v/>
      </c>
      <c r="P1334" s="32" t="s">
        <v>51</v>
      </c>
      <c r="Q1334" s="30"/>
      <c r="R1334" s="27"/>
      <c r="S1334" s="21">
        <f t="shared" si="468"/>
        <v>1</v>
      </c>
      <c r="T1334" s="21" t="b">
        <f t="shared" si="480"/>
        <v>1</v>
      </c>
      <c r="U1334" s="22" t="b">
        <f t="shared" si="469"/>
        <v>0</v>
      </c>
      <c r="V1334" s="21" t="b">
        <f t="shared" si="460"/>
        <v>0</v>
      </c>
      <c r="W1334" s="21" t="b">
        <f t="shared" si="470"/>
        <v>0</v>
      </c>
      <c r="X1334" s="21" t="b">
        <f t="shared" si="471"/>
        <v>0</v>
      </c>
      <c r="Y1334" s="21" t="b">
        <f t="shared" si="461"/>
        <v>0</v>
      </c>
      <c r="Z1334" s="23" t="b">
        <f t="shared" si="481"/>
        <v>0</v>
      </c>
      <c r="AA1334" s="21" t="b">
        <f t="shared" si="462"/>
        <v>0</v>
      </c>
      <c r="AB1334" s="21" t="b">
        <f t="shared" si="472"/>
        <v>0</v>
      </c>
      <c r="AC1334" s="21" t="b">
        <f t="shared" si="463"/>
        <v>0</v>
      </c>
      <c r="AD1334" s="21" t="b">
        <f t="shared" si="464"/>
        <v>0</v>
      </c>
      <c r="AE1334" s="21" t="b">
        <f t="shared" si="473"/>
        <v>0</v>
      </c>
      <c r="AF1334" s="21" t="b">
        <f t="shared" si="474"/>
        <v>0</v>
      </c>
      <c r="AG1334" s="23" t="b">
        <f t="shared" si="475"/>
        <v>0</v>
      </c>
      <c r="AH1334" s="21" t="b">
        <f t="shared" si="476"/>
        <v>0</v>
      </c>
      <c r="AI1334" s="21" t="b">
        <f t="shared" si="465"/>
        <v>0</v>
      </c>
      <c r="AJ1334" s="21" t="b">
        <f t="shared" si="466"/>
        <v>1</v>
      </c>
      <c r="AK1334" s="21">
        <f t="shared" si="477"/>
        <v>0</v>
      </c>
      <c r="AM1334" s="21" t="b">
        <f t="shared" si="478"/>
        <v>1</v>
      </c>
      <c r="AN1334" s="21" t="b">
        <f t="shared" si="482"/>
        <v>1</v>
      </c>
      <c r="AO1334" s="21" t="str">
        <f t="shared" si="479"/>
        <v>0</v>
      </c>
    </row>
    <row r="1335" spans="1:41" s="21" customFormat="1" ht="14.25" customHeight="1" x14ac:dyDescent="0.25">
      <c r="A1335" s="26"/>
      <c r="B1335" s="27"/>
      <c r="C1335" s="27"/>
      <c r="D1335" s="27"/>
      <c r="E1335" s="26"/>
      <c r="F1335" s="27"/>
      <c r="G1335" s="27"/>
      <c r="H1335" s="27"/>
      <c r="I1335" s="28"/>
      <c r="J1335" s="29"/>
      <c r="K1335" s="29"/>
      <c r="L1335" s="30"/>
      <c r="M1335" s="31"/>
      <c r="N1335" s="30"/>
      <c r="O1335" s="18" t="str">
        <f t="shared" si="467"/>
        <v/>
      </c>
      <c r="P1335" s="32" t="s">
        <v>51</v>
      </c>
      <c r="Q1335" s="30"/>
      <c r="R1335" s="27"/>
      <c r="S1335" s="21">
        <f t="shared" si="468"/>
        <v>1</v>
      </c>
      <c r="T1335" s="21" t="b">
        <f t="shared" si="480"/>
        <v>1</v>
      </c>
      <c r="U1335" s="22" t="b">
        <f t="shared" si="469"/>
        <v>0</v>
      </c>
      <c r="V1335" s="21" t="b">
        <f t="shared" si="460"/>
        <v>0</v>
      </c>
      <c r="W1335" s="21" t="b">
        <f t="shared" si="470"/>
        <v>0</v>
      </c>
      <c r="X1335" s="21" t="b">
        <f t="shared" si="471"/>
        <v>0</v>
      </c>
      <c r="Y1335" s="21" t="b">
        <f t="shared" si="461"/>
        <v>0</v>
      </c>
      <c r="Z1335" s="23" t="b">
        <f t="shared" si="481"/>
        <v>0</v>
      </c>
      <c r="AA1335" s="21" t="b">
        <f t="shared" si="462"/>
        <v>0</v>
      </c>
      <c r="AB1335" s="21" t="b">
        <f t="shared" si="472"/>
        <v>0</v>
      </c>
      <c r="AC1335" s="21" t="b">
        <f t="shared" si="463"/>
        <v>0</v>
      </c>
      <c r="AD1335" s="21" t="b">
        <f t="shared" si="464"/>
        <v>0</v>
      </c>
      <c r="AE1335" s="21" t="b">
        <f t="shared" si="473"/>
        <v>0</v>
      </c>
      <c r="AF1335" s="21" t="b">
        <f t="shared" si="474"/>
        <v>0</v>
      </c>
      <c r="AG1335" s="23" t="b">
        <f t="shared" si="475"/>
        <v>0</v>
      </c>
      <c r="AH1335" s="21" t="b">
        <f t="shared" si="476"/>
        <v>0</v>
      </c>
      <c r="AI1335" s="21" t="b">
        <f t="shared" si="465"/>
        <v>0</v>
      </c>
      <c r="AJ1335" s="21" t="b">
        <f t="shared" si="466"/>
        <v>1</v>
      </c>
      <c r="AK1335" s="21">
        <f t="shared" si="477"/>
        <v>0</v>
      </c>
      <c r="AM1335" s="21" t="b">
        <f t="shared" si="478"/>
        <v>1</v>
      </c>
      <c r="AN1335" s="21" t="b">
        <f t="shared" si="482"/>
        <v>1</v>
      </c>
      <c r="AO1335" s="21" t="str">
        <f t="shared" si="479"/>
        <v>0</v>
      </c>
    </row>
    <row r="1336" spans="1:41" s="21" customFormat="1" ht="14.25" customHeight="1" x14ac:dyDescent="0.25">
      <c r="A1336" s="26"/>
      <c r="B1336" s="27"/>
      <c r="C1336" s="27"/>
      <c r="D1336" s="27"/>
      <c r="E1336" s="26"/>
      <c r="F1336" s="27"/>
      <c r="G1336" s="27"/>
      <c r="H1336" s="27"/>
      <c r="I1336" s="28"/>
      <c r="J1336" s="29"/>
      <c r="K1336" s="29"/>
      <c r="L1336" s="30"/>
      <c r="M1336" s="31"/>
      <c r="N1336" s="30"/>
      <c r="O1336" s="18" t="str">
        <f t="shared" si="467"/>
        <v/>
      </c>
      <c r="P1336" s="32" t="s">
        <v>51</v>
      </c>
      <c r="Q1336" s="30"/>
      <c r="R1336" s="27"/>
      <c r="S1336" s="21">
        <f t="shared" si="468"/>
        <v>1</v>
      </c>
      <c r="T1336" s="21" t="b">
        <f t="shared" si="480"/>
        <v>1</v>
      </c>
      <c r="U1336" s="22" t="b">
        <f t="shared" si="469"/>
        <v>0</v>
      </c>
      <c r="V1336" s="21" t="b">
        <f t="shared" si="460"/>
        <v>0</v>
      </c>
      <c r="W1336" s="21" t="b">
        <f t="shared" si="470"/>
        <v>0</v>
      </c>
      <c r="X1336" s="21" t="b">
        <f t="shared" si="471"/>
        <v>0</v>
      </c>
      <c r="Y1336" s="21" t="b">
        <f t="shared" si="461"/>
        <v>0</v>
      </c>
      <c r="Z1336" s="23" t="b">
        <f t="shared" si="481"/>
        <v>0</v>
      </c>
      <c r="AA1336" s="21" t="b">
        <f t="shared" si="462"/>
        <v>0</v>
      </c>
      <c r="AB1336" s="21" t="b">
        <f t="shared" si="472"/>
        <v>0</v>
      </c>
      <c r="AC1336" s="21" t="b">
        <f t="shared" si="463"/>
        <v>0</v>
      </c>
      <c r="AD1336" s="21" t="b">
        <f t="shared" si="464"/>
        <v>0</v>
      </c>
      <c r="AE1336" s="21" t="b">
        <f t="shared" si="473"/>
        <v>0</v>
      </c>
      <c r="AF1336" s="21" t="b">
        <f t="shared" si="474"/>
        <v>0</v>
      </c>
      <c r="AG1336" s="23" t="b">
        <f t="shared" si="475"/>
        <v>0</v>
      </c>
      <c r="AH1336" s="21" t="b">
        <f t="shared" si="476"/>
        <v>0</v>
      </c>
      <c r="AI1336" s="21" t="b">
        <f t="shared" si="465"/>
        <v>0</v>
      </c>
      <c r="AJ1336" s="21" t="b">
        <f t="shared" si="466"/>
        <v>1</v>
      </c>
      <c r="AK1336" s="21">
        <f t="shared" si="477"/>
        <v>0</v>
      </c>
      <c r="AM1336" s="21" t="b">
        <f t="shared" si="478"/>
        <v>1</v>
      </c>
      <c r="AN1336" s="21" t="b">
        <f t="shared" si="482"/>
        <v>1</v>
      </c>
      <c r="AO1336" s="21" t="str">
        <f t="shared" si="479"/>
        <v>0</v>
      </c>
    </row>
    <row r="1337" spans="1:41" s="21" customFormat="1" ht="14.25" customHeight="1" x14ac:dyDescent="0.25">
      <c r="A1337" s="26"/>
      <c r="B1337" s="27"/>
      <c r="C1337" s="27"/>
      <c r="D1337" s="27"/>
      <c r="E1337" s="26"/>
      <c r="F1337" s="27"/>
      <c r="G1337" s="27"/>
      <c r="H1337" s="27"/>
      <c r="I1337" s="28"/>
      <c r="J1337" s="29"/>
      <c r="K1337" s="29"/>
      <c r="L1337" s="30"/>
      <c r="M1337" s="31"/>
      <c r="N1337" s="30"/>
      <c r="O1337" s="18" t="str">
        <f t="shared" si="467"/>
        <v/>
      </c>
      <c r="P1337" s="32" t="s">
        <v>51</v>
      </c>
      <c r="Q1337" s="30"/>
      <c r="R1337" s="27"/>
      <c r="S1337" s="21">
        <f t="shared" si="468"/>
        <v>1</v>
      </c>
      <c r="T1337" s="21" t="b">
        <f t="shared" si="480"/>
        <v>1</v>
      </c>
      <c r="U1337" s="22" t="b">
        <f t="shared" si="469"/>
        <v>0</v>
      </c>
      <c r="V1337" s="21" t="b">
        <f t="shared" si="460"/>
        <v>0</v>
      </c>
      <c r="W1337" s="21" t="b">
        <f t="shared" si="470"/>
        <v>0</v>
      </c>
      <c r="X1337" s="21" t="b">
        <f t="shared" si="471"/>
        <v>0</v>
      </c>
      <c r="Y1337" s="21" t="b">
        <f t="shared" si="461"/>
        <v>0</v>
      </c>
      <c r="Z1337" s="23" t="b">
        <f t="shared" si="481"/>
        <v>0</v>
      </c>
      <c r="AA1337" s="21" t="b">
        <f t="shared" si="462"/>
        <v>0</v>
      </c>
      <c r="AB1337" s="21" t="b">
        <f t="shared" si="472"/>
        <v>0</v>
      </c>
      <c r="AC1337" s="21" t="b">
        <f t="shared" si="463"/>
        <v>0</v>
      </c>
      <c r="AD1337" s="21" t="b">
        <f t="shared" si="464"/>
        <v>0</v>
      </c>
      <c r="AE1337" s="21" t="b">
        <f t="shared" si="473"/>
        <v>0</v>
      </c>
      <c r="AF1337" s="21" t="b">
        <f t="shared" si="474"/>
        <v>0</v>
      </c>
      <c r="AG1337" s="23" t="b">
        <f t="shared" si="475"/>
        <v>0</v>
      </c>
      <c r="AH1337" s="21" t="b">
        <f t="shared" si="476"/>
        <v>0</v>
      </c>
      <c r="AI1337" s="21" t="b">
        <f t="shared" si="465"/>
        <v>0</v>
      </c>
      <c r="AJ1337" s="21" t="b">
        <f t="shared" si="466"/>
        <v>1</v>
      </c>
      <c r="AK1337" s="21">
        <f t="shared" si="477"/>
        <v>0</v>
      </c>
      <c r="AM1337" s="21" t="b">
        <f t="shared" si="478"/>
        <v>1</v>
      </c>
      <c r="AN1337" s="21" t="b">
        <f t="shared" si="482"/>
        <v>1</v>
      </c>
      <c r="AO1337" s="21" t="str">
        <f t="shared" si="479"/>
        <v>0</v>
      </c>
    </row>
    <row r="1338" spans="1:41" s="21" customFormat="1" ht="14.25" customHeight="1" x14ac:dyDescent="0.25">
      <c r="A1338" s="26"/>
      <c r="B1338" s="27"/>
      <c r="C1338" s="27"/>
      <c r="D1338" s="27"/>
      <c r="E1338" s="26"/>
      <c r="F1338" s="27"/>
      <c r="G1338" s="27"/>
      <c r="H1338" s="27"/>
      <c r="I1338" s="28"/>
      <c r="J1338" s="29"/>
      <c r="K1338" s="29"/>
      <c r="L1338" s="30"/>
      <c r="M1338" s="31"/>
      <c r="N1338" s="30"/>
      <c r="O1338" s="18" t="str">
        <f t="shared" si="467"/>
        <v/>
      </c>
      <c r="P1338" s="32" t="s">
        <v>51</v>
      </c>
      <c r="Q1338" s="30"/>
      <c r="R1338" s="27"/>
      <c r="S1338" s="21">
        <f t="shared" si="468"/>
        <v>1</v>
      </c>
      <c r="T1338" s="21" t="b">
        <f t="shared" si="480"/>
        <v>1</v>
      </c>
      <c r="U1338" s="22" t="b">
        <f t="shared" si="469"/>
        <v>0</v>
      </c>
      <c r="V1338" s="21" t="b">
        <f t="shared" si="460"/>
        <v>0</v>
      </c>
      <c r="W1338" s="21" t="b">
        <f t="shared" si="470"/>
        <v>0</v>
      </c>
      <c r="X1338" s="21" t="b">
        <f t="shared" si="471"/>
        <v>0</v>
      </c>
      <c r="Y1338" s="21" t="b">
        <f t="shared" si="461"/>
        <v>0</v>
      </c>
      <c r="Z1338" s="23" t="b">
        <f t="shared" si="481"/>
        <v>0</v>
      </c>
      <c r="AA1338" s="21" t="b">
        <f t="shared" si="462"/>
        <v>0</v>
      </c>
      <c r="AB1338" s="21" t="b">
        <f t="shared" si="472"/>
        <v>0</v>
      </c>
      <c r="AC1338" s="21" t="b">
        <f t="shared" si="463"/>
        <v>0</v>
      </c>
      <c r="AD1338" s="21" t="b">
        <f t="shared" si="464"/>
        <v>0</v>
      </c>
      <c r="AE1338" s="21" t="b">
        <f t="shared" si="473"/>
        <v>0</v>
      </c>
      <c r="AF1338" s="21" t="b">
        <f t="shared" si="474"/>
        <v>0</v>
      </c>
      <c r="AG1338" s="23" t="b">
        <f t="shared" si="475"/>
        <v>0</v>
      </c>
      <c r="AH1338" s="21" t="b">
        <f t="shared" si="476"/>
        <v>0</v>
      </c>
      <c r="AI1338" s="21" t="b">
        <f t="shared" si="465"/>
        <v>0</v>
      </c>
      <c r="AJ1338" s="21" t="b">
        <f t="shared" si="466"/>
        <v>1</v>
      </c>
      <c r="AK1338" s="21">
        <f t="shared" si="477"/>
        <v>0</v>
      </c>
      <c r="AM1338" s="21" t="b">
        <f t="shared" si="478"/>
        <v>1</v>
      </c>
      <c r="AN1338" s="21" t="b">
        <f t="shared" si="482"/>
        <v>1</v>
      </c>
      <c r="AO1338" s="21" t="str">
        <f t="shared" si="479"/>
        <v>0</v>
      </c>
    </row>
    <row r="1339" spans="1:41" s="21" customFormat="1" ht="14.25" customHeight="1" x14ac:dyDescent="0.25">
      <c r="A1339" s="26"/>
      <c r="B1339" s="27"/>
      <c r="C1339" s="27"/>
      <c r="D1339" s="27"/>
      <c r="E1339" s="26"/>
      <c r="F1339" s="27"/>
      <c r="G1339" s="27"/>
      <c r="H1339" s="27"/>
      <c r="I1339" s="28"/>
      <c r="J1339" s="29"/>
      <c r="K1339" s="29"/>
      <c r="L1339" s="30"/>
      <c r="M1339" s="31"/>
      <c r="N1339" s="30"/>
      <c r="O1339" s="18" t="str">
        <f t="shared" si="467"/>
        <v/>
      </c>
      <c r="P1339" s="32" t="s">
        <v>51</v>
      </c>
      <c r="Q1339" s="30"/>
      <c r="R1339" s="27"/>
      <c r="S1339" s="21">
        <f t="shared" si="468"/>
        <v>1</v>
      </c>
      <c r="T1339" s="21" t="b">
        <f t="shared" si="480"/>
        <v>1</v>
      </c>
      <c r="U1339" s="22" t="b">
        <f t="shared" si="469"/>
        <v>0</v>
      </c>
      <c r="V1339" s="21" t="b">
        <f t="shared" si="460"/>
        <v>0</v>
      </c>
      <c r="W1339" s="21" t="b">
        <f t="shared" si="470"/>
        <v>0</v>
      </c>
      <c r="X1339" s="21" t="b">
        <f t="shared" si="471"/>
        <v>0</v>
      </c>
      <c r="Y1339" s="21" t="b">
        <f t="shared" si="461"/>
        <v>0</v>
      </c>
      <c r="Z1339" s="23" t="b">
        <f t="shared" si="481"/>
        <v>0</v>
      </c>
      <c r="AA1339" s="21" t="b">
        <f t="shared" si="462"/>
        <v>0</v>
      </c>
      <c r="AB1339" s="21" t="b">
        <f t="shared" si="472"/>
        <v>0</v>
      </c>
      <c r="AC1339" s="21" t="b">
        <f t="shared" si="463"/>
        <v>0</v>
      </c>
      <c r="AD1339" s="21" t="b">
        <f t="shared" si="464"/>
        <v>0</v>
      </c>
      <c r="AE1339" s="21" t="b">
        <f t="shared" si="473"/>
        <v>0</v>
      </c>
      <c r="AF1339" s="21" t="b">
        <f t="shared" si="474"/>
        <v>0</v>
      </c>
      <c r="AG1339" s="23" t="b">
        <f t="shared" si="475"/>
        <v>0</v>
      </c>
      <c r="AH1339" s="21" t="b">
        <f t="shared" si="476"/>
        <v>0</v>
      </c>
      <c r="AI1339" s="21" t="b">
        <f t="shared" si="465"/>
        <v>0</v>
      </c>
      <c r="AJ1339" s="21" t="b">
        <f t="shared" si="466"/>
        <v>1</v>
      </c>
      <c r="AK1339" s="21">
        <f t="shared" si="477"/>
        <v>0</v>
      </c>
      <c r="AM1339" s="21" t="b">
        <f t="shared" si="478"/>
        <v>1</v>
      </c>
      <c r="AN1339" s="21" t="b">
        <f t="shared" si="482"/>
        <v>1</v>
      </c>
      <c r="AO1339" s="21" t="str">
        <f t="shared" si="479"/>
        <v>0</v>
      </c>
    </row>
    <row r="1340" spans="1:41" s="21" customFormat="1" ht="14.25" customHeight="1" x14ac:dyDescent="0.25">
      <c r="A1340" s="26"/>
      <c r="B1340" s="27"/>
      <c r="C1340" s="27"/>
      <c r="D1340" s="27"/>
      <c r="E1340" s="26"/>
      <c r="F1340" s="27"/>
      <c r="G1340" s="27"/>
      <c r="H1340" s="27"/>
      <c r="I1340" s="28"/>
      <c r="J1340" s="29"/>
      <c r="K1340" s="29"/>
      <c r="L1340" s="30"/>
      <c r="M1340" s="31"/>
      <c r="N1340" s="30"/>
      <c r="O1340" s="18" t="str">
        <f t="shared" si="467"/>
        <v/>
      </c>
      <c r="P1340" s="32" t="s">
        <v>51</v>
      </c>
      <c r="Q1340" s="30"/>
      <c r="R1340" s="27"/>
      <c r="S1340" s="21">
        <f t="shared" si="468"/>
        <v>1</v>
      </c>
      <c r="T1340" s="21" t="b">
        <f t="shared" si="480"/>
        <v>1</v>
      </c>
      <c r="U1340" s="22" t="b">
        <f t="shared" si="469"/>
        <v>0</v>
      </c>
      <c r="V1340" s="21" t="b">
        <f t="shared" si="460"/>
        <v>0</v>
      </c>
      <c r="W1340" s="21" t="b">
        <f t="shared" si="470"/>
        <v>0</v>
      </c>
      <c r="X1340" s="21" t="b">
        <f t="shared" si="471"/>
        <v>0</v>
      </c>
      <c r="Y1340" s="21" t="b">
        <f t="shared" si="461"/>
        <v>0</v>
      </c>
      <c r="Z1340" s="23" t="b">
        <f t="shared" si="481"/>
        <v>0</v>
      </c>
      <c r="AA1340" s="21" t="b">
        <f t="shared" si="462"/>
        <v>0</v>
      </c>
      <c r="AB1340" s="21" t="b">
        <f t="shared" si="472"/>
        <v>0</v>
      </c>
      <c r="AC1340" s="21" t="b">
        <f t="shared" si="463"/>
        <v>0</v>
      </c>
      <c r="AD1340" s="21" t="b">
        <f t="shared" si="464"/>
        <v>0</v>
      </c>
      <c r="AE1340" s="21" t="b">
        <f t="shared" si="473"/>
        <v>0</v>
      </c>
      <c r="AF1340" s="21" t="b">
        <f t="shared" si="474"/>
        <v>0</v>
      </c>
      <c r="AG1340" s="23" t="b">
        <f t="shared" si="475"/>
        <v>0</v>
      </c>
      <c r="AH1340" s="21" t="b">
        <f t="shared" si="476"/>
        <v>0</v>
      </c>
      <c r="AI1340" s="21" t="b">
        <f t="shared" si="465"/>
        <v>0</v>
      </c>
      <c r="AJ1340" s="21" t="b">
        <f t="shared" si="466"/>
        <v>1</v>
      </c>
      <c r="AK1340" s="21">
        <f t="shared" si="477"/>
        <v>0</v>
      </c>
      <c r="AM1340" s="21" t="b">
        <f t="shared" si="478"/>
        <v>1</v>
      </c>
      <c r="AN1340" s="21" t="b">
        <f t="shared" si="482"/>
        <v>1</v>
      </c>
      <c r="AO1340" s="21" t="str">
        <f t="shared" si="479"/>
        <v>0</v>
      </c>
    </row>
    <row r="1341" spans="1:41" s="21" customFormat="1" ht="14.25" customHeight="1" x14ac:dyDescent="0.25">
      <c r="A1341" s="26"/>
      <c r="B1341" s="27"/>
      <c r="C1341" s="27"/>
      <c r="D1341" s="27"/>
      <c r="E1341" s="26"/>
      <c r="F1341" s="27"/>
      <c r="G1341" s="27"/>
      <c r="H1341" s="27"/>
      <c r="I1341" s="28"/>
      <c r="J1341" s="29"/>
      <c r="K1341" s="29"/>
      <c r="L1341" s="30"/>
      <c r="M1341" s="31"/>
      <c r="N1341" s="30"/>
      <c r="O1341" s="18" t="str">
        <f t="shared" si="467"/>
        <v/>
      </c>
      <c r="P1341" s="32" t="s">
        <v>51</v>
      </c>
      <c r="Q1341" s="30"/>
      <c r="R1341" s="27"/>
      <c r="S1341" s="21">
        <f t="shared" si="468"/>
        <v>1</v>
      </c>
      <c r="T1341" s="21" t="b">
        <f t="shared" si="480"/>
        <v>1</v>
      </c>
      <c r="U1341" s="22" t="b">
        <f t="shared" si="469"/>
        <v>0</v>
      </c>
      <c r="V1341" s="21" t="b">
        <f t="shared" si="460"/>
        <v>0</v>
      </c>
      <c r="W1341" s="21" t="b">
        <f t="shared" si="470"/>
        <v>0</v>
      </c>
      <c r="X1341" s="21" t="b">
        <f t="shared" si="471"/>
        <v>0</v>
      </c>
      <c r="Y1341" s="21" t="b">
        <f t="shared" si="461"/>
        <v>0</v>
      </c>
      <c r="Z1341" s="23" t="b">
        <f t="shared" si="481"/>
        <v>0</v>
      </c>
      <c r="AA1341" s="21" t="b">
        <f t="shared" si="462"/>
        <v>0</v>
      </c>
      <c r="AB1341" s="21" t="b">
        <f t="shared" si="472"/>
        <v>0</v>
      </c>
      <c r="AC1341" s="21" t="b">
        <f t="shared" si="463"/>
        <v>0</v>
      </c>
      <c r="AD1341" s="21" t="b">
        <f t="shared" si="464"/>
        <v>0</v>
      </c>
      <c r="AE1341" s="21" t="b">
        <f t="shared" si="473"/>
        <v>0</v>
      </c>
      <c r="AF1341" s="21" t="b">
        <f t="shared" si="474"/>
        <v>0</v>
      </c>
      <c r="AG1341" s="23" t="b">
        <f t="shared" si="475"/>
        <v>0</v>
      </c>
      <c r="AH1341" s="21" t="b">
        <f t="shared" si="476"/>
        <v>0</v>
      </c>
      <c r="AI1341" s="21" t="b">
        <f t="shared" si="465"/>
        <v>0</v>
      </c>
      <c r="AJ1341" s="21" t="b">
        <f t="shared" si="466"/>
        <v>1</v>
      </c>
      <c r="AK1341" s="21">
        <f t="shared" si="477"/>
        <v>0</v>
      </c>
      <c r="AM1341" s="21" t="b">
        <f t="shared" si="478"/>
        <v>1</v>
      </c>
      <c r="AN1341" s="21" t="b">
        <f t="shared" si="482"/>
        <v>1</v>
      </c>
      <c r="AO1341" s="21" t="str">
        <f t="shared" si="479"/>
        <v>0</v>
      </c>
    </row>
    <row r="1342" spans="1:41" s="21" customFormat="1" ht="14.25" customHeight="1" x14ac:dyDescent="0.25">
      <c r="A1342" s="26"/>
      <c r="B1342" s="27"/>
      <c r="C1342" s="27"/>
      <c r="D1342" s="27"/>
      <c r="E1342" s="26"/>
      <c r="F1342" s="27"/>
      <c r="G1342" s="27"/>
      <c r="H1342" s="27"/>
      <c r="I1342" s="28"/>
      <c r="J1342" s="29"/>
      <c r="K1342" s="29"/>
      <c r="L1342" s="30"/>
      <c r="M1342" s="31"/>
      <c r="N1342" s="30"/>
      <c r="O1342" s="18" t="str">
        <f t="shared" si="467"/>
        <v/>
      </c>
      <c r="P1342" s="32" t="s">
        <v>51</v>
      </c>
      <c r="Q1342" s="30"/>
      <c r="R1342" s="27"/>
      <c r="S1342" s="21">
        <f t="shared" si="468"/>
        <v>1</v>
      </c>
      <c r="T1342" s="21" t="b">
        <f t="shared" si="480"/>
        <v>1</v>
      </c>
      <c r="U1342" s="22" t="b">
        <f t="shared" si="469"/>
        <v>0</v>
      </c>
      <c r="V1342" s="21" t="b">
        <f t="shared" si="460"/>
        <v>0</v>
      </c>
      <c r="W1342" s="21" t="b">
        <f t="shared" si="470"/>
        <v>0</v>
      </c>
      <c r="X1342" s="21" t="b">
        <f t="shared" si="471"/>
        <v>0</v>
      </c>
      <c r="Y1342" s="21" t="b">
        <f t="shared" si="461"/>
        <v>0</v>
      </c>
      <c r="Z1342" s="23" t="b">
        <f t="shared" si="481"/>
        <v>0</v>
      </c>
      <c r="AA1342" s="21" t="b">
        <f t="shared" si="462"/>
        <v>0</v>
      </c>
      <c r="AB1342" s="21" t="b">
        <f t="shared" si="472"/>
        <v>0</v>
      </c>
      <c r="AC1342" s="21" t="b">
        <f t="shared" si="463"/>
        <v>0</v>
      </c>
      <c r="AD1342" s="21" t="b">
        <f t="shared" si="464"/>
        <v>0</v>
      </c>
      <c r="AE1342" s="21" t="b">
        <f t="shared" si="473"/>
        <v>0</v>
      </c>
      <c r="AF1342" s="21" t="b">
        <f t="shared" si="474"/>
        <v>0</v>
      </c>
      <c r="AG1342" s="23" t="b">
        <f t="shared" si="475"/>
        <v>0</v>
      </c>
      <c r="AH1342" s="21" t="b">
        <f t="shared" si="476"/>
        <v>0</v>
      </c>
      <c r="AI1342" s="21" t="b">
        <f t="shared" si="465"/>
        <v>0</v>
      </c>
      <c r="AJ1342" s="21" t="b">
        <f t="shared" si="466"/>
        <v>1</v>
      </c>
      <c r="AK1342" s="21">
        <f t="shared" si="477"/>
        <v>0</v>
      </c>
      <c r="AM1342" s="21" t="b">
        <f t="shared" si="478"/>
        <v>1</v>
      </c>
      <c r="AN1342" s="21" t="b">
        <f t="shared" si="482"/>
        <v>1</v>
      </c>
      <c r="AO1342" s="21" t="str">
        <f t="shared" si="479"/>
        <v>0</v>
      </c>
    </row>
    <row r="1343" spans="1:41" s="21" customFormat="1" ht="14.25" customHeight="1" x14ac:dyDescent="0.25">
      <c r="A1343" s="26"/>
      <c r="B1343" s="27"/>
      <c r="C1343" s="27"/>
      <c r="D1343" s="27"/>
      <c r="E1343" s="26"/>
      <c r="F1343" s="27"/>
      <c r="G1343" s="27"/>
      <c r="H1343" s="27"/>
      <c r="I1343" s="28"/>
      <c r="J1343" s="29"/>
      <c r="K1343" s="29"/>
      <c r="L1343" s="30"/>
      <c r="M1343" s="31"/>
      <c r="N1343" s="30"/>
      <c r="O1343" s="18" t="str">
        <f t="shared" si="467"/>
        <v/>
      </c>
      <c r="P1343" s="32" t="s">
        <v>51</v>
      </c>
      <c r="Q1343" s="30"/>
      <c r="R1343" s="27"/>
      <c r="S1343" s="21">
        <f t="shared" si="468"/>
        <v>1</v>
      </c>
      <c r="T1343" s="21" t="b">
        <f t="shared" si="480"/>
        <v>1</v>
      </c>
      <c r="U1343" s="22" t="b">
        <f t="shared" si="469"/>
        <v>0</v>
      </c>
      <c r="V1343" s="21" t="b">
        <f t="shared" si="460"/>
        <v>0</v>
      </c>
      <c r="W1343" s="21" t="b">
        <f t="shared" si="470"/>
        <v>0</v>
      </c>
      <c r="X1343" s="21" t="b">
        <f t="shared" si="471"/>
        <v>0</v>
      </c>
      <c r="Y1343" s="21" t="b">
        <f t="shared" si="461"/>
        <v>0</v>
      </c>
      <c r="Z1343" s="23" t="b">
        <f t="shared" si="481"/>
        <v>0</v>
      </c>
      <c r="AA1343" s="21" t="b">
        <f t="shared" si="462"/>
        <v>0</v>
      </c>
      <c r="AB1343" s="21" t="b">
        <f t="shared" si="472"/>
        <v>0</v>
      </c>
      <c r="AC1343" s="21" t="b">
        <f t="shared" si="463"/>
        <v>0</v>
      </c>
      <c r="AD1343" s="21" t="b">
        <f t="shared" si="464"/>
        <v>0</v>
      </c>
      <c r="AE1343" s="21" t="b">
        <f t="shared" si="473"/>
        <v>0</v>
      </c>
      <c r="AF1343" s="21" t="b">
        <f t="shared" si="474"/>
        <v>0</v>
      </c>
      <c r="AG1343" s="23" t="b">
        <f t="shared" si="475"/>
        <v>0</v>
      </c>
      <c r="AH1343" s="21" t="b">
        <f t="shared" si="476"/>
        <v>0</v>
      </c>
      <c r="AI1343" s="21" t="b">
        <f t="shared" si="465"/>
        <v>0</v>
      </c>
      <c r="AJ1343" s="21" t="b">
        <f t="shared" si="466"/>
        <v>1</v>
      </c>
      <c r="AK1343" s="21">
        <f t="shared" si="477"/>
        <v>0</v>
      </c>
      <c r="AM1343" s="21" t="b">
        <f t="shared" si="478"/>
        <v>1</v>
      </c>
      <c r="AN1343" s="21" t="b">
        <f t="shared" si="482"/>
        <v>1</v>
      </c>
      <c r="AO1343" s="21" t="str">
        <f t="shared" si="479"/>
        <v>0</v>
      </c>
    </row>
    <row r="1344" spans="1:41" s="21" customFormat="1" ht="14.25" customHeight="1" x14ac:dyDescent="0.25">
      <c r="A1344" s="26"/>
      <c r="B1344" s="27"/>
      <c r="C1344" s="27"/>
      <c r="D1344" s="27"/>
      <c r="E1344" s="26"/>
      <c r="F1344" s="27"/>
      <c r="G1344" s="27"/>
      <c r="H1344" s="27"/>
      <c r="I1344" s="28"/>
      <c r="J1344" s="29"/>
      <c r="K1344" s="29"/>
      <c r="L1344" s="30"/>
      <c r="M1344" s="31"/>
      <c r="N1344" s="30"/>
      <c r="O1344" s="18" t="str">
        <f t="shared" si="467"/>
        <v/>
      </c>
      <c r="P1344" s="32" t="s">
        <v>51</v>
      </c>
      <c r="Q1344" s="30"/>
      <c r="R1344" s="27"/>
      <c r="S1344" s="21">
        <f t="shared" si="468"/>
        <v>1</v>
      </c>
      <c r="T1344" s="21" t="b">
        <f t="shared" si="480"/>
        <v>1</v>
      </c>
      <c r="U1344" s="22" t="b">
        <f t="shared" si="469"/>
        <v>0</v>
      </c>
      <c r="V1344" s="21" t="b">
        <f t="shared" si="460"/>
        <v>0</v>
      </c>
      <c r="W1344" s="21" t="b">
        <f t="shared" si="470"/>
        <v>0</v>
      </c>
      <c r="X1344" s="21" t="b">
        <f t="shared" si="471"/>
        <v>0</v>
      </c>
      <c r="Y1344" s="21" t="b">
        <f t="shared" si="461"/>
        <v>0</v>
      </c>
      <c r="Z1344" s="23" t="b">
        <f t="shared" si="481"/>
        <v>0</v>
      </c>
      <c r="AA1344" s="21" t="b">
        <f t="shared" si="462"/>
        <v>0</v>
      </c>
      <c r="AB1344" s="21" t="b">
        <f t="shared" si="472"/>
        <v>0</v>
      </c>
      <c r="AC1344" s="21" t="b">
        <f t="shared" si="463"/>
        <v>0</v>
      </c>
      <c r="AD1344" s="21" t="b">
        <f t="shared" si="464"/>
        <v>0</v>
      </c>
      <c r="AE1344" s="21" t="b">
        <f t="shared" si="473"/>
        <v>0</v>
      </c>
      <c r="AF1344" s="21" t="b">
        <f t="shared" si="474"/>
        <v>0</v>
      </c>
      <c r="AG1344" s="23" t="b">
        <f t="shared" si="475"/>
        <v>0</v>
      </c>
      <c r="AH1344" s="21" t="b">
        <f t="shared" si="476"/>
        <v>0</v>
      </c>
      <c r="AI1344" s="21" t="b">
        <f t="shared" si="465"/>
        <v>0</v>
      </c>
      <c r="AJ1344" s="21" t="b">
        <f t="shared" si="466"/>
        <v>1</v>
      </c>
      <c r="AK1344" s="21">
        <f t="shared" si="477"/>
        <v>0</v>
      </c>
      <c r="AM1344" s="21" t="b">
        <f t="shared" si="478"/>
        <v>1</v>
      </c>
      <c r="AN1344" s="21" t="b">
        <f t="shared" si="482"/>
        <v>1</v>
      </c>
      <c r="AO1344" s="21" t="str">
        <f t="shared" si="479"/>
        <v>0</v>
      </c>
    </row>
    <row r="1345" spans="1:41" s="21" customFormat="1" ht="14.25" customHeight="1" x14ac:dyDescent="0.25">
      <c r="A1345" s="26"/>
      <c r="B1345" s="27"/>
      <c r="C1345" s="27"/>
      <c r="D1345" s="27"/>
      <c r="E1345" s="26"/>
      <c r="F1345" s="27"/>
      <c r="G1345" s="27"/>
      <c r="H1345" s="27"/>
      <c r="I1345" s="28"/>
      <c r="J1345" s="29"/>
      <c r="K1345" s="29"/>
      <c r="L1345" s="30"/>
      <c r="M1345" s="31"/>
      <c r="N1345" s="30"/>
      <c r="O1345" s="18" t="str">
        <f t="shared" si="467"/>
        <v/>
      </c>
      <c r="P1345" s="32" t="s">
        <v>51</v>
      </c>
      <c r="Q1345" s="30"/>
      <c r="R1345" s="27"/>
      <c r="S1345" s="21">
        <f t="shared" si="468"/>
        <v>1</v>
      </c>
      <c r="T1345" s="21" t="b">
        <f t="shared" si="480"/>
        <v>1</v>
      </c>
      <c r="U1345" s="22" t="b">
        <f t="shared" si="469"/>
        <v>0</v>
      </c>
      <c r="V1345" s="21" t="b">
        <f t="shared" si="460"/>
        <v>0</v>
      </c>
      <c r="W1345" s="21" t="b">
        <f t="shared" si="470"/>
        <v>0</v>
      </c>
      <c r="X1345" s="21" t="b">
        <f t="shared" si="471"/>
        <v>0</v>
      </c>
      <c r="Y1345" s="21" t="b">
        <f t="shared" si="461"/>
        <v>0</v>
      </c>
      <c r="Z1345" s="23" t="b">
        <f t="shared" si="481"/>
        <v>0</v>
      </c>
      <c r="AA1345" s="21" t="b">
        <f t="shared" si="462"/>
        <v>0</v>
      </c>
      <c r="AB1345" s="21" t="b">
        <f t="shared" si="472"/>
        <v>0</v>
      </c>
      <c r="AC1345" s="21" t="b">
        <f t="shared" si="463"/>
        <v>0</v>
      </c>
      <c r="AD1345" s="21" t="b">
        <f t="shared" si="464"/>
        <v>0</v>
      </c>
      <c r="AE1345" s="21" t="b">
        <f t="shared" si="473"/>
        <v>0</v>
      </c>
      <c r="AF1345" s="21" t="b">
        <f t="shared" si="474"/>
        <v>0</v>
      </c>
      <c r="AG1345" s="23" t="b">
        <f t="shared" si="475"/>
        <v>0</v>
      </c>
      <c r="AH1345" s="21" t="b">
        <f t="shared" si="476"/>
        <v>0</v>
      </c>
      <c r="AI1345" s="21" t="b">
        <f t="shared" si="465"/>
        <v>0</v>
      </c>
      <c r="AJ1345" s="21" t="b">
        <f t="shared" si="466"/>
        <v>1</v>
      </c>
      <c r="AK1345" s="21">
        <f t="shared" si="477"/>
        <v>0</v>
      </c>
      <c r="AM1345" s="21" t="b">
        <f t="shared" si="478"/>
        <v>1</v>
      </c>
      <c r="AN1345" s="21" t="b">
        <f t="shared" si="482"/>
        <v>1</v>
      </c>
      <c r="AO1345" s="21" t="str">
        <f t="shared" si="479"/>
        <v>0</v>
      </c>
    </row>
    <row r="1346" spans="1:41" s="21" customFormat="1" ht="14.25" customHeight="1" x14ac:dyDescent="0.25">
      <c r="A1346" s="26"/>
      <c r="B1346" s="27"/>
      <c r="C1346" s="27"/>
      <c r="D1346" s="27"/>
      <c r="E1346" s="26"/>
      <c r="F1346" s="27"/>
      <c r="G1346" s="27"/>
      <c r="H1346" s="27"/>
      <c r="I1346" s="28"/>
      <c r="J1346" s="29"/>
      <c r="K1346" s="29"/>
      <c r="L1346" s="30"/>
      <c r="M1346" s="31"/>
      <c r="N1346" s="30"/>
      <c r="O1346" s="18" t="str">
        <f t="shared" si="467"/>
        <v/>
      </c>
      <c r="P1346" s="32" t="s">
        <v>51</v>
      </c>
      <c r="Q1346" s="30"/>
      <c r="R1346" s="27"/>
      <c r="S1346" s="21">
        <f t="shared" si="468"/>
        <v>1</v>
      </c>
      <c r="T1346" s="21" t="b">
        <f t="shared" si="480"/>
        <v>1</v>
      </c>
      <c r="U1346" s="22" t="b">
        <f t="shared" si="469"/>
        <v>0</v>
      </c>
      <c r="V1346" s="21" t="b">
        <f t="shared" ref="V1346:V1409" si="483">NOT(IF(ISBLANK($A1346),TRUE,IF(ISBLANK($C1346),FALSE,IF(ISNA(MATCH($C1346,listSeniorGrades,0)),FALSE,TRUE))))</f>
        <v>0</v>
      </c>
      <c r="W1346" s="21" t="b">
        <f t="shared" si="470"/>
        <v>0</v>
      </c>
      <c r="X1346" s="21" t="b">
        <f t="shared" si="471"/>
        <v>0</v>
      </c>
      <c r="Y1346" s="21" t="b">
        <f t="shared" ref="Y1346:Y1409" si="484">NOT(IF(ISBLANK($A1346),TRUE,IF(ISBLANK($F1346),FALSE,IF(ISNA(MATCH($F1346,core24,0)),FALSE,TRUE))))</f>
        <v>0</v>
      </c>
      <c r="Z1346" s="23" t="b">
        <f t="shared" si="481"/>
        <v>0</v>
      </c>
      <c r="AA1346" s="21" t="b">
        <f t="shared" ref="AA1346:AA1409" si="485">NOT(IF(ISBLANK($A1346),TRUE,IF(OR(ISBLANK($H1346),$H1346="N/D"),FALSE,IF($A1346=0,IF($H1346="N/A",TRUE,FALSE),IF($H1346="N/A",FALSE,IF(ISNA(MATCH($H1346,listUnits,0)),FALSE,TRUE))))))</f>
        <v>0</v>
      </c>
      <c r="AB1346" s="21" t="b">
        <f t="shared" si="472"/>
        <v>0</v>
      </c>
      <c r="AC1346" s="21" t="b">
        <f t="shared" ref="AC1346:AC1409" si="486">IF(AND(ISBLANK($A1346),ISBLANK($J1346)),FALSE,IF(AND(OR($A1346=0,$A1346="0",$B1346="Vacant",$B1346="VACANT",$B1346="vacant",$B1346="Eliminated",$B1346="ELIMINATED",$B1346="eliminated"),$J1346="N/A"),FALSE,$AN1346))</f>
        <v>0</v>
      </c>
      <c r="AD1346" s="21" t="b">
        <f t="shared" ref="AD1346:AD1409" si="487">NOT(IF(ISBLANK($A1346),TRUE,IF(ISBLANK($K1346),FALSE,IF($K1346="XX",TRUE,IF(ISNA(MATCH($K1346,seniorPostUniqueReference,0)),FALSE,TRUE)))))</f>
        <v>0</v>
      </c>
      <c r="AE1346" s="21" t="b">
        <f t="shared" si="473"/>
        <v>0</v>
      </c>
      <c r="AF1346" s="21" t="b">
        <f t="shared" si="474"/>
        <v>0</v>
      </c>
      <c r="AG1346" s="23" t="b">
        <f t="shared" si="475"/>
        <v>0</v>
      </c>
      <c r="AH1346" s="21" t="b">
        <f t="shared" si="476"/>
        <v>0</v>
      </c>
      <c r="AI1346" s="21" t="b">
        <f t="shared" ref="AI1346:AI1409" si="488">IF(ISBLANK($Q1346),FALSE, IF(ISNA(MATCH($Q1346,listProfessions,0)),TRUE,FALSE))</f>
        <v>0</v>
      </c>
      <c r="AJ1346" s="21" t="b">
        <f t="shared" ref="AJ1346:AJ1409" si="489">OR($T1346,$U1346,$V1346,$W1346,$X1346,$Y1346,$Z1346,$AA1346,$AB1346,$AC1346,$AD1346,$AE1346,$AF1346,$AG1346,$AH1346,$AI1346)</f>
        <v>1</v>
      </c>
      <c r="AK1346" s="21">
        <f t="shared" si="477"/>
        <v>0</v>
      </c>
      <c r="AM1346" s="21" t="b">
        <f t="shared" si="478"/>
        <v>1</v>
      </c>
      <c r="AN1346" s="21" t="b">
        <f t="shared" si="482"/>
        <v>1</v>
      </c>
      <c r="AO1346" s="21" t="str">
        <f t="shared" si="479"/>
        <v>0</v>
      </c>
    </row>
    <row r="1347" spans="1:41" s="21" customFormat="1" ht="14.25" customHeight="1" x14ac:dyDescent="0.25">
      <c r="A1347" s="26"/>
      <c r="B1347" s="27"/>
      <c r="C1347" s="27"/>
      <c r="D1347" s="27"/>
      <c r="E1347" s="26"/>
      <c r="F1347" s="27"/>
      <c r="G1347" s="27"/>
      <c r="H1347" s="27"/>
      <c r="I1347" s="28"/>
      <c r="J1347" s="29"/>
      <c r="K1347" s="29"/>
      <c r="L1347" s="30"/>
      <c r="M1347" s="31"/>
      <c r="N1347" s="30"/>
      <c r="O1347" s="18" t="str">
        <f t="shared" ref="O1347:O1410" si="490">IF(ISBLANK($N1347),"",IF(ISNUMBER($N1347),IF($N1347=0,0,$N1347+4999),$N1347))</f>
        <v/>
      </c>
      <c r="P1347" s="32" t="s">
        <v>51</v>
      </c>
      <c r="Q1347" s="30"/>
      <c r="R1347" s="27"/>
      <c r="S1347" s="21">
        <f t="shared" ref="S1347:S1410" si="491">IF(ISBLANK($A1347),1,IF(AK1347=1,1,0))</f>
        <v>1</v>
      </c>
      <c r="T1347" s="21" t="b">
        <f t="shared" si="480"/>
        <v>1</v>
      </c>
      <c r="U1347" s="22" t="b">
        <f t="shared" ref="U1347:U1410" si="492">NOT(IF(ISBLANK($A1347),TRUE,IF(OR($A1347="0",$A1347=0),IF($B1347="N/D",TRUE,  FALSE),IF(AND($P1347&gt;0,OR($B1347="N/D",$B1347="N/A")),IF(AND($B1347="N/D",OR($P1347="N/D",$P1347="N/A")),TRUE,FALSE),IF(ISBLANK($B1347),FALSE,ISTEXT($B1347))))))</f>
        <v>0</v>
      </c>
      <c r="V1347" s="21" t="b">
        <f t="shared" si="483"/>
        <v>0</v>
      </c>
      <c r="W1347" s="21" t="b">
        <f t="shared" ref="W1347:W1410" si="493">NOT(IF(ISBLANK($A1347),TRUE,IF(ISBLANK($D1347),FALSE,IF(AND(ISTEXT($D1347),$D1347&lt;&gt;"N/D"),IF(OR($A1347=0,$A1347="0"),IF($D1347="Not in post",TRUE,FALSE),IF($D1347="Not in post",FALSE,TRUE)),FALSE))))</f>
        <v>0</v>
      </c>
      <c r="X1347" s="21" t="b">
        <f t="shared" ref="X1347:X1410" si="494">NOT(IF(ISBLANK($A1347),TRUE,IF(ISBLANK($E1347),FALSE,IF(AND(ISTEXT($E1347),$E1347&lt;&gt;"N/D"),IF($A1347=0,IF($E1347="N/A",TRUE,FALSE),IF($E1347="N/A",FALSE,TRUE)),FALSE))))</f>
        <v>0</v>
      </c>
      <c r="Y1347" s="21" t="b">
        <f t="shared" si="484"/>
        <v>0</v>
      </c>
      <c r="Z1347" s="23" t="b">
        <f t="shared" si="481"/>
        <v>0</v>
      </c>
      <c r="AA1347" s="21" t="b">
        <f t="shared" si="485"/>
        <v>0</v>
      </c>
      <c r="AB1347" s="21" t="b">
        <f t="shared" ref="AB1347:AB1410" si="495">NOT(IF(ISBLANK($A1347),TRUE,IF(ISBLANK($I1347),FALSE,IF(AND(OR(ISNUMBER($I1347),ISTEXT($I1347)),OR($I1347&lt;&gt;"N/D",$J1347&lt;&gt;"N/D")),IF(OR($A1347=0,$A1347="0",$B1347="Vacant",$B1347="VACANT",$B1347="vacant",$B1347="Eliminated",$B1347="ELIMINATED",$B1347="eliminated"),IF($I1347="N/A",TRUE,FALSE),IF($I1347="N/A",FALSE,TRUE)),FALSE))))</f>
        <v>0</v>
      </c>
      <c r="AC1347" s="21" t="b">
        <f t="shared" si="486"/>
        <v>0</v>
      </c>
      <c r="AD1347" s="21" t="b">
        <f t="shared" si="487"/>
        <v>0</v>
      </c>
      <c r="AE1347" s="21" t="b">
        <f t="shared" ref="AE1347:AE1410" si="496">NOT(IF(ISBLANK($A1347),TRUE,IF(ISBLANK($L1347),FALSE,IF(OR($L1347="N/D",AND(ISNUMBER($L1347),$L1347&gt;=0)),TRUE,FALSE))))</f>
        <v>0</v>
      </c>
      <c r="AF1347" s="21" t="b">
        <f t="shared" ref="AF1347:AF1410" si="497">NOT(IF(ISBLANK($A1347),TRUE,IF(ISBLANK($M1347),FALSE,IF(ISNUMBER($M1347),IF($M1347&lt;=1,(IF($M1347&gt;0,IF($M1347*100=ROUND($M1347*100,0),TRUE,FALSE),FALSE)),FALSE),FALSE))))</f>
        <v>0</v>
      </c>
      <c r="AG1347" s="23" t="b">
        <f t="shared" ref="AG1347:AG1410" si="498">IF(ISBLANK($A1347),FALSE,IF(ISBLANK($N1347),TRUE,IF(ISNUMBER($N1347),IF($N1347&gt;=0,IF(ROUNDDOWN($N1347*2/10000,0)=($N1347*2/10000),FALSE,TRUE),TRUE),IF($N1347="N/D",IF($N1347="N/A",FALSE,TRUE)))))</f>
        <v>0</v>
      </c>
      <c r="AH1347" s="21" t="b">
        <f t="shared" ref="AH1347:AH1410" si="499">NOT(IF(ISBLANK($A1347), TRUE, IF(ISBLANK($P1347),FALSE,IF(ISNUMBER($P1347),IF($P1347&gt;=0,TRUE,FALSE),IF(OR($P1347="N/A",$P1347="N/D"),TRUE,FALSE)))))</f>
        <v>0</v>
      </c>
      <c r="AI1347" s="21" t="b">
        <f t="shared" si="488"/>
        <v>0</v>
      </c>
      <c r="AJ1347" s="21" t="b">
        <f t="shared" si="489"/>
        <v>1</v>
      </c>
      <c r="AK1347" s="21">
        <f t="shared" ref="AK1347:AK1410" si="500">IF($AJ1347=TRUE,0,1)</f>
        <v>0</v>
      </c>
      <c r="AM1347" s="21" t="b">
        <f t="shared" ref="AM1347:AM1410" si="501">IF(OR(ISNUMBER(SEARCH(" ",$A1347)),ISNUMBER(SEARCH("XX",$A1347)),ISNUMBER(SEARCH("¬",$A1347)),ISNUMBER(SEARCH("!",$A1347)),ISNUMBER(SEARCH("""",$A1347)),ISNUMBER(SEARCH("£",$A1347)),ISNUMBER(SEARCH("$",$A1347)),ISNUMBER(SEARCH("%",$A1347)),ISNUMBER(SEARCH("^",$A1347)),ISNUMBER(SEARCH("&amp;",$A1347)),ISNUMBER(SEARCH("(",$A1347)),ISNUMBER(SEARCH(")",$A1347)),ISNUMBER(SEARCH("+",$A1347)),ISNUMBER(SEARCH("=",$A1347)),ISNUMBER(SEARCH("{",$A1347)),ISNUMBER(SEARCH("}",$A1347)),ISNUMBER(SEARCH("[",$A1347)),ISNUMBER(SEARCH("]",$A1347)),ISNUMBER(SEARCH(":",$A1347)),ISNUMBER(SEARCH(";",$A1347)),ISNUMBER(SEARCH("@",$A1347)),ISNUMBER(SEARCH("'",$A1347)),ISNUMBER(SEARCH("#",$A1347)),ISNUMBER(SEARCH("&lt;",$A1347)), ISNUMBER(SEARCH("&gt;",$A1347)),ISNUMBER(SEARCH(",",$A1347)),ISNUMBER(SEARCH(".",$A1347)),ISNUMBER(SEARCH("\",$A1347)),ISNUMBER(SEARCH("/",$A1347))),FALSE,TRUE)</f>
        <v>1</v>
      </c>
      <c r="AN1347" s="21" t="b">
        <f t="shared" si="482"/>
        <v>1</v>
      </c>
      <c r="AO1347" s="21" t="str">
        <f t="shared" ref="AO1347:AO1410" si="502">TEXT(A1347,0)</f>
        <v>0</v>
      </c>
    </row>
    <row r="1348" spans="1:41" s="21" customFormat="1" ht="14.25" customHeight="1" x14ac:dyDescent="0.25">
      <c r="A1348" s="26"/>
      <c r="B1348" s="27"/>
      <c r="C1348" s="27"/>
      <c r="D1348" s="27"/>
      <c r="E1348" s="26"/>
      <c r="F1348" s="27"/>
      <c r="G1348" s="27"/>
      <c r="H1348" s="27"/>
      <c r="I1348" s="28"/>
      <c r="J1348" s="29"/>
      <c r="K1348" s="29"/>
      <c r="L1348" s="30"/>
      <c r="M1348" s="31"/>
      <c r="N1348" s="30"/>
      <c r="O1348" s="18" t="str">
        <f t="shared" si="490"/>
        <v/>
      </c>
      <c r="P1348" s="32" t="s">
        <v>51</v>
      </c>
      <c r="Q1348" s="30"/>
      <c r="R1348" s="27"/>
      <c r="S1348" s="21">
        <f t="shared" si="491"/>
        <v>1</v>
      </c>
      <c r="T1348" s="21" t="b">
        <f t="shared" ref="T1348:T1411" si="503">IF(AND(ISBLANK($B1348),ISBLANK($C1348),ISBLANK($D1348),ISBLANK($E1348),ISBLANK($F1348),ISBLANK($G1348),ISBLANK($H1348),ISBLANK($I1348),ISBLANK($J1348),ISBLANK($K1348),ISBLANK($L1348),ISBLANK($M1348),ISBLANK($N1348),ISBLANK($P1348),ISBLANK($Q1348)),FALSE,IF(OR(ISBLANK($A1348),ISNUMBER(SEARCH(" ",$A1348)),ISNUMBER(SEARCH("XX",$A1348)),ISNUMBER(SEARCH("¬",$A1348)),ISNUMBER(SEARCH("!",$A1348)),ISNUMBER(SEARCH("""",$A1348)),ISNUMBER(SEARCH("£",$A1348)),ISNUMBER(SEARCH("$",$A1348)),ISNUMBER(SEARCH("%",$A1348)),ISNUMBER(SEARCH("^",$A1348)),ISNUMBER(SEARCH("&amp;",$A1348)),ISNUMBER(SEARCH("(",$A1348)),ISNUMBER(SEARCH(")",$A1348)),ISNUMBER(SEARCH("+",$A1348)),ISNUMBER(SEARCH("=",$A1348)),ISNUMBER(SEARCH("{",$A1348)),ISNUMBER(SEARCH("}",$A1348)),ISNUMBER(SEARCH("[",$A1348)),ISNUMBER(SEARCH("]",$A1348)),ISNUMBER(SEARCH(":",$A1348)),ISNUMBER(SEARCH(";",$A1348)),ISNUMBER(SEARCH("@",$A1348)),ISNUMBER(SEARCH("'",$A1348)),ISNUMBER(SEARCH("#",$A1348)),ISNUMBER(SEARCH("&lt;",$A1348)), ISNUMBER(SEARCH("&gt;",$A1348)), ISNUMBER(SEARCH(",",$A1348)),ISNUMBER(SEARCH(".",$A1348)),ISNUMBER(SEARCH("\",$A1348)),ISNUMBER(SEARCH("/",$A1348))),TRUE,FALSE))</f>
        <v>1</v>
      </c>
      <c r="U1348" s="22" t="b">
        <f t="shared" si="492"/>
        <v>0</v>
      </c>
      <c r="V1348" s="21" t="b">
        <f t="shared" si="483"/>
        <v>0</v>
      </c>
      <c r="W1348" s="21" t="b">
        <f t="shared" si="493"/>
        <v>0</v>
      </c>
      <c r="X1348" s="21" t="b">
        <f t="shared" si="494"/>
        <v>0</v>
      </c>
      <c r="Y1348" s="21" t="b">
        <f t="shared" si="484"/>
        <v>0</v>
      </c>
      <c r="Z1348" s="23" t="b">
        <f t="shared" ref="Z1348:Z1411" si="504">NOT(IF(ISBLANK($A1348),TRUE,IF(OR(ISBLANK($G1348),$G1348="N/D"),FALSE,TRUE)))</f>
        <v>0</v>
      </c>
      <c r="AA1348" s="21" t="b">
        <f t="shared" si="485"/>
        <v>0</v>
      </c>
      <c r="AB1348" s="21" t="b">
        <f t="shared" si="495"/>
        <v>0</v>
      </c>
      <c r="AC1348" s="21" t="b">
        <f t="shared" si="486"/>
        <v>0</v>
      </c>
      <c r="AD1348" s="21" t="b">
        <f t="shared" si="487"/>
        <v>0</v>
      </c>
      <c r="AE1348" s="21" t="b">
        <f t="shared" si="496"/>
        <v>0</v>
      </c>
      <c r="AF1348" s="21" t="b">
        <f t="shared" si="497"/>
        <v>0</v>
      </c>
      <c r="AG1348" s="23" t="b">
        <f t="shared" si="498"/>
        <v>0</v>
      </c>
      <c r="AH1348" s="21" t="b">
        <f t="shared" si="499"/>
        <v>0</v>
      </c>
      <c r="AI1348" s="21" t="b">
        <f t="shared" si="488"/>
        <v>0</v>
      </c>
      <c r="AJ1348" s="21" t="b">
        <f t="shared" si="489"/>
        <v>1</v>
      </c>
      <c r="AK1348" s="21">
        <f t="shared" si="500"/>
        <v>0</v>
      </c>
      <c r="AM1348" s="21" t="b">
        <f t="shared" si="501"/>
        <v>1</v>
      </c>
      <c r="AN1348" s="21" t="b">
        <f t="shared" ref="AN1348:AN1411" si="505">IF(AND(ISBLANK($J1348),NOT(ISBLANK($A1348))),TRUE,IF(AND($J1348="N/A",$A1348&lt;&gt;"0"),TRUE,IF(AND($I1348="N/D",$J1348="N/D"),TRUE,IF(OR($J1348="N/D",AND(ISTEXT($J1348),ISNUMBER(SEARCH("@",$J1348)),ISNUMBER(SEARCH(".",$J1348)))),FALSE,TRUE))))</f>
        <v>1</v>
      </c>
      <c r="AO1348" s="21" t="str">
        <f t="shared" si="502"/>
        <v>0</v>
      </c>
    </row>
    <row r="1349" spans="1:41" s="21" customFormat="1" ht="14.25" customHeight="1" x14ac:dyDescent="0.25">
      <c r="A1349" s="26"/>
      <c r="B1349" s="27"/>
      <c r="C1349" s="27"/>
      <c r="D1349" s="27"/>
      <c r="E1349" s="26"/>
      <c r="F1349" s="27"/>
      <c r="G1349" s="27"/>
      <c r="H1349" s="27"/>
      <c r="I1349" s="28"/>
      <c r="J1349" s="29"/>
      <c r="K1349" s="29"/>
      <c r="L1349" s="30"/>
      <c r="M1349" s="31"/>
      <c r="N1349" s="30"/>
      <c r="O1349" s="18" t="str">
        <f t="shared" si="490"/>
        <v/>
      </c>
      <c r="P1349" s="32" t="s">
        <v>51</v>
      </c>
      <c r="Q1349" s="30"/>
      <c r="R1349" s="27"/>
      <c r="S1349" s="21">
        <f t="shared" si="491"/>
        <v>1</v>
      </c>
      <c r="T1349" s="21" t="b">
        <f t="shared" si="503"/>
        <v>1</v>
      </c>
      <c r="U1349" s="22" t="b">
        <f t="shared" si="492"/>
        <v>0</v>
      </c>
      <c r="V1349" s="21" t="b">
        <f t="shared" si="483"/>
        <v>0</v>
      </c>
      <c r="W1349" s="21" t="b">
        <f t="shared" si="493"/>
        <v>0</v>
      </c>
      <c r="X1349" s="21" t="b">
        <f t="shared" si="494"/>
        <v>0</v>
      </c>
      <c r="Y1349" s="21" t="b">
        <f t="shared" si="484"/>
        <v>0</v>
      </c>
      <c r="Z1349" s="23" t="b">
        <f t="shared" si="504"/>
        <v>0</v>
      </c>
      <c r="AA1349" s="21" t="b">
        <f t="shared" si="485"/>
        <v>0</v>
      </c>
      <c r="AB1349" s="21" t="b">
        <f t="shared" si="495"/>
        <v>0</v>
      </c>
      <c r="AC1349" s="21" t="b">
        <f t="shared" si="486"/>
        <v>0</v>
      </c>
      <c r="AD1349" s="21" t="b">
        <f t="shared" si="487"/>
        <v>0</v>
      </c>
      <c r="AE1349" s="21" t="b">
        <f t="shared" si="496"/>
        <v>0</v>
      </c>
      <c r="AF1349" s="21" t="b">
        <f t="shared" si="497"/>
        <v>0</v>
      </c>
      <c r="AG1349" s="23" t="b">
        <f t="shared" si="498"/>
        <v>0</v>
      </c>
      <c r="AH1349" s="21" t="b">
        <f t="shared" si="499"/>
        <v>0</v>
      </c>
      <c r="AI1349" s="21" t="b">
        <f t="shared" si="488"/>
        <v>0</v>
      </c>
      <c r="AJ1349" s="21" t="b">
        <f t="shared" si="489"/>
        <v>1</v>
      </c>
      <c r="AK1349" s="21">
        <f t="shared" si="500"/>
        <v>0</v>
      </c>
      <c r="AM1349" s="21" t="b">
        <f t="shared" si="501"/>
        <v>1</v>
      </c>
      <c r="AN1349" s="21" t="b">
        <f t="shared" si="505"/>
        <v>1</v>
      </c>
      <c r="AO1349" s="21" t="str">
        <f t="shared" si="502"/>
        <v>0</v>
      </c>
    </row>
    <row r="1350" spans="1:41" s="21" customFormat="1" ht="14.25" customHeight="1" x14ac:dyDescent="0.25">
      <c r="A1350" s="26"/>
      <c r="B1350" s="27"/>
      <c r="C1350" s="27"/>
      <c r="D1350" s="27"/>
      <c r="E1350" s="26"/>
      <c r="F1350" s="27"/>
      <c r="G1350" s="27"/>
      <c r="H1350" s="27"/>
      <c r="I1350" s="28"/>
      <c r="J1350" s="29"/>
      <c r="K1350" s="29"/>
      <c r="L1350" s="30"/>
      <c r="M1350" s="31"/>
      <c r="N1350" s="30"/>
      <c r="O1350" s="18" t="str">
        <f t="shared" si="490"/>
        <v/>
      </c>
      <c r="P1350" s="32" t="s">
        <v>51</v>
      </c>
      <c r="Q1350" s="30"/>
      <c r="R1350" s="27"/>
      <c r="S1350" s="21">
        <f t="shared" si="491"/>
        <v>1</v>
      </c>
      <c r="T1350" s="21" t="b">
        <f t="shared" si="503"/>
        <v>1</v>
      </c>
      <c r="U1350" s="22" t="b">
        <f t="shared" si="492"/>
        <v>0</v>
      </c>
      <c r="V1350" s="21" t="b">
        <f t="shared" si="483"/>
        <v>0</v>
      </c>
      <c r="W1350" s="21" t="b">
        <f t="shared" si="493"/>
        <v>0</v>
      </c>
      <c r="X1350" s="21" t="b">
        <f t="shared" si="494"/>
        <v>0</v>
      </c>
      <c r="Y1350" s="21" t="b">
        <f t="shared" si="484"/>
        <v>0</v>
      </c>
      <c r="Z1350" s="23" t="b">
        <f t="shared" si="504"/>
        <v>0</v>
      </c>
      <c r="AA1350" s="21" t="b">
        <f t="shared" si="485"/>
        <v>0</v>
      </c>
      <c r="AB1350" s="21" t="b">
        <f t="shared" si="495"/>
        <v>0</v>
      </c>
      <c r="AC1350" s="21" t="b">
        <f t="shared" si="486"/>
        <v>0</v>
      </c>
      <c r="AD1350" s="21" t="b">
        <f t="shared" si="487"/>
        <v>0</v>
      </c>
      <c r="AE1350" s="21" t="b">
        <f t="shared" si="496"/>
        <v>0</v>
      </c>
      <c r="AF1350" s="21" t="b">
        <f t="shared" si="497"/>
        <v>0</v>
      </c>
      <c r="AG1350" s="23" t="b">
        <f t="shared" si="498"/>
        <v>0</v>
      </c>
      <c r="AH1350" s="21" t="b">
        <f t="shared" si="499"/>
        <v>0</v>
      </c>
      <c r="AI1350" s="21" t="b">
        <f t="shared" si="488"/>
        <v>0</v>
      </c>
      <c r="AJ1350" s="21" t="b">
        <f t="shared" si="489"/>
        <v>1</v>
      </c>
      <c r="AK1350" s="21">
        <f t="shared" si="500"/>
        <v>0</v>
      </c>
      <c r="AM1350" s="21" t="b">
        <f t="shared" si="501"/>
        <v>1</v>
      </c>
      <c r="AN1350" s="21" t="b">
        <f t="shared" si="505"/>
        <v>1</v>
      </c>
      <c r="AO1350" s="21" t="str">
        <f t="shared" si="502"/>
        <v>0</v>
      </c>
    </row>
    <row r="1351" spans="1:41" s="21" customFormat="1" ht="14.25" customHeight="1" x14ac:dyDescent="0.25">
      <c r="A1351" s="26"/>
      <c r="B1351" s="27"/>
      <c r="C1351" s="27"/>
      <c r="D1351" s="27"/>
      <c r="E1351" s="26"/>
      <c r="F1351" s="27"/>
      <c r="G1351" s="27"/>
      <c r="H1351" s="27"/>
      <c r="I1351" s="28"/>
      <c r="J1351" s="29"/>
      <c r="K1351" s="29"/>
      <c r="L1351" s="30"/>
      <c r="M1351" s="31"/>
      <c r="N1351" s="30"/>
      <c r="O1351" s="18" t="str">
        <f t="shared" si="490"/>
        <v/>
      </c>
      <c r="P1351" s="32" t="s">
        <v>51</v>
      </c>
      <c r="Q1351" s="30"/>
      <c r="R1351" s="27"/>
      <c r="S1351" s="21">
        <f t="shared" si="491"/>
        <v>1</v>
      </c>
      <c r="T1351" s="21" t="b">
        <f t="shared" si="503"/>
        <v>1</v>
      </c>
      <c r="U1351" s="22" t="b">
        <f t="shared" si="492"/>
        <v>0</v>
      </c>
      <c r="V1351" s="21" t="b">
        <f t="shared" si="483"/>
        <v>0</v>
      </c>
      <c r="W1351" s="21" t="b">
        <f t="shared" si="493"/>
        <v>0</v>
      </c>
      <c r="X1351" s="21" t="b">
        <f t="shared" si="494"/>
        <v>0</v>
      </c>
      <c r="Y1351" s="21" t="b">
        <f t="shared" si="484"/>
        <v>0</v>
      </c>
      <c r="Z1351" s="23" t="b">
        <f t="shared" si="504"/>
        <v>0</v>
      </c>
      <c r="AA1351" s="21" t="b">
        <f t="shared" si="485"/>
        <v>0</v>
      </c>
      <c r="AB1351" s="21" t="b">
        <f t="shared" si="495"/>
        <v>0</v>
      </c>
      <c r="AC1351" s="21" t="b">
        <f t="shared" si="486"/>
        <v>0</v>
      </c>
      <c r="AD1351" s="21" t="b">
        <f t="shared" si="487"/>
        <v>0</v>
      </c>
      <c r="AE1351" s="21" t="b">
        <f t="shared" si="496"/>
        <v>0</v>
      </c>
      <c r="AF1351" s="21" t="b">
        <f t="shared" si="497"/>
        <v>0</v>
      </c>
      <c r="AG1351" s="23" t="b">
        <f t="shared" si="498"/>
        <v>0</v>
      </c>
      <c r="AH1351" s="21" t="b">
        <f t="shared" si="499"/>
        <v>0</v>
      </c>
      <c r="AI1351" s="21" t="b">
        <f t="shared" si="488"/>
        <v>0</v>
      </c>
      <c r="AJ1351" s="21" t="b">
        <f t="shared" si="489"/>
        <v>1</v>
      </c>
      <c r="AK1351" s="21">
        <f t="shared" si="500"/>
        <v>0</v>
      </c>
      <c r="AM1351" s="21" t="b">
        <f t="shared" si="501"/>
        <v>1</v>
      </c>
      <c r="AN1351" s="21" t="b">
        <f t="shared" si="505"/>
        <v>1</v>
      </c>
      <c r="AO1351" s="21" t="str">
        <f t="shared" si="502"/>
        <v>0</v>
      </c>
    </row>
    <row r="1352" spans="1:41" s="21" customFormat="1" ht="14.25" customHeight="1" x14ac:dyDescent="0.25">
      <c r="A1352" s="26"/>
      <c r="B1352" s="27"/>
      <c r="C1352" s="27"/>
      <c r="D1352" s="27"/>
      <c r="E1352" s="26"/>
      <c r="F1352" s="27"/>
      <c r="G1352" s="27"/>
      <c r="H1352" s="27"/>
      <c r="I1352" s="28"/>
      <c r="J1352" s="29"/>
      <c r="K1352" s="29"/>
      <c r="L1352" s="30"/>
      <c r="M1352" s="31"/>
      <c r="N1352" s="30"/>
      <c r="O1352" s="18" t="str">
        <f t="shared" si="490"/>
        <v/>
      </c>
      <c r="P1352" s="32" t="s">
        <v>51</v>
      </c>
      <c r="Q1352" s="30"/>
      <c r="R1352" s="27"/>
      <c r="S1352" s="21">
        <f t="shared" si="491"/>
        <v>1</v>
      </c>
      <c r="T1352" s="21" t="b">
        <f t="shared" si="503"/>
        <v>1</v>
      </c>
      <c r="U1352" s="22" t="b">
        <f t="shared" si="492"/>
        <v>0</v>
      </c>
      <c r="V1352" s="21" t="b">
        <f t="shared" si="483"/>
        <v>0</v>
      </c>
      <c r="W1352" s="21" t="b">
        <f t="shared" si="493"/>
        <v>0</v>
      </c>
      <c r="X1352" s="21" t="b">
        <f t="shared" si="494"/>
        <v>0</v>
      </c>
      <c r="Y1352" s="21" t="b">
        <f t="shared" si="484"/>
        <v>0</v>
      </c>
      <c r="Z1352" s="23" t="b">
        <f t="shared" si="504"/>
        <v>0</v>
      </c>
      <c r="AA1352" s="21" t="b">
        <f t="shared" si="485"/>
        <v>0</v>
      </c>
      <c r="AB1352" s="21" t="b">
        <f t="shared" si="495"/>
        <v>0</v>
      </c>
      <c r="AC1352" s="21" t="b">
        <f t="shared" si="486"/>
        <v>0</v>
      </c>
      <c r="AD1352" s="21" t="b">
        <f t="shared" si="487"/>
        <v>0</v>
      </c>
      <c r="AE1352" s="21" t="b">
        <f t="shared" si="496"/>
        <v>0</v>
      </c>
      <c r="AF1352" s="21" t="b">
        <f t="shared" si="497"/>
        <v>0</v>
      </c>
      <c r="AG1352" s="23" t="b">
        <f t="shared" si="498"/>
        <v>0</v>
      </c>
      <c r="AH1352" s="21" t="b">
        <f t="shared" si="499"/>
        <v>0</v>
      </c>
      <c r="AI1352" s="21" t="b">
        <f t="shared" si="488"/>
        <v>0</v>
      </c>
      <c r="AJ1352" s="21" t="b">
        <f t="shared" si="489"/>
        <v>1</v>
      </c>
      <c r="AK1352" s="21">
        <f t="shared" si="500"/>
        <v>0</v>
      </c>
      <c r="AM1352" s="21" t="b">
        <f t="shared" si="501"/>
        <v>1</v>
      </c>
      <c r="AN1352" s="21" t="b">
        <f t="shared" si="505"/>
        <v>1</v>
      </c>
      <c r="AO1352" s="21" t="str">
        <f t="shared" si="502"/>
        <v>0</v>
      </c>
    </row>
    <row r="1353" spans="1:41" s="21" customFormat="1" ht="14.25" customHeight="1" x14ac:dyDescent="0.25">
      <c r="A1353" s="26"/>
      <c r="B1353" s="27"/>
      <c r="C1353" s="27"/>
      <c r="D1353" s="27"/>
      <c r="E1353" s="26"/>
      <c r="F1353" s="27"/>
      <c r="G1353" s="27"/>
      <c r="H1353" s="27"/>
      <c r="I1353" s="28"/>
      <c r="J1353" s="29"/>
      <c r="K1353" s="29"/>
      <c r="L1353" s="30"/>
      <c r="M1353" s="31"/>
      <c r="N1353" s="30"/>
      <c r="O1353" s="18" t="str">
        <f t="shared" si="490"/>
        <v/>
      </c>
      <c r="P1353" s="32" t="s">
        <v>51</v>
      </c>
      <c r="Q1353" s="30"/>
      <c r="R1353" s="27"/>
      <c r="S1353" s="21">
        <f t="shared" si="491"/>
        <v>1</v>
      </c>
      <c r="T1353" s="21" t="b">
        <f t="shared" si="503"/>
        <v>1</v>
      </c>
      <c r="U1353" s="22" t="b">
        <f t="shared" si="492"/>
        <v>0</v>
      </c>
      <c r="V1353" s="21" t="b">
        <f t="shared" si="483"/>
        <v>0</v>
      </c>
      <c r="W1353" s="21" t="b">
        <f t="shared" si="493"/>
        <v>0</v>
      </c>
      <c r="X1353" s="21" t="b">
        <f t="shared" si="494"/>
        <v>0</v>
      </c>
      <c r="Y1353" s="21" t="b">
        <f t="shared" si="484"/>
        <v>0</v>
      </c>
      <c r="Z1353" s="23" t="b">
        <f t="shared" si="504"/>
        <v>0</v>
      </c>
      <c r="AA1353" s="21" t="b">
        <f t="shared" si="485"/>
        <v>0</v>
      </c>
      <c r="AB1353" s="21" t="b">
        <f t="shared" si="495"/>
        <v>0</v>
      </c>
      <c r="AC1353" s="21" t="b">
        <f t="shared" si="486"/>
        <v>0</v>
      </c>
      <c r="AD1353" s="21" t="b">
        <f t="shared" si="487"/>
        <v>0</v>
      </c>
      <c r="AE1353" s="21" t="b">
        <f t="shared" si="496"/>
        <v>0</v>
      </c>
      <c r="AF1353" s="21" t="b">
        <f t="shared" si="497"/>
        <v>0</v>
      </c>
      <c r="AG1353" s="23" t="b">
        <f t="shared" si="498"/>
        <v>0</v>
      </c>
      <c r="AH1353" s="21" t="b">
        <f t="shared" si="499"/>
        <v>0</v>
      </c>
      <c r="AI1353" s="21" t="b">
        <f t="shared" si="488"/>
        <v>0</v>
      </c>
      <c r="AJ1353" s="21" t="b">
        <f t="shared" si="489"/>
        <v>1</v>
      </c>
      <c r="AK1353" s="21">
        <f t="shared" si="500"/>
        <v>0</v>
      </c>
      <c r="AM1353" s="21" t="b">
        <f t="shared" si="501"/>
        <v>1</v>
      </c>
      <c r="AN1353" s="21" t="b">
        <f t="shared" si="505"/>
        <v>1</v>
      </c>
      <c r="AO1353" s="21" t="str">
        <f t="shared" si="502"/>
        <v>0</v>
      </c>
    </row>
    <row r="1354" spans="1:41" s="21" customFormat="1" ht="14.25" customHeight="1" x14ac:dyDescent="0.25">
      <c r="A1354" s="26"/>
      <c r="B1354" s="27"/>
      <c r="C1354" s="27"/>
      <c r="D1354" s="27"/>
      <c r="E1354" s="26"/>
      <c r="F1354" s="27"/>
      <c r="G1354" s="27"/>
      <c r="H1354" s="27"/>
      <c r="I1354" s="28"/>
      <c r="J1354" s="29"/>
      <c r="K1354" s="29"/>
      <c r="L1354" s="30"/>
      <c r="M1354" s="31"/>
      <c r="N1354" s="30"/>
      <c r="O1354" s="18" t="str">
        <f t="shared" si="490"/>
        <v/>
      </c>
      <c r="P1354" s="32" t="s">
        <v>51</v>
      </c>
      <c r="Q1354" s="30"/>
      <c r="R1354" s="27"/>
      <c r="S1354" s="21">
        <f t="shared" si="491"/>
        <v>1</v>
      </c>
      <c r="T1354" s="21" t="b">
        <f t="shared" si="503"/>
        <v>1</v>
      </c>
      <c r="U1354" s="22" t="b">
        <f t="shared" si="492"/>
        <v>0</v>
      </c>
      <c r="V1354" s="21" t="b">
        <f t="shared" si="483"/>
        <v>0</v>
      </c>
      <c r="W1354" s="21" t="b">
        <f t="shared" si="493"/>
        <v>0</v>
      </c>
      <c r="X1354" s="21" t="b">
        <f t="shared" si="494"/>
        <v>0</v>
      </c>
      <c r="Y1354" s="21" t="b">
        <f t="shared" si="484"/>
        <v>0</v>
      </c>
      <c r="Z1354" s="23" t="b">
        <f t="shared" si="504"/>
        <v>0</v>
      </c>
      <c r="AA1354" s="21" t="b">
        <f t="shared" si="485"/>
        <v>0</v>
      </c>
      <c r="AB1354" s="21" t="b">
        <f t="shared" si="495"/>
        <v>0</v>
      </c>
      <c r="AC1354" s="21" t="b">
        <f t="shared" si="486"/>
        <v>0</v>
      </c>
      <c r="AD1354" s="21" t="b">
        <f t="shared" si="487"/>
        <v>0</v>
      </c>
      <c r="AE1354" s="21" t="b">
        <f t="shared" si="496"/>
        <v>0</v>
      </c>
      <c r="AF1354" s="21" t="b">
        <f t="shared" si="497"/>
        <v>0</v>
      </c>
      <c r="AG1354" s="23" t="b">
        <f t="shared" si="498"/>
        <v>0</v>
      </c>
      <c r="AH1354" s="21" t="b">
        <f t="shared" si="499"/>
        <v>0</v>
      </c>
      <c r="AI1354" s="21" t="b">
        <f t="shared" si="488"/>
        <v>0</v>
      </c>
      <c r="AJ1354" s="21" t="b">
        <f t="shared" si="489"/>
        <v>1</v>
      </c>
      <c r="AK1354" s="21">
        <f t="shared" si="500"/>
        <v>0</v>
      </c>
      <c r="AM1354" s="21" t="b">
        <f t="shared" si="501"/>
        <v>1</v>
      </c>
      <c r="AN1354" s="21" t="b">
        <f t="shared" si="505"/>
        <v>1</v>
      </c>
      <c r="AO1354" s="21" t="str">
        <f t="shared" si="502"/>
        <v>0</v>
      </c>
    </row>
    <row r="1355" spans="1:41" s="21" customFormat="1" ht="14.25" customHeight="1" x14ac:dyDescent="0.25">
      <c r="A1355" s="26"/>
      <c r="B1355" s="27"/>
      <c r="C1355" s="27"/>
      <c r="D1355" s="27"/>
      <c r="E1355" s="26"/>
      <c r="F1355" s="27"/>
      <c r="G1355" s="27"/>
      <c r="H1355" s="27"/>
      <c r="I1355" s="28"/>
      <c r="J1355" s="29"/>
      <c r="K1355" s="29"/>
      <c r="L1355" s="30"/>
      <c r="M1355" s="31"/>
      <c r="N1355" s="30"/>
      <c r="O1355" s="18" t="str">
        <f t="shared" si="490"/>
        <v/>
      </c>
      <c r="P1355" s="32" t="s">
        <v>51</v>
      </c>
      <c r="Q1355" s="30"/>
      <c r="R1355" s="27"/>
      <c r="S1355" s="21">
        <f t="shared" si="491"/>
        <v>1</v>
      </c>
      <c r="T1355" s="21" t="b">
        <f t="shared" si="503"/>
        <v>1</v>
      </c>
      <c r="U1355" s="22" t="b">
        <f t="shared" si="492"/>
        <v>0</v>
      </c>
      <c r="V1355" s="21" t="b">
        <f t="shared" si="483"/>
        <v>0</v>
      </c>
      <c r="W1355" s="21" t="b">
        <f t="shared" si="493"/>
        <v>0</v>
      </c>
      <c r="X1355" s="21" t="b">
        <f t="shared" si="494"/>
        <v>0</v>
      </c>
      <c r="Y1355" s="21" t="b">
        <f t="shared" si="484"/>
        <v>0</v>
      </c>
      <c r="Z1355" s="23" t="b">
        <f t="shared" si="504"/>
        <v>0</v>
      </c>
      <c r="AA1355" s="21" t="b">
        <f t="shared" si="485"/>
        <v>0</v>
      </c>
      <c r="AB1355" s="21" t="b">
        <f t="shared" si="495"/>
        <v>0</v>
      </c>
      <c r="AC1355" s="21" t="b">
        <f t="shared" si="486"/>
        <v>0</v>
      </c>
      <c r="AD1355" s="21" t="b">
        <f t="shared" si="487"/>
        <v>0</v>
      </c>
      <c r="AE1355" s="21" t="b">
        <f t="shared" si="496"/>
        <v>0</v>
      </c>
      <c r="AF1355" s="21" t="b">
        <f t="shared" si="497"/>
        <v>0</v>
      </c>
      <c r="AG1355" s="23" t="b">
        <f t="shared" si="498"/>
        <v>0</v>
      </c>
      <c r="AH1355" s="21" t="b">
        <f t="shared" si="499"/>
        <v>0</v>
      </c>
      <c r="AI1355" s="21" t="b">
        <f t="shared" si="488"/>
        <v>0</v>
      </c>
      <c r="AJ1355" s="21" t="b">
        <f t="shared" si="489"/>
        <v>1</v>
      </c>
      <c r="AK1355" s="21">
        <f t="shared" si="500"/>
        <v>0</v>
      </c>
      <c r="AM1355" s="21" t="b">
        <f t="shared" si="501"/>
        <v>1</v>
      </c>
      <c r="AN1355" s="21" t="b">
        <f t="shared" si="505"/>
        <v>1</v>
      </c>
      <c r="AO1355" s="21" t="str">
        <f t="shared" si="502"/>
        <v>0</v>
      </c>
    </row>
    <row r="1356" spans="1:41" s="21" customFormat="1" ht="14.25" customHeight="1" x14ac:dyDescent="0.25">
      <c r="A1356" s="26"/>
      <c r="B1356" s="27"/>
      <c r="C1356" s="27"/>
      <c r="D1356" s="27"/>
      <c r="E1356" s="26"/>
      <c r="F1356" s="27"/>
      <c r="G1356" s="27"/>
      <c r="H1356" s="27"/>
      <c r="I1356" s="28"/>
      <c r="J1356" s="29"/>
      <c r="K1356" s="29"/>
      <c r="L1356" s="30"/>
      <c r="M1356" s="31"/>
      <c r="N1356" s="30"/>
      <c r="O1356" s="18" t="str">
        <f t="shared" si="490"/>
        <v/>
      </c>
      <c r="P1356" s="32" t="s">
        <v>51</v>
      </c>
      <c r="Q1356" s="30"/>
      <c r="R1356" s="27"/>
      <c r="S1356" s="21">
        <f t="shared" si="491"/>
        <v>1</v>
      </c>
      <c r="T1356" s="21" t="b">
        <f t="shared" si="503"/>
        <v>1</v>
      </c>
      <c r="U1356" s="22" t="b">
        <f t="shared" si="492"/>
        <v>0</v>
      </c>
      <c r="V1356" s="21" t="b">
        <f t="shared" si="483"/>
        <v>0</v>
      </c>
      <c r="W1356" s="21" t="b">
        <f t="shared" si="493"/>
        <v>0</v>
      </c>
      <c r="X1356" s="21" t="b">
        <f t="shared" si="494"/>
        <v>0</v>
      </c>
      <c r="Y1356" s="21" t="b">
        <f t="shared" si="484"/>
        <v>0</v>
      </c>
      <c r="Z1356" s="23" t="b">
        <f t="shared" si="504"/>
        <v>0</v>
      </c>
      <c r="AA1356" s="21" t="b">
        <f t="shared" si="485"/>
        <v>0</v>
      </c>
      <c r="AB1356" s="21" t="b">
        <f t="shared" si="495"/>
        <v>0</v>
      </c>
      <c r="AC1356" s="21" t="b">
        <f t="shared" si="486"/>
        <v>0</v>
      </c>
      <c r="AD1356" s="21" t="b">
        <f t="shared" si="487"/>
        <v>0</v>
      </c>
      <c r="AE1356" s="21" t="b">
        <f t="shared" si="496"/>
        <v>0</v>
      </c>
      <c r="AF1356" s="21" t="b">
        <f t="shared" si="497"/>
        <v>0</v>
      </c>
      <c r="AG1356" s="23" t="b">
        <f t="shared" si="498"/>
        <v>0</v>
      </c>
      <c r="AH1356" s="21" t="b">
        <f t="shared" si="499"/>
        <v>0</v>
      </c>
      <c r="AI1356" s="21" t="b">
        <f t="shared" si="488"/>
        <v>0</v>
      </c>
      <c r="AJ1356" s="21" t="b">
        <f t="shared" si="489"/>
        <v>1</v>
      </c>
      <c r="AK1356" s="21">
        <f t="shared" si="500"/>
        <v>0</v>
      </c>
      <c r="AM1356" s="21" t="b">
        <f t="shared" si="501"/>
        <v>1</v>
      </c>
      <c r="AN1356" s="21" t="b">
        <f t="shared" si="505"/>
        <v>1</v>
      </c>
      <c r="AO1356" s="21" t="str">
        <f t="shared" si="502"/>
        <v>0</v>
      </c>
    </row>
    <row r="1357" spans="1:41" s="21" customFormat="1" ht="14.25" customHeight="1" x14ac:dyDescent="0.25">
      <c r="A1357" s="26"/>
      <c r="B1357" s="27"/>
      <c r="C1357" s="27"/>
      <c r="D1357" s="27"/>
      <c r="E1357" s="26"/>
      <c r="F1357" s="27"/>
      <c r="G1357" s="27"/>
      <c r="H1357" s="27"/>
      <c r="I1357" s="28"/>
      <c r="J1357" s="29"/>
      <c r="K1357" s="29"/>
      <c r="L1357" s="30"/>
      <c r="M1357" s="31"/>
      <c r="N1357" s="30"/>
      <c r="O1357" s="18" t="str">
        <f t="shared" si="490"/>
        <v/>
      </c>
      <c r="P1357" s="32" t="s">
        <v>51</v>
      </c>
      <c r="Q1357" s="30"/>
      <c r="R1357" s="27"/>
      <c r="S1357" s="21">
        <f t="shared" si="491"/>
        <v>1</v>
      </c>
      <c r="T1357" s="21" t="b">
        <f t="shared" si="503"/>
        <v>1</v>
      </c>
      <c r="U1357" s="22" t="b">
        <f t="shared" si="492"/>
        <v>0</v>
      </c>
      <c r="V1357" s="21" t="b">
        <f t="shared" si="483"/>
        <v>0</v>
      </c>
      <c r="W1357" s="21" t="b">
        <f t="shared" si="493"/>
        <v>0</v>
      </c>
      <c r="X1357" s="21" t="b">
        <f t="shared" si="494"/>
        <v>0</v>
      </c>
      <c r="Y1357" s="21" t="b">
        <f t="shared" si="484"/>
        <v>0</v>
      </c>
      <c r="Z1357" s="23" t="b">
        <f t="shared" si="504"/>
        <v>0</v>
      </c>
      <c r="AA1357" s="21" t="b">
        <f t="shared" si="485"/>
        <v>0</v>
      </c>
      <c r="AB1357" s="21" t="b">
        <f t="shared" si="495"/>
        <v>0</v>
      </c>
      <c r="AC1357" s="21" t="b">
        <f t="shared" si="486"/>
        <v>0</v>
      </c>
      <c r="AD1357" s="21" t="b">
        <f t="shared" si="487"/>
        <v>0</v>
      </c>
      <c r="AE1357" s="21" t="b">
        <f t="shared" si="496"/>
        <v>0</v>
      </c>
      <c r="AF1357" s="21" t="b">
        <f t="shared" si="497"/>
        <v>0</v>
      </c>
      <c r="AG1357" s="23" t="b">
        <f t="shared" si="498"/>
        <v>0</v>
      </c>
      <c r="AH1357" s="21" t="b">
        <f t="shared" si="499"/>
        <v>0</v>
      </c>
      <c r="AI1357" s="21" t="b">
        <f t="shared" si="488"/>
        <v>0</v>
      </c>
      <c r="AJ1357" s="21" t="b">
        <f t="shared" si="489"/>
        <v>1</v>
      </c>
      <c r="AK1357" s="21">
        <f t="shared" si="500"/>
        <v>0</v>
      </c>
      <c r="AM1357" s="21" t="b">
        <f t="shared" si="501"/>
        <v>1</v>
      </c>
      <c r="AN1357" s="21" t="b">
        <f t="shared" si="505"/>
        <v>1</v>
      </c>
      <c r="AO1357" s="21" t="str">
        <f t="shared" si="502"/>
        <v>0</v>
      </c>
    </row>
    <row r="1358" spans="1:41" s="21" customFormat="1" ht="14.25" customHeight="1" x14ac:dyDescent="0.25">
      <c r="A1358" s="26"/>
      <c r="B1358" s="27"/>
      <c r="C1358" s="27"/>
      <c r="D1358" s="27"/>
      <c r="E1358" s="26"/>
      <c r="F1358" s="27"/>
      <c r="G1358" s="27"/>
      <c r="H1358" s="27"/>
      <c r="I1358" s="28"/>
      <c r="J1358" s="29"/>
      <c r="K1358" s="29"/>
      <c r="L1358" s="30"/>
      <c r="M1358" s="31"/>
      <c r="N1358" s="30"/>
      <c r="O1358" s="18" t="str">
        <f t="shared" si="490"/>
        <v/>
      </c>
      <c r="P1358" s="32" t="s">
        <v>51</v>
      </c>
      <c r="Q1358" s="30"/>
      <c r="R1358" s="27"/>
      <c r="S1358" s="21">
        <f t="shared" si="491"/>
        <v>1</v>
      </c>
      <c r="T1358" s="21" t="b">
        <f t="shared" si="503"/>
        <v>1</v>
      </c>
      <c r="U1358" s="22" t="b">
        <f t="shared" si="492"/>
        <v>0</v>
      </c>
      <c r="V1358" s="21" t="b">
        <f t="shared" si="483"/>
        <v>0</v>
      </c>
      <c r="W1358" s="21" t="b">
        <f t="shared" si="493"/>
        <v>0</v>
      </c>
      <c r="X1358" s="21" t="b">
        <f t="shared" si="494"/>
        <v>0</v>
      </c>
      <c r="Y1358" s="21" t="b">
        <f t="shared" si="484"/>
        <v>0</v>
      </c>
      <c r="Z1358" s="23" t="b">
        <f t="shared" si="504"/>
        <v>0</v>
      </c>
      <c r="AA1358" s="21" t="b">
        <f t="shared" si="485"/>
        <v>0</v>
      </c>
      <c r="AB1358" s="21" t="b">
        <f t="shared" si="495"/>
        <v>0</v>
      </c>
      <c r="AC1358" s="21" t="b">
        <f t="shared" si="486"/>
        <v>0</v>
      </c>
      <c r="AD1358" s="21" t="b">
        <f t="shared" si="487"/>
        <v>0</v>
      </c>
      <c r="AE1358" s="21" t="b">
        <f t="shared" si="496"/>
        <v>0</v>
      </c>
      <c r="AF1358" s="21" t="b">
        <f t="shared" si="497"/>
        <v>0</v>
      </c>
      <c r="AG1358" s="23" t="b">
        <f t="shared" si="498"/>
        <v>0</v>
      </c>
      <c r="AH1358" s="21" t="b">
        <f t="shared" si="499"/>
        <v>0</v>
      </c>
      <c r="AI1358" s="21" t="b">
        <f t="shared" si="488"/>
        <v>0</v>
      </c>
      <c r="AJ1358" s="21" t="b">
        <f t="shared" si="489"/>
        <v>1</v>
      </c>
      <c r="AK1358" s="21">
        <f t="shared" si="500"/>
        <v>0</v>
      </c>
      <c r="AM1358" s="21" t="b">
        <f t="shared" si="501"/>
        <v>1</v>
      </c>
      <c r="AN1358" s="21" t="b">
        <f t="shared" si="505"/>
        <v>1</v>
      </c>
      <c r="AO1358" s="21" t="str">
        <f t="shared" si="502"/>
        <v>0</v>
      </c>
    </row>
    <row r="1359" spans="1:41" s="21" customFormat="1" ht="14.25" customHeight="1" x14ac:dyDescent="0.25">
      <c r="A1359" s="26"/>
      <c r="B1359" s="27"/>
      <c r="C1359" s="27"/>
      <c r="D1359" s="27"/>
      <c r="E1359" s="26"/>
      <c r="F1359" s="27"/>
      <c r="G1359" s="27"/>
      <c r="H1359" s="27"/>
      <c r="I1359" s="28"/>
      <c r="J1359" s="29"/>
      <c r="K1359" s="29"/>
      <c r="L1359" s="30"/>
      <c r="M1359" s="31"/>
      <c r="N1359" s="30"/>
      <c r="O1359" s="18" t="str">
        <f t="shared" si="490"/>
        <v/>
      </c>
      <c r="P1359" s="32" t="s">
        <v>51</v>
      </c>
      <c r="Q1359" s="30"/>
      <c r="R1359" s="27"/>
      <c r="S1359" s="21">
        <f t="shared" si="491"/>
        <v>1</v>
      </c>
      <c r="T1359" s="21" t="b">
        <f t="shared" si="503"/>
        <v>1</v>
      </c>
      <c r="U1359" s="22" t="b">
        <f t="shared" si="492"/>
        <v>0</v>
      </c>
      <c r="V1359" s="21" t="b">
        <f t="shared" si="483"/>
        <v>0</v>
      </c>
      <c r="W1359" s="21" t="b">
        <f t="shared" si="493"/>
        <v>0</v>
      </c>
      <c r="X1359" s="21" t="b">
        <f t="shared" si="494"/>
        <v>0</v>
      </c>
      <c r="Y1359" s="21" t="b">
        <f t="shared" si="484"/>
        <v>0</v>
      </c>
      <c r="Z1359" s="23" t="b">
        <f t="shared" si="504"/>
        <v>0</v>
      </c>
      <c r="AA1359" s="21" t="b">
        <f t="shared" si="485"/>
        <v>0</v>
      </c>
      <c r="AB1359" s="21" t="b">
        <f t="shared" si="495"/>
        <v>0</v>
      </c>
      <c r="AC1359" s="21" t="b">
        <f t="shared" si="486"/>
        <v>0</v>
      </c>
      <c r="AD1359" s="21" t="b">
        <f t="shared" si="487"/>
        <v>0</v>
      </c>
      <c r="AE1359" s="21" t="b">
        <f t="shared" si="496"/>
        <v>0</v>
      </c>
      <c r="AF1359" s="21" t="b">
        <f t="shared" si="497"/>
        <v>0</v>
      </c>
      <c r="AG1359" s="23" t="b">
        <f t="shared" si="498"/>
        <v>0</v>
      </c>
      <c r="AH1359" s="21" t="b">
        <f t="shared" si="499"/>
        <v>0</v>
      </c>
      <c r="AI1359" s="21" t="b">
        <f t="shared" si="488"/>
        <v>0</v>
      </c>
      <c r="AJ1359" s="21" t="b">
        <f t="shared" si="489"/>
        <v>1</v>
      </c>
      <c r="AK1359" s="21">
        <f t="shared" si="500"/>
        <v>0</v>
      </c>
      <c r="AM1359" s="21" t="b">
        <f t="shared" si="501"/>
        <v>1</v>
      </c>
      <c r="AN1359" s="21" t="b">
        <f t="shared" si="505"/>
        <v>1</v>
      </c>
      <c r="AO1359" s="21" t="str">
        <f t="shared" si="502"/>
        <v>0</v>
      </c>
    </row>
    <row r="1360" spans="1:41" s="21" customFormat="1" ht="14.25" customHeight="1" x14ac:dyDescent="0.25">
      <c r="A1360" s="26"/>
      <c r="B1360" s="27"/>
      <c r="C1360" s="27"/>
      <c r="D1360" s="27"/>
      <c r="E1360" s="26"/>
      <c r="F1360" s="27"/>
      <c r="G1360" s="27"/>
      <c r="H1360" s="27"/>
      <c r="I1360" s="28"/>
      <c r="J1360" s="29"/>
      <c r="K1360" s="29"/>
      <c r="L1360" s="30"/>
      <c r="M1360" s="31"/>
      <c r="N1360" s="30"/>
      <c r="O1360" s="18" t="str">
        <f t="shared" si="490"/>
        <v/>
      </c>
      <c r="P1360" s="32" t="s">
        <v>51</v>
      </c>
      <c r="Q1360" s="30"/>
      <c r="R1360" s="27"/>
      <c r="S1360" s="21">
        <f t="shared" si="491"/>
        <v>1</v>
      </c>
      <c r="T1360" s="21" t="b">
        <f t="shared" si="503"/>
        <v>1</v>
      </c>
      <c r="U1360" s="22" t="b">
        <f t="shared" si="492"/>
        <v>0</v>
      </c>
      <c r="V1360" s="21" t="b">
        <f t="shared" si="483"/>
        <v>0</v>
      </c>
      <c r="W1360" s="21" t="b">
        <f t="shared" si="493"/>
        <v>0</v>
      </c>
      <c r="X1360" s="21" t="b">
        <f t="shared" si="494"/>
        <v>0</v>
      </c>
      <c r="Y1360" s="21" t="b">
        <f t="shared" si="484"/>
        <v>0</v>
      </c>
      <c r="Z1360" s="23" t="b">
        <f t="shared" si="504"/>
        <v>0</v>
      </c>
      <c r="AA1360" s="21" t="b">
        <f t="shared" si="485"/>
        <v>0</v>
      </c>
      <c r="AB1360" s="21" t="b">
        <f t="shared" si="495"/>
        <v>0</v>
      </c>
      <c r="AC1360" s="21" t="b">
        <f t="shared" si="486"/>
        <v>0</v>
      </c>
      <c r="AD1360" s="21" t="b">
        <f t="shared" si="487"/>
        <v>0</v>
      </c>
      <c r="AE1360" s="21" t="b">
        <f t="shared" si="496"/>
        <v>0</v>
      </c>
      <c r="AF1360" s="21" t="b">
        <f t="shared" si="497"/>
        <v>0</v>
      </c>
      <c r="AG1360" s="23" t="b">
        <f t="shared" si="498"/>
        <v>0</v>
      </c>
      <c r="AH1360" s="21" t="b">
        <f t="shared" si="499"/>
        <v>0</v>
      </c>
      <c r="AI1360" s="21" t="b">
        <f t="shared" si="488"/>
        <v>0</v>
      </c>
      <c r="AJ1360" s="21" t="b">
        <f t="shared" si="489"/>
        <v>1</v>
      </c>
      <c r="AK1360" s="21">
        <f t="shared" si="500"/>
        <v>0</v>
      </c>
      <c r="AM1360" s="21" t="b">
        <f t="shared" si="501"/>
        <v>1</v>
      </c>
      <c r="AN1360" s="21" t="b">
        <f t="shared" si="505"/>
        <v>1</v>
      </c>
      <c r="AO1360" s="21" t="str">
        <f t="shared" si="502"/>
        <v>0</v>
      </c>
    </row>
    <row r="1361" spans="1:41" s="21" customFormat="1" ht="14.25" customHeight="1" x14ac:dyDescent="0.25">
      <c r="A1361" s="26"/>
      <c r="B1361" s="27"/>
      <c r="C1361" s="27"/>
      <c r="D1361" s="27"/>
      <c r="E1361" s="26"/>
      <c r="F1361" s="27"/>
      <c r="G1361" s="27"/>
      <c r="H1361" s="27"/>
      <c r="I1361" s="28"/>
      <c r="J1361" s="29"/>
      <c r="K1361" s="29"/>
      <c r="L1361" s="30"/>
      <c r="M1361" s="31"/>
      <c r="N1361" s="30"/>
      <c r="O1361" s="18" t="str">
        <f t="shared" si="490"/>
        <v/>
      </c>
      <c r="P1361" s="32" t="s">
        <v>51</v>
      </c>
      <c r="Q1361" s="30"/>
      <c r="R1361" s="27"/>
      <c r="S1361" s="21">
        <f t="shared" si="491"/>
        <v>1</v>
      </c>
      <c r="T1361" s="21" t="b">
        <f t="shared" si="503"/>
        <v>1</v>
      </c>
      <c r="U1361" s="22" t="b">
        <f t="shared" si="492"/>
        <v>0</v>
      </c>
      <c r="V1361" s="21" t="b">
        <f t="shared" si="483"/>
        <v>0</v>
      </c>
      <c r="W1361" s="21" t="b">
        <f t="shared" si="493"/>
        <v>0</v>
      </c>
      <c r="X1361" s="21" t="b">
        <f t="shared" si="494"/>
        <v>0</v>
      </c>
      <c r="Y1361" s="21" t="b">
        <f t="shared" si="484"/>
        <v>0</v>
      </c>
      <c r="Z1361" s="23" t="b">
        <f t="shared" si="504"/>
        <v>0</v>
      </c>
      <c r="AA1361" s="21" t="b">
        <f t="shared" si="485"/>
        <v>0</v>
      </c>
      <c r="AB1361" s="21" t="b">
        <f t="shared" si="495"/>
        <v>0</v>
      </c>
      <c r="AC1361" s="21" t="b">
        <f t="shared" si="486"/>
        <v>0</v>
      </c>
      <c r="AD1361" s="21" t="b">
        <f t="shared" si="487"/>
        <v>0</v>
      </c>
      <c r="AE1361" s="21" t="b">
        <f t="shared" si="496"/>
        <v>0</v>
      </c>
      <c r="AF1361" s="21" t="b">
        <f t="shared" si="497"/>
        <v>0</v>
      </c>
      <c r="AG1361" s="23" t="b">
        <f t="shared" si="498"/>
        <v>0</v>
      </c>
      <c r="AH1361" s="21" t="b">
        <f t="shared" si="499"/>
        <v>0</v>
      </c>
      <c r="AI1361" s="21" t="b">
        <f t="shared" si="488"/>
        <v>0</v>
      </c>
      <c r="AJ1361" s="21" t="b">
        <f t="shared" si="489"/>
        <v>1</v>
      </c>
      <c r="AK1361" s="21">
        <f t="shared" si="500"/>
        <v>0</v>
      </c>
      <c r="AM1361" s="21" t="b">
        <f t="shared" si="501"/>
        <v>1</v>
      </c>
      <c r="AN1361" s="21" t="b">
        <f t="shared" si="505"/>
        <v>1</v>
      </c>
      <c r="AO1361" s="21" t="str">
        <f t="shared" si="502"/>
        <v>0</v>
      </c>
    </row>
    <row r="1362" spans="1:41" s="21" customFormat="1" ht="14.25" customHeight="1" x14ac:dyDescent="0.25">
      <c r="A1362" s="26"/>
      <c r="B1362" s="27"/>
      <c r="C1362" s="27"/>
      <c r="D1362" s="27"/>
      <c r="E1362" s="26"/>
      <c r="F1362" s="27"/>
      <c r="G1362" s="27"/>
      <c r="H1362" s="27"/>
      <c r="I1362" s="28"/>
      <c r="J1362" s="29"/>
      <c r="K1362" s="29"/>
      <c r="L1362" s="30"/>
      <c r="M1362" s="31"/>
      <c r="N1362" s="30"/>
      <c r="O1362" s="18" t="str">
        <f t="shared" si="490"/>
        <v/>
      </c>
      <c r="P1362" s="32" t="s">
        <v>51</v>
      </c>
      <c r="Q1362" s="30"/>
      <c r="R1362" s="27"/>
      <c r="S1362" s="21">
        <f t="shared" si="491"/>
        <v>1</v>
      </c>
      <c r="T1362" s="21" t="b">
        <f t="shared" si="503"/>
        <v>1</v>
      </c>
      <c r="U1362" s="22" t="b">
        <f t="shared" si="492"/>
        <v>0</v>
      </c>
      <c r="V1362" s="21" t="b">
        <f t="shared" si="483"/>
        <v>0</v>
      </c>
      <c r="W1362" s="21" t="b">
        <f t="shared" si="493"/>
        <v>0</v>
      </c>
      <c r="X1362" s="21" t="b">
        <f t="shared" si="494"/>
        <v>0</v>
      </c>
      <c r="Y1362" s="21" t="b">
        <f t="shared" si="484"/>
        <v>0</v>
      </c>
      <c r="Z1362" s="23" t="b">
        <f t="shared" si="504"/>
        <v>0</v>
      </c>
      <c r="AA1362" s="21" t="b">
        <f t="shared" si="485"/>
        <v>0</v>
      </c>
      <c r="AB1362" s="21" t="b">
        <f t="shared" si="495"/>
        <v>0</v>
      </c>
      <c r="AC1362" s="21" t="b">
        <f t="shared" si="486"/>
        <v>0</v>
      </c>
      <c r="AD1362" s="21" t="b">
        <f t="shared" si="487"/>
        <v>0</v>
      </c>
      <c r="AE1362" s="21" t="b">
        <f t="shared" si="496"/>
        <v>0</v>
      </c>
      <c r="AF1362" s="21" t="b">
        <f t="shared" si="497"/>
        <v>0</v>
      </c>
      <c r="AG1362" s="23" t="b">
        <f t="shared" si="498"/>
        <v>0</v>
      </c>
      <c r="AH1362" s="21" t="b">
        <f t="shared" si="499"/>
        <v>0</v>
      </c>
      <c r="AI1362" s="21" t="b">
        <f t="shared" si="488"/>
        <v>0</v>
      </c>
      <c r="AJ1362" s="21" t="b">
        <f t="shared" si="489"/>
        <v>1</v>
      </c>
      <c r="AK1362" s="21">
        <f t="shared" si="500"/>
        <v>0</v>
      </c>
      <c r="AM1362" s="21" t="b">
        <f t="shared" si="501"/>
        <v>1</v>
      </c>
      <c r="AN1362" s="21" t="b">
        <f t="shared" si="505"/>
        <v>1</v>
      </c>
      <c r="AO1362" s="21" t="str">
        <f t="shared" si="502"/>
        <v>0</v>
      </c>
    </row>
    <row r="1363" spans="1:41" s="21" customFormat="1" ht="14.25" customHeight="1" x14ac:dyDescent="0.25">
      <c r="A1363" s="26"/>
      <c r="B1363" s="27"/>
      <c r="C1363" s="27"/>
      <c r="D1363" s="27"/>
      <c r="E1363" s="26"/>
      <c r="F1363" s="27"/>
      <c r="G1363" s="27"/>
      <c r="H1363" s="27"/>
      <c r="I1363" s="28"/>
      <c r="J1363" s="29"/>
      <c r="K1363" s="29"/>
      <c r="L1363" s="30"/>
      <c r="M1363" s="31"/>
      <c r="N1363" s="30"/>
      <c r="O1363" s="18" t="str">
        <f t="shared" si="490"/>
        <v/>
      </c>
      <c r="P1363" s="32" t="s">
        <v>51</v>
      </c>
      <c r="Q1363" s="30"/>
      <c r="R1363" s="27"/>
      <c r="S1363" s="21">
        <f t="shared" si="491"/>
        <v>1</v>
      </c>
      <c r="T1363" s="21" t="b">
        <f t="shared" si="503"/>
        <v>1</v>
      </c>
      <c r="U1363" s="22" t="b">
        <f t="shared" si="492"/>
        <v>0</v>
      </c>
      <c r="V1363" s="21" t="b">
        <f t="shared" si="483"/>
        <v>0</v>
      </c>
      <c r="W1363" s="21" t="b">
        <f t="shared" si="493"/>
        <v>0</v>
      </c>
      <c r="X1363" s="21" t="b">
        <f t="shared" si="494"/>
        <v>0</v>
      </c>
      <c r="Y1363" s="21" t="b">
        <f t="shared" si="484"/>
        <v>0</v>
      </c>
      <c r="Z1363" s="23" t="b">
        <f t="shared" si="504"/>
        <v>0</v>
      </c>
      <c r="AA1363" s="21" t="b">
        <f t="shared" si="485"/>
        <v>0</v>
      </c>
      <c r="AB1363" s="21" t="b">
        <f t="shared" si="495"/>
        <v>0</v>
      </c>
      <c r="AC1363" s="21" t="b">
        <f t="shared" si="486"/>
        <v>0</v>
      </c>
      <c r="AD1363" s="21" t="b">
        <f t="shared" si="487"/>
        <v>0</v>
      </c>
      <c r="AE1363" s="21" t="b">
        <f t="shared" si="496"/>
        <v>0</v>
      </c>
      <c r="AF1363" s="21" t="b">
        <f t="shared" si="497"/>
        <v>0</v>
      </c>
      <c r="AG1363" s="23" t="b">
        <f t="shared" si="498"/>
        <v>0</v>
      </c>
      <c r="AH1363" s="21" t="b">
        <f t="shared" si="499"/>
        <v>0</v>
      </c>
      <c r="AI1363" s="21" t="b">
        <f t="shared" si="488"/>
        <v>0</v>
      </c>
      <c r="AJ1363" s="21" t="b">
        <f t="shared" si="489"/>
        <v>1</v>
      </c>
      <c r="AK1363" s="21">
        <f t="shared" si="500"/>
        <v>0</v>
      </c>
      <c r="AM1363" s="21" t="b">
        <f t="shared" si="501"/>
        <v>1</v>
      </c>
      <c r="AN1363" s="21" t="b">
        <f t="shared" si="505"/>
        <v>1</v>
      </c>
      <c r="AO1363" s="21" t="str">
        <f t="shared" si="502"/>
        <v>0</v>
      </c>
    </row>
    <row r="1364" spans="1:41" s="21" customFormat="1" ht="14.25" customHeight="1" x14ac:dyDescent="0.25">
      <c r="A1364" s="26"/>
      <c r="B1364" s="27"/>
      <c r="C1364" s="27"/>
      <c r="D1364" s="27"/>
      <c r="E1364" s="26"/>
      <c r="F1364" s="27"/>
      <c r="G1364" s="27"/>
      <c r="H1364" s="27"/>
      <c r="I1364" s="28"/>
      <c r="J1364" s="29"/>
      <c r="K1364" s="29"/>
      <c r="L1364" s="30"/>
      <c r="M1364" s="31"/>
      <c r="N1364" s="30"/>
      <c r="O1364" s="18" t="str">
        <f t="shared" si="490"/>
        <v/>
      </c>
      <c r="P1364" s="32" t="s">
        <v>51</v>
      </c>
      <c r="Q1364" s="30"/>
      <c r="R1364" s="27"/>
      <c r="S1364" s="21">
        <f t="shared" si="491"/>
        <v>1</v>
      </c>
      <c r="T1364" s="21" t="b">
        <f t="shared" si="503"/>
        <v>1</v>
      </c>
      <c r="U1364" s="22" t="b">
        <f t="shared" si="492"/>
        <v>0</v>
      </c>
      <c r="V1364" s="21" t="b">
        <f t="shared" si="483"/>
        <v>0</v>
      </c>
      <c r="W1364" s="21" t="b">
        <f t="shared" si="493"/>
        <v>0</v>
      </c>
      <c r="X1364" s="21" t="b">
        <f t="shared" si="494"/>
        <v>0</v>
      </c>
      <c r="Y1364" s="21" t="b">
        <f t="shared" si="484"/>
        <v>0</v>
      </c>
      <c r="Z1364" s="23" t="b">
        <f t="shared" si="504"/>
        <v>0</v>
      </c>
      <c r="AA1364" s="21" t="b">
        <f t="shared" si="485"/>
        <v>0</v>
      </c>
      <c r="AB1364" s="21" t="b">
        <f t="shared" si="495"/>
        <v>0</v>
      </c>
      <c r="AC1364" s="21" t="b">
        <f t="shared" si="486"/>
        <v>0</v>
      </c>
      <c r="AD1364" s="21" t="b">
        <f t="shared" si="487"/>
        <v>0</v>
      </c>
      <c r="AE1364" s="21" t="b">
        <f t="shared" si="496"/>
        <v>0</v>
      </c>
      <c r="AF1364" s="21" t="b">
        <f t="shared" si="497"/>
        <v>0</v>
      </c>
      <c r="AG1364" s="23" t="b">
        <f t="shared" si="498"/>
        <v>0</v>
      </c>
      <c r="AH1364" s="21" t="b">
        <f t="shared" si="499"/>
        <v>0</v>
      </c>
      <c r="AI1364" s="21" t="b">
        <f t="shared" si="488"/>
        <v>0</v>
      </c>
      <c r="AJ1364" s="21" t="b">
        <f t="shared" si="489"/>
        <v>1</v>
      </c>
      <c r="AK1364" s="21">
        <f t="shared" si="500"/>
        <v>0</v>
      </c>
      <c r="AM1364" s="21" t="b">
        <f t="shared" si="501"/>
        <v>1</v>
      </c>
      <c r="AN1364" s="21" t="b">
        <f t="shared" si="505"/>
        <v>1</v>
      </c>
      <c r="AO1364" s="21" t="str">
        <f t="shared" si="502"/>
        <v>0</v>
      </c>
    </row>
    <row r="1365" spans="1:41" s="21" customFormat="1" ht="14.25" customHeight="1" x14ac:dyDescent="0.25">
      <c r="A1365" s="26"/>
      <c r="B1365" s="27"/>
      <c r="C1365" s="27"/>
      <c r="D1365" s="27"/>
      <c r="E1365" s="26"/>
      <c r="F1365" s="27"/>
      <c r="G1365" s="27"/>
      <c r="H1365" s="27"/>
      <c r="I1365" s="28"/>
      <c r="J1365" s="29"/>
      <c r="K1365" s="29"/>
      <c r="L1365" s="30"/>
      <c r="M1365" s="31"/>
      <c r="N1365" s="30"/>
      <c r="O1365" s="18" t="str">
        <f t="shared" si="490"/>
        <v/>
      </c>
      <c r="P1365" s="32" t="s">
        <v>51</v>
      </c>
      <c r="Q1365" s="30"/>
      <c r="R1365" s="27"/>
      <c r="S1365" s="21">
        <f t="shared" si="491"/>
        <v>1</v>
      </c>
      <c r="T1365" s="21" t="b">
        <f t="shared" si="503"/>
        <v>1</v>
      </c>
      <c r="U1365" s="22" t="b">
        <f t="shared" si="492"/>
        <v>0</v>
      </c>
      <c r="V1365" s="21" t="b">
        <f t="shared" si="483"/>
        <v>0</v>
      </c>
      <c r="W1365" s="21" t="b">
        <f t="shared" si="493"/>
        <v>0</v>
      </c>
      <c r="X1365" s="21" t="b">
        <f t="shared" si="494"/>
        <v>0</v>
      </c>
      <c r="Y1365" s="21" t="b">
        <f t="shared" si="484"/>
        <v>0</v>
      </c>
      <c r="Z1365" s="23" t="b">
        <f t="shared" si="504"/>
        <v>0</v>
      </c>
      <c r="AA1365" s="21" t="b">
        <f t="shared" si="485"/>
        <v>0</v>
      </c>
      <c r="AB1365" s="21" t="b">
        <f t="shared" si="495"/>
        <v>0</v>
      </c>
      <c r="AC1365" s="21" t="b">
        <f t="shared" si="486"/>
        <v>0</v>
      </c>
      <c r="AD1365" s="21" t="b">
        <f t="shared" si="487"/>
        <v>0</v>
      </c>
      <c r="AE1365" s="21" t="b">
        <f t="shared" si="496"/>
        <v>0</v>
      </c>
      <c r="AF1365" s="21" t="b">
        <f t="shared" si="497"/>
        <v>0</v>
      </c>
      <c r="AG1365" s="23" t="b">
        <f t="shared" si="498"/>
        <v>0</v>
      </c>
      <c r="AH1365" s="21" t="b">
        <f t="shared" si="499"/>
        <v>0</v>
      </c>
      <c r="AI1365" s="21" t="b">
        <f t="shared" si="488"/>
        <v>0</v>
      </c>
      <c r="AJ1365" s="21" t="b">
        <f t="shared" si="489"/>
        <v>1</v>
      </c>
      <c r="AK1365" s="21">
        <f t="shared" si="500"/>
        <v>0</v>
      </c>
      <c r="AM1365" s="21" t="b">
        <f t="shared" si="501"/>
        <v>1</v>
      </c>
      <c r="AN1365" s="21" t="b">
        <f t="shared" si="505"/>
        <v>1</v>
      </c>
      <c r="AO1365" s="21" t="str">
        <f t="shared" si="502"/>
        <v>0</v>
      </c>
    </row>
    <row r="1366" spans="1:41" s="21" customFormat="1" ht="14.25" customHeight="1" x14ac:dyDescent="0.25">
      <c r="A1366" s="26"/>
      <c r="B1366" s="27"/>
      <c r="C1366" s="27"/>
      <c r="D1366" s="27"/>
      <c r="E1366" s="26"/>
      <c r="F1366" s="27"/>
      <c r="G1366" s="27"/>
      <c r="H1366" s="27"/>
      <c r="I1366" s="28"/>
      <c r="J1366" s="29"/>
      <c r="K1366" s="29"/>
      <c r="L1366" s="30"/>
      <c r="M1366" s="31"/>
      <c r="N1366" s="30"/>
      <c r="O1366" s="18" t="str">
        <f t="shared" si="490"/>
        <v/>
      </c>
      <c r="P1366" s="32" t="s">
        <v>51</v>
      </c>
      <c r="Q1366" s="30"/>
      <c r="R1366" s="27"/>
      <c r="S1366" s="21">
        <f t="shared" si="491"/>
        <v>1</v>
      </c>
      <c r="T1366" s="21" t="b">
        <f t="shared" si="503"/>
        <v>1</v>
      </c>
      <c r="U1366" s="22" t="b">
        <f t="shared" si="492"/>
        <v>0</v>
      </c>
      <c r="V1366" s="21" t="b">
        <f t="shared" si="483"/>
        <v>0</v>
      </c>
      <c r="W1366" s="21" t="b">
        <f t="shared" si="493"/>
        <v>0</v>
      </c>
      <c r="X1366" s="21" t="b">
        <f t="shared" si="494"/>
        <v>0</v>
      </c>
      <c r="Y1366" s="21" t="b">
        <f t="shared" si="484"/>
        <v>0</v>
      </c>
      <c r="Z1366" s="23" t="b">
        <f t="shared" si="504"/>
        <v>0</v>
      </c>
      <c r="AA1366" s="21" t="b">
        <f t="shared" si="485"/>
        <v>0</v>
      </c>
      <c r="AB1366" s="21" t="b">
        <f t="shared" si="495"/>
        <v>0</v>
      </c>
      <c r="AC1366" s="21" t="b">
        <f t="shared" si="486"/>
        <v>0</v>
      </c>
      <c r="AD1366" s="21" t="b">
        <f t="shared" si="487"/>
        <v>0</v>
      </c>
      <c r="AE1366" s="21" t="b">
        <f t="shared" si="496"/>
        <v>0</v>
      </c>
      <c r="AF1366" s="21" t="b">
        <f t="shared" si="497"/>
        <v>0</v>
      </c>
      <c r="AG1366" s="23" t="b">
        <f t="shared" si="498"/>
        <v>0</v>
      </c>
      <c r="AH1366" s="21" t="b">
        <f t="shared" si="499"/>
        <v>0</v>
      </c>
      <c r="AI1366" s="21" t="b">
        <f t="shared" si="488"/>
        <v>0</v>
      </c>
      <c r="AJ1366" s="21" t="b">
        <f t="shared" si="489"/>
        <v>1</v>
      </c>
      <c r="AK1366" s="21">
        <f t="shared" si="500"/>
        <v>0</v>
      </c>
      <c r="AM1366" s="21" t="b">
        <f t="shared" si="501"/>
        <v>1</v>
      </c>
      <c r="AN1366" s="21" t="b">
        <f t="shared" si="505"/>
        <v>1</v>
      </c>
      <c r="AO1366" s="21" t="str">
        <f t="shared" si="502"/>
        <v>0</v>
      </c>
    </row>
    <row r="1367" spans="1:41" s="21" customFormat="1" ht="14.25" customHeight="1" x14ac:dyDescent="0.25">
      <c r="A1367" s="26"/>
      <c r="B1367" s="27"/>
      <c r="C1367" s="27"/>
      <c r="D1367" s="27"/>
      <c r="E1367" s="26"/>
      <c r="F1367" s="27"/>
      <c r="G1367" s="27"/>
      <c r="H1367" s="27"/>
      <c r="I1367" s="28"/>
      <c r="J1367" s="29"/>
      <c r="K1367" s="29"/>
      <c r="L1367" s="30"/>
      <c r="M1367" s="31"/>
      <c r="N1367" s="30"/>
      <c r="O1367" s="18" t="str">
        <f t="shared" si="490"/>
        <v/>
      </c>
      <c r="P1367" s="32" t="s">
        <v>51</v>
      </c>
      <c r="Q1367" s="30"/>
      <c r="R1367" s="27"/>
      <c r="S1367" s="21">
        <f t="shared" si="491"/>
        <v>1</v>
      </c>
      <c r="T1367" s="21" t="b">
        <f t="shared" si="503"/>
        <v>1</v>
      </c>
      <c r="U1367" s="22" t="b">
        <f t="shared" si="492"/>
        <v>0</v>
      </c>
      <c r="V1367" s="21" t="b">
        <f t="shared" si="483"/>
        <v>0</v>
      </c>
      <c r="W1367" s="21" t="b">
        <f t="shared" si="493"/>
        <v>0</v>
      </c>
      <c r="X1367" s="21" t="b">
        <f t="shared" si="494"/>
        <v>0</v>
      </c>
      <c r="Y1367" s="21" t="b">
        <f t="shared" si="484"/>
        <v>0</v>
      </c>
      <c r="Z1367" s="23" t="b">
        <f t="shared" si="504"/>
        <v>0</v>
      </c>
      <c r="AA1367" s="21" t="b">
        <f t="shared" si="485"/>
        <v>0</v>
      </c>
      <c r="AB1367" s="21" t="b">
        <f t="shared" si="495"/>
        <v>0</v>
      </c>
      <c r="AC1367" s="21" t="b">
        <f t="shared" si="486"/>
        <v>0</v>
      </c>
      <c r="AD1367" s="21" t="b">
        <f t="shared" si="487"/>
        <v>0</v>
      </c>
      <c r="AE1367" s="21" t="b">
        <f t="shared" si="496"/>
        <v>0</v>
      </c>
      <c r="AF1367" s="21" t="b">
        <f t="shared" si="497"/>
        <v>0</v>
      </c>
      <c r="AG1367" s="23" t="b">
        <f t="shared" si="498"/>
        <v>0</v>
      </c>
      <c r="AH1367" s="21" t="b">
        <f t="shared" si="499"/>
        <v>0</v>
      </c>
      <c r="AI1367" s="21" t="b">
        <f t="shared" si="488"/>
        <v>0</v>
      </c>
      <c r="AJ1367" s="21" t="b">
        <f t="shared" si="489"/>
        <v>1</v>
      </c>
      <c r="AK1367" s="21">
        <f t="shared" si="500"/>
        <v>0</v>
      </c>
      <c r="AM1367" s="21" t="b">
        <f t="shared" si="501"/>
        <v>1</v>
      </c>
      <c r="AN1367" s="21" t="b">
        <f t="shared" si="505"/>
        <v>1</v>
      </c>
      <c r="AO1367" s="21" t="str">
        <f t="shared" si="502"/>
        <v>0</v>
      </c>
    </row>
    <row r="1368" spans="1:41" s="21" customFormat="1" ht="14.25" customHeight="1" x14ac:dyDescent="0.25">
      <c r="A1368" s="26"/>
      <c r="B1368" s="27"/>
      <c r="C1368" s="27"/>
      <c r="D1368" s="27"/>
      <c r="E1368" s="26"/>
      <c r="F1368" s="27"/>
      <c r="G1368" s="27"/>
      <c r="H1368" s="27"/>
      <c r="I1368" s="28"/>
      <c r="J1368" s="29"/>
      <c r="K1368" s="29"/>
      <c r="L1368" s="30"/>
      <c r="M1368" s="31"/>
      <c r="N1368" s="30"/>
      <c r="O1368" s="18" t="str">
        <f t="shared" si="490"/>
        <v/>
      </c>
      <c r="P1368" s="32" t="s">
        <v>51</v>
      </c>
      <c r="Q1368" s="30"/>
      <c r="R1368" s="27"/>
      <c r="S1368" s="21">
        <f t="shared" si="491"/>
        <v>1</v>
      </c>
      <c r="T1368" s="21" t="b">
        <f t="shared" si="503"/>
        <v>1</v>
      </c>
      <c r="U1368" s="22" t="b">
        <f t="shared" si="492"/>
        <v>0</v>
      </c>
      <c r="V1368" s="21" t="b">
        <f t="shared" si="483"/>
        <v>0</v>
      </c>
      <c r="W1368" s="21" t="b">
        <f t="shared" si="493"/>
        <v>0</v>
      </c>
      <c r="X1368" s="21" t="b">
        <f t="shared" si="494"/>
        <v>0</v>
      </c>
      <c r="Y1368" s="21" t="b">
        <f t="shared" si="484"/>
        <v>0</v>
      </c>
      <c r="Z1368" s="23" t="b">
        <f t="shared" si="504"/>
        <v>0</v>
      </c>
      <c r="AA1368" s="21" t="b">
        <f t="shared" si="485"/>
        <v>0</v>
      </c>
      <c r="AB1368" s="21" t="b">
        <f t="shared" si="495"/>
        <v>0</v>
      </c>
      <c r="AC1368" s="21" t="b">
        <f t="shared" si="486"/>
        <v>0</v>
      </c>
      <c r="AD1368" s="21" t="b">
        <f t="shared" si="487"/>
        <v>0</v>
      </c>
      <c r="AE1368" s="21" t="b">
        <f t="shared" si="496"/>
        <v>0</v>
      </c>
      <c r="AF1368" s="21" t="b">
        <f t="shared" si="497"/>
        <v>0</v>
      </c>
      <c r="AG1368" s="23" t="b">
        <f t="shared" si="498"/>
        <v>0</v>
      </c>
      <c r="AH1368" s="21" t="b">
        <f t="shared" si="499"/>
        <v>0</v>
      </c>
      <c r="AI1368" s="21" t="b">
        <f t="shared" si="488"/>
        <v>0</v>
      </c>
      <c r="AJ1368" s="21" t="b">
        <f t="shared" si="489"/>
        <v>1</v>
      </c>
      <c r="AK1368" s="21">
        <f t="shared" si="500"/>
        <v>0</v>
      </c>
      <c r="AM1368" s="21" t="b">
        <f t="shared" si="501"/>
        <v>1</v>
      </c>
      <c r="AN1368" s="21" t="b">
        <f t="shared" si="505"/>
        <v>1</v>
      </c>
      <c r="AO1368" s="21" t="str">
        <f t="shared" si="502"/>
        <v>0</v>
      </c>
    </row>
    <row r="1369" spans="1:41" s="21" customFormat="1" ht="14.25" customHeight="1" x14ac:dyDescent="0.25">
      <c r="A1369" s="26"/>
      <c r="B1369" s="27"/>
      <c r="C1369" s="27"/>
      <c r="D1369" s="27"/>
      <c r="E1369" s="26"/>
      <c r="F1369" s="27"/>
      <c r="G1369" s="27"/>
      <c r="H1369" s="27"/>
      <c r="I1369" s="28"/>
      <c r="J1369" s="29"/>
      <c r="K1369" s="29"/>
      <c r="L1369" s="30"/>
      <c r="M1369" s="31"/>
      <c r="N1369" s="30"/>
      <c r="O1369" s="18" t="str">
        <f t="shared" si="490"/>
        <v/>
      </c>
      <c r="P1369" s="32" t="s">
        <v>51</v>
      </c>
      <c r="Q1369" s="30"/>
      <c r="R1369" s="27"/>
      <c r="S1369" s="21">
        <f t="shared" si="491"/>
        <v>1</v>
      </c>
      <c r="T1369" s="21" t="b">
        <f t="shared" si="503"/>
        <v>1</v>
      </c>
      <c r="U1369" s="22" t="b">
        <f t="shared" si="492"/>
        <v>0</v>
      </c>
      <c r="V1369" s="21" t="b">
        <f t="shared" si="483"/>
        <v>0</v>
      </c>
      <c r="W1369" s="21" t="b">
        <f t="shared" si="493"/>
        <v>0</v>
      </c>
      <c r="X1369" s="21" t="b">
        <f t="shared" si="494"/>
        <v>0</v>
      </c>
      <c r="Y1369" s="21" t="b">
        <f t="shared" si="484"/>
        <v>0</v>
      </c>
      <c r="Z1369" s="23" t="b">
        <f t="shared" si="504"/>
        <v>0</v>
      </c>
      <c r="AA1369" s="21" t="b">
        <f t="shared" si="485"/>
        <v>0</v>
      </c>
      <c r="AB1369" s="21" t="b">
        <f t="shared" si="495"/>
        <v>0</v>
      </c>
      <c r="AC1369" s="21" t="b">
        <f t="shared" si="486"/>
        <v>0</v>
      </c>
      <c r="AD1369" s="21" t="b">
        <f t="shared" si="487"/>
        <v>0</v>
      </c>
      <c r="AE1369" s="21" t="b">
        <f t="shared" si="496"/>
        <v>0</v>
      </c>
      <c r="AF1369" s="21" t="b">
        <f t="shared" si="497"/>
        <v>0</v>
      </c>
      <c r="AG1369" s="23" t="b">
        <f t="shared" si="498"/>
        <v>0</v>
      </c>
      <c r="AH1369" s="21" t="b">
        <f t="shared" si="499"/>
        <v>0</v>
      </c>
      <c r="AI1369" s="21" t="b">
        <f t="shared" si="488"/>
        <v>0</v>
      </c>
      <c r="AJ1369" s="21" t="b">
        <f t="shared" si="489"/>
        <v>1</v>
      </c>
      <c r="AK1369" s="21">
        <f t="shared" si="500"/>
        <v>0</v>
      </c>
      <c r="AM1369" s="21" t="b">
        <f t="shared" si="501"/>
        <v>1</v>
      </c>
      <c r="AN1369" s="21" t="b">
        <f t="shared" si="505"/>
        <v>1</v>
      </c>
      <c r="AO1369" s="21" t="str">
        <f t="shared" si="502"/>
        <v>0</v>
      </c>
    </row>
    <row r="1370" spans="1:41" s="21" customFormat="1" ht="14.25" customHeight="1" x14ac:dyDescent="0.25">
      <c r="A1370" s="26"/>
      <c r="B1370" s="27"/>
      <c r="C1370" s="27"/>
      <c r="D1370" s="27"/>
      <c r="E1370" s="26"/>
      <c r="F1370" s="27"/>
      <c r="G1370" s="27"/>
      <c r="H1370" s="27"/>
      <c r="I1370" s="28"/>
      <c r="J1370" s="29"/>
      <c r="K1370" s="29"/>
      <c r="L1370" s="30"/>
      <c r="M1370" s="31"/>
      <c r="N1370" s="30"/>
      <c r="O1370" s="18" t="str">
        <f t="shared" si="490"/>
        <v/>
      </c>
      <c r="P1370" s="32" t="s">
        <v>51</v>
      </c>
      <c r="Q1370" s="30"/>
      <c r="R1370" s="27"/>
      <c r="S1370" s="21">
        <f t="shared" si="491"/>
        <v>1</v>
      </c>
      <c r="T1370" s="21" t="b">
        <f t="shared" si="503"/>
        <v>1</v>
      </c>
      <c r="U1370" s="22" t="b">
        <f t="shared" si="492"/>
        <v>0</v>
      </c>
      <c r="V1370" s="21" t="b">
        <f t="shared" si="483"/>
        <v>0</v>
      </c>
      <c r="W1370" s="21" t="b">
        <f t="shared" si="493"/>
        <v>0</v>
      </c>
      <c r="X1370" s="21" t="b">
        <f t="shared" si="494"/>
        <v>0</v>
      </c>
      <c r="Y1370" s="21" t="b">
        <f t="shared" si="484"/>
        <v>0</v>
      </c>
      <c r="Z1370" s="23" t="b">
        <f t="shared" si="504"/>
        <v>0</v>
      </c>
      <c r="AA1370" s="21" t="b">
        <f t="shared" si="485"/>
        <v>0</v>
      </c>
      <c r="AB1370" s="21" t="b">
        <f t="shared" si="495"/>
        <v>0</v>
      </c>
      <c r="AC1370" s="21" t="b">
        <f t="shared" si="486"/>
        <v>0</v>
      </c>
      <c r="AD1370" s="21" t="b">
        <f t="shared" si="487"/>
        <v>0</v>
      </c>
      <c r="AE1370" s="21" t="b">
        <f t="shared" si="496"/>
        <v>0</v>
      </c>
      <c r="AF1370" s="21" t="b">
        <f t="shared" si="497"/>
        <v>0</v>
      </c>
      <c r="AG1370" s="23" t="b">
        <f t="shared" si="498"/>
        <v>0</v>
      </c>
      <c r="AH1370" s="21" t="b">
        <f t="shared" si="499"/>
        <v>0</v>
      </c>
      <c r="AI1370" s="21" t="b">
        <f t="shared" si="488"/>
        <v>0</v>
      </c>
      <c r="AJ1370" s="21" t="b">
        <f t="shared" si="489"/>
        <v>1</v>
      </c>
      <c r="AK1370" s="21">
        <f t="shared" si="500"/>
        <v>0</v>
      </c>
      <c r="AM1370" s="21" t="b">
        <f t="shared" si="501"/>
        <v>1</v>
      </c>
      <c r="AN1370" s="21" t="b">
        <f t="shared" si="505"/>
        <v>1</v>
      </c>
      <c r="AO1370" s="21" t="str">
        <f t="shared" si="502"/>
        <v>0</v>
      </c>
    </row>
    <row r="1371" spans="1:41" s="21" customFormat="1" ht="14.25" customHeight="1" x14ac:dyDescent="0.25">
      <c r="A1371" s="26"/>
      <c r="B1371" s="27"/>
      <c r="C1371" s="27"/>
      <c r="D1371" s="27"/>
      <c r="E1371" s="26"/>
      <c r="F1371" s="27"/>
      <c r="G1371" s="27"/>
      <c r="H1371" s="27"/>
      <c r="I1371" s="28"/>
      <c r="J1371" s="29"/>
      <c r="K1371" s="29"/>
      <c r="L1371" s="30"/>
      <c r="M1371" s="31"/>
      <c r="N1371" s="30"/>
      <c r="O1371" s="18" t="str">
        <f t="shared" si="490"/>
        <v/>
      </c>
      <c r="P1371" s="32" t="s">
        <v>51</v>
      </c>
      <c r="Q1371" s="30"/>
      <c r="R1371" s="27"/>
      <c r="S1371" s="21">
        <f t="shared" si="491"/>
        <v>1</v>
      </c>
      <c r="T1371" s="21" t="b">
        <f t="shared" si="503"/>
        <v>1</v>
      </c>
      <c r="U1371" s="22" t="b">
        <f t="shared" si="492"/>
        <v>0</v>
      </c>
      <c r="V1371" s="21" t="b">
        <f t="shared" si="483"/>
        <v>0</v>
      </c>
      <c r="W1371" s="21" t="b">
        <f t="shared" si="493"/>
        <v>0</v>
      </c>
      <c r="X1371" s="21" t="b">
        <f t="shared" si="494"/>
        <v>0</v>
      </c>
      <c r="Y1371" s="21" t="b">
        <f t="shared" si="484"/>
        <v>0</v>
      </c>
      <c r="Z1371" s="23" t="b">
        <f t="shared" si="504"/>
        <v>0</v>
      </c>
      <c r="AA1371" s="21" t="b">
        <f t="shared" si="485"/>
        <v>0</v>
      </c>
      <c r="AB1371" s="21" t="b">
        <f t="shared" si="495"/>
        <v>0</v>
      </c>
      <c r="AC1371" s="21" t="b">
        <f t="shared" si="486"/>
        <v>0</v>
      </c>
      <c r="AD1371" s="21" t="b">
        <f t="shared" si="487"/>
        <v>0</v>
      </c>
      <c r="AE1371" s="21" t="b">
        <f t="shared" si="496"/>
        <v>0</v>
      </c>
      <c r="AF1371" s="21" t="b">
        <f t="shared" si="497"/>
        <v>0</v>
      </c>
      <c r="AG1371" s="23" t="b">
        <f t="shared" si="498"/>
        <v>0</v>
      </c>
      <c r="AH1371" s="21" t="b">
        <f t="shared" si="499"/>
        <v>0</v>
      </c>
      <c r="AI1371" s="21" t="b">
        <f t="shared" si="488"/>
        <v>0</v>
      </c>
      <c r="AJ1371" s="21" t="b">
        <f t="shared" si="489"/>
        <v>1</v>
      </c>
      <c r="AK1371" s="21">
        <f t="shared" si="500"/>
        <v>0</v>
      </c>
      <c r="AM1371" s="21" t="b">
        <f t="shared" si="501"/>
        <v>1</v>
      </c>
      <c r="AN1371" s="21" t="b">
        <f t="shared" si="505"/>
        <v>1</v>
      </c>
      <c r="AO1371" s="21" t="str">
        <f t="shared" si="502"/>
        <v>0</v>
      </c>
    </row>
    <row r="1372" spans="1:41" s="21" customFormat="1" ht="14.25" customHeight="1" x14ac:dyDescent="0.25">
      <c r="A1372" s="26"/>
      <c r="B1372" s="27"/>
      <c r="C1372" s="27"/>
      <c r="D1372" s="27"/>
      <c r="E1372" s="26"/>
      <c r="F1372" s="27"/>
      <c r="G1372" s="27"/>
      <c r="H1372" s="27"/>
      <c r="I1372" s="28"/>
      <c r="J1372" s="29"/>
      <c r="K1372" s="29"/>
      <c r="L1372" s="30"/>
      <c r="M1372" s="31"/>
      <c r="N1372" s="30"/>
      <c r="O1372" s="18" t="str">
        <f t="shared" si="490"/>
        <v/>
      </c>
      <c r="P1372" s="32" t="s">
        <v>51</v>
      </c>
      <c r="Q1372" s="30"/>
      <c r="R1372" s="27"/>
      <c r="S1372" s="21">
        <f t="shared" si="491"/>
        <v>1</v>
      </c>
      <c r="T1372" s="21" t="b">
        <f t="shared" si="503"/>
        <v>1</v>
      </c>
      <c r="U1372" s="22" t="b">
        <f t="shared" si="492"/>
        <v>0</v>
      </c>
      <c r="V1372" s="21" t="b">
        <f t="shared" si="483"/>
        <v>0</v>
      </c>
      <c r="W1372" s="21" t="b">
        <f t="shared" si="493"/>
        <v>0</v>
      </c>
      <c r="X1372" s="21" t="b">
        <f t="shared" si="494"/>
        <v>0</v>
      </c>
      <c r="Y1372" s="21" t="b">
        <f t="shared" si="484"/>
        <v>0</v>
      </c>
      <c r="Z1372" s="23" t="b">
        <f t="shared" si="504"/>
        <v>0</v>
      </c>
      <c r="AA1372" s="21" t="b">
        <f t="shared" si="485"/>
        <v>0</v>
      </c>
      <c r="AB1372" s="21" t="b">
        <f t="shared" si="495"/>
        <v>0</v>
      </c>
      <c r="AC1372" s="21" t="b">
        <f t="shared" si="486"/>
        <v>0</v>
      </c>
      <c r="AD1372" s="21" t="b">
        <f t="shared" si="487"/>
        <v>0</v>
      </c>
      <c r="AE1372" s="21" t="b">
        <f t="shared" si="496"/>
        <v>0</v>
      </c>
      <c r="AF1372" s="21" t="b">
        <f t="shared" si="497"/>
        <v>0</v>
      </c>
      <c r="AG1372" s="23" t="b">
        <f t="shared" si="498"/>
        <v>0</v>
      </c>
      <c r="AH1372" s="21" t="b">
        <f t="shared" si="499"/>
        <v>0</v>
      </c>
      <c r="AI1372" s="21" t="b">
        <f t="shared" si="488"/>
        <v>0</v>
      </c>
      <c r="AJ1372" s="21" t="b">
        <f t="shared" si="489"/>
        <v>1</v>
      </c>
      <c r="AK1372" s="21">
        <f t="shared" si="500"/>
        <v>0</v>
      </c>
      <c r="AM1372" s="21" t="b">
        <f t="shared" si="501"/>
        <v>1</v>
      </c>
      <c r="AN1372" s="21" t="b">
        <f t="shared" si="505"/>
        <v>1</v>
      </c>
      <c r="AO1372" s="21" t="str">
        <f t="shared" si="502"/>
        <v>0</v>
      </c>
    </row>
    <row r="1373" spans="1:41" s="21" customFormat="1" ht="14.25" customHeight="1" x14ac:dyDescent="0.25">
      <c r="A1373" s="26"/>
      <c r="B1373" s="27"/>
      <c r="C1373" s="27"/>
      <c r="D1373" s="27"/>
      <c r="E1373" s="26"/>
      <c r="F1373" s="27"/>
      <c r="G1373" s="27"/>
      <c r="H1373" s="27"/>
      <c r="I1373" s="28"/>
      <c r="J1373" s="29"/>
      <c r="K1373" s="29"/>
      <c r="L1373" s="30"/>
      <c r="M1373" s="31"/>
      <c r="N1373" s="30"/>
      <c r="O1373" s="18" t="str">
        <f t="shared" si="490"/>
        <v/>
      </c>
      <c r="P1373" s="32" t="s">
        <v>51</v>
      </c>
      <c r="Q1373" s="30"/>
      <c r="R1373" s="27"/>
      <c r="S1373" s="21">
        <f t="shared" si="491"/>
        <v>1</v>
      </c>
      <c r="T1373" s="21" t="b">
        <f t="shared" si="503"/>
        <v>1</v>
      </c>
      <c r="U1373" s="22" t="b">
        <f t="shared" si="492"/>
        <v>0</v>
      </c>
      <c r="V1373" s="21" t="b">
        <f t="shared" si="483"/>
        <v>0</v>
      </c>
      <c r="W1373" s="21" t="b">
        <f t="shared" si="493"/>
        <v>0</v>
      </c>
      <c r="X1373" s="21" t="b">
        <f t="shared" si="494"/>
        <v>0</v>
      </c>
      <c r="Y1373" s="21" t="b">
        <f t="shared" si="484"/>
        <v>0</v>
      </c>
      <c r="Z1373" s="23" t="b">
        <f t="shared" si="504"/>
        <v>0</v>
      </c>
      <c r="AA1373" s="21" t="b">
        <f t="shared" si="485"/>
        <v>0</v>
      </c>
      <c r="AB1373" s="21" t="b">
        <f t="shared" si="495"/>
        <v>0</v>
      </c>
      <c r="AC1373" s="21" t="b">
        <f t="shared" si="486"/>
        <v>0</v>
      </c>
      <c r="AD1373" s="21" t="b">
        <f t="shared" si="487"/>
        <v>0</v>
      </c>
      <c r="AE1373" s="21" t="b">
        <f t="shared" si="496"/>
        <v>0</v>
      </c>
      <c r="AF1373" s="21" t="b">
        <f t="shared" si="497"/>
        <v>0</v>
      </c>
      <c r="AG1373" s="23" t="b">
        <f t="shared" si="498"/>
        <v>0</v>
      </c>
      <c r="AH1373" s="21" t="b">
        <f t="shared" si="499"/>
        <v>0</v>
      </c>
      <c r="AI1373" s="21" t="b">
        <f t="shared" si="488"/>
        <v>0</v>
      </c>
      <c r="AJ1373" s="21" t="b">
        <f t="shared" si="489"/>
        <v>1</v>
      </c>
      <c r="AK1373" s="21">
        <f t="shared" si="500"/>
        <v>0</v>
      </c>
      <c r="AM1373" s="21" t="b">
        <f t="shared" si="501"/>
        <v>1</v>
      </c>
      <c r="AN1373" s="21" t="b">
        <f t="shared" si="505"/>
        <v>1</v>
      </c>
      <c r="AO1373" s="21" t="str">
        <f t="shared" si="502"/>
        <v>0</v>
      </c>
    </row>
    <row r="1374" spans="1:41" s="21" customFormat="1" ht="14.25" customHeight="1" x14ac:dyDescent="0.25">
      <c r="A1374" s="26"/>
      <c r="B1374" s="27"/>
      <c r="C1374" s="27"/>
      <c r="D1374" s="27"/>
      <c r="E1374" s="26"/>
      <c r="F1374" s="27"/>
      <c r="G1374" s="27"/>
      <c r="H1374" s="27"/>
      <c r="I1374" s="28"/>
      <c r="J1374" s="29"/>
      <c r="K1374" s="29"/>
      <c r="L1374" s="30"/>
      <c r="M1374" s="31"/>
      <c r="N1374" s="30"/>
      <c r="O1374" s="18" t="str">
        <f t="shared" si="490"/>
        <v/>
      </c>
      <c r="P1374" s="32" t="s">
        <v>51</v>
      </c>
      <c r="Q1374" s="30"/>
      <c r="R1374" s="27"/>
      <c r="S1374" s="21">
        <f t="shared" si="491"/>
        <v>1</v>
      </c>
      <c r="T1374" s="21" t="b">
        <f t="shared" si="503"/>
        <v>1</v>
      </c>
      <c r="U1374" s="22" t="b">
        <f t="shared" si="492"/>
        <v>0</v>
      </c>
      <c r="V1374" s="21" t="b">
        <f t="shared" si="483"/>
        <v>0</v>
      </c>
      <c r="W1374" s="21" t="b">
        <f t="shared" si="493"/>
        <v>0</v>
      </c>
      <c r="X1374" s="21" t="b">
        <f t="shared" si="494"/>
        <v>0</v>
      </c>
      <c r="Y1374" s="21" t="b">
        <f t="shared" si="484"/>
        <v>0</v>
      </c>
      <c r="Z1374" s="23" t="b">
        <f t="shared" si="504"/>
        <v>0</v>
      </c>
      <c r="AA1374" s="21" t="b">
        <f t="shared" si="485"/>
        <v>0</v>
      </c>
      <c r="AB1374" s="21" t="b">
        <f t="shared" si="495"/>
        <v>0</v>
      </c>
      <c r="AC1374" s="21" t="b">
        <f t="shared" si="486"/>
        <v>0</v>
      </c>
      <c r="AD1374" s="21" t="b">
        <f t="shared" si="487"/>
        <v>0</v>
      </c>
      <c r="AE1374" s="21" t="b">
        <f t="shared" si="496"/>
        <v>0</v>
      </c>
      <c r="AF1374" s="21" t="b">
        <f t="shared" si="497"/>
        <v>0</v>
      </c>
      <c r="AG1374" s="23" t="b">
        <f t="shared" si="498"/>
        <v>0</v>
      </c>
      <c r="AH1374" s="21" t="b">
        <f t="shared" si="499"/>
        <v>0</v>
      </c>
      <c r="AI1374" s="21" t="b">
        <f t="shared" si="488"/>
        <v>0</v>
      </c>
      <c r="AJ1374" s="21" t="b">
        <f t="shared" si="489"/>
        <v>1</v>
      </c>
      <c r="AK1374" s="21">
        <f t="shared" si="500"/>
        <v>0</v>
      </c>
      <c r="AM1374" s="21" t="b">
        <f t="shared" si="501"/>
        <v>1</v>
      </c>
      <c r="AN1374" s="21" t="b">
        <f t="shared" si="505"/>
        <v>1</v>
      </c>
      <c r="AO1374" s="21" t="str">
        <f t="shared" si="502"/>
        <v>0</v>
      </c>
    </row>
    <row r="1375" spans="1:41" s="21" customFormat="1" ht="14.25" customHeight="1" x14ac:dyDescent="0.25">
      <c r="A1375" s="26"/>
      <c r="B1375" s="27"/>
      <c r="C1375" s="27"/>
      <c r="D1375" s="27"/>
      <c r="E1375" s="26"/>
      <c r="F1375" s="27"/>
      <c r="G1375" s="27"/>
      <c r="H1375" s="27"/>
      <c r="I1375" s="28"/>
      <c r="J1375" s="29"/>
      <c r="K1375" s="29"/>
      <c r="L1375" s="30"/>
      <c r="M1375" s="31"/>
      <c r="N1375" s="30"/>
      <c r="O1375" s="18" t="str">
        <f t="shared" si="490"/>
        <v/>
      </c>
      <c r="P1375" s="32" t="s">
        <v>51</v>
      </c>
      <c r="Q1375" s="30"/>
      <c r="R1375" s="27"/>
      <c r="S1375" s="21">
        <f t="shared" si="491"/>
        <v>1</v>
      </c>
      <c r="T1375" s="21" t="b">
        <f t="shared" si="503"/>
        <v>1</v>
      </c>
      <c r="U1375" s="22" t="b">
        <f t="shared" si="492"/>
        <v>0</v>
      </c>
      <c r="V1375" s="21" t="b">
        <f t="shared" si="483"/>
        <v>0</v>
      </c>
      <c r="W1375" s="21" t="b">
        <f t="shared" si="493"/>
        <v>0</v>
      </c>
      <c r="X1375" s="21" t="b">
        <f t="shared" si="494"/>
        <v>0</v>
      </c>
      <c r="Y1375" s="21" t="b">
        <f t="shared" si="484"/>
        <v>0</v>
      </c>
      <c r="Z1375" s="23" t="b">
        <f t="shared" si="504"/>
        <v>0</v>
      </c>
      <c r="AA1375" s="21" t="b">
        <f t="shared" si="485"/>
        <v>0</v>
      </c>
      <c r="AB1375" s="21" t="b">
        <f t="shared" si="495"/>
        <v>0</v>
      </c>
      <c r="AC1375" s="21" t="b">
        <f t="shared" si="486"/>
        <v>0</v>
      </c>
      <c r="AD1375" s="21" t="b">
        <f t="shared" si="487"/>
        <v>0</v>
      </c>
      <c r="AE1375" s="21" t="b">
        <f t="shared" si="496"/>
        <v>0</v>
      </c>
      <c r="AF1375" s="21" t="b">
        <f t="shared" si="497"/>
        <v>0</v>
      </c>
      <c r="AG1375" s="23" t="b">
        <f t="shared" si="498"/>
        <v>0</v>
      </c>
      <c r="AH1375" s="21" t="b">
        <f t="shared" si="499"/>
        <v>0</v>
      </c>
      <c r="AI1375" s="21" t="b">
        <f t="shared" si="488"/>
        <v>0</v>
      </c>
      <c r="AJ1375" s="21" t="b">
        <f t="shared" si="489"/>
        <v>1</v>
      </c>
      <c r="AK1375" s="21">
        <f t="shared" si="500"/>
        <v>0</v>
      </c>
      <c r="AM1375" s="21" t="b">
        <f t="shared" si="501"/>
        <v>1</v>
      </c>
      <c r="AN1375" s="21" t="b">
        <f t="shared" si="505"/>
        <v>1</v>
      </c>
      <c r="AO1375" s="21" t="str">
        <f t="shared" si="502"/>
        <v>0</v>
      </c>
    </row>
    <row r="1376" spans="1:41" s="21" customFormat="1" ht="14.25" customHeight="1" x14ac:dyDescent="0.25">
      <c r="A1376" s="26"/>
      <c r="B1376" s="27"/>
      <c r="C1376" s="27"/>
      <c r="D1376" s="27"/>
      <c r="E1376" s="26"/>
      <c r="F1376" s="27"/>
      <c r="G1376" s="27"/>
      <c r="H1376" s="27"/>
      <c r="I1376" s="28"/>
      <c r="J1376" s="29"/>
      <c r="K1376" s="29"/>
      <c r="L1376" s="30"/>
      <c r="M1376" s="31"/>
      <c r="N1376" s="30"/>
      <c r="O1376" s="18" t="str">
        <f t="shared" si="490"/>
        <v/>
      </c>
      <c r="P1376" s="32" t="s">
        <v>51</v>
      </c>
      <c r="Q1376" s="30"/>
      <c r="R1376" s="27"/>
      <c r="S1376" s="21">
        <f t="shared" si="491"/>
        <v>1</v>
      </c>
      <c r="T1376" s="21" t="b">
        <f t="shared" si="503"/>
        <v>1</v>
      </c>
      <c r="U1376" s="22" t="b">
        <f t="shared" si="492"/>
        <v>0</v>
      </c>
      <c r="V1376" s="21" t="b">
        <f t="shared" si="483"/>
        <v>0</v>
      </c>
      <c r="W1376" s="21" t="b">
        <f t="shared" si="493"/>
        <v>0</v>
      </c>
      <c r="X1376" s="21" t="b">
        <f t="shared" si="494"/>
        <v>0</v>
      </c>
      <c r="Y1376" s="21" t="b">
        <f t="shared" si="484"/>
        <v>0</v>
      </c>
      <c r="Z1376" s="23" t="b">
        <f t="shared" si="504"/>
        <v>0</v>
      </c>
      <c r="AA1376" s="21" t="b">
        <f t="shared" si="485"/>
        <v>0</v>
      </c>
      <c r="AB1376" s="21" t="b">
        <f t="shared" si="495"/>
        <v>0</v>
      </c>
      <c r="AC1376" s="21" t="b">
        <f t="shared" si="486"/>
        <v>0</v>
      </c>
      <c r="AD1376" s="21" t="b">
        <f t="shared" si="487"/>
        <v>0</v>
      </c>
      <c r="AE1376" s="21" t="b">
        <f t="shared" si="496"/>
        <v>0</v>
      </c>
      <c r="AF1376" s="21" t="b">
        <f t="shared" si="497"/>
        <v>0</v>
      </c>
      <c r="AG1376" s="23" t="b">
        <f t="shared" si="498"/>
        <v>0</v>
      </c>
      <c r="AH1376" s="21" t="b">
        <f t="shared" si="499"/>
        <v>0</v>
      </c>
      <c r="AI1376" s="21" t="b">
        <f t="shared" si="488"/>
        <v>0</v>
      </c>
      <c r="AJ1376" s="21" t="b">
        <f t="shared" si="489"/>
        <v>1</v>
      </c>
      <c r="AK1376" s="21">
        <f t="shared" si="500"/>
        <v>0</v>
      </c>
      <c r="AM1376" s="21" t="b">
        <f t="shared" si="501"/>
        <v>1</v>
      </c>
      <c r="AN1376" s="21" t="b">
        <f t="shared" si="505"/>
        <v>1</v>
      </c>
      <c r="AO1376" s="21" t="str">
        <f t="shared" si="502"/>
        <v>0</v>
      </c>
    </row>
    <row r="1377" spans="1:41" s="21" customFormat="1" ht="14.25" customHeight="1" x14ac:dyDescent="0.25">
      <c r="A1377" s="26"/>
      <c r="B1377" s="27"/>
      <c r="C1377" s="27"/>
      <c r="D1377" s="27"/>
      <c r="E1377" s="26"/>
      <c r="F1377" s="27"/>
      <c r="G1377" s="27"/>
      <c r="H1377" s="27"/>
      <c r="I1377" s="28"/>
      <c r="J1377" s="29"/>
      <c r="K1377" s="29"/>
      <c r="L1377" s="30"/>
      <c r="M1377" s="31"/>
      <c r="N1377" s="30"/>
      <c r="O1377" s="18" t="str">
        <f t="shared" si="490"/>
        <v/>
      </c>
      <c r="P1377" s="32" t="s">
        <v>51</v>
      </c>
      <c r="Q1377" s="30"/>
      <c r="R1377" s="27"/>
      <c r="S1377" s="21">
        <f t="shared" si="491"/>
        <v>1</v>
      </c>
      <c r="T1377" s="21" t="b">
        <f t="shared" si="503"/>
        <v>1</v>
      </c>
      <c r="U1377" s="22" t="b">
        <f t="shared" si="492"/>
        <v>0</v>
      </c>
      <c r="V1377" s="21" t="b">
        <f t="shared" si="483"/>
        <v>0</v>
      </c>
      <c r="W1377" s="21" t="b">
        <f t="shared" si="493"/>
        <v>0</v>
      </c>
      <c r="X1377" s="21" t="b">
        <f t="shared" si="494"/>
        <v>0</v>
      </c>
      <c r="Y1377" s="21" t="b">
        <f t="shared" si="484"/>
        <v>0</v>
      </c>
      <c r="Z1377" s="23" t="b">
        <f t="shared" si="504"/>
        <v>0</v>
      </c>
      <c r="AA1377" s="21" t="b">
        <f t="shared" si="485"/>
        <v>0</v>
      </c>
      <c r="AB1377" s="21" t="b">
        <f t="shared" si="495"/>
        <v>0</v>
      </c>
      <c r="AC1377" s="21" t="b">
        <f t="shared" si="486"/>
        <v>0</v>
      </c>
      <c r="AD1377" s="21" t="b">
        <f t="shared" si="487"/>
        <v>0</v>
      </c>
      <c r="AE1377" s="21" t="b">
        <f t="shared" si="496"/>
        <v>0</v>
      </c>
      <c r="AF1377" s="21" t="b">
        <f t="shared" si="497"/>
        <v>0</v>
      </c>
      <c r="AG1377" s="23" t="b">
        <f t="shared" si="498"/>
        <v>0</v>
      </c>
      <c r="AH1377" s="21" t="b">
        <f t="shared" si="499"/>
        <v>0</v>
      </c>
      <c r="AI1377" s="21" t="b">
        <f t="shared" si="488"/>
        <v>0</v>
      </c>
      <c r="AJ1377" s="21" t="b">
        <f t="shared" si="489"/>
        <v>1</v>
      </c>
      <c r="AK1377" s="21">
        <f t="shared" si="500"/>
        <v>0</v>
      </c>
      <c r="AM1377" s="21" t="b">
        <f t="shared" si="501"/>
        <v>1</v>
      </c>
      <c r="AN1377" s="21" t="b">
        <f t="shared" si="505"/>
        <v>1</v>
      </c>
      <c r="AO1377" s="21" t="str">
        <f t="shared" si="502"/>
        <v>0</v>
      </c>
    </row>
    <row r="1378" spans="1:41" s="21" customFormat="1" ht="14.25" customHeight="1" x14ac:dyDescent="0.25">
      <c r="A1378" s="26"/>
      <c r="B1378" s="27"/>
      <c r="C1378" s="27"/>
      <c r="D1378" s="27"/>
      <c r="E1378" s="26"/>
      <c r="F1378" s="27"/>
      <c r="G1378" s="27"/>
      <c r="H1378" s="27"/>
      <c r="I1378" s="28"/>
      <c r="J1378" s="29"/>
      <c r="K1378" s="29"/>
      <c r="L1378" s="30"/>
      <c r="M1378" s="31"/>
      <c r="N1378" s="30"/>
      <c r="O1378" s="18" t="str">
        <f t="shared" si="490"/>
        <v/>
      </c>
      <c r="P1378" s="32" t="s">
        <v>51</v>
      </c>
      <c r="Q1378" s="30"/>
      <c r="R1378" s="27"/>
      <c r="S1378" s="21">
        <f t="shared" si="491"/>
        <v>1</v>
      </c>
      <c r="T1378" s="21" t="b">
        <f t="shared" si="503"/>
        <v>1</v>
      </c>
      <c r="U1378" s="22" t="b">
        <f t="shared" si="492"/>
        <v>0</v>
      </c>
      <c r="V1378" s="21" t="b">
        <f t="shared" si="483"/>
        <v>0</v>
      </c>
      <c r="W1378" s="21" t="b">
        <f t="shared" si="493"/>
        <v>0</v>
      </c>
      <c r="X1378" s="21" t="b">
        <f t="shared" si="494"/>
        <v>0</v>
      </c>
      <c r="Y1378" s="21" t="b">
        <f t="shared" si="484"/>
        <v>0</v>
      </c>
      <c r="Z1378" s="23" t="b">
        <f t="shared" si="504"/>
        <v>0</v>
      </c>
      <c r="AA1378" s="21" t="b">
        <f t="shared" si="485"/>
        <v>0</v>
      </c>
      <c r="AB1378" s="21" t="b">
        <f t="shared" si="495"/>
        <v>0</v>
      </c>
      <c r="AC1378" s="21" t="b">
        <f t="shared" si="486"/>
        <v>0</v>
      </c>
      <c r="AD1378" s="21" t="b">
        <f t="shared" si="487"/>
        <v>0</v>
      </c>
      <c r="AE1378" s="21" t="b">
        <f t="shared" si="496"/>
        <v>0</v>
      </c>
      <c r="AF1378" s="21" t="b">
        <f t="shared" si="497"/>
        <v>0</v>
      </c>
      <c r="AG1378" s="23" t="b">
        <f t="shared" si="498"/>
        <v>0</v>
      </c>
      <c r="AH1378" s="21" t="b">
        <f t="shared" si="499"/>
        <v>0</v>
      </c>
      <c r="AI1378" s="21" t="b">
        <f t="shared" si="488"/>
        <v>0</v>
      </c>
      <c r="AJ1378" s="21" t="b">
        <f t="shared" si="489"/>
        <v>1</v>
      </c>
      <c r="AK1378" s="21">
        <f t="shared" si="500"/>
        <v>0</v>
      </c>
      <c r="AM1378" s="21" t="b">
        <f t="shared" si="501"/>
        <v>1</v>
      </c>
      <c r="AN1378" s="21" t="b">
        <f t="shared" si="505"/>
        <v>1</v>
      </c>
      <c r="AO1378" s="21" t="str">
        <f t="shared" si="502"/>
        <v>0</v>
      </c>
    </row>
    <row r="1379" spans="1:41" s="21" customFormat="1" ht="14.25" customHeight="1" x14ac:dyDescent="0.25">
      <c r="A1379" s="26"/>
      <c r="B1379" s="27"/>
      <c r="C1379" s="27"/>
      <c r="D1379" s="27"/>
      <c r="E1379" s="26"/>
      <c r="F1379" s="27"/>
      <c r="G1379" s="27"/>
      <c r="H1379" s="27"/>
      <c r="I1379" s="28"/>
      <c r="J1379" s="29"/>
      <c r="K1379" s="29"/>
      <c r="L1379" s="30"/>
      <c r="M1379" s="31"/>
      <c r="N1379" s="30"/>
      <c r="O1379" s="18" t="str">
        <f t="shared" si="490"/>
        <v/>
      </c>
      <c r="P1379" s="32" t="s">
        <v>51</v>
      </c>
      <c r="Q1379" s="30"/>
      <c r="R1379" s="27"/>
      <c r="S1379" s="21">
        <f t="shared" si="491"/>
        <v>1</v>
      </c>
      <c r="T1379" s="21" t="b">
        <f t="shared" si="503"/>
        <v>1</v>
      </c>
      <c r="U1379" s="22" t="b">
        <f t="shared" si="492"/>
        <v>0</v>
      </c>
      <c r="V1379" s="21" t="b">
        <f t="shared" si="483"/>
        <v>0</v>
      </c>
      <c r="W1379" s="21" t="b">
        <f t="shared" si="493"/>
        <v>0</v>
      </c>
      <c r="X1379" s="21" t="b">
        <f t="shared" si="494"/>
        <v>0</v>
      </c>
      <c r="Y1379" s="21" t="b">
        <f t="shared" si="484"/>
        <v>0</v>
      </c>
      <c r="Z1379" s="23" t="b">
        <f t="shared" si="504"/>
        <v>0</v>
      </c>
      <c r="AA1379" s="21" t="b">
        <f t="shared" si="485"/>
        <v>0</v>
      </c>
      <c r="AB1379" s="21" t="b">
        <f t="shared" si="495"/>
        <v>0</v>
      </c>
      <c r="AC1379" s="21" t="b">
        <f t="shared" si="486"/>
        <v>0</v>
      </c>
      <c r="AD1379" s="21" t="b">
        <f t="shared" si="487"/>
        <v>0</v>
      </c>
      <c r="AE1379" s="21" t="b">
        <f t="shared" si="496"/>
        <v>0</v>
      </c>
      <c r="AF1379" s="21" t="b">
        <f t="shared" si="497"/>
        <v>0</v>
      </c>
      <c r="AG1379" s="23" t="b">
        <f t="shared" si="498"/>
        <v>0</v>
      </c>
      <c r="AH1379" s="21" t="b">
        <f t="shared" si="499"/>
        <v>0</v>
      </c>
      <c r="AI1379" s="21" t="b">
        <f t="shared" si="488"/>
        <v>0</v>
      </c>
      <c r="AJ1379" s="21" t="b">
        <f t="shared" si="489"/>
        <v>1</v>
      </c>
      <c r="AK1379" s="21">
        <f t="shared" si="500"/>
        <v>0</v>
      </c>
      <c r="AM1379" s="21" t="b">
        <f t="shared" si="501"/>
        <v>1</v>
      </c>
      <c r="AN1379" s="21" t="b">
        <f t="shared" si="505"/>
        <v>1</v>
      </c>
      <c r="AO1379" s="21" t="str">
        <f t="shared" si="502"/>
        <v>0</v>
      </c>
    </row>
    <row r="1380" spans="1:41" s="21" customFormat="1" ht="14.25" customHeight="1" x14ac:dyDescent="0.25">
      <c r="A1380" s="26"/>
      <c r="B1380" s="27"/>
      <c r="C1380" s="27"/>
      <c r="D1380" s="27"/>
      <c r="E1380" s="26"/>
      <c r="F1380" s="27"/>
      <c r="G1380" s="27"/>
      <c r="H1380" s="27"/>
      <c r="I1380" s="28"/>
      <c r="J1380" s="29"/>
      <c r="K1380" s="29"/>
      <c r="L1380" s="30"/>
      <c r="M1380" s="31"/>
      <c r="N1380" s="30"/>
      <c r="O1380" s="18" t="str">
        <f t="shared" si="490"/>
        <v/>
      </c>
      <c r="P1380" s="32" t="s">
        <v>51</v>
      </c>
      <c r="Q1380" s="30"/>
      <c r="R1380" s="27"/>
      <c r="S1380" s="21">
        <f t="shared" si="491"/>
        <v>1</v>
      </c>
      <c r="T1380" s="21" t="b">
        <f t="shared" si="503"/>
        <v>1</v>
      </c>
      <c r="U1380" s="22" t="b">
        <f t="shared" si="492"/>
        <v>0</v>
      </c>
      <c r="V1380" s="21" t="b">
        <f t="shared" si="483"/>
        <v>0</v>
      </c>
      <c r="W1380" s="21" t="b">
        <f t="shared" si="493"/>
        <v>0</v>
      </c>
      <c r="X1380" s="21" t="b">
        <f t="shared" si="494"/>
        <v>0</v>
      </c>
      <c r="Y1380" s="21" t="b">
        <f t="shared" si="484"/>
        <v>0</v>
      </c>
      <c r="Z1380" s="23" t="b">
        <f t="shared" si="504"/>
        <v>0</v>
      </c>
      <c r="AA1380" s="21" t="b">
        <f t="shared" si="485"/>
        <v>0</v>
      </c>
      <c r="AB1380" s="21" t="b">
        <f t="shared" si="495"/>
        <v>0</v>
      </c>
      <c r="AC1380" s="21" t="b">
        <f t="shared" si="486"/>
        <v>0</v>
      </c>
      <c r="AD1380" s="21" t="b">
        <f t="shared" si="487"/>
        <v>0</v>
      </c>
      <c r="AE1380" s="21" t="b">
        <f t="shared" si="496"/>
        <v>0</v>
      </c>
      <c r="AF1380" s="21" t="b">
        <f t="shared" si="497"/>
        <v>0</v>
      </c>
      <c r="AG1380" s="23" t="b">
        <f t="shared" si="498"/>
        <v>0</v>
      </c>
      <c r="AH1380" s="21" t="b">
        <f t="shared" si="499"/>
        <v>0</v>
      </c>
      <c r="AI1380" s="21" t="b">
        <f t="shared" si="488"/>
        <v>0</v>
      </c>
      <c r="AJ1380" s="21" t="b">
        <f t="shared" si="489"/>
        <v>1</v>
      </c>
      <c r="AK1380" s="21">
        <f t="shared" si="500"/>
        <v>0</v>
      </c>
      <c r="AM1380" s="21" t="b">
        <f t="shared" si="501"/>
        <v>1</v>
      </c>
      <c r="AN1380" s="21" t="b">
        <f t="shared" si="505"/>
        <v>1</v>
      </c>
      <c r="AO1380" s="21" t="str">
        <f t="shared" si="502"/>
        <v>0</v>
      </c>
    </row>
    <row r="1381" spans="1:41" s="21" customFormat="1" ht="14.25" customHeight="1" x14ac:dyDescent="0.25">
      <c r="A1381" s="26"/>
      <c r="B1381" s="27"/>
      <c r="C1381" s="27"/>
      <c r="D1381" s="27"/>
      <c r="E1381" s="26"/>
      <c r="F1381" s="27"/>
      <c r="G1381" s="27"/>
      <c r="H1381" s="27"/>
      <c r="I1381" s="28"/>
      <c r="J1381" s="29"/>
      <c r="K1381" s="29"/>
      <c r="L1381" s="30"/>
      <c r="M1381" s="31"/>
      <c r="N1381" s="30"/>
      <c r="O1381" s="18" t="str">
        <f t="shared" si="490"/>
        <v/>
      </c>
      <c r="P1381" s="32" t="s">
        <v>51</v>
      </c>
      <c r="Q1381" s="30"/>
      <c r="R1381" s="27"/>
      <c r="S1381" s="21">
        <f t="shared" si="491"/>
        <v>1</v>
      </c>
      <c r="T1381" s="21" t="b">
        <f t="shared" si="503"/>
        <v>1</v>
      </c>
      <c r="U1381" s="22" t="b">
        <f t="shared" si="492"/>
        <v>0</v>
      </c>
      <c r="V1381" s="21" t="b">
        <f t="shared" si="483"/>
        <v>0</v>
      </c>
      <c r="W1381" s="21" t="b">
        <f t="shared" si="493"/>
        <v>0</v>
      </c>
      <c r="X1381" s="21" t="b">
        <f t="shared" si="494"/>
        <v>0</v>
      </c>
      <c r="Y1381" s="21" t="b">
        <f t="shared" si="484"/>
        <v>0</v>
      </c>
      <c r="Z1381" s="23" t="b">
        <f t="shared" si="504"/>
        <v>0</v>
      </c>
      <c r="AA1381" s="21" t="b">
        <f t="shared" si="485"/>
        <v>0</v>
      </c>
      <c r="AB1381" s="21" t="b">
        <f t="shared" si="495"/>
        <v>0</v>
      </c>
      <c r="AC1381" s="21" t="b">
        <f t="shared" si="486"/>
        <v>0</v>
      </c>
      <c r="AD1381" s="21" t="b">
        <f t="shared" si="487"/>
        <v>0</v>
      </c>
      <c r="AE1381" s="21" t="b">
        <f t="shared" si="496"/>
        <v>0</v>
      </c>
      <c r="AF1381" s="21" t="b">
        <f t="shared" si="497"/>
        <v>0</v>
      </c>
      <c r="AG1381" s="23" t="b">
        <f t="shared" si="498"/>
        <v>0</v>
      </c>
      <c r="AH1381" s="21" t="b">
        <f t="shared" si="499"/>
        <v>0</v>
      </c>
      <c r="AI1381" s="21" t="b">
        <f t="shared" si="488"/>
        <v>0</v>
      </c>
      <c r="AJ1381" s="21" t="b">
        <f t="shared" si="489"/>
        <v>1</v>
      </c>
      <c r="AK1381" s="21">
        <f t="shared" si="500"/>
        <v>0</v>
      </c>
      <c r="AM1381" s="21" t="b">
        <f t="shared" si="501"/>
        <v>1</v>
      </c>
      <c r="AN1381" s="21" t="b">
        <f t="shared" si="505"/>
        <v>1</v>
      </c>
      <c r="AO1381" s="21" t="str">
        <f t="shared" si="502"/>
        <v>0</v>
      </c>
    </row>
    <row r="1382" spans="1:41" s="21" customFormat="1" ht="14.25" customHeight="1" x14ac:dyDescent="0.25">
      <c r="A1382" s="26"/>
      <c r="B1382" s="27"/>
      <c r="C1382" s="27"/>
      <c r="D1382" s="27"/>
      <c r="E1382" s="26"/>
      <c r="F1382" s="27"/>
      <c r="G1382" s="27"/>
      <c r="H1382" s="27"/>
      <c r="I1382" s="28"/>
      <c r="J1382" s="29"/>
      <c r="K1382" s="29"/>
      <c r="L1382" s="30"/>
      <c r="M1382" s="31"/>
      <c r="N1382" s="30"/>
      <c r="O1382" s="18" t="str">
        <f t="shared" si="490"/>
        <v/>
      </c>
      <c r="P1382" s="32" t="s">
        <v>51</v>
      </c>
      <c r="Q1382" s="30"/>
      <c r="R1382" s="27"/>
      <c r="S1382" s="21">
        <f t="shared" si="491"/>
        <v>1</v>
      </c>
      <c r="T1382" s="21" t="b">
        <f t="shared" si="503"/>
        <v>1</v>
      </c>
      <c r="U1382" s="22" t="b">
        <f t="shared" si="492"/>
        <v>0</v>
      </c>
      <c r="V1382" s="21" t="b">
        <f t="shared" si="483"/>
        <v>0</v>
      </c>
      <c r="W1382" s="21" t="b">
        <f t="shared" si="493"/>
        <v>0</v>
      </c>
      <c r="X1382" s="21" t="b">
        <f t="shared" si="494"/>
        <v>0</v>
      </c>
      <c r="Y1382" s="21" t="b">
        <f t="shared" si="484"/>
        <v>0</v>
      </c>
      <c r="Z1382" s="23" t="b">
        <f t="shared" si="504"/>
        <v>0</v>
      </c>
      <c r="AA1382" s="21" t="b">
        <f t="shared" si="485"/>
        <v>0</v>
      </c>
      <c r="AB1382" s="21" t="b">
        <f t="shared" si="495"/>
        <v>0</v>
      </c>
      <c r="AC1382" s="21" t="b">
        <f t="shared" si="486"/>
        <v>0</v>
      </c>
      <c r="AD1382" s="21" t="b">
        <f t="shared" si="487"/>
        <v>0</v>
      </c>
      <c r="AE1382" s="21" t="b">
        <f t="shared" si="496"/>
        <v>0</v>
      </c>
      <c r="AF1382" s="21" t="b">
        <f t="shared" si="497"/>
        <v>0</v>
      </c>
      <c r="AG1382" s="23" t="b">
        <f t="shared" si="498"/>
        <v>0</v>
      </c>
      <c r="AH1382" s="21" t="b">
        <f t="shared" si="499"/>
        <v>0</v>
      </c>
      <c r="AI1382" s="21" t="b">
        <f t="shared" si="488"/>
        <v>0</v>
      </c>
      <c r="AJ1382" s="21" t="b">
        <f t="shared" si="489"/>
        <v>1</v>
      </c>
      <c r="AK1382" s="21">
        <f t="shared" si="500"/>
        <v>0</v>
      </c>
      <c r="AM1382" s="21" t="b">
        <f t="shared" si="501"/>
        <v>1</v>
      </c>
      <c r="AN1382" s="21" t="b">
        <f t="shared" si="505"/>
        <v>1</v>
      </c>
      <c r="AO1382" s="21" t="str">
        <f t="shared" si="502"/>
        <v>0</v>
      </c>
    </row>
    <row r="1383" spans="1:41" s="21" customFormat="1" ht="14.25" customHeight="1" x14ac:dyDescent="0.25">
      <c r="A1383" s="26"/>
      <c r="B1383" s="27"/>
      <c r="C1383" s="27"/>
      <c r="D1383" s="27"/>
      <c r="E1383" s="26"/>
      <c r="F1383" s="27"/>
      <c r="G1383" s="27"/>
      <c r="H1383" s="27"/>
      <c r="I1383" s="28"/>
      <c r="J1383" s="29"/>
      <c r="K1383" s="29"/>
      <c r="L1383" s="30"/>
      <c r="M1383" s="31"/>
      <c r="N1383" s="30"/>
      <c r="O1383" s="18" t="str">
        <f t="shared" si="490"/>
        <v/>
      </c>
      <c r="P1383" s="32" t="s">
        <v>51</v>
      </c>
      <c r="Q1383" s="30"/>
      <c r="R1383" s="27"/>
      <c r="S1383" s="21">
        <f t="shared" si="491"/>
        <v>1</v>
      </c>
      <c r="T1383" s="21" t="b">
        <f t="shared" si="503"/>
        <v>1</v>
      </c>
      <c r="U1383" s="22" t="b">
        <f t="shared" si="492"/>
        <v>0</v>
      </c>
      <c r="V1383" s="21" t="b">
        <f t="shared" si="483"/>
        <v>0</v>
      </c>
      <c r="W1383" s="21" t="b">
        <f t="shared" si="493"/>
        <v>0</v>
      </c>
      <c r="X1383" s="21" t="b">
        <f t="shared" si="494"/>
        <v>0</v>
      </c>
      <c r="Y1383" s="21" t="b">
        <f t="shared" si="484"/>
        <v>0</v>
      </c>
      <c r="Z1383" s="23" t="b">
        <f t="shared" si="504"/>
        <v>0</v>
      </c>
      <c r="AA1383" s="21" t="b">
        <f t="shared" si="485"/>
        <v>0</v>
      </c>
      <c r="AB1383" s="21" t="b">
        <f t="shared" si="495"/>
        <v>0</v>
      </c>
      <c r="AC1383" s="21" t="b">
        <f t="shared" si="486"/>
        <v>0</v>
      </c>
      <c r="AD1383" s="21" t="b">
        <f t="shared" si="487"/>
        <v>0</v>
      </c>
      <c r="AE1383" s="21" t="b">
        <f t="shared" si="496"/>
        <v>0</v>
      </c>
      <c r="AF1383" s="21" t="b">
        <f t="shared" si="497"/>
        <v>0</v>
      </c>
      <c r="AG1383" s="23" t="b">
        <f t="shared" si="498"/>
        <v>0</v>
      </c>
      <c r="AH1383" s="21" t="b">
        <f t="shared" si="499"/>
        <v>0</v>
      </c>
      <c r="AI1383" s="21" t="b">
        <f t="shared" si="488"/>
        <v>0</v>
      </c>
      <c r="AJ1383" s="21" t="b">
        <f t="shared" si="489"/>
        <v>1</v>
      </c>
      <c r="AK1383" s="21">
        <f t="shared" si="500"/>
        <v>0</v>
      </c>
      <c r="AM1383" s="21" t="b">
        <f t="shared" si="501"/>
        <v>1</v>
      </c>
      <c r="AN1383" s="21" t="b">
        <f t="shared" si="505"/>
        <v>1</v>
      </c>
      <c r="AO1383" s="21" t="str">
        <f t="shared" si="502"/>
        <v>0</v>
      </c>
    </row>
    <row r="1384" spans="1:41" s="21" customFormat="1" ht="14.25" customHeight="1" x14ac:dyDescent="0.25">
      <c r="A1384" s="26"/>
      <c r="B1384" s="27"/>
      <c r="C1384" s="27"/>
      <c r="D1384" s="27"/>
      <c r="E1384" s="26"/>
      <c r="F1384" s="27"/>
      <c r="G1384" s="27"/>
      <c r="H1384" s="27"/>
      <c r="I1384" s="28"/>
      <c r="J1384" s="29"/>
      <c r="K1384" s="29"/>
      <c r="L1384" s="30"/>
      <c r="M1384" s="31"/>
      <c r="N1384" s="30"/>
      <c r="O1384" s="18" t="str">
        <f t="shared" si="490"/>
        <v/>
      </c>
      <c r="P1384" s="32" t="s">
        <v>51</v>
      </c>
      <c r="Q1384" s="30"/>
      <c r="R1384" s="27"/>
      <c r="S1384" s="21">
        <f t="shared" si="491"/>
        <v>1</v>
      </c>
      <c r="T1384" s="21" t="b">
        <f t="shared" si="503"/>
        <v>1</v>
      </c>
      <c r="U1384" s="22" t="b">
        <f t="shared" si="492"/>
        <v>0</v>
      </c>
      <c r="V1384" s="21" t="b">
        <f t="shared" si="483"/>
        <v>0</v>
      </c>
      <c r="W1384" s="21" t="b">
        <f t="shared" si="493"/>
        <v>0</v>
      </c>
      <c r="X1384" s="21" t="b">
        <f t="shared" si="494"/>
        <v>0</v>
      </c>
      <c r="Y1384" s="21" t="b">
        <f t="shared" si="484"/>
        <v>0</v>
      </c>
      <c r="Z1384" s="23" t="b">
        <f t="shared" si="504"/>
        <v>0</v>
      </c>
      <c r="AA1384" s="21" t="b">
        <f t="shared" si="485"/>
        <v>0</v>
      </c>
      <c r="AB1384" s="21" t="b">
        <f t="shared" si="495"/>
        <v>0</v>
      </c>
      <c r="AC1384" s="21" t="b">
        <f t="shared" si="486"/>
        <v>0</v>
      </c>
      <c r="AD1384" s="21" t="b">
        <f t="shared" si="487"/>
        <v>0</v>
      </c>
      <c r="AE1384" s="21" t="b">
        <f t="shared" si="496"/>
        <v>0</v>
      </c>
      <c r="AF1384" s="21" t="b">
        <f t="shared" si="497"/>
        <v>0</v>
      </c>
      <c r="AG1384" s="23" t="b">
        <f t="shared" si="498"/>
        <v>0</v>
      </c>
      <c r="AH1384" s="21" t="b">
        <f t="shared" si="499"/>
        <v>0</v>
      </c>
      <c r="AI1384" s="21" t="b">
        <f t="shared" si="488"/>
        <v>0</v>
      </c>
      <c r="AJ1384" s="21" t="b">
        <f t="shared" si="489"/>
        <v>1</v>
      </c>
      <c r="AK1384" s="21">
        <f t="shared" si="500"/>
        <v>0</v>
      </c>
      <c r="AM1384" s="21" t="b">
        <f t="shared" si="501"/>
        <v>1</v>
      </c>
      <c r="AN1384" s="21" t="b">
        <f t="shared" si="505"/>
        <v>1</v>
      </c>
      <c r="AO1384" s="21" t="str">
        <f t="shared" si="502"/>
        <v>0</v>
      </c>
    </row>
    <row r="1385" spans="1:41" s="21" customFormat="1" ht="14.25" customHeight="1" x14ac:dyDescent="0.25">
      <c r="A1385" s="26"/>
      <c r="B1385" s="27"/>
      <c r="C1385" s="27"/>
      <c r="D1385" s="27"/>
      <c r="E1385" s="26"/>
      <c r="F1385" s="27"/>
      <c r="G1385" s="27"/>
      <c r="H1385" s="27"/>
      <c r="I1385" s="28"/>
      <c r="J1385" s="29"/>
      <c r="K1385" s="29"/>
      <c r="L1385" s="30"/>
      <c r="M1385" s="31"/>
      <c r="N1385" s="30"/>
      <c r="O1385" s="18" t="str">
        <f t="shared" si="490"/>
        <v/>
      </c>
      <c r="P1385" s="32" t="s">
        <v>51</v>
      </c>
      <c r="Q1385" s="30"/>
      <c r="R1385" s="27"/>
      <c r="S1385" s="21">
        <f t="shared" si="491"/>
        <v>1</v>
      </c>
      <c r="T1385" s="21" t="b">
        <f t="shared" si="503"/>
        <v>1</v>
      </c>
      <c r="U1385" s="22" t="b">
        <f t="shared" si="492"/>
        <v>0</v>
      </c>
      <c r="V1385" s="21" t="b">
        <f t="shared" si="483"/>
        <v>0</v>
      </c>
      <c r="W1385" s="21" t="b">
        <f t="shared" si="493"/>
        <v>0</v>
      </c>
      <c r="X1385" s="21" t="b">
        <f t="shared" si="494"/>
        <v>0</v>
      </c>
      <c r="Y1385" s="21" t="b">
        <f t="shared" si="484"/>
        <v>0</v>
      </c>
      <c r="Z1385" s="23" t="b">
        <f t="shared" si="504"/>
        <v>0</v>
      </c>
      <c r="AA1385" s="21" t="b">
        <f t="shared" si="485"/>
        <v>0</v>
      </c>
      <c r="AB1385" s="21" t="b">
        <f t="shared" si="495"/>
        <v>0</v>
      </c>
      <c r="AC1385" s="21" t="b">
        <f t="shared" si="486"/>
        <v>0</v>
      </c>
      <c r="AD1385" s="21" t="b">
        <f t="shared" si="487"/>
        <v>0</v>
      </c>
      <c r="AE1385" s="21" t="b">
        <f t="shared" si="496"/>
        <v>0</v>
      </c>
      <c r="AF1385" s="21" t="b">
        <f t="shared" si="497"/>
        <v>0</v>
      </c>
      <c r="AG1385" s="23" t="b">
        <f t="shared" si="498"/>
        <v>0</v>
      </c>
      <c r="AH1385" s="21" t="b">
        <f t="shared" si="499"/>
        <v>0</v>
      </c>
      <c r="AI1385" s="21" t="b">
        <f t="shared" si="488"/>
        <v>0</v>
      </c>
      <c r="AJ1385" s="21" t="b">
        <f t="shared" si="489"/>
        <v>1</v>
      </c>
      <c r="AK1385" s="21">
        <f t="shared" si="500"/>
        <v>0</v>
      </c>
      <c r="AM1385" s="21" t="b">
        <f t="shared" si="501"/>
        <v>1</v>
      </c>
      <c r="AN1385" s="21" t="b">
        <f t="shared" si="505"/>
        <v>1</v>
      </c>
      <c r="AO1385" s="21" t="str">
        <f t="shared" si="502"/>
        <v>0</v>
      </c>
    </row>
    <row r="1386" spans="1:41" s="21" customFormat="1" ht="14.25" customHeight="1" x14ac:dyDescent="0.25">
      <c r="A1386" s="26"/>
      <c r="B1386" s="27"/>
      <c r="C1386" s="27"/>
      <c r="D1386" s="27"/>
      <c r="E1386" s="26"/>
      <c r="F1386" s="27"/>
      <c r="G1386" s="27"/>
      <c r="H1386" s="27"/>
      <c r="I1386" s="28"/>
      <c r="J1386" s="29"/>
      <c r="K1386" s="29"/>
      <c r="L1386" s="30"/>
      <c r="M1386" s="31"/>
      <c r="N1386" s="30"/>
      <c r="O1386" s="18" t="str">
        <f t="shared" si="490"/>
        <v/>
      </c>
      <c r="P1386" s="32" t="s">
        <v>51</v>
      </c>
      <c r="Q1386" s="30"/>
      <c r="R1386" s="27"/>
      <c r="S1386" s="21">
        <f t="shared" si="491"/>
        <v>1</v>
      </c>
      <c r="T1386" s="21" t="b">
        <f t="shared" si="503"/>
        <v>1</v>
      </c>
      <c r="U1386" s="22" t="b">
        <f t="shared" si="492"/>
        <v>0</v>
      </c>
      <c r="V1386" s="21" t="b">
        <f t="shared" si="483"/>
        <v>0</v>
      </c>
      <c r="W1386" s="21" t="b">
        <f t="shared" si="493"/>
        <v>0</v>
      </c>
      <c r="X1386" s="21" t="b">
        <f t="shared" si="494"/>
        <v>0</v>
      </c>
      <c r="Y1386" s="21" t="b">
        <f t="shared" si="484"/>
        <v>0</v>
      </c>
      <c r="Z1386" s="23" t="b">
        <f t="shared" si="504"/>
        <v>0</v>
      </c>
      <c r="AA1386" s="21" t="b">
        <f t="shared" si="485"/>
        <v>0</v>
      </c>
      <c r="AB1386" s="21" t="b">
        <f t="shared" si="495"/>
        <v>0</v>
      </c>
      <c r="AC1386" s="21" t="b">
        <f t="shared" si="486"/>
        <v>0</v>
      </c>
      <c r="AD1386" s="21" t="b">
        <f t="shared" si="487"/>
        <v>0</v>
      </c>
      <c r="AE1386" s="21" t="b">
        <f t="shared" si="496"/>
        <v>0</v>
      </c>
      <c r="AF1386" s="21" t="b">
        <f t="shared" si="497"/>
        <v>0</v>
      </c>
      <c r="AG1386" s="23" t="b">
        <f t="shared" si="498"/>
        <v>0</v>
      </c>
      <c r="AH1386" s="21" t="b">
        <f t="shared" si="499"/>
        <v>0</v>
      </c>
      <c r="AI1386" s="21" t="b">
        <f t="shared" si="488"/>
        <v>0</v>
      </c>
      <c r="AJ1386" s="21" t="b">
        <f t="shared" si="489"/>
        <v>1</v>
      </c>
      <c r="AK1386" s="21">
        <f t="shared" si="500"/>
        <v>0</v>
      </c>
      <c r="AM1386" s="21" t="b">
        <f t="shared" si="501"/>
        <v>1</v>
      </c>
      <c r="AN1386" s="21" t="b">
        <f t="shared" si="505"/>
        <v>1</v>
      </c>
      <c r="AO1386" s="21" t="str">
        <f t="shared" si="502"/>
        <v>0</v>
      </c>
    </row>
    <row r="1387" spans="1:41" s="21" customFormat="1" ht="14.25" customHeight="1" x14ac:dyDescent="0.25">
      <c r="A1387" s="26"/>
      <c r="B1387" s="27"/>
      <c r="C1387" s="27"/>
      <c r="D1387" s="27"/>
      <c r="E1387" s="26"/>
      <c r="F1387" s="27"/>
      <c r="G1387" s="27"/>
      <c r="H1387" s="27"/>
      <c r="I1387" s="28"/>
      <c r="J1387" s="29"/>
      <c r="K1387" s="29"/>
      <c r="L1387" s="30"/>
      <c r="M1387" s="31"/>
      <c r="N1387" s="30"/>
      <c r="O1387" s="18" t="str">
        <f t="shared" si="490"/>
        <v/>
      </c>
      <c r="P1387" s="32" t="s">
        <v>51</v>
      </c>
      <c r="Q1387" s="30"/>
      <c r="R1387" s="27"/>
      <c r="S1387" s="21">
        <f t="shared" si="491"/>
        <v>1</v>
      </c>
      <c r="T1387" s="21" t="b">
        <f t="shared" si="503"/>
        <v>1</v>
      </c>
      <c r="U1387" s="22" t="b">
        <f t="shared" si="492"/>
        <v>0</v>
      </c>
      <c r="V1387" s="21" t="b">
        <f t="shared" si="483"/>
        <v>0</v>
      </c>
      <c r="W1387" s="21" t="b">
        <f t="shared" si="493"/>
        <v>0</v>
      </c>
      <c r="X1387" s="21" t="b">
        <f t="shared" si="494"/>
        <v>0</v>
      </c>
      <c r="Y1387" s="21" t="b">
        <f t="shared" si="484"/>
        <v>0</v>
      </c>
      <c r="Z1387" s="23" t="b">
        <f t="shared" si="504"/>
        <v>0</v>
      </c>
      <c r="AA1387" s="21" t="b">
        <f t="shared" si="485"/>
        <v>0</v>
      </c>
      <c r="AB1387" s="21" t="b">
        <f t="shared" si="495"/>
        <v>0</v>
      </c>
      <c r="AC1387" s="21" t="b">
        <f t="shared" si="486"/>
        <v>0</v>
      </c>
      <c r="AD1387" s="21" t="b">
        <f t="shared" si="487"/>
        <v>0</v>
      </c>
      <c r="AE1387" s="21" t="b">
        <f t="shared" si="496"/>
        <v>0</v>
      </c>
      <c r="AF1387" s="21" t="b">
        <f t="shared" si="497"/>
        <v>0</v>
      </c>
      <c r="AG1387" s="23" t="b">
        <f t="shared" si="498"/>
        <v>0</v>
      </c>
      <c r="AH1387" s="21" t="b">
        <f t="shared" si="499"/>
        <v>0</v>
      </c>
      <c r="AI1387" s="21" t="b">
        <f t="shared" si="488"/>
        <v>0</v>
      </c>
      <c r="AJ1387" s="21" t="b">
        <f t="shared" si="489"/>
        <v>1</v>
      </c>
      <c r="AK1387" s="21">
        <f t="shared" si="500"/>
        <v>0</v>
      </c>
      <c r="AM1387" s="21" t="b">
        <f t="shared" si="501"/>
        <v>1</v>
      </c>
      <c r="AN1387" s="21" t="b">
        <f t="shared" si="505"/>
        <v>1</v>
      </c>
      <c r="AO1387" s="21" t="str">
        <f t="shared" si="502"/>
        <v>0</v>
      </c>
    </row>
    <row r="1388" spans="1:41" s="21" customFormat="1" ht="14.25" customHeight="1" x14ac:dyDescent="0.25">
      <c r="A1388" s="26"/>
      <c r="B1388" s="27"/>
      <c r="C1388" s="27"/>
      <c r="D1388" s="27"/>
      <c r="E1388" s="26"/>
      <c r="F1388" s="27"/>
      <c r="G1388" s="27"/>
      <c r="H1388" s="27"/>
      <c r="I1388" s="28"/>
      <c r="J1388" s="29"/>
      <c r="K1388" s="29"/>
      <c r="L1388" s="30"/>
      <c r="M1388" s="31"/>
      <c r="N1388" s="30"/>
      <c r="O1388" s="18" t="str">
        <f t="shared" si="490"/>
        <v/>
      </c>
      <c r="P1388" s="32" t="s">
        <v>51</v>
      </c>
      <c r="Q1388" s="30"/>
      <c r="R1388" s="27"/>
      <c r="S1388" s="21">
        <f t="shared" si="491"/>
        <v>1</v>
      </c>
      <c r="T1388" s="21" t="b">
        <f t="shared" si="503"/>
        <v>1</v>
      </c>
      <c r="U1388" s="22" t="b">
        <f t="shared" si="492"/>
        <v>0</v>
      </c>
      <c r="V1388" s="21" t="b">
        <f t="shared" si="483"/>
        <v>0</v>
      </c>
      <c r="W1388" s="21" t="b">
        <f t="shared" si="493"/>
        <v>0</v>
      </c>
      <c r="X1388" s="21" t="b">
        <f t="shared" si="494"/>
        <v>0</v>
      </c>
      <c r="Y1388" s="21" t="b">
        <f t="shared" si="484"/>
        <v>0</v>
      </c>
      <c r="Z1388" s="23" t="b">
        <f t="shared" si="504"/>
        <v>0</v>
      </c>
      <c r="AA1388" s="21" t="b">
        <f t="shared" si="485"/>
        <v>0</v>
      </c>
      <c r="AB1388" s="21" t="b">
        <f t="shared" si="495"/>
        <v>0</v>
      </c>
      <c r="AC1388" s="21" t="b">
        <f t="shared" si="486"/>
        <v>0</v>
      </c>
      <c r="AD1388" s="21" t="b">
        <f t="shared" si="487"/>
        <v>0</v>
      </c>
      <c r="AE1388" s="21" t="b">
        <f t="shared" si="496"/>
        <v>0</v>
      </c>
      <c r="AF1388" s="21" t="b">
        <f t="shared" si="497"/>
        <v>0</v>
      </c>
      <c r="AG1388" s="23" t="b">
        <f t="shared" si="498"/>
        <v>0</v>
      </c>
      <c r="AH1388" s="21" t="b">
        <f t="shared" si="499"/>
        <v>0</v>
      </c>
      <c r="AI1388" s="21" t="b">
        <f t="shared" si="488"/>
        <v>0</v>
      </c>
      <c r="AJ1388" s="21" t="b">
        <f t="shared" si="489"/>
        <v>1</v>
      </c>
      <c r="AK1388" s="21">
        <f t="shared" si="500"/>
        <v>0</v>
      </c>
      <c r="AM1388" s="21" t="b">
        <f t="shared" si="501"/>
        <v>1</v>
      </c>
      <c r="AN1388" s="21" t="b">
        <f t="shared" si="505"/>
        <v>1</v>
      </c>
      <c r="AO1388" s="21" t="str">
        <f t="shared" si="502"/>
        <v>0</v>
      </c>
    </row>
    <row r="1389" spans="1:41" s="21" customFormat="1" ht="14.25" customHeight="1" x14ac:dyDescent="0.25">
      <c r="A1389" s="26"/>
      <c r="B1389" s="27"/>
      <c r="C1389" s="27"/>
      <c r="D1389" s="27"/>
      <c r="E1389" s="26"/>
      <c r="F1389" s="27"/>
      <c r="G1389" s="27"/>
      <c r="H1389" s="27"/>
      <c r="I1389" s="28"/>
      <c r="J1389" s="29"/>
      <c r="K1389" s="29"/>
      <c r="L1389" s="30"/>
      <c r="M1389" s="31"/>
      <c r="N1389" s="30"/>
      <c r="O1389" s="18" t="str">
        <f t="shared" si="490"/>
        <v/>
      </c>
      <c r="P1389" s="32" t="s">
        <v>51</v>
      </c>
      <c r="Q1389" s="30"/>
      <c r="R1389" s="27"/>
      <c r="S1389" s="21">
        <f t="shared" si="491"/>
        <v>1</v>
      </c>
      <c r="T1389" s="21" t="b">
        <f t="shared" si="503"/>
        <v>1</v>
      </c>
      <c r="U1389" s="22" t="b">
        <f t="shared" si="492"/>
        <v>0</v>
      </c>
      <c r="V1389" s="21" t="b">
        <f t="shared" si="483"/>
        <v>0</v>
      </c>
      <c r="W1389" s="21" t="b">
        <f t="shared" si="493"/>
        <v>0</v>
      </c>
      <c r="X1389" s="21" t="b">
        <f t="shared" si="494"/>
        <v>0</v>
      </c>
      <c r="Y1389" s="21" t="b">
        <f t="shared" si="484"/>
        <v>0</v>
      </c>
      <c r="Z1389" s="23" t="b">
        <f t="shared" si="504"/>
        <v>0</v>
      </c>
      <c r="AA1389" s="21" t="b">
        <f t="shared" si="485"/>
        <v>0</v>
      </c>
      <c r="AB1389" s="21" t="b">
        <f t="shared" si="495"/>
        <v>0</v>
      </c>
      <c r="AC1389" s="21" t="b">
        <f t="shared" si="486"/>
        <v>0</v>
      </c>
      <c r="AD1389" s="21" t="b">
        <f t="shared" si="487"/>
        <v>0</v>
      </c>
      <c r="AE1389" s="21" t="b">
        <f t="shared" si="496"/>
        <v>0</v>
      </c>
      <c r="AF1389" s="21" t="b">
        <f t="shared" si="497"/>
        <v>0</v>
      </c>
      <c r="AG1389" s="23" t="b">
        <f t="shared" si="498"/>
        <v>0</v>
      </c>
      <c r="AH1389" s="21" t="b">
        <f t="shared" si="499"/>
        <v>0</v>
      </c>
      <c r="AI1389" s="21" t="b">
        <f t="shared" si="488"/>
        <v>0</v>
      </c>
      <c r="AJ1389" s="21" t="b">
        <f t="shared" si="489"/>
        <v>1</v>
      </c>
      <c r="AK1389" s="21">
        <f t="shared" si="500"/>
        <v>0</v>
      </c>
      <c r="AM1389" s="21" t="b">
        <f t="shared" si="501"/>
        <v>1</v>
      </c>
      <c r="AN1389" s="21" t="b">
        <f t="shared" si="505"/>
        <v>1</v>
      </c>
      <c r="AO1389" s="21" t="str">
        <f t="shared" si="502"/>
        <v>0</v>
      </c>
    </row>
    <row r="1390" spans="1:41" s="21" customFormat="1" ht="14.25" customHeight="1" x14ac:dyDescent="0.25">
      <c r="A1390" s="26"/>
      <c r="B1390" s="27"/>
      <c r="C1390" s="27"/>
      <c r="D1390" s="27"/>
      <c r="E1390" s="26"/>
      <c r="F1390" s="27"/>
      <c r="G1390" s="27"/>
      <c r="H1390" s="27"/>
      <c r="I1390" s="28"/>
      <c r="J1390" s="29"/>
      <c r="K1390" s="29"/>
      <c r="L1390" s="30"/>
      <c r="M1390" s="31"/>
      <c r="N1390" s="30"/>
      <c r="O1390" s="18" t="str">
        <f t="shared" si="490"/>
        <v/>
      </c>
      <c r="P1390" s="32" t="s">
        <v>51</v>
      </c>
      <c r="Q1390" s="30"/>
      <c r="R1390" s="27"/>
      <c r="S1390" s="21">
        <f t="shared" si="491"/>
        <v>1</v>
      </c>
      <c r="T1390" s="21" t="b">
        <f t="shared" si="503"/>
        <v>1</v>
      </c>
      <c r="U1390" s="22" t="b">
        <f t="shared" si="492"/>
        <v>0</v>
      </c>
      <c r="V1390" s="21" t="b">
        <f t="shared" si="483"/>
        <v>0</v>
      </c>
      <c r="W1390" s="21" t="b">
        <f t="shared" si="493"/>
        <v>0</v>
      </c>
      <c r="X1390" s="21" t="b">
        <f t="shared" si="494"/>
        <v>0</v>
      </c>
      <c r="Y1390" s="21" t="b">
        <f t="shared" si="484"/>
        <v>0</v>
      </c>
      <c r="Z1390" s="23" t="b">
        <f t="shared" si="504"/>
        <v>0</v>
      </c>
      <c r="AA1390" s="21" t="b">
        <f t="shared" si="485"/>
        <v>0</v>
      </c>
      <c r="AB1390" s="21" t="b">
        <f t="shared" si="495"/>
        <v>0</v>
      </c>
      <c r="AC1390" s="21" t="b">
        <f t="shared" si="486"/>
        <v>0</v>
      </c>
      <c r="AD1390" s="21" t="b">
        <f t="shared" si="487"/>
        <v>0</v>
      </c>
      <c r="AE1390" s="21" t="b">
        <f t="shared" si="496"/>
        <v>0</v>
      </c>
      <c r="AF1390" s="21" t="b">
        <f t="shared" si="497"/>
        <v>0</v>
      </c>
      <c r="AG1390" s="23" t="b">
        <f t="shared" si="498"/>
        <v>0</v>
      </c>
      <c r="AH1390" s="21" t="b">
        <f t="shared" si="499"/>
        <v>0</v>
      </c>
      <c r="AI1390" s="21" t="b">
        <f t="shared" si="488"/>
        <v>0</v>
      </c>
      <c r="AJ1390" s="21" t="b">
        <f t="shared" si="489"/>
        <v>1</v>
      </c>
      <c r="AK1390" s="21">
        <f t="shared" si="500"/>
        <v>0</v>
      </c>
      <c r="AM1390" s="21" t="b">
        <f t="shared" si="501"/>
        <v>1</v>
      </c>
      <c r="AN1390" s="21" t="b">
        <f t="shared" si="505"/>
        <v>1</v>
      </c>
      <c r="AO1390" s="21" t="str">
        <f t="shared" si="502"/>
        <v>0</v>
      </c>
    </row>
    <row r="1391" spans="1:41" s="21" customFormat="1" ht="14.25" customHeight="1" x14ac:dyDescent="0.25">
      <c r="A1391" s="26"/>
      <c r="B1391" s="27"/>
      <c r="C1391" s="27"/>
      <c r="D1391" s="27"/>
      <c r="E1391" s="26"/>
      <c r="F1391" s="27"/>
      <c r="G1391" s="27"/>
      <c r="H1391" s="27"/>
      <c r="I1391" s="28"/>
      <c r="J1391" s="29"/>
      <c r="K1391" s="29"/>
      <c r="L1391" s="30"/>
      <c r="M1391" s="31"/>
      <c r="N1391" s="30"/>
      <c r="O1391" s="18" t="str">
        <f t="shared" si="490"/>
        <v/>
      </c>
      <c r="P1391" s="32" t="s">
        <v>51</v>
      </c>
      <c r="Q1391" s="30"/>
      <c r="R1391" s="27"/>
      <c r="S1391" s="21">
        <f t="shared" si="491"/>
        <v>1</v>
      </c>
      <c r="T1391" s="21" t="b">
        <f t="shared" si="503"/>
        <v>1</v>
      </c>
      <c r="U1391" s="22" t="b">
        <f t="shared" si="492"/>
        <v>0</v>
      </c>
      <c r="V1391" s="21" t="b">
        <f t="shared" si="483"/>
        <v>0</v>
      </c>
      <c r="W1391" s="21" t="b">
        <f t="shared" si="493"/>
        <v>0</v>
      </c>
      <c r="X1391" s="21" t="b">
        <f t="shared" si="494"/>
        <v>0</v>
      </c>
      <c r="Y1391" s="21" t="b">
        <f t="shared" si="484"/>
        <v>0</v>
      </c>
      <c r="Z1391" s="23" t="b">
        <f t="shared" si="504"/>
        <v>0</v>
      </c>
      <c r="AA1391" s="21" t="b">
        <f t="shared" si="485"/>
        <v>0</v>
      </c>
      <c r="AB1391" s="21" t="b">
        <f t="shared" si="495"/>
        <v>0</v>
      </c>
      <c r="AC1391" s="21" t="b">
        <f t="shared" si="486"/>
        <v>0</v>
      </c>
      <c r="AD1391" s="21" t="b">
        <f t="shared" si="487"/>
        <v>0</v>
      </c>
      <c r="AE1391" s="21" t="b">
        <f t="shared" si="496"/>
        <v>0</v>
      </c>
      <c r="AF1391" s="21" t="b">
        <f t="shared" si="497"/>
        <v>0</v>
      </c>
      <c r="AG1391" s="23" t="b">
        <f t="shared" si="498"/>
        <v>0</v>
      </c>
      <c r="AH1391" s="21" t="b">
        <f t="shared" si="499"/>
        <v>0</v>
      </c>
      <c r="AI1391" s="21" t="b">
        <f t="shared" si="488"/>
        <v>0</v>
      </c>
      <c r="AJ1391" s="21" t="b">
        <f t="shared" si="489"/>
        <v>1</v>
      </c>
      <c r="AK1391" s="21">
        <f t="shared" si="500"/>
        <v>0</v>
      </c>
      <c r="AM1391" s="21" t="b">
        <f t="shared" si="501"/>
        <v>1</v>
      </c>
      <c r="AN1391" s="21" t="b">
        <f t="shared" si="505"/>
        <v>1</v>
      </c>
      <c r="AO1391" s="21" t="str">
        <f t="shared" si="502"/>
        <v>0</v>
      </c>
    </row>
    <row r="1392" spans="1:41" s="21" customFormat="1" ht="14.25" customHeight="1" x14ac:dyDescent="0.25">
      <c r="A1392" s="26"/>
      <c r="B1392" s="27"/>
      <c r="C1392" s="27"/>
      <c r="D1392" s="27"/>
      <c r="E1392" s="26"/>
      <c r="F1392" s="27"/>
      <c r="G1392" s="27"/>
      <c r="H1392" s="27"/>
      <c r="I1392" s="28"/>
      <c r="J1392" s="29"/>
      <c r="K1392" s="29"/>
      <c r="L1392" s="30"/>
      <c r="M1392" s="31"/>
      <c r="N1392" s="30"/>
      <c r="O1392" s="18" t="str">
        <f t="shared" si="490"/>
        <v/>
      </c>
      <c r="P1392" s="32" t="s">
        <v>51</v>
      </c>
      <c r="Q1392" s="30"/>
      <c r="R1392" s="27"/>
      <c r="S1392" s="21">
        <f t="shared" si="491"/>
        <v>1</v>
      </c>
      <c r="T1392" s="21" t="b">
        <f t="shared" si="503"/>
        <v>1</v>
      </c>
      <c r="U1392" s="22" t="b">
        <f t="shared" si="492"/>
        <v>0</v>
      </c>
      <c r="V1392" s="21" t="b">
        <f t="shared" si="483"/>
        <v>0</v>
      </c>
      <c r="W1392" s="21" t="b">
        <f t="shared" si="493"/>
        <v>0</v>
      </c>
      <c r="X1392" s="21" t="b">
        <f t="shared" si="494"/>
        <v>0</v>
      </c>
      <c r="Y1392" s="21" t="b">
        <f t="shared" si="484"/>
        <v>0</v>
      </c>
      <c r="Z1392" s="23" t="b">
        <f t="shared" si="504"/>
        <v>0</v>
      </c>
      <c r="AA1392" s="21" t="b">
        <f t="shared" si="485"/>
        <v>0</v>
      </c>
      <c r="AB1392" s="21" t="b">
        <f t="shared" si="495"/>
        <v>0</v>
      </c>
      <c r="AC1392" s="21" t="b">
        <f t="shared" si="486"/>
        <v>0</v>
      </c>
      <c r="AD1392" s="21" t="b">
        <f t="shared" si="487"/>
        <v>0</v>
      </c>
      <c r="AE1392" s="21" t="b">
        <f t="shared" si="496"/>
        <v>0</v>
      </c>
      <c r="AF1392" s="21" t="b">
        <f t="shared" si="497"/>
        <v>0</v>
      </c>
      <c r="AG1392" s="23" t="b">
        <f t="shared" si="498"/>
        <v>0</v>
      </c>
      <c r="AH1392" s="21" t="b">
        <f t="shared" si="499"/>
        <v>0</v>
      </c>
      <c r="AI1392" s="21" t="b">
        <f t="shared" si="488"/>
        <v>0</v>
      </c>
      <c r="AJ1392" s="21" t="b">
        <f t="shared" si="489"/>
        <v>1</v>
      </c>
      <c r="AK1392" s="21">
        <f t="shared" si="500"/>
        <v>0</v>
      </c>
      <c r="AM1392" s="21" t="b">
        <f t="shared" si="501"/>
        <v>1</v>
      </c>
      <c r="AN1392" s="21" t="b">
        <f t="shared" si="505"/>
        <v>1</v>
      </c>
      <c r="AO1392" s="21" t="str">
        <f t="shared" si="502"/>
        <v>0</v>
      </c>
    </row>
    <row r="1393" spans="1:41" s="21" customFormat="1" ht="14.25" customHeight="1" x14ac:dyDescent="0.25">
      <c r="A1393" s="26"/>
      <c r="B1393" s="27"/>
      <c r="C1393" s="27"/>
      <c r="D1393" s="27"/>
      <c r="E1393" s="26"/>
      <c r="F1393" s="27"/>
      <c r="G1393" s="27"/>
      <c r="H1393" s="27"/>
      <c r="I1393" s="28"/>
      <c r="J1393" s="29"/>
      <c r="K1393" s="29"/>
      <c r="L1393" s="30"/>
      <c r="M1393" s="31"/>
      <c r="N1393" s="30"/>
      <c r="O1393" s="18" t="str">
        <f t="shared" si="490"/>
        <v/>
      </c>
      <c r="P1393" s="32" t="s">
        <v>51</v>
      </c>
      <c r="Q1393" s="30"/>
      <c r="R1393" s="27"/>
      <c r="S1393" s="21">
        <f t="shared" si="491"/>
        <v>1</v>
      </c>
      <c r="T1393" s="21" t="b">
        <f t="shared" si="503"/>
        <v>1</v>
      </c>
      <c r="U1393" s="22" t="b">
        <f t="shared" si="492"/>
        <v>0</v>
      </c>
      <c r="V1393" s="21" t="b">
        <f t="shared" si="483"/>
        <v>0</v>
      </c>
      <c r="W1393" s="21" t="b">
        <f t="shared" si="493"/>
        <v>0</v>
      </c>
      <c r="X1393" s="21" t="b">
        <f t="shared" si="494"/>
        <v>0</v>
      </c>
      <c r="Y1393" s="21" t="b">
        <f t="shared" si="484"/>
        <v>0</v>
      </c>
      <c r="Z1393" s="23" t="b">
        <f t="shared" si="504"/>
        <v>0</v>
      </c>
      <c r="AA1393" s="21" t="b">
        <f t="shared" si="485"/>
        <v>0</v>
      </c>
      <c r="AB1393" s="21" t="b">
        <f t="shared" si="495"/>
        <v>0</v>
      </c>
      <c r="AC1393" s="21" t="b">
        <f t="shared" si="486"/>
        <v>0</v>
      </c>
      <c r="AD1393" s="21" t="b">
        <f t="shared" si="487"/>
        <v>0</v>
      </c>
      <c r="AE1393" s="21" t="b">
        <f t="shared" si="496"/>
        <v>0</v>
      </c>
      <c r="AF1393" s="21" t="b">
        <f t="shared" si="497"/>
        <v>0</v>
      </c>
      <c r="AG1393" s="23" t="b">
        <f t="shared" si="498"/>
        <v>0</v>
      </c>
      <c r="AH1393" s="21" t="b">
        <f t="shared" si="499"/>
        <v>0</v>
      </c>
      <c r="AI1393" s="21" t="b">
        <f t="shared" si="488"/>
        <v>0</v>
      </c>
      <c r="AJ1393" s="21" t="b">
        <f t="shared" si="489"/>
        <v>1</v>
      </c>
      <c r="AK1393" s="21">
        <f t="shared" si="500"/>
        <v>0</v>
      </c>
      <c r="AM1393" s="21" t="b">
        <f t="shared" si="501"/>
        <v>1</v>
      </c>
      <c r="AN1393" s="21" t="b">
        <f t="shared" si="505"/>
        <v>1</v>
      </c>
      <c r="AO1393" s="21" t="str">
        <f t="shared" si="502"/>
        <v>0</v>
      </c>
    </row>
    <row r="1394" spans="1:41" s="21" customFormat="1" ht="14.25" customHeight="1" x14ac:dyDescent="0.25">
      <c r="A1394" s="26"/>
      <c r="B1394" s="27"/>
      <c r="C1394" s="27"/>
      <c r="D1394" s="27"/>
      <c r="E1394" s="26"/>
      <c r="F1394" s="27"/>
      <c r="G1394" s="27"/>
      <c r="H1394" s="27"/>
      <c r="I1394" s="28"/>
      <c r="J1394" s="29"/>
      <c r="K1394" s="29"/>
      <c r="L1394" s="30"/>
      <c r="M1394" s="31"/>
      <c r="N1394" s="30"/>
      <c r="O1394" s="18" t="str">
        <f t="shared" si="490"/>
        <v/>
      </c>
      <c r="P1394" s="32" t="s">
        <v>51</v>
      </c>
      <c r="Q1394" s="30"/>
      <c r="R1394" s="27"/>
      <c r="S1394" s="21">
        <f t="shared" si="491"/>
        <v>1</v>
      </c>
      <c r="T1394" s="21" t="b">
        <f t="shared" si="503"/>
        <v>1</v>
      </c>
      <c r="U1394" s="22" t="b">
        <f t="shared" si="492"/>
        <v>0</v>
      </c>
      <c r="V1394" s="21" t="b">
        <f t="shared" si="483"/>
        <v>0</v>
      </c>
      <c r="W1394" s="21" t="b">
        <f t="shared" si="493"/>
        <v>0</v>
      </c>
      <c r="X1394" s="21" t="b">
        <f t="shared" si="494"/>
        <v>0</v>
      </c>
      <c r="Y1394" s="21" t="b">
        <f t="shared" si="484"/>
        <v>0</v>
      </c>
      <c r="Z1394" s="23" t="b">
        <f t="shared" si="504"/>
        <v>0</v>
      </c>
      <c r="AA1394" s="21" t="b">
        <f t="shared" si="485"/>
        <v>0</v>
      </c>
      <c r="AB1394" s="21" t="b">
        <f t="shared" si="495"/>
        <v>0</v>
      </c>
      <c r="AC1394" s="21" t="b">
        <f t="shared" si="486"/>
        <v>0</v>
      </c>
      <c r="AD1394" s="21" t="b">
        <f t="shared" si="487"/>
        <v>0</v>
      </c>
      <c r="AE1394" s="21" t="b">
        <f t="shared" si="496"/>
        <v>0</v>
      </c>
      <c r="AF1394" s="21" t="b">
        <f t="shared" si="497"/>
        <v>0</v>
      </c>
      <c r="AG1394" s="23" t="b">
        <f t="shared" si="498"/>
        <v>0</v>
      </c>
      <c r="AH1394" s="21" t="b">
        <f t="shared" si="499"/>
        <v>0</v>
      </c>
      <c r="AI1394" s="21" t="b">
        <f t="shared" si="488"/>
        <v>0</v>
      </c>
      <c r="AJ1394" s="21" t="b">
        <f t="shared" si="489"/>
        <v>1</v>
      </c>
      <c r="AK1394" s="21">
        <f t="shared" si="500"/>
        <v>0</v>
      </c>
      <c r="AM1394" s="21" t="b">
        <f t="shared" si="501"/>
        <v>1</v>
      </c>
      <c r="AN1394" s="21" t="b">
        <f t="shared" si="505"/>
        <v>1</v>
      </c>
      <c r="AO1394" s="21" t="str">
        <f t="shared" si="502"/>
        <v>0</v>
      </c>
    </row>
    <row r="1395" spans="1:41" s="21" customFormat="1" ht="14.25" customHeight="1" x14ac:dyDescent="0.25">
      <c r="A1395" s="26"/>
      <c r="B1395" s="27"/>
      <c r="C1395" s="27"/>
      <c r="D1395" s="27"/>
      <c r="E1395" s="26"/>
      <c r="F1395" s="27"/>
      <c r="G1395" s="27"/>
      <c r="H1395" s="27"/>
      <c r="I1395" s="28"/>
      <c r="J1395" s="29"/>
      <c r="K1395" s="29"/>
      <c r="L1395" s="30"/>
      <c r="M1395" s="31"/>
      <c r="N1395" s="30"/>
      <c r="O1395" s="18" t="str">
        <f t="shared" si="490"/>
        <v/>
      </c>
      <c r="P1395" s="32" t="s">
        <v>51</v>
      </c>
      <c r="Q1395" s="30"/>
      <c r="R1395" s="27"/>
      <c r="S1395" s="21">
        <f t="shared" si="491"/>
        <v>1</v>
      </c>
      <c r="T1395" s="21" t="b">
        <f t="shared" si="503"/>
        <v>1</v>
      </c>
      <c r="U1395" s="22" t="b">
        <f t="shared" si="492"/>
        <v>0</v>
      </c>
      <c r="V1395" s="21" t="b">
        <f t="shared" si="483"/>
        <v>0</v>
      </c>
      <c r="W1395" s="21" t="b">
        <f t="shared" si="493"/>
        <v>0</v>
      </c>
      <c r="X1395" s="21" t="b">
        <f t="shared" si="494"/>
        <v>0</v>
      </c>
      <c r="Y1395" s="21" t="b">
        <f t="shared" si="484"/>
        <v>0</v>
      </c>
      <c r="Z1395" s="23" t="b">
        <f t="shared" si="504"/>
        <v>0</v>
      </c>
      <c r="AA1395" s="21" t="b">
        <f t="shared" si="485"/>
        <v>0</v>
      </c>
      <c r="AB1395" s="21" t="b">
        <f t="shared" si="495"/>
        <v>0</v>
      </c>
      <c r="AC1395" s="21" t="b">
        <f t="shared" si="486"/>
        <v>0</v>
      </c>
      <c r="AD1395" s="21" t="b">
        <f t="shared" si="487"/>
        <v>0</v>
      </c>
      <c r="AE1395" s="21" t="b">
        <f t="shared" si="496"/>
        <v>0</v>
      </c>
      <c r="AF1395" s="21" t="b">
        <f t="shared" si="497"/>
        <v>0</v>
      </c>
      <c r="AG1395" s="23" t="b">
        <f t="shared" si="498"/>
        <v>0</v>
      </c>
      <c r="AH1395" s="21" t="b">
        <f t="shared" si="499"/>
        <v>0</v>
      </c>
      <c r="AI1395" s="21" t="b">
        <f t="shared" si="488"/>
        <v>0</v>
      </c>
      <c r="AJ1395" s="21" t="b">
        <f t="shared" si="489"/>
        <v>1</v>
      </c>
      <c r="AK1395" s="21">
        <f t="shared" si="500"/>
        <v>0</v>
      </c>
      <c r="AM1395" s="21" t="b">
        <f t="shared" si="501"/>
        <v>1</v>
      </c>
      <c r="AN1395" s="21" t="b">
        <f t="shared" si="505"/>
        <v>1</v>
      </c>
      <c r="AO1395" s="21" t="str">
        <f t="shared" si="502"/>
        <v>0</v>
      </c>
    </row>
    <row r="1396" spans="1:41" s="21" customFormat="1" ht="14.25" customHeight="1" x14ac:dyDescent="0.25">
      <c r="A1396" s="26"/>
      <c r="B1396" s="27"/>
      <c r="C1396" s="27"/>
      <c r="D1396" s="27"/>
      <c r="E1396" s="26"/>
      <c r="F1396" s="27"/>
      <c r="G1396" s="27"/>
      <c r="H1396" s="27"/>
      <c r="I1396" s="28"/>
      <c r="J1396" s="29"/>
      <c r="K1396" s="29"/>
      <c r="L1396" s="30"/>
      <c r="M1396" s="31"/>
      <c r="N1396" s="30"/>
      <c r="O1396" s="18" t="str">
        <f t="shared" si="490"/>
        <v/>
      </c>
      <c r="P1396" s="32" t="s">
        <v>51</v>
      </c>
      <c r="Q1396" s="30"/>
      <c r="R1396" s="27"/>
      <c r="S1396" s="21">
        <f t="shared" si="491"/>
        <v>1</v>
      </c>
      <c r="T1396" s="21" t="b">
        <f t="shared" si="503"/>
        <v>1</v>
      </c>
      <c r="U1396" s="22" t="b">
        <f t="shared" si="492"/>
        <v>0</v>
      </c>
      <c r="V1396" s="21" t="b">
        <f t="shared" si="483"/>
        <v>0</v>
      </c>
      <c r="W1396" s="21" t="b">
        <f t="shared" si="493"/>
        <v>0</v>
      </c>
      <c r="X1396" s="21" t="b">
        <f t="shared" si="494"/>
        <v>0</v>
      </c>
      <c r="Y1396" s="21" t="b">
        <f t="shared" si="484"/>
        <v>0</v>
      </c>
      <c r="Z1396" s="23" t="b">
        <f t="shared" si="504"/>
        <v>0</v>
      </c>
      <c r="AA1396" s="21" t="b">
        <f t="shared" si="485"/>
        <v>0</v>
      </c>
      <c r="AB1396" s="21" t="b">
        <f t="shared" si="495"/>
        <v>0</v>
      </c>
      <c r="AC1396" s="21" t="b">
        <f t="shared" si="486"/>
        <v>0</v>
      </c>
      <c r="AD1396" s="21" t="b">
        <f t="shared" si="487"/>
        <v>0</v>
      </c>
      <c r="AE1396" s="21" t="b">
        <f t="shared" si="496"/>
        <v>0</v>
      </c>
      <c r="AF1396" s="21" t="b">
        <f t="shared" si="497"/>
        <v>0</v>
      </c>
      <c r="AG1396" s="23" t="b">
        <f t="shared" si="498"/>
        <v>0</v>
      </c>
      <c r="AH1396" s="21" t="b">
        <f t="shared" si="499"/>
        <v>0</v>
      </c>
      <c r="AI1396" s="21" t="b">
        <f t="shared" si="488"/>
        <v>0</v>
      </c>
      <c r="AJ1396" s="21" t="b">
        <f t="shared" si="489"/>
        <v>1</v>
      </c>
      <c r="AK1396" s="21">
        <f t="shared" si="500"/>
        <v>0</v>
      </c>
      <c r="AM1396" s="21" t="b">
        <f t="shared" si="501"/>
        <v>1</v>
      </c>
      <c r="AN1396" s="21" t="b">
        <f t="shared" si="505"/>
        <v>1</v>
      </c>
      <c r="AO1396" s="21" t="str">
        <f t="shared" si="502"/>
        <v>0</v>
      </c>
    </row>
    <row r="1397" spans="1:41" s="21" customFormat="1" ht="14.25" customHeight="1" x14ac:dyDescent="0.25">
      <c r="A1397" s="26"/>
      <c r="B1397" s="27"/>
      <c r="C1397" s="27"/>
      <c r="D1397" s="27"/>
      <c r="E1397" s="26"/>
      <c r="F1397" s="27"/>
      <c r="G1397" s="27"/>
      <c r="H1397" s="27"/>
      <c r="I1397" s="28"/>
      <c r="J1397" s="29"/>
      <c r="K1397" s="29"/>
      <c r="L1397" s="30"/>
      <c r="M1397" s="31"/>
      <c r="N1397" s="30"/>
      <c r="O1397" s="18" t="str">
        <f t="shared" si="490"/>
        <v/>
      </c>
      <c r="P1397" s="32" t="s">
        <v>51</v>
      </c>
      <c r="Q1397" s="30"/>
      <c r="R1397" s="27"/>
      <c r="S1397" s="21">
        <f t="shared" si="491"/>
        <v>1</v>
      </c>
      <c r="T1397" s="21" t="b">
        <f t="shared" si="503"/>
        <v>1</v>
      </c>
      <c r="U1397" s="22" t="b">
        <f t="shared" si="492"/>
        <v>0</v>
      </c>
      <c r="V1397" s="21" t="b">
        <f t="shared" si="483"/>
        <v>0</v>
      </c>
      <c r="W1397" s="21" t="b">
        <f t="shared" si="493"/>
        <v>0</v>
      </c>
      <c r="X1397" s="21" t="b">
        <f t="shared" si="494"/>
        <v>0</v>
      </c>
      <c r="Y1397" s="21" t="b">
        <f t="shared" si="484"/>
        <v>0</v>
      </c>
      <c r="Z1397" s="23" t="b">
        <f t="shared" si="504"/>
        <v>0</v>
      </c>
      <c r="AA1397" s="21" t="b">
        <f t="shared" si="485"/>
        <v>0</v>
      </c>
      <c r="AB1397" s="21" t="b">
        <f t="shared" si="495"/>
        <v>0</v>
      </c>
      <c r="AC1397" s="21" t="b">
        <f t="shared" si="486"/>
        <v>0</v>
      </c>
      <c r="AD1397" s="21" t="b">
        <f t="shared" si="487"/>
        <v>0</v>
      </c>
      <c r="AE1397" s="21" t="b">
        <f t="shared" si="496"/>
        <v>0</v>
      </c>
      <c r="AF1397" s="21" t="b">
        <f t="shared" si="497"/>
        <v>0</v>
      </c>
      <c r="AG1397" s="23" t="b">
        <f t="shared" si="498"/>
        <v>0</v>
      </c>
      <c r="AH1397" s="21" t="b">
        <f t="shared" si="499"/>
        <v>0</v>
      </c>
      <c r="AI1397" s="21" t="b">
        <f t="shared" si="488"/>
        <v>0</v>
      </c>
      <c r="AJ1397" s="21" t="b">
        <f t="shared" si="489"/>
        <v>1</v>
      </c>
      <c r="AK1397" s="21">
        <f t="shared" si="500"/>
        <v>0</v>
      </c>
      <c r="AM1397" s="21" t="b">
        <f t="shared" si="501"/>
        <v>1</v>
      </c>
      <c r="AN1397" s="21" t="b">
        <f t="shared" si="505"/>
        <v>1</v>
      </c>
      <c r="AO1397" s="21" t="str">
        <f t="shared" si="502"/>
        <v>0</v>
      </c>
    </row>
    <row r="1398" spans="1:41" s="21" customFormat="1" ht="14.25" customHeight="1" x14ac:dyDescent="0.25">
      <c r="A1398" s="26"/>
      <c r="B1398" s="27"/>
      <c r="C1398" s="27"/>
      <c r="D1398" s="27"/>
      <c r="E1398" s="26"/>
      <c r="F1398" s="27"/>
      <c r="G1398" s="27"/>
      <c r="H1398" s="27"/>
      <c r="I1398" s="28"/>
      <c r="J1398" s="29"/>
      <c r="K1398" s="29"/>
      <c r="L1398" s="30"/>
      <c r="M1398" s="31"/>
      <c r="N1398" s="30"/>
      <c r="O1398" s="18" t="str">
        <f t="shared" si="490"/>
        <v/>
      </c>
      <c r="P1398" s="32" t="s">
        <v>51</v>
      </c>
      <c r="Q1398" s="30"/>
      <c r="R1398" s="27"/>
      <c r="S1398" s="21">
        <f t="shared" si="491"/>
        <v>1</v>
      </c>
      <c r="T1398" s="21" t="b">
        <f t="shared" si="503"/>
        <v>1</v>
      </c>
      <c r="U1398" s="22" t="b">
        <f t="shared" si="492"/>
        <v>0</v>
      </c>
      <c r="V1398" s="21" t="b">
        <f t="shared" si="483"/>
        <v>0</v>
      </c>
      <c r="W1398" s="21" t="b">
        <f t="shared" si="493"/>
        <v>0</v>
      </c>
      <c r="X1398" s="21" t="b">
        <f t="shared" si="494"/>
        <v>0</v>
      </c>
      <c r="Y1398" s="21" t="b">
        <f t="shared" si="484"/>
        <v>0</v>
      </c>
      <c r="Z1398" s="23" t="b">
        <f t="shared" si="504"/>
        <v>0</v>
      </c>
      <c r="AA1398" s="21" t="b">
        <f t="shared" si="485"/>
        <v>0</v>
      </c>
      <c r="AB1398" s="21" t="b">
        <f t="shared" si="495"/>
        <v>0</v>
      </c>
      <c r="AC1398" s="21" t="b">
        <f t="shared" si="486"/>
        <v>0</v>
      </c>
      <c r="AD1398" s="21" t="b">
        <f t="shared" si="487"/>
        <v>0</v>
      </c>
      <c r="AE1398" s="21" t="b">
        <f t="shared" si="496"/>
        <v>0</v>
      </c>
      <c r="AF1398" s="21" t="b">
        <f t="shared" si="497"/>
        <v>0</v>
      </c>
      <c r="AG1398" s="23" t="b">
        <f t="shared" si="498"/>
        <v>0</v>
      </c>
      <c r="AH1398" s="21" t="b">
        <f t="shared" si="499"/>
        <v>0</v>
      </c>
      <c r="AI1398" s="21" t="b">
        <f t="shared" si="488"/>
        <v>0</v>
      </c>
      <c r="AJ1398" s="21" t="b">
        <f t="shared" si="489"/>
        <v>1</v>
      </c>
      <c r="AK1398" s="21">
        <f t="shared" si="500"/>
        <v>0</v>
      </c>
      <c r="AM1398" s="21" t="b">
        <f t="shared" si="501"/>
        <v>1</v>
      </c>
      <c r="AN1398" s="21" t="b">
        <f t="shared" si="505"/>
        <v>1</v>
      </c>
      <c r="AO1398" s="21" t="str">
        <f t="shared" si="502"/>
        <v>0</v>
      </c>
    </row>
    <row r="1399" spans="1:41" s="21" customFormat="1" ht="14.25" customHeight="1" x14ac:dyDescent="0.25">
      <c r="A1399" s="26"/>
      <c r="B1399" s="27"/>
      <c r="C1399" s="27"/>
      <c r="D1399" s="27"/>
      <c r="E1399" s="26"/>
      <c r="F1399" s="27"/>
      <c r="G1399" s="27"/>
      <c r="H1399" s="27"/>
      <c r="I1399" s="28"/>
      <c r="J1399" s="29"/>
      <c r="K1399" s="29"/>
      <c r="L1399" s="30"/>
      <c r="M1399" s="31"/>
      <c r="N1399" s="30"/>
      <c r="O1399" s="18" t="str">
        <f t="shared" si="490"/>
        <v/>
      </c>
      <c r="P1399" s="32" t="s">
        <v>51</v>
      </c>
      <c r="Q1399" s="30"/>
      <c r="R1399" s="27"/>
      <c r="S1399" s="21">
        <f t="shared" si="491"/>
        <v>1</v>
      </c>
      <c r="T1399" s="21" t="b">
        <f t="shared" si="503"/>
        <v>1</v>
      </c>
      <c r="U1399" s="22" t="b">
        <f t="shared" si="492"/>
        <v>0</v>
      </c>
      <c r="V1399" s="21" t="b">
        <f t="shared" si="483"/>
        <v>0</v>
      </c>
      <c r="W1399" s="21" t="b">
        <f t="shared" si="493"/>
        <v>0</v>
      </c>
      <c r="X1399" s="21" t="b">
        <f t="shared" si="494"/>
        <v>0</v>
      </c>
      <c r="Y1399" s="21" t="b">
        <f t="shared" si="484"/>
        <v>0</v>
      </c>
      <c r="Z1399" s="23" t="b">
        <f t="shared" si="504"/>
        <v>0</v>
      </c>
      <c r="AA1399" s="21" t="b">
        <f t="shared" si="485"/>
        <v>0</v>
      </c>
      <c r="AB1399" s="21" t="b">
        <f t="shared" si="495"/>
        <v>0</v>
      </c>
      <c r="AC1399" s="21" t="b">
        <f t="shared" si="486"/>
        <v>0</v>
      </c>
      <c r="AD1399" s="21" t="b">
        <f t="shared" si="487"/>
        <v>0</v>
      </c>
      <c r="AE1399" s="21" t="b">
        <f t="shared" si="496"/>
        <v>0</v>
      </c>
      <c r="AF1399" s="21" t="b">
        <f t="shared" si="497"/>
        <v>0</v>
      </c>
      <c r="AG1399" s="23" t="b">
        <f t="shared" si="498"/>
        <v>0</v>
      </c>
      <c r="AH1399" s="21" t="b">
        <f t="shared" si="499"/>
        <v>0</v>
      </c>
      <c r="AI1399" s="21" t="b">
        <f t="shared" si="488"/>
        <v>0</v>
      </c>
      <c r="AJ1399" s="21" t="b">
        <f t="shared" si="489"/>
        <v>1</v>
      </c>
      <c r="AK1399" s="21">
        <f t="shared" si="500"/>
        <v>0</v>
      </c>
      <c r="AM1399" s="21" t="b">
        <f t="shared" si="501"/>
        <v>1</v>
      </c>
      <c r="AN1399" s="21" t="b">
        <f t="shared" si="505"/>
        <v>1</v>
      </c>
      <c r="AO1399" s="21" t="str">
        <f t="shared" si="502"/>
        <v>0</v>
      </c>
    </row>
    <row r="1400" spans="1:41" s="21" customFormat="1" ht="14.25" customHeight="1" x14ac:dyDescent="0.25">
      <c r="A1400" s="26"/>
      <c r="B1400" s="27"/>
      <c r="C1400" s="27"/>
      <c r="D1400" s="27"/>
      <c r="E1400" s="26"/>
      <c r="F1400" s="27"/>
      <c r="G1400" s="27"/>
      <c r="H1400" s="27"/>
      <c r="I1400" s="28"/>
      <c r="J1400" s="29"/>
      <c r="K1400" s="29"/>
      <c r="L1400" s="30"/>
      <c r="M1400" s="31"/>
      <c r="N1400" s="30"/>
      <c r="O1400" s="18" t="str">
        <f t="shared" si="490"/>
        <v/>
      </c>
      <c r="P1400" s="32" t="s">
        <v>51</v>
      </c>
      <c r="Q1400" s="30"/>
      <c r="R1400" s="27"/>
      <c r="S1400" s="21">
        <f t="shared" si="491"/>
        <v>1</v>
      </c>
      <c r="T1400" s="21" t="b">
        <f t="shared" si="503"/>
        <v>1</v>
      </c>
      <c r="U1400" s="22" t="b">
        <f t="shared" si="492"/>
        <v>0</v>
      </c>
      <c r="V1400" s="21" t="b">
        <f t="shared" si="483"/>
        <v>0</v>
      </c>
      <c r="W1400" s="21" t="b">
        <f t="shared" si="493"/>
        <v>0</v>
      </c>
      <c r="X1400" s="21" t="b">
        <f t="shared" si="494"/>
        <v>0</v>
      </c>
      <c r="Y1400" s="21" t="b">
        <f t="shared" si="484"/>
        <v>0</v>
      </c>
      <c r="Z1400" s="23" t="b">
        <f t="shared" si="504"/>
        <v>0</v>
      </c>
      <c r="AA1400" s="21" t="b">
        <f t="shared" si="485"/>
        <v>0</v>
      </c>
      <c r="AB1400" s="21" t="b">
        <f t="shared" si="495"/>
        <v>0</v>
      </c>
      <c r="AC1400" s="21" t="b">
        <f t="shared" si="486"/>
        <v>0</v>
      </c>
      <c r="AD1400" s="21" t="b">
        <f t="shared" si="487"/>
        <v>0</v>
      </c>
      <c r="AE1400" s="21" t="b">
        <f t="shared" si="496"/>
        <v>0</v>
      </c>
      <c r="AF1400" s="21" t="b">
        <f t="shared" si="497"/>
        <v>0</v>
      </c>
      <c r="AG1400" s="23" t="b">
        <f t="shared" si="498"/>
        <v>0</v>
      </c>
      <c r="AH1400" s="21" t="b">
        <f t="shared" si="499"/>
        <v>0</v>
      </c>
      <c r="AI1400" s="21" t="b">
        <f t="shared" si="488"/>
        <v>0</v>
      </c>
      <c r="AJ1400" s="21" t="b">
        <f t="shared" si="489"/>
        <v>1</v>
      </c>
      <c r="AK1400" s="21">
        <f t="shared" si="500"/>
        <v>0</v>
      </c>
      <c r="AM1400" s="21" t="b">
        <f t="shared" si="501"/>
        <v>1</v>
      </c>
      <c r="AN1400" s="21" t="b">
        <f t="shared" si="505"/>
        <v>1</v>
      </c>
      <c r="AO1400" s="21" t="str">
        <f t="shared" si="502"/>
        <v>0</v>
      </c>
    </row>
    <row r="1401" spans="1:41" s="21" customFormat="1" ht="14.25" customHeight="1" x14ac:dyDescent="0.25">
      <c r="A1401" s="26"/>
      <c r="B1401" s="27"/>
      <c r="C1401" s="27"/>
      <c r="D1401" s="27"/>
      <c r="E1401" s="26"/>
      <c r="F1401" s="27"/>
      <c r="G1401" s="27"/>
      <c r="H1401" s="27"/>
      <c r="I1401" s="28"/>
      <c r="J1401" s="29"/>
      <c r="K1401" s="29"/>
      <c r="L1401" s="30"/>
      <c r="M1401" s="31"/>
      <c r="N1401" s="30"/>
      <c r="O1401" s="18" t="str">
        <f t="shared" si="490"/>
        <v/>
      </c>
      <c r="P1401" s="32" t="s">
        <v>51</v>
      </c>
      <c r="Q1401" s="30"/>
      <c r="R1401" s="27"/>
      <c r="S1401" s="21">
        <f t="shared" si="491"/>
        <v>1</v>
      </c>
      <c r="T1401" s="21" t="b">
        <f t="shared" si="503"/>
        <v>1</v>
      </c>
      <c r="U1401" s="22" t="b">
        <f t="shared" si="492"/>
        <v>0</v>
      </c>
      <c r="V1401" s="21" t="b">
        <f t="shared" si="483"/>
        <v>0</v>
      </c>
      <c r="W1401" s="21" t="b">
        <f t="shared" si="493"/>
        <v>0</v>
      </c>
      <c r="X1401" s="21" t="b">
        <f t="shared" si="494"/>
        <v>0</v>
      </c>
      <c r="Y1401" s="21" t="b">
        <f t="shared" si="484"/>
        <v>0</v>
      </c>
      <c r="Z1401" s="23" t="b">
        <f t="shared" si="504"/>
        <v>0</v>
      </c>
      <c r="AA1401" s="21" t="b">
        <f t="shared" si="485"/>
        <v>0</v>
      </c>
      <c r="AB1401" s="21" t="b">
        <f t="shared" si="495"/>
        <v>0</v>
      </c>
      <c r="AC1401" s="21" t="b">
        <f t="shared" si="486"/>
        <v>0</v>
      </c>
      <c r="AD1401" s="21" t="b">
        <f t="shared" si="487"/>
        <v>0</v>
      </c>
      <c r="AE1401" s="21" t="b">
        <f t="shared" si="496"/>
        <v>0</v>
      </c>
      <c r="AF1401" s="21" t="b">
        <f t="shared" si="497"/>
        <v>0</v>
      </c>
      <c r="AG1401" s="23" t="b">
        <f t="shared" si="498"/>
        <v>0</v>
      </c>
      <c r="AH1401" s="21" t="b">
        <f t="shared" si="499"/>
        <v>0</v>
      </c>
      <c r="AI1401" s="21" t="b">
        <f t="shared" si="488"/>
        <v>0</v>
      </c>
      <c r="AJ1401" s="21" t="b">
        <f t="shared" si="489"/>
        <v>1</v>
      </c>
      <c r="AK1401" s="21">
        <f t="shared" si="500"/>
        <v>0</v>
      </c>
      <c r="AM1401" s="21" t="b">
        <f t="shared" si="501"/>
        <v>1</v>
      </c>
      <c r="AN1401" s="21" t="b">
        <f t="shared" si="505"/>
        <v>1</v>
      </c>
      <c r="AO1401" s="21" t="str">
        <f t="shared" si="502"/>
        <v>0</v>
      </c>
    </row>
    <row r="1402" spans="1:41" s="21" customFormat="1" ht="14.25" customHeight="1" x14ac:dyDescent="0.25">
      <c r="A1402" s="26"/>
      <c r="B1402" s="27"/>
      <c r="C1402" s="27"/>
      <c r="D1402" s="27"/>
      <c r="E1402" s="26"/>
      <c r="F1402" s="27"/>
      <c r="G1402" s="27"/>
      <c r="H1402" s="27"/>
      <c r="I1402" s="28"/>
      <c r="J1402" s="29"/>
      <c r="K1402" s="29"/>
      <c r="L1402" s="30"/>
      <c r="M1402" s="31"/>
      <c r="N1402" s="30"/>
      <c r="O1402" s="18" t="str">
        <f t="shared" si="490"/>
        <v/>
      </c>
      <c r="P1402" s="32" t="s">
        <v>51</v>
      </c>
      <c r="Q1402" s="30"/>
      <c r="R1402" s="27"/>
      <c r="S1402" s="21">
        <f t="shared" si="491"/>
        <v>1</v>
      </c>
      <c r="T1402" s="21" t="b">
        <f t="shared" si="503"/>
        <v>1</v>
      </c>
      <c r="U1402" s="22" t="b">
        <f t="shared" si="492"/>
        <v>0</v>
      </c>
      <c r="V1402" s="21" t="b">
        <f t="shared" si="483"/>
        <v>0</v>
      </c>
      <c r="W1402" s="21" t="b">
        <f t="shared" si="493"/>
        <v>0</v>
      </c>
      <c r="X1402" s="21" t="b">
        <f t="shared" si="494"/>
        <v>0</v>
      </c>
      <c r="Y1402" s="21" t="b">
        <f t="shared" si="484"/>
        <v>0</v>
      </c>
      <c r="Z1402" s="23" t="b">
        <f t="shared" si="504"/>
        <v>0</v>
      </c>
      <c r="AA1402" s="21" t="b">
        <f t="shared" si="485"/>
        <v>0</v>
      </c>
      <c r="AB1402" s="21" t="b">
        <f t="shared" si="495"/>
        <v>0</v>
      </c>
      <c r="AC1402" s="21" t="b">
        <f t="shared" si="486"/>
        <v>0</v>
      </c>
      <c r="AD1402" s="21" t="b">
        <f t="shared" si="487"/>
        <v>0</v>
      </c>
      <c r="AE1402" s="21" t="b">
        <f t="shared" si="496"/>
        <v>0</v>
      </c>
      <c r="AF1402" s="21" t="b">
        <f t="shared" si="497"/>
        <v>0</v>
      </c>
      <c r="AG1402" s="23" t="b">
        <f t="shared" si="498"/>
        <v>0</v>
      </c>
      <c r="AH1402" s="21" t="b">
        <f t="shared" si="499"/>
        <v>0</v>
      </c>
      <c r="AI1402" s="21" t="b">
        <f t="shared" si="488"/>
        <v>0</v>
      </c>
      <c r="AJ1402" s="21" t="b">
        <f t="shared" si="489"/>
        <v>1</v>
      </c>
      <c r="AK1402" s="21">
        <f t="shared" si="500"/>
        <v>0</v>
      </c>
      <c r="AM1402" s="21" t="b">
        <f t="shared" si="501"/>
        <v>1</v>
      </c>
      <c r="AN1402" s="21" t="b">
        <f t="shared" si="505"/>
        <v>1</v>
      </c>
      <c r="AO1402" s="21" t="str">
        <f t="shared" si="502"/>
        <v>0</v>
      </c>
    </row>
    <row r="1403" spans="1:41" s="21" customFormat="1" ht="14.25" customHeight="1" x14ac:dyDescent="0.25">
      <c r="A1403" s="26"/>
      <c r="B1403" s="27"/>
      <c r="C1403" s="27"/>
      <c r="D1403" s="27"/>
      <c r="E1403" s="26"/>
      <c r="F1403" s="27"/>
      <c r="G1403" s="27"/>
      <c r="H1403" s="27"/>
      <c r="I1403" s="28"/>
      <c r="J1403" s="29"/>
      <c r="K1403" s="29"/>
      <c r="L1403" s="30"/>
      <c r="M1403" s="31"/>
      <c r="N1403" s="30"/>
      <c r="O1403" s="18" t="str">
        <f t="shared" si="490"/>
        <v/>
      </c>
      <c r="P1403" s="32" t="s">
        <v>51</v>
      </c>
      <c r="Q1403" s="30"/>
      <c r="R1403" s="27"/>
      <c r="S1403" s="21">
        <f t="shared" si="491"/>
        <v>1</v>
      </c>
      <c r="T1403" s="21" t="b">
        <f t="shared" si="503"/>
        <v>1</v>
      </c>
      <c r="U1403" s="22" t="b">
        <f t="shared" si="492"/>
        <v>0</v>
      </c>
      <c r="V1403" s="21" t="b">
        <f t="shared" si="483"/>
        <v>0</v>
      </c>
      <c r="W1403" s="21" t="b">
        <f t="shared" si="493"/>
        <v>0</v>
      </c>
      <c r="X1403" s="21" t="b">
        <f t="shared" si="494"/>
        <v>0</v>
      </c>
      <c r="Y1403" s="21" t="b">
        <f t="shared" si="484"/>
        <v>0</v>
      </c>
      <c r="Z1403" s="23" t="b">
        <f t="shared" si="504"/>
        <v>0</v>
      </c>
      <c r="AA1403" s="21" t="b">
        <f t="shared" si="485"/>
        <v>0</v>
      </c>
      <c r="AB1403" s="21" t="b">
        <f t="shared" si="495"/>
        <v>0</v>
      </c>
      <c r="AC1403" s="21" t="b">
        <f t="shared" si="486"/>
        <v>0</v>
      </c>
      <c r="AD1403" s="21" t="b">
        <f t="shared" si="487"/>
        <v>0</v>
      </c>
      <c r="AE1403" s="21" t="b">
        <f t="shared" si="496"/>
        <v>0</v>
      </c>
      <c r="AF1403" s="21" t="b">
        <f t="shared" si="497"/>
        <v>0</v>
      </c>
      <c r="AG1403" s="23" t="b">
        <f t="shared" si="498"/>
        <v>0</v>
      </c>
      <c r="AH1403" s="21" t="b">
        <f t="shared" si="499"/>
        <v>0</v>
      </c>
      <c r="AI1403" s="21" t="b">
        <f t="shared" si="488"/>
        <v>0</v>
      </c>
      <c r="AJ1403" s="21" t="b">
        <f t="shared" si="489"/>
        <v>1</v>
      </c>
      <c r="AK1403" s="21">
        <f t="shared" si="500"/>
        <v>0</v>
      </c>
      <c r="AM1403" s="21" t="b">
        <f t="shared" si="501"/>
        <v>1</v>
      </c>
      <c r="AN1403" s="21" t="b">
        <f t="shared" si="505"/>
        <v>1</v>
      </c>
      <c r="AO1403" s="21" t="str">
        <f t="shared" si="502"/>
        <v>0</v>
      </c>
    </row>
    <row r="1404" spans="1:41" s="21" customFormat="1" ht="14.25" customHeight="1" x14ac:dyDescent="0.25">
      <c r="A1404" s="26"/>
      <c r="B1404" s="27"/>
      <c r="C1404" s="27"/>
      <c r="D1404" s="27"/>
      <c r="E1404" s="26"/>
      <c r="F1404" s="27"/>
      <c r="G1404" s="27"/>
      <c r="H1404" s="27"/>
      <c r="I1404" s="28"/>
      <c r="J1404" s="29"/>
      <c r="K1404" s="29"/>
      <c r="L1404" s="30"/>
      <c r="M1404" s="31"/>
      <c r="N1404" s="30"/>
      <c r="O1404" s="18" t="str">
        <f t="shared" si="490"/>
        <v/>
      </c>
      <c r="P1404" s="32" t="s">
        <v>51</v>
      </c>
      <c r="Q1404" s="30"/>
      <c r="R1404" s="27"/>
      <c r="S1404" s="21">
        <f t="shared" si="491"/>
        <v>1</v>
      </c>
      <c r="T1404" s="21" t="b">
        <f t="shared" si="503"/>
        <v>1</v>
      </c>
      <c r="U1404" s="22" t="b">
        <f t="shared" si="492"/>
        <v>0</v>
      </c>
      <c r="V1404" s="21" t="b">
        <f t="shared" si="483"/>
        <v>0</v>
      </c>
      <c r="W1404" s="21" t="b">
        <f t="shared" si="493"/>
        <v>0</v>
      </c>
      <c r="X1404" s="21" t="b">
        <f t="shared" si="494"/>
        <v>0</v>
      </c>
      <c r="Y1404" s="21" t="b">
        <f t="shared" si="484"/>
        <v>0</v>
      </c>
      <c r="Z1404" s="23" t="b">
        <f t="shared" si="504"/>
        <v>0</v>
      </c>
      <c r="AA1404" s="21" t="b">
        <f t="shared" si="485"/>
        <v>0</v>
      </c>
      <c r="AB1404" s="21" t="b">
        <f t="shared" si="495"/>
        <v>0</v>
      </c>
      <c r="AC1404" s="21" t="b">
        <f t="shared" si="486"/>
        <v>0</v>
      </c>
      <c r="AD1404" s="21" t="b">
        <f t="shared" si="487"/>
        <v>0</v>
      </c>
      <c r="AE1404" s="21" t="b">
        <f t="shared" si="496"/>
        <v>0</v>
      </c>
      <c r="AF1404" s="21" t="b">
        <f t="shared" si="497"/>
        <v>0</v>
      </c>
      <c r="AG1404" s="23" t="b">
        <f t="shared" si="498"/>
        <v>0</v>
      </c>
      <c r="AH1404" s="21" t="b">
        <f t="shared" si="499"/>
        <v>0</v>
      </c>
      <c r="AI1404" s="21" t="b">
        <f t="shared" si="488"/>
        <v>0</v>
      </c>
      <c r="AJ1404" s="21" t="b">
        <f t="shared" si="489"/>
        <v>1</v>
      </c>
      <c r="AK1404" s="21">
        <f t="shared" si="500"/>
        <v>0</v>
      </c>
      <c r="AM1404" s="21" t="b">
        <f t="shared" si="501"/>
        <v>1</v>
      </c>
      <c r="AN1404" s="21" t="b">
        <f t="shared" si="505"/>
        <v>1</v>
      </c>
      <c r="AO1404" s="21" t="str">
        <f t="shared" si="502"/>
        <v>0</v>
      </c>
    </row>
    <row r="1405" spans="1:41" s="21" customFormat="1" ht="14.25" customHeight="1" x14ac:dyDescent="0.25">
      <c r="A1405" s="26"/>
      <c r="B1405" s="27"/>
      <c r="C1405" s="27"/>
      <c r="D1405" s="27"/>
      <c r="E1405" s="26"/>
      <c r="F1405" s="27"/>
      <c r="G1405" s="27"/>
      <c r="H1405" s="27"/>
      <c r="I1405" s="28"/>
      <c r="J1405" s="29"/>
      <c r="K1405" s="29"/>
      <c r="L1405" s="30"/>
      <c r="M1405" s="31"/>
      <c r="N1405" s="30"/>
      <c r="O1405" s="18" t="str">
        <f t="shared" si="490"/>
        <v/>
      </c>
      <c r="P1405" s="32" t="s">
        <v>51</v>
      </c>
      <c r="Q1405" s="30"/>
      <c r="R1405" s="27"/>
      <c r="S1405" s="21">
        <f t="shared" si="491"/>
        <v>1</v>
      </c>
      <c r="T1405" s="21" t="b">
        <f t="shared" si="503"/>
        <v>1</v>
      </c>
      <c r="U1405" s="22" t="b">
        <f t="shared" si="492"/>
        <v>0</v>
      </c>
      <c r="V1405" s="21" t="b">
        <f t="shared" si="483"/>
        <v>0</v>
      </c>
      <c r="W1405" s="21" t="b">
        <f t="shared" si="493"/>
        <v>0</v>
      </c>
      <c r="X1405" s="21" t="b">
        <f t="shared" si="494"/>
        <v>0</v>
      </c>
      <c r="Y1405" s="21" t="b">
        <f t="shared" si="484"/>
        <v>0</v>
      </c>
      <c r="Z1405" s="23" t="b">
        <f t="shared" si="504"/>
        <v>0</v>
      </c>
      <c r="AA1405" s="21" t="b">
        <f t="shared" si="485"/>
        <v>0</v>
      </c>
      <c r="AB1405" s="21" t="b">
        <f t="shared" si="495"/>
        <v>0</v>
      </c>
      <c r="AC1405" s="21" t="b">
        <f t="shared" si="486"/>
        <v>0</v>
      </c>
      <c r="AD1405" s="21" t="b">
        <f t="shared" si="487"/>
        <v>0</v>
      </c>
      <c r="AE1405" s="21" t="b">
        <f t="shared" si="496"/>
        <v>0</v>
      </c>
      <c r="AF1405" s="21" t="b">
        <f t="shared" si="497"/>
        <v>0</v>
      </c>
      <c r="AG1405" s="23" t="b">
        <f t="shared" si="498"/>
        <v>0</v>
      </c>
      <c r="AH1405" s="21" t="b">
        <f t="shared" si="499"/>
        <v>0</v>
      </c>
      <c r="AI1405" s="21" t="b">
        <f t="shared" si="488"/>
        <v>0</v>
      </c>
      <c r="AJ1405" s="21" t="b">
        <f t="shared" si="489"/>
        <v>1</v>
      </c>
      <c r="AK1405" s="21">
        <f t="shared" si="500"/>
        <v>0</v>
      </c>
      <c r="AM1405" s="21" t="b">
        <f t="shared" si="501"/>
        <v>1</v>
      </c>
      <c r="AN1405" s="21" t="b">
        <f t="shared" si="505"/>
        <v>1</v>
      </c>
      <c r="AO1405" s="21" t="str">
        <f t="shared" si="502"/>
        <v>0</v>
      </c>
    </row>
    <row r="1406" spans="1:41" s="21" customFormat="1" ht="14.25" customHeight="1" x14ac:dyDescent="0.25">
      <c r="A1406" s="26"/>
      <c r="B1406" s="27"/>
      <c r="C1406" s="27"/>
      <c r="D1406" s="27"/>
      <c r="E1406" s="26"/>
      <c r="F1406" s="27"/>
      <c r="G1406" s="27"/>
      <c r="H1406" s="27"/>
      <c r="I1406" s="28"/>
      <c r="J1406" s="29"/>
      <c r="K1406" s="29"/>
      <c r="L1406" s="30"/>
      <c r="M1406" s="31"/>
      <c r="N1406" s="30"/>
      <c r="O1406" s="18" t="str">
        <f t="shared" si="490"/>
        <v/>
      </c>
      <c r="P1406" s="32" t="s">
        <v>51</v>
      </c>
      <c r="Q1406" s="30"/>
      <c r="R1406" s="27"/>
      <c r="S1406" s="21">
        <f t="shared" si="491"/>
        <v>1</v>
      </c>
      <c r="T1406" s="21" t="b">
        <f t="shared" si="503"/>
        <v>1</v>
      </c>
      <c r="U1406" s="22" t="b">
        <f t="shared" si="492"/>
        <v>0</v>
      </c>
      <c r="V1406" s="21" t="b">
        <f t="shared" si="483"/>
        <v>0</v>
      </c>
      <c r="W1406" s="21" t="b">
        <f t="shared" si="493"/>
        <v>0</v>
      </c>
      <c r="X1406" s="21" t="b">
        <f t="shared" si="494"/>
        <v>0</v>
      </c>
      <c r="Y1406" s="21" t="b">
        <f t="shared" si="484"/>
        <v>0</v>
      </c>
      <c r="Z1406" s="23" t="b">
        <f t="shared" si="504"/>
        <v>0</v>
      </c>
      <c r="AA1406" s="21" t="b">
        <f t="shared" si="485"/>
        <v>0</v>
      </c>
      <c r="AB1406" s="21" t="b">
        <f t="shared" si="495"/>
        <v>0</v>
      </c>
      <c r="AC1406" s="21" t="b">
        <f t="shared" si="486"/>
        <v>0</v>
      </c>
      <c r="AD1406" s="21" t="b">
        <f t="shared" si="487"/>
        <v>0</v>
      </c>
      <c r="AE1406" s="21" t="b">
        <f t="shared" si="496"/>
        <v>0</v>
      </c>
      <c r="AF1406" s="21" t="b">
        <f t="shared" si="497"/>
        <v>0</v>
      </c>
      <c r="AG1406" s="23" t="b">
        <f t="shared" si="498"/>
        <v>0</v>
      </c>
      <c r="AH1406" s="21" t="b">
        <f t="shared" si="499"/>
        <v>0</v>
      </c>
      <c r="AI1406" s="21" t="b">
        <f t="shared" si="488"/>
        <v>0</v>
      </c>
      <c r="AJ1406" s="21" t="b">
        <f t="shared" si="489"/>
        <v>1</v>
      </c>
      <c r="AK1406" s="21">
        <f t="shared" si="500"/>
        <v>0</v>
      </c>
      <c r="AM1406" s="21" t="b">
        <f t="shared" si="501"/>
        <v>1</v>
      </c>
      <c r="AN1406" s="21" t="b">
        <f t="shared" si="505"/>
        <v>1</v>
      </c>
      <c r="AO1406" s="21" t="str">
        <f t="shared" si="502"/>
        <v>0</v>
      </c>
    </row>
    <row r="1407" spans="1:41" s="21" customFormat="1" ht="14.25" customHeight="1" x14ac:dyDescent="0.25">
      <c r="A1407" s="26"/>
      <c r="B1407" s="27"/>
      <c r="C1407" s="27"/>
      <c r="D1407" s="27"/>
      <c r="E1407" s="26"/>
      <c r="F1407" s="27"/>
      <c r="G1407" s="27"/>
      <c r="H1407" s="27"/>
      <c r="I1407" s="28"/>
      <c r="J1407" s="29"/>
      <c r="K1407" s="29"/>
      <c r="L1407" s="30"/>
      <c r="M1407" s="31"/>
      <c r="N1407" s="30"/>
      <c r="O1407" s="18" t="str">
        <f t="shared" si="490"/>
        <v/>
      </c>
      <c r="P1407" s="32" t="s">
        <v>51</v>
      </c>
      <c r="Q1407" s="30"/>
      <c r="R1407" s="27"/>
      <c r="S1407" s="21">
        <f t="shared" si="491"/>
        <v>1</v>
      </c>
      <c r="T1407" s="21" t="b">
        <f t="shared" si="503"/>
        <v>1</v>
      </c>
      <c r="U1407" s="22" t="b">
        <f t="shared" si="492"/>
        <v>0</v>
      </c>
      <c r="V1407" s="21" t="b">
        <f t="shared" si="483"/>
        <v>0</v>
      </c>
      <c r="W1407" s="21" t="b">
        <f t="shared" si="493"/>
        <v>0</v>
      </c>
      <c r="X1407" s="21" t="b">
        <f t="shared" si="494"/>
        <v>0</v>
      </c>
      <c r="Y1407" s="21" t="b">
        <f t="shared" si="484"/>
        <v>0</v>
      </c>
      <c r="Z1407" s="23" t="b">
        <f t="shared" si="504"/>
        <v>0</v>
      </c>
      <c r="AA1407" s="21" t="b">
        <f t="shared" si="485"/>
        <v>0</v>
      </c>
      <c r="AB1407" s="21" t="b">
        <f t="shared" si="495"/>
        <v>0</v>
      </c>
      <c r="AC1407" s="21" t="b">
        <f t="shared" si="486"/>
        <v>0</v>
      </c>
      <c r="AD1407" s="21" t="b">
        <f t="shared" si="487"/>
        <v>0</v>
      </c>
      <c r="AE1407" s="21" t="b">
        <f t="shared" si="496"/>
        <v>0</v>
      </c>
      <c r="AF1407" s="21" t="b">
        <f t="shared" si="497"/>
        <v>0</v>
      </c>
      <c r="AG1407" s="23" t="b">
        <f t="shared" si="498"/>
        <v>0</v>
      </c>
      <c r="AH1407" s="21" t="b">
        <f t="shared" si="499"/>
        <v>0</v>
      </c>
      <c r="AI1407" s="21" t="b">
        <f t="shared" si="488"/>
        <v>0</v>
      </c>
      <c r="AJ1407" s="21" t="b">
        <f t="shared" si="489"/>
        <v>1</v>
      </c>
      <c r="AK1407" s="21">
        <f t="shared" si="500"/>
        <v>0</v>
      </c>
      <c r="AM1407" s="21" t="b">
        <f t="shared" si="501"/>
        <v>1</v>
      </c>
      <c r="AN1407" s="21" t="b">
        <f t="shared" si="505"/>
        <v>1</v>
      </c>
      <c r="AO1407" s="21" t="str">
        <f t="shared" si="502"/>
        <v>0</v>
      </c>
    </row>
    <row r="1408" spans="1:41" s="21" customFormat="1" ht="14.25" customHeight="1" x14ac:dyDescent="0.25">
      <c r="A1408" s="26"/>
      <c r="B1408" s="27"/>
      <c r="C1408" s="27"/>
      <c r="D1408" s="27"/>
      <c r="E1408" s="26"/>
      <c r="F1408" s="27"/>
      <c r="G1408" s="27"/>
      <c r="H1408" s="27"/>
      <c r="I1408" s="28"/>
      <c r="J1408" s="29"/>
      <c r="K1408" s="29"/>
      <c r="L1408" s="30"/>
      <c r="M1408" s="31"/>
      <c r="N1408" s="30"/>
      <c r="O1408" s="18" t="str">
        <f t="shared" si="490"/>
        <v/>
      </c>
      <c r="P1408" s="32" t="s">
        <v>51</v>
      </c>
      <c r="Q1408" s="30"/>
      <c r="R1408" s="27"/>
      <c r="S1408" s="21">
        <f t="shared" si="491"/>
        <v>1</v>
      </c>
      <c r="T1408" s="21" t="b">
        <f t="shared" si="503"/>
        <v>1</v>
      </c>
      <c r="U1408" s="22" t="b">
        <f t="shared" si="492"/>
        <v>0</v>
      </c>
      <c r="V1408" s="21" t="b">
        <f t="shared" si="483"/>
        <v>0</v>
      </c>
      <c r="W1408" s="21" t="b">
        <f t="shared" si="493"/>
        <v>0</v>
      </c>
      <c r="X1408" s="21" t="b">
        <f t="shared" si="494"/>
        <v>0</v>
      </c>
      <c r="Y1408" s="21" t="b">
        <f t="shared" si="484"/>
        <v>0</v>
      </c>
      <c r="Z1408" s="23" t="b">
        <f t="shared" si="504"/>
        <v>0</v>
      </c>
      <c r="AA1408" s="21" t="b">
        <f t="shared" si="485"/>
        <v>0</v>
      </c>
      <c r="AB1408" s="21" t="b">
        <f t="shared" si="495"/>
        <v>0</v>
      </c>
      <c r="AC1408" s="21" t="b">
        <f t="shared" si="486"/>
        <v>0</v>
      </c>
      <c r="AD1408" s="21" t="b">
        <f t="shared" si="487"/>
        <v>0</v>
      </c>
      <c r="AE1408" s="21" t="b">
        <f t="shared" si="496"/>
        <v>0</v>
      </c>
      <c r="AF1408" s="21" t="b">
        <f t="shared" si="497"/>
        <v>0</v>
      </c>
      <c r="AG1408" s="23" t="b">
        <f t="shared" si="498"/>
        <v>0</v>
      </c>
      <c r="AH1408" s="21" t="b">
        <f t="shared" si="499"/>
        <v>0</v>
      </c>
      <c r="AI1408" s="21" t="b">
        <f t="shared" si="488"/>
        <v>0</v>
      </c>
      <c r="AJ1408" s="21" t="b">
        <f t="shared" si="489"/>
        <v>1</v>
      </c>
      <c r="AK1408" s="21">
        <f t="shared" si="500"/>
        <v>0</v>
      </c>
      <c r="AM1408" s="21" t="b">
        <f t="shared" si="501"/>
        <v>1</v>
      </c>
      <c r="AN1408" s="21" t="b">
        <f t="shared" si="505"/>
        <v>1</v>
      </c>
      <c r="AO1408" s="21" t="str">
        <f t="shared" si="502"/>
        <v>0</v>
      </c>
    </row>
    <row r="1409" spans="1:41" s="21" customFormat="1" ht="14.25" customHeight="1" x14ac:dyDescent="0.25">
      <c r="A1409" s="26"/>
      <c r="B1409" s="27"/>
      <c r="C1409" s="27"/>
      <c r="D1409" s="27"/>
      <c r="E1409" s="26"/>
      <c r="F1409" s="27"/>
      <c r="G1409" s="27"/>
      <c r="H1409" s="27"/>
      <c r="I1409" s="28"/>
      <c r="J1409" s="29"/>
      <c r="K1409" s="29"/>
      <c r="L1409" s="30"/>
      <c r="M1409" s="31"/>
      <c r="N1409" s="30"/>
      <c r="O1409" s="18" t="str">
        <f t="shared" si="490"/>
        <v/>
      </c>
      <c r="P1409" s="32" t="s">
        <v>51</v>
      </c>
      <c r="Q1409" s="30"/>
      <c r="R1409" s="27"/>
      <c r="S1409" s="21">
        <f t="shared" si="491"/>
        <v>1</v>
      </c>
      <c r="T1409" s="21" t="b">
        <f t="shared" si="503"/>
        <v>1</v>
      </c>
      <c r="U1409" s="22" t="b">
        <f t="shared" si="492"/>
        <v>0</v>
      </c>
      <c r="V1409" s="21" t="b">
        <f t="shared" si="483"/>
        <v>0</v>
      </c>
      <c r="W1409" s="21" t="b">
        <f t="shared" si="493"/>
        <v>0</v>
      </c>
      <c r="X1409" s="21" t="b">
        <f t="shared" si="494"/>
        <v>0</v>
      </c>
      <c r="Y1409" s="21" t="b">
        <f t="shared" si="484"/>
        <v>0</v>
      </c>
      <c r="Z1409" s="23" t="b">
        <f t="shared" si="504"/>
        <v>0</v>
      </c>
      <c r="AA1409" s="21" t="b">
        <f t="shared" si="485"/>
        <v>0</v>
      </c>
      <c r="AB1409" s="21" t="b">
        <f t="shared" si="495"/>
        <v>0</v>
      </c>
      <c r="AC1409" s="21" t="b">
        <f t="shared" si="486"/>
        <v>0</v>
      </c>
      <c r="AD1409" s="21" t="b">
        <f t="shared" si="487"/>
        <v>0</v>
      </c>
      <c r="AE1409" s="21" t="b">
        <f t="shared" si="496"/>
        <v>0</v>
      </c>
      <c r="AF1409" s="21" t="b">
        <f t="shared" si="497"/>
        <v>0</v>
      </c>
      <c r="AG1409" s="23" t="b">
        <f t="shared" si="498"/>
        <v>0</v>
      </c>
      <c r="AH1409" s="21" t="b">
        <f t="shared" si="499"/>
        <v>0</v>
      </c>
      <c r="AI1409" s="21" t="b">
        <f t="shared" si="488"/>
        <v>0</v>
      </c>
      <c r="AJ1409" s="21" t="b">
        <f t="shared" si="489"/>
        <v>1</v>
      </c>
      <c r="AK1409" s="21">
        <f t="shared" si="500"/>
        <v>0</v>
      </c>
      <c r="AM1409" s="21" t="b">
        <f t="shared" si="501"/>
        <v>1</v>
      </c>
      <c r="AN1409" s="21" t="b">
        <f t="shared" si="505"/>
        <v>1</v>
      </c>
      <c r="AO1409" s="21" t="str">
        <f t="shared" si="502"/>
        <v>0</v>
      </c>
    </row>
    <row r="1410" spans="1:41" s="21" customFormat="1" ht="14.25" customHeight="1" x14ac:dyDescent="0.25">
      <c r="A1410" s="26"/>
      <c r="B1410" s="27"/>
      <c r="C1410" s="27"/>
      <c r="D1410" s="27"/>
      <c r="E1410" s="26"/>
      <c r="F1410" s="27"/>
      <c r="G1410" s="27"/>
      <c r="H1410" s="27"/>
      <c r="I1410" s="28"/>
      <c r="J1410" s="29"/>
      <c r="K1410" s="29"/>
      <c r="L1410" s="30"/>
      <c r="M1410" s="31"/>
      <c r="N1410" s="30"/>
      <c r="O1410" s="18" t="str">
        <f t="shared" si="490"/>
        <v/>
      </c>
      <c r="P1410" s="32" t="s">
        <v>51</v>
      </c>
      <c r="Q1410" s="30"/>
      <c r="R1410" s="27"/>
      <c r="S1410" s="21">
        <f t="shared" si="491"/>
        <v>1</v>
      </c>
      <c r="T1410" s="21" t="b">
        <f t="shared" si="503"/>
        <v>1</v>
      </c>
      <c r="U1410" s="22" t="b">
        <f t="shared" si="492"/>
        <v>0</v>
      </c>
      <c r="V1410" s="21" t="b">
        <f t="shared" ref="V1410:V1473" si="506">NOT(IF(ISBLANK($A1410),TRUE,IF(ISBLANK($C1410),FALSE,IF(ISNA(MATCH($C1410,listSeniorGrades,0)),FALSE,TRUE))))</f>
        <v>0</v>
      </c>
      <c r="W1410" s="21" t="b">
        <f t="shared" si="493"/>
        <v>0</v>
      </c>
      <c r="X1410" s="21" t="b">
        <f t="shared" si="494"/>
        <v>0</v>
      </c>
      <c r="Y1410" s="21" t="b">
        <f t="shared" ref="Y1410:Y1473" si="507">NOT(IF(ISBLANK($A1410),TRUE,IF(ISBLANK($F1410),FALSE,IF(ISNA(MATCH($F1410,core24,0)),FALSE,TRUE))))</f>
        <v>0</v>
      </c>
      <c r="Z1410" s="23" t="b">
        <f t="shared" si="504"/>
        <v>0</v>
      </c>
      <c r="AA1410" s="21" t="b">
        <f t="shared" ref="AA1410:AA1473" si="508">NOT(IF(ISBLANK($A1410),TRUE,IF(OR(ISBLANK($H1410),$H1410="N/D"),FALSE,IF($A1410=0,IF($H1410="N/A",TRUE,FALSE),IF($H1410="N/A",FALSE,IF(ISNA(MATCH($H1410,listUnits,0)),FALSE,TRUE))))))</f>
        <v>0</v>
      </c>
      <c r="AB1410" s="21" t="b">
        <f t="shared" si="495"/>
        <v>0</v>
      </c>
      <c r="AC1410" s="21" t="b">
        <f t="shared" ref="AC1410:AC1473" si="509">IF(AND(ISBLANK($A1410),ISBLANK($J1410)),FALSE,IF(AND(OR($A1410=0,$A1410="0",$B1410="Vacant",$B1410="VACANT",$B1410="vacant",$B1410="Eliminated",$B1410="ELIMINATED",$B1410="eliminated"),$J1410="N/A"),FALSE,$AN1410))</f>
        <v>0</v>
      </c>
      <c r="AD1410" s="21" t="b">
        <f t="shared" ref="AD1410:AD1473" si="510">NOT(IF(ISBLANK($A1410),TRUE,IF(ISBLANK($K1410),FALSE,IF($K1410="XX",TRUE,IF(ISNA(MATCH($K1410,seniorPostUniqueReference,0)),FALSE,TRUE)))))</f>
        <v>0</v>
      </c>
      <c r="AE1410" s="21" t="b">
        <f t="shared" si="496"/>
        <v>0</v>
      </c>
      <c r="AF1410" s="21" t="b">
        <f t="shared" si="497"/>
        <v>0</v>
      </c>
      <c r="AG1410" s="23" t="b">
        <f t="shared" si="498"/>
        <v>0</v>
      </c>
      <c r="AH1410" s="21" t="b">
        <f t="shared" si="499"/>
        <v>0</v>
      </c>
      <c r="AI1410" s="21" t="b">
        <f t="shared" ref="AI1410:AI1473" si="511">IF(ISBLANK($Q1410),FALSE, IF(ISNA(MATCH($Q1410,listProfessions,0)),TRUE,FALSE))</f>
        <v>0</v>
      </c>
      <c r="AJ1410" s="21" t="b">
        <f t="shared" ref="AJ1410:AJ1473" si="512">OR($T1410,$U1410,$V1410,$W1410,$X1410,$Y1410,$Z1410,$AA1410,$AB1410,$AC1410,$AD1410,$AE1410,$AF1410,$AG1410,$AH1410,$AI1410)</f>
        <v>1</v>
      </c>
      <c r="AK1410" s="21">
        <f t="shared" si="500"/>
        <v>0</v>
      </c>
      <c r="AM1410" s="21" t="b">
        <f t="shared" si="501"/>
        <v>1</v>
      </c>
      <c r="AN1410" s="21" t="b">
        <f t="shared" si="505"/>
        <v>1</v>
      </c>
      <c r="AO1410" s="21" t="str">
        <f t="shared" si="502"/>
        <v>0</v>
      </c>
    </row>
    <row r="1411" spans="1:41" s="21" customFormat="1" ht="14.25" customHeight="1" x14ac:dyDescent="0.25">
      <c r="A1411" s="26"/>
      <c r="B1411" s="27"/>
      <c r="C1411" s="27"/>
      <c r="D1411" s="27"/>
      <c r="E1411" s="26"/>
      <c r="F1411" s="27"/>
      <c r="G1411" s="27"/>
      <c r="H1411" s="27"/>
      <c r="I1411" s="28"/>
      <c r="J1411" s="29"/>
      <c r="K1411" s="29"/>
      <c r="L1411" s="30"/>
      <c r="M1411" s="31"/>
      <c r="N1411" s="30"/>
      <c r="O1411" s="18" t="str">
        <f t="shared" ref="O1411:O1474" si="513">IF(ISBLANK($N1411),"",IF(ISNUMBER($N1411),IF($N1411=0,0,$N1411+4999),$N1411))</f>
        <v/>
      </c>
      <c r="P1411" s="32" t="s">
        <v>51</v>
      </c>
      <c r="Q1411" s="30"/>
      <c r="R1411" s="27"/>
      <c r="S1411" s="21">
        <f t="shared" ref="S1411:S1474" si="514">IF(ISBLANK($A1411),1,IF(AK1411=1,1,0))</f>
        <v>1</v>
      </c>
      <c r="T1411" s="21" t="b">
        <f t="shared" si="503"/>
        <v>1</v>
      </c>
      <c r="U1411" s="22" t="b">
        <f t="shared" ref="U1411:U1474" si="515">NOT(IF(ISBLANK($A1411),TRUE,IF(OR($A1411="0",$A1411=0),IF($B1411="N/D",TRUE,  FALSE),IF(AND($P1411&gt;0,OR($B1411="N/D",$B1411="N/A")),IF(AND($B1411="N/D",OR($P1411="N/D",$P1411="N/A")),TRUE,FALSE),IF(ISBLANK($B1411),FALSE,ISTEXT($B1411))))))</f>
        <v>0</v>
      </c>
      <c r="V1411" s="21" t="b">
        <f t="shared" si="506"/>
        <v>0</v>
      </c>
      <c r="W1411" s="21" t="b">
        <f t="shared" ref="W1411:W1474" si="516">NOT(IF(ISBLANK($A1411),TRUE,IF(ISBLANK($D1411),FALSE,IF(AND(ISTEXT($D1411),$D1411&lt;&gt;"N/D"),IF(OR($A1411=0,$A1411="0"),IF($D1411="Not in post",TRUE,FALSE),IF($D1411="Not in post",FALSE,TRUE)),FALSE))))</f>
        <v>0</v>
      </c>
      <c r="X1411" s="21" t="b">
        <f t="shared" ref="X1411:X1474" si="517">NOT(IF(ISBLANK($A1411),TRUE,IF(ISBLANK($E1411),FALSE,IF(AND(ISTEXT($E1411),$E1411&lt;&gt;"N/D"),IF($A1411=0,IF($E1411="N/A",TRUE,FALSE),IF($E1411="N/A",FALSE,TRUE)),FALSE))))</f>
        <v>0</v>
      </c>
      <c r="Y1411" s="21" t="b">
        <f t="shared" si="507"/>
        <v>0</v>
      </c>
      <c r="Z1411" s="23" t="b">
        <f t="shared" si="504"/>
        <v>0</v>
      </c>
      <c r="AA1411" s="21" t="b">
        <f t="shared" si="508"/>
        <v>0</v>
      </c>
      <c r="AB1411" s="21" t="b">
        <f t="shared" ref="AB1411:AB1474" si="518">NOT(IF(ISBLANK($A1411),TRUE,IF(ISBLANK($I1411),FALSE,IF(AND(OR(ISNUMBER($I1411),ISTEXT($I1411)),OR($I1411&lt;&gt;"N/D",$J1411&lt;&gt;"N/D")),IF(OR($A1411=0,$A1411="0",$B1411="Vacant",$B1411="VACANT",$B1411="vacant",$B1411="Eliminated",$B1411="ELIMINATED",$B1411="eliminated"),IF($I1411="N/A",TRUE,FALSE),IF($I1411="N/A",FALSE,TRUE)),FALSE))))</f>
        <v>0</v>
      </c>
      <c r="AC1411" s="21" t="b">
        <f t="shared" si="509"/>
        <v>0</v>
      </c>
      <c r="AD1411" s="21" t="b">
        <f t="shared" si="510"/>
        <v>0</v>
      </c>
      <c r="AE1411" s="21" t="b">
        <f t="shared" ref="AE1411:AE1474" si="519">NOT(IF(ISBLANK($A1411),TRUE,IF(ISBLANK($L1411),FALSE,IF(OR($L1411="N/D",AND(ISNUMBER($L1411),$L1411&gt;=0)),TRUE,FALSE))))</f>
        <v>0</v>
      </c>
      <c r="AF1411" s="21" t="b">
        <f t="shared" ref="AF1411:AF1474" si="520">NOT(IF(ISBLANK($A1411),TRUE,IF(ISBLANK($M1411),FALSE,IF(ISNUMBER($M1411),IF($M1411&lt;=1,(IF($M1411&gt;0,IF($M1411*100=ROUND($M1411*100,0),TRUE,FALSE),FALSE)),FALSE),FALSE))))</f>
        <v>0</v>
      </c>
      <c r="AG1411" s="23" t="b">
        <f t="shared" ref="AG1411:AG1474" si="521">IF(ISBLANK($A1411),FALSE,IF(ISBLANK($N1411),TRUE,IF(ISNUMBER($N1411),IF($N1411&gt;=0,IF(ROUNDDOWN($N1411*2/10000,0)=($N1411*2/10000),FALSE,TRUE),TRUE),IF($N1411="N/D",IF($N1411="N/A",FALSE,TRUE)))))</f>
        <v>0</v>
      </c>
      <c r="AH1411" s="21" t="b">
        <f t="shared" ref="AH1411:AH1474" si="522">NOT(IF(ISBLANK($A1411), TRUE, IF(ISBLANK($P1411),FALSE,IF(ISNUMBER($P1411),IF($P1411&gt;=0,TRUE,FALSE),IF(OR($P1411="N/A",$P1411="N/D"),TRUE,FALSE)))))</f>
        <v>0</v>
      </c>
      <c r="AI1411" s="21" t="b">
        <f t="shared" si="511"/>
        <v>0</v>
      </c>
      <c r="AJ1411" s="21" t="b">
        <f t="shared" si="512"/>
        <v>1</v>
      </c>
      <c r="AK1411" s="21">
        <f t="shared" ref="AK1411:AK1474" si="523">IF($AJ1411=TRUE,0,1)</f>
        <v>0</v>
      </c>
      <c r="AM1411" s="21" t="b">
        <f t="shared" ref="AM1411:AM1474" si="524">IF(OR(ISNUMBER(SEARCH(" ",$A1411)),ISNUMBER(SEARCH("XX",$A1411)),ISNUMBER(SEARCH("¬",$A1411)),ISNUMBER(SEARCH("!",$A1411)),ISNUMBER(SEARCH("""",$A1411)),ISNUMBER(SEARCH("£",$A1411)),ISNUMBER(SEARCH("$",$A1411)),ISNUMBER(SEARCH("%",$A1411)),ISNUMBER(SEARCH("^",$A1411)),ISNUMBER(SEARCH("&amp;",$A1411)),ISNUMBER(SEARCH("(",$A1411)),ISNUMBER(SEARCH(")",$A1411)),ISNUMBER(SEARCH("+",$A1411)),ISNUMBER(SEARCH("=",$A1411)),ISNUMBER(SEARCH("{",$A1411)),ISNUMBER(SEARCH("}",$A1411)),ISNUMBER(SEARCH("[",$A1411)),ISNUMBER(SEARCH("]",$A1411)),ISNUMBER(SEARCH(":",$A1411)),ISNUMBER(SEARCH(";",$A1411)),ISNUMBER(SEARCH("@",$A1411)),ISNUMBER(SEARCH("'",$A1411)),ISNUMBER(SEARCH("#",$A1411)),ISNUMBER(SEARCH("&lt;",$A1411)), ISNUMBER(SEARCH("&gt;",$A1411)),ISNUMBER(SEARCH(",",$A1411)),ISNUMBER(SEARCH(".",$A1411)),ISNUMBER(SEARCH("\",$A1411)),ISNUMBER(SEARCH("/",$A1411))),FALSE,TRUE)</f>
        <v>1</v>
      </c>
      <c r="AN1411" s="21" t="b">
        <f t="shared" si="505"/>
        <v>1</v>
      </c>
      <c r="AO1411" s="21" t="str">
        <f t="shared" ref="AO1411:AO1474" si="525">TEXT(A1411,0)</f>
        <v>0</v>
      </c>
    </row>
    <row r="1412" spans="1:41" s="21" customFormat="1" ht="14.25" customHeight="1" x14ac:dyDescent="0.25">
      <c r="A1412" s="26"/>
      <c r="B1412" s="27"/>
      <c r="C1412" s="27"/>
      <c r="D1412" s="27"/>
      <c r="E1412" s="26"/>
      <c r="F1412" s="27"/>
      <c r="G1412" s="27"/>
      <c r="H1412" s="27"/>
      <c r="I1412" s="28"/>
      <c r="J1412" s="29"/>
      <c r="K1412" s="29"/>
      <c r="L1412" s="30"/>
      <c r="M1412" s="31"/>
      <c r="N1412" s="30"/>
      <c r="O1412" s="18" t="str">
        <f t="shared" si="513"/>
        <v/>
      </c>
      <c r="P1412" s="32" t="s">
        <v>51</v>
      </c>
      <c r="Q1412" s="30"/>
      <c r="R1412" s="27"/>
      <c r="S1412" s="21">
        <f t="shared" si="514"/>
        <v>1</v>
      </c>
      <c r="T1412" s="21" t="b">
        <f t="shared" ref="T1412:T1475" si="526">IF(AND(ISBLANK($B1412),ISBLANK($C1412),ISBLANK($D1412),ISBLANK($E1412),ISBLANK($F1412),ISBLANK($G1412),ISBLANK($H1412),ISBLANK($I1412),ISBLANK($J1412),ISBLANK($K1412),ISBLANK($L1412),ISBLANK($M1412),ISBLANK($N1412),ISBLANK($P1412),ISBLANK($Q1412)),FALSE,IF(OR(ISBLANK($A1412),ISNUMBER(SEARCH(" ",$A1412)),ISNUMBER(SEARCH("XX",$A1412)),ISNUMBER(SEARCH("¬",$A1412)),ISNUMBER(SEARCH("!",$A1412)),ISNUMBER(SEARCH("""",$A1412)),ISNUMBER(SEARCH("£",$A1412)),ISNUMBER(SEARCH("$",$A1412)),ISNUMBER(SEARCH("%",$A1412)),ISNUMBER(SEARCH("^",$A1412)),ISNUMBER(SEARCH("&amp;",$A1412)),ISNUMBER(SEARCH("(",$A1412)),ISNUMBER(SEARCH(")",$A1412)),ISNUMBER(SEARCH("+",$A1412)),ISNUMBER(SEARCH("=",$A1412)),ISNUMBER(SEARCH("{",$A1412)),ISNUMBER(SEARCH("}",$A1412)),ISNUMBER(SEARCH("[",$A1412)),ISNUMBER(SEARCH("]",$A1412)),ISNUMBER(SEARCH(":",$A1412)),ISNUMBER(SEARCH(";",$A1412)),ISNUMBER(SEARCH("@",$A1412)),ISNUMBER(SEARCH("'",$A1412)),ISNUMBER(SEARCH("#",$A1412)),ISNUMBER(SEARCH("&lt;",$A1412)), ISNUMBER(SEARCH("&gt;",$A1412)), ISNUMBER(SEARCH(",",$A1412)),ISNUMBER(SEARCH(".",$A1412)),ISNUMBER(SEARCH("\",$A1412)),ISNUMBER(SEARCH("/",$A1412))),TRUE,FALSE))</f>
        <v>1</v>
      </c>
      <c r="U1412" s="22" t="b">
        <f t="shared" si="515"/>
        <v>0</v>
      </c>
      <c r="V1412" s="21" t="b">
        <f t="shared" si="506"/>
        <v>0</v>
      </c>
      <c r="W1412" s="21" t="b">
        <f t="shared" si="516"/>
        <v>0</v>
      </c>
      <c r="X1412" s="21" t="b">
        <f t="shared" si="517"/>
        <v>0</v>
      </c>
      <c r="Y1412" s="21" t="b">
        <f t="shared" si="507"/>
        <v>0</v>
      </c>
      <c r="Z1412" s="23" t="b">
        <f t="shared" ref="Z1412:Z1475" si="527">NOT(IF(ISBLANK($A1412),TRUE,IF(OR(ISBLANK($G1412),$G1412="N/D"),FALSE,TRUE)))</f>
        <v>0</v>
      </c>
      <c r="AA1412" s="21" t="b">
        <f t="shared" si="508"/>
        <v>0</v>
      </c>
      <c r="AB1412" s="21" t="b">
        <f t="shared" si="518"/>
        <v>0</v>
      </c>
      <c r="AC1412" s="21" t="b">
        <f t="shared" si="509"/>
        <v>0</v>
      </c>
      <c r="AD1412" s="21" t="b">
        <f t="shared" si="510"/>
        <v>0</v>
      </c>
      <c r="AE1412" s="21" t="b">
        <f t="shared" si="519"/>
        <v>0</v>
      </c>
      <c r="AF1412" s="21" t="b">
        <f t="shared" si="520"/>
        <v>0</v>
      </c>
      <c r="AG1412" s="23" t="b">
        <f t="shared" si="521"/>
        <v>0</v>
      </c>
      <c r="AH1412" s="21" t="b">
        <f t="shared" si="522"/>
        <v>0</v>
      </c>
      <c r="AI1412" s="21" t="b">
        <f t="shared" si="511"/>
        <v>0</v>
      </c>
      <c r="AJ1412" s="21" t="b">
        <f t="shared" si="512"/>
        <v>1</v>
      </c>
      <c r="AK1412" s="21">
        <f t="shared" si="523"/>
        <v>0</v>
      </c>
      <c r="AM1412" s="21" t="b">
        <f t="shared" si="524"/>
        <v>1</v>
      </c>
      <c r="AN1412" s="21" t="b">
        <f t="shared" ref="AN1412:AN1475" si="528">IF(AND(ISBLANK($J1412),NOT(ISBLANK($A1412))),TRUE,IF(AND($J1412="N/A",$A1412&lt;&gt;"0"),TRUE,IF(AND($I1412="N/D",$J1412="N/D"),TRUE,IF(OR($J1412="N/D",AND(ISTEXT($J1412),ISNUMBER(SEARCH("@",$J1412)),ISNUMBER(SEARCH(".",$J1412)))),FALSE,TRUE))))</f>
        <v>1</v>
      </c>
      <c r="AO1412" s="21" t="str">
        <f t="shared" si="525"/>
        <v>0</v>
      </c>
    </row>
    <row r="1413" spans="1:41" s="21" customFormat="1" ht="14.25" customHeight="1" x14ac:dyDescent="0.25">
      <c r="A1413" s="26"/>
      <c r="B1413" s="27"/>
      <c r="C1413" s="27"/>
      <c r="D1413" s="27"/>
      <c r="E1413" s="26"/>
      <c r="F1413" s="27"/>
      <c r="G1413" s="27"/>
      <c r="H1413" s="27"/>
      <c r="I1413" s="28"/>
      <c r="J1413" s="29"/>
      <c r="K1413" s="29"/>
      <c r="L1413" s="30"/>
      <c r="M1413" s="31"/>
      <c r="N1413" s="30"/>
      <c r="O1413" s="18" t="str">
        <f t="shared" si="513"/>
        <v/>
      </c>
      <c r="P1413" s="32" t="s">
        <v>51</v>
      </c>
      <c r="Q1413" s="30"/>
      <c r="R1413" s="27"/>
      <c r="S1413" s="21">
        <f t="shared" si="514"/>
        <v>1</v>
      </c>
      <c r="T1413" s="21" t="b">
        <f t="shared" si="526"/>
        <v>1</v>
      </c>
      <c r="U1413" s="22" t="b">
        <f t="shared" si="515"/>
        <v>0</v>
      </c>
      <c r="V1413" s="21" t="b">
        <f t="shared" si="506"/>
        <v>0</v>
      </c>
      <c r="W1413" s="21" t="b">
        <f t="shared" si="516"/>
        <v>0</v>
      </c>
      <c r="X1413" s="21" t="b">
        <f t="shared" si="517"/>
        <v>0</v>
      </c>
      <c r="Y1413" s="21" t="b">
        <f t="shared" si="507"/>
        <v>0</v>
      </c>
      <c r="Z1413" s="23" t="b">
        <f t="shared" si="527"/>
        <v>0</v>
      </c>
      <c r="AA1413" s="21" t="b">
        <f t="shared" si="508"/>
        <v>0</v>
      </c>
      <c r="AB1413" s="21" t="b">
        <f t="shared" si="518"/>
        <v>0</v>
      </c>
      <c r="AC1413" s="21" t="b">
        <f t="shared" si="509"/>
        <v>0</v>
      </c>
      <c r="AD1413" s="21" t="b">
        <f t="shared" si="510"/>
        <v>0</v>
      </c>
      <c r="AE1413" s="21" t="b">
        <f t="shared" si="519"/>
        <v>0</v>
      </c>
      <c r="AF1413" s="21" t="b">
        <f t="shared" si="520"/>
        <v>0</v>
      </c>
      <c r="AG1413" s="23" t="b">
        <f t="shared" si="521"/>
        <v>0</v>
      </c>
      <c r="AH1413" s="21" t="b">
        <f t="shared" si="522"/>
        <v>0</v>
      </c>
      <c r="AI1413" s="21" t="b">
        <f t="shared" si="511"/>
        <v>0</v>
      </c>
      <c r="AJ1413" s="21" t="b">
        <f t="shared" si="512"/>
        <v>1</v>
      </c>
      <c r="AK1413" s="21">
        <f t="shared" si="523"/>
        <v>0</v>
      </c>
      <c r="AM1413" s="21" t="b">
        <f t="shared" si="524"/>
        <v>1</v>
      </c>
      <c r="AN1413" s="21" t="b">
        <f t="shared" si="528"/>
        <v>1</v>
      </c>
      <c r="AO1413" s="21" t="str">
        <f t="shared" si="525"/>
        <v>0</v>
      </c>
    </row>
    <row r="1414" spans="1:41" s="21" customFormat="1" ht="14.25" customHeight="1" x14ac:dyDescent="0.25">
      <c r="A1414" s="26"/>
      <c r="B1414" s="27"/>
      <c r="C1414" s="27"/>
      <c r="D1414" s="27"/>
      <c r="E1414" s="26"/>
      <c r="F1414" s="27"/>
      <c r="G1414" s="27"/>
      <c r="H1414" s="27"/>
      <c r="I1414" s="28"/>
      <c r="J1414" s="29"/>
      <c r="K1414" s="29"/>
      <c r="L1414" s="30"/>
      <c r="M1414" s="31"/>
      <c r="N1414" s="30"/>
      <c r="O1414" s="18" t="str">
        <f t="shared" si="513"/>
        <v/>
      </c>
      <c r="P1414" s="32" t="s">
        <v>51</v>
      </c>
      <c r="Q1414" s="30"/>
      <c r="R1414" s="27"/>
      <c r="S1414" s="21">
        <f t="shared" si="514"/>
        <v>1</v>
      </c>
      <c r="T1414" s="21" t="b">
        <f t="shared" si="526"/>
        <v>1</v>
      </c>
      <c r="U1414" s="22" t="b">
        <f t="shared" si="515"/>
        <v>0</v>
      </c>
      <c r="V1414" s="21" t="b">
        <f t="shared" si="506"/>
        <v>0</v>
      </c>
      <c r="W1414" s="21" t="b">
        <f t="shared" si="516"/>
        <v>0</v>
      </c>
      <c r="X1414" s="21" t="b">
        <f t="shared" si="517"/>
        <v>0</v>
      </c>
      <c r="Y1414" s="21" t="b">
        <f t="shared" si="507"/>
        <v>0</v>
      </c>
      <c r="Z1414" s="23" t="b">
        <f t="shared" si="527"/>
        <v>0</v>
      </c>
      <c r="AA1414" s="21" t="b">
        <f t="shared" si="508"/>
        <v>0</v>
      </c>
      <c r="AB1414" s="21" t="b">
        <f t="shared" si="518"/>
        <v>0</v>
      </c>
      <c r="AC1414" s="21" t="b">
        <f t="shared" si="509"/>
        <v>0</v>
      </c>
      <c r="AD1414" s="21" t="b">
        <f t="shared" si="510"/>
        <v>0</v>
      </c>
      <c r="AE1414" s="21" t="b">
        <f t="shared" si="519"/>
        <v>0</v>
      </c>
      <c r="AF1414" s="21" t="b">
        <f t="shared" si="520"/>
        <v>0</v>
      </c>
      <c r="AG1414" s="23" t="b">
        <f t="shared" si="521"/>
        <v>0</v>
      </c>
      <c r="AH1414" s="21" t="b">
        <f t="shared" si="522"/>
        <v>0</v>
      </c>
      <c r="AI1414" s="21" t="b">
        <f t="shared" si="511"/>
        <v>0</v>
      </c>
      <c r="AJ1414" s="21" t="b">
        <f t="shared" si="512"/>
        <v>1</v>
      </c>
      <c r="AK1414" s="21">
        <f t="shared" si="523"/>
        <v>0</v>
      </c>
      <c r="AM1414" s="21" t="b">
        <f t="shared" si="524"/>
        <v>1</v>
      </c>
      <c r="AN1414" s="21" t="b">
        <f t="shared" si="528"/>
        <v>1</v>
      </c>
      <c r="AO1414" s="21" t="str">
        <f t="shared" si="525"/>
        <v>0</v>
      </c>
    </row>
    <row r="1415" spans="1:41" s="21" customFormat="1" ht="14.25" customHeight="1" x14ac:dyDescent="0.25">
      <c r="A1415" s="26"/>
      <c r="B1415" s="27"/>
      <c r="C1415" s="27"/>
      <c r="D1415" s="27"/>
      <c r="E1415" s="26"/>
      <c r="F1415" s="27"/>
      <c r="G1415" s="27"/>
      <c r="H1415" s="27"/>
      <c r="I1415" s="28"/>
      <c r="J1415" s="29"/>
      <c r="K1415" s="29"/>
      <c r="L1415" s="30"/>
      <c r="M1415" s="31"/>
      <c r="N1415" s="30"/>
      <c r="O1415" s="18" t="str">
        <f t="shared" si="513"/>
        <v/>
      </c>
      <c r="P1415" s="32" t="s">
        <v>51</v>
      </c>
      <c r="Q1415" s="30"/>
      <c r="R1415" s="27"/>
      <c r="S1415" s="21">
        <f t="shared" si="514"/>
        <v>1</v>
      </c>
      <c r="T1415" s="21" t="b">
        <f t="shared" si="526"/>
        <v>1</v>
      </c>
      <c r="U1415" s="22" t="b">
        <f t="shared" si="515"/>
        <v>0</v>
      </c>
      <c r="V1415" s="21" t="b">
        <f t="shared" si="506"/>
        <v>0</v>
      </c>
      <c r="W1415" s="21" t="b">
        <f t="shared" si="516"/>
        <v>0</v>
      </c>
      <c r="X1415" s="21" t="b">
        <f t="shared" si="517"/>
        <v>0</v>
      </c>
      <c r="Y1415" s="21" t="b">
        <f t="shared" si="507"/>
        <v>0</v>
      </c>
      <c r="Z1415" s="23" t="b">
        <f t="shared" si="527"/>
        <v>0</v>
      </c>
      <c r="AA1415" s="21" t="b">
        <f t="shared" si="508"/>
        <v>0</v>
      </c>
      <c r="AB1415" s="21" t="b">
        <f t="shared" si="518"/>
        <v>0</v>
      </c>
      <c r="AC1415" s="21" t="b">
        <f t="shared" si="509"/>
        <v>0</v>
      </c>
      <c r="AD1415" s="21" t="b">
        <f t="shared" si="510"/>
        <v>0</v>
      </c>
      <c r="AE1415" s="21" t="b">
        <f t="shared" si="519"/>
        <v>0</v>
      </c>
      <c r="AF1415" s="21" t="b">
        <f t="shared" si="520"/>
        <v>0</v>
      </c>
      <c r="AG1415" s="23" t="b">
        <f t="shared" si="521"/>
        <v>0</v>
      </c>
      <c r="AH1415" s="21" t="b">
        <f t="shared" si="522"/>
        <v>0</v>
      </c>
      <c r="AI1415" s="21" t="b">
        <f t="shared" si="511"/>
        <v>0</v>
      </c>
      <c r="AJ1415" s="21" t="b">
        <f t="shared" si="512"/>
        <v>1</v>
      </c>
      <c r="AK1415" s="21">
        <f t="shared" si="523"/>
        <v>0</v>
      </c>
      <c r="AM1415" s="21" t="b">
        <f t="shared" si="524"/>
        <v>1</v>
      </c>
      <c r="AN1415" s="21" t="b">
        <f t="shared" si="528"/>
        <v>1</v>
      </c>
      <c r="AO1415" s="21" t="str">
        <f t="shared" si="525"/>
        <v>0</v>
      </c>
    </row>
    <row r="1416" spans="1:41" s="21" customFormat="1" ht="14.25" customHeight="1" x14ac:dyDescent="0.25">
      <c r="A1416" s="26"/>
      <c r="B1416" s="27"/>
      <c r="C1416" s="27"/>
      <c r="D1416" s="27"/>
      <c r="E1416" s="26"/>
      <c r="F1416" s="27"/>
      <c r="G1416" s="27"/>
      <c r="H1416" s="27"/>
      <c r="I1416" s="28"/>
      <c r="J1416" s="29"/>
      <c r="K1416" s="29"/>
      <c r="L1416" s="30"/>
      <c r="M1416" s="31"/>
      <c r="N1416" s="30"/>
      <c r="O1416" s="18" t="str">
        <f t="shared" si="513"/>
        <v/>
      </c>
      <c r="P1416" s="32" t="s">
        <v>51</v>
      </c>
      <c r="Q1416" s="30"/>
      <c r="R1416" s="27"/>
      <c r="S1416" s="21">
        <f t="shared" si="514"/>
        <v>1</v>
      </c>
      <c r="T1416" s="21" t="b">
        <f t="shared" si="526"/>
        <v>1</v>
      </c>
      <c r="U1416" s="22" t="b">
        <f t="shared" si="515"/>
        <v>0</v>
      </c>
      <c r="V1416" s="21" t="b">
        <f t="shared" si="506"/>
        <v>0</v>
      </c>
      <c r="W1416" s="21" t="b">
        <f t="shared" si="516"/>
        <v>0</v>
      </c>
      <c r="X1416" s="21" t="b">
        <f t="shared" si="517"/>
        <v>0</v>
      </c>
      <c r="Y1416" s="21" t="b">
        <f t="shared" si="507"/>
        <v>0</v>
      </c>
      <c r="Z1416" s="23" t="b">
        <f t="shared" si="527"/>
        <v>0</v>
      </c>
      <c r="AA1416" s="21" t="b">
        <f t="shared" si="508"/>
        <v>0</v>
      </c>
      <c r="AB1416" s="21" t="b">
        <f t="shared" si="518"/>
        <v>0</v>
      </c>
      <c r="AC1416" s="21" t="b">
        <f t="shared" si="509"/>
        <v>0</v>
      </c>
      <c r="AD1416" s="21" t="b">
        <f t="shared" si="510"/>
        <v>0</v>
      </c>
      <c r="AE1416" s="21" t="b">
        <f t="shared" si="519"/>
        <v>0</v>
      </c>
      <c r="AF1416" s="21" t="b">
        <f t="shared" si="520"/>
        <v>0</v>
      </c>
      <c r="AG1416" s="23" t="b">
        <f t="shared" si="521"/>
        <v>0</v>
      </c>
      <c r="AH1416" s="21" t="b">
        <f t="shared" si="522"/>
        <v>0</v>
      </c>
      <c r="AI1416" s="21" t="b">
        <f t="shared" si="511"/>
        <v>0</v>
      </c>
      <c r="AJ1416" s="21" t="b">
        <f t="shared" si="512"/>
        <v>1</v>
      </c>
      <c r="AK1416" s="21">
        <f t="shared" si="523"/>
        <v>0</v>
      </c>
      <c r="AM1416" s="21" t="b">
        <f t="shared" si="524"/>
        <v>1</v>
      </c>
      <c r="AN1416" s="21" t="b">
        <f t="shared" si="528"/>
        <v>1</v>
      </c>
      <c r="AO1416" s="21" t="str">
        <f t="shared" si="525"/>
        <v>0</v>
      </c>
    </row>
    <row r="1417" spans="1:41" s="21" customFormat="1" ht="14.25" customHeight="1" x14ac:dyDescent="0.25">
      <c r="A1417" s="26"/>
      <c r="B1417" s="27"/>
      <c r="C1417" s="27"/>
      <c r="D1417" s="27"/>
      <c r="E1417" s="26"/>
      <c r="F1417" s="27"/>
      <c r="G1417" s="27"/>
      <c r="H1417" s="27"/>
      <c r="I1417" s="28"/>
      <c r="J1417" s="29"/>
      <c r="K1417" s="29"/>
      <c r="L1417" s="30"/>
      <c r="M1417" s="31"/>
      <c r="N1417" s="30"/>
      <c r="O1417" s="18" t="str">
        <f t="shared" si="513"/>
        <v/>
      </c>
      <c r="P1417" s="32" t="s">
        <v>51</v>
      </c>
      <c r="Q1417" s="30"/>
      <c r="R1417" s="27"/>
      <c r="S1417" s="21">
        <f t="shared" si="514"/>
        <v>1</v>
      </c>
      <c r="T1417" s="21" t="b">
        <f t="shared" si="526"/>
        <v>1</v>
      </c>
      <c r="U1417" s="22" t="b">
        <f t="shared" si="515"/>
        <v>0</v>
      </c>
      <c r="V1417" s="21" t="b">
        <f t="shared" si="506"/>
        <v>0</v>
      </c>
      <c r="W1417" s="21" t="b">
        <f t="shared" si="516"/>
        <v>0</v>
      </c>
      <c r="X1417" s="21" t="b">
        <f t="shared" si="517"/>
        <v>0</v>
      </c>
      <c r="Y1417" s="21" t="b">
        <f t="shared" si="507"/>
        <v>0</v>
      </c>
      <c r="Z1417" s="23" t="b">
        <f t="shared" si="527"/>
        <v>0</v>
      </c>
      <c r="AA1417" s="21" t="b">
        <f t="shared" si="508"/>
        <v>0</v>
      </c>
      <c r="AB1417" s="21" t="b">
        <f t="shared" si="518"/>
        <v>0</v>
      </c>
      <c r="AC1417" s="21" t="b">
        <f t="shared" si="509"/>
        <v>0</v>
      </c>
      <c r="AD1417" s="21" t="b">
        <f t="shared" si="510"/>
        <v>0</v>
      </c>
      <c r="AE1417" s="21" t="b">
        <f t="shared" si="519"/>
        <v>0</v>
      </c>
      <c r="AF1417" s="21" t="b">
        <f t="shared" si="520"/>
        <v>0</v>
      </c>
      <c r="AG1417" s="23" t="b">
        <f t="shared" si="521"/>
        <v>0</v>
      </c>
      <c r="AH1417" s="21" t="b">
        <f t="shared" si="522"/>
        <v>0</v>
      </c>
      <c r="AI1417" s="21" t="b">
        <f t="shared" si="511"/>
        <v>0</v>
      </c>
      <c r="AJ1417" s="21" t="b">
        <f t="shared" si="512"/>
        <v>1</v>
      </c>
      <c r="AK1417" s="21">
        <f t="shared" si="523"/>
        <v>0</v>
      </c>
      <c r="AM1417" s="21" t="b">
        <f t="shared" si="524"/>
        <v>1</v>
      </c>
      <c r="AN1417" s="21" t="b">
        <f t="shared" si="528"/>
        <v>1</v>
      </c>
      <c r="AO1417" s="21" t="str">
        <f t="shared" si="525"/>
        <v>0</v>
      </c>
    </row>
    <row r="1418" spans="1:41" s="21" customFormat="1" ht="14.25" customHeight="1" x14ac:dyDescent="0.25">
      <c r="A1418" s="26"/>
      <c r="B1418" s="27"/>
      <c r="C1418" s="27"/>
      <c r="D1418" s="27"/>
      <c r="E1418" s="26"/>
      <c r="F1418" s="27"/>
      <c r="G1418" s="27"/>
      <c r="H1418" s="27"/>
      <c r="I1418" s="28"/>
      <c r="J1418" s="29"/>
      <c r="K1418" s="29"/>
      <c r="L1418" s="30"/>
      <c r="M1418" s="31"/>
      <c r="N1418" s="30"/>
      <c r="O1418" s="18" t="str">
        <f t="shared" si="513"/>
        <v/>
      </c>
      <c r="P1418" s="32" t="s">
        <v>51</v>
      </c>
      <c r="Q1418" s="30"/>
      <c r="R1418" s="27"/>
      <c r="S1418" s="21">
        <f t="shared" si="514"/>
        <v>1</v>
      </c>
      <c r="T1418" s="21" t="b">
        <f t="shared" si="526"/>
        <v>1</v>
      </c>
      <c r="U1418" s="22" t="b">
        <f t="shared" si="515"/>
        <v>0</v>
      </c>
      <c r="V1418" s="21" t="b">
        <f t="shared" si="506"/>
        <v>0</v>
      </c>
      <c r="W1418" s="21" t="b">
        <f t="shared" si="516"/>
        <v>0</v>
      </c>
      <c r="X1418" s="21" t="b">
        <f t="shared" si="517"/>
        <v>0</v>
      </c>
      <c r="Y1418" s="21" t="b">
        <f t="shared" si="507"/>
        <v>0</v>
      </c>
      <c r="Z1418" s="23" t="b">
        <f t="shared" si="527"/>
        <v>0</v>
      </c>
      <c r="AA1418" s="21" t="b">
        <f t="shared" si="508"/>
        <v>0</v>
      </c>
      <c r="AB1418" s="21" t="b">
        <f t="shared" si="518"/>
        <v>0</v>
      </c>
      <c r="AC1418" s="21" t="b">
        <f t="shared" si="509"/>
        <v>0</v>
      </c>
      <c r="AD1418" s="21" t="b">
        <f t="shared" si="510"/>
        <v>0</v>
      </c>
      <c r="AE1418" s="21" t="b">
        <f t="shared" si="519"/>
        <v>0</v>
      </c>
      <c r="AF1418" s="21" t="b">
        <f t="shared" si="520"/>
        <v>0</v>
      </c>
      <c r="AG1418" s="23" t="b">
        <f t="shared" si="521"/>
        <v>0</v>
      </c>
      <c r="AH1418" s="21" t="b">
        <f t="shared" si="522"/>
        <v>0</v>
      </c>
      <c r="AI1418" s="21" t="b">
        <f t="shared" si="511"/>
        <v>0</v>
      </c>
      <c r="AJ1418" s="21" t="b">
        <f t="shared" si="512"/>
        <v>1</v>
      </c>
      <c r="AK1418" s="21">
        <f t="shared" si="523"/>
        <v>0</v>
      </c>
      <c r="AM1418" s="21" t="b">
        <f t="shared" si="524"/>
        <v>1</v>
      </c>
      <c r="AN1418" s="21" t="b">
        <f t="shared" si="528"/>
        <v>1</v>
      </c>
      <c r="AO1418" s="21" t="str">
        <f t="shared" si="525"/>
        <v>0</v>
      </c>
    </row>
    <row r="1419" spans="1:41" s="21" customFormat="1" ht="14.25" customHeight="1" x14ac:dyDescent="0.25">
      <c r="A1419" s="26"/>
      <c r="B1419" s="27"/>
      <c r="C1419" s="27"/>
      <c r="D1419" s="27"/>
      <c r="E1419" s="26"/>
      <c r="F1419" s="27"/>
      <c r="G1419" s="27"/>
      <c r="H1419" s="27"/>
      <c r="I1419" s="28"/>
      <c r="J1419" s="29"/>
      <c r="K1419" s="29"/>
      <c r="L1419" s="30"/>
      <c r="M1419" s="31"/>
      <c r="N1419" s="30"/>
      <c r="O1419" s="18" t="str">
        <f t="shared" si="513"/>
        <v/>
      </c>
      <c r="P1419" s="32" t="s">
        <v>51</v>
      </c>
      <c r="Q1419" s="30"/>
      <c r="R1419" s="27"/>
      <c r="S1419" s="21">
        <f t="shared" si="514"/>
        <v>1</v>
      </c>
      <c r="T1419" s="21" t="b">
        <f t="shared" si="526"/>
        <v>1</v>
      </c>
      <c r="U1419" s="22" t="b">
        <f t="shared" si="515"/>
        <v>0</v>
      </c>
      <c r="V1419" s="21" t="b">
        <f t="shared" si="506"/>
        <v>0</v>
      </c>
      <c r="W1419" s="21" t="b">
        <f t="shared" si="516"/>
        <v>0</v>
      </c>
      <c r="X1419" s="21" t="b">
        <f t="shared" si="517"/>
        <v>0</v>
      </c>
      <c r="Y1419" s="21" t="b">
        <f t="shared" si="507"/>
        <v>0</v>
      </c>
      <c r="Z1419" s="23" t="b">
        <f t="shared" si="527"/>
        <v>0</v>
      </c>
      <c r="AA1419" s="21" t="b">
        <f t="shared" si="508"/>
        <v>0</v>
      </c>
      <c r="AB1419" s="21" t="b">
        <f t="shared" si="518"/>
        <v>0</v>
      </c>
      <c r="AC1419" s="21" t="b">
        <f t="shared" si="509"/>
        <v>0</v>
      </c>
      <c r="AD1419" s="21" t="b">
        <f t="shared" si="510"/>
        <v>0</v>
      </c>
      <c r="AE1419" s="21" t="b">
        <f t="shared" si="519"/>
        <v>0</v>
      </c>
      <c r="AF1419" s="21" t="b">
        <f t="shared" si="520"/>
        <v>0</v>
      </c>
      <c r="AG1419" s="23" t="b">
        <f t="shared" si="521"/>
        <v>0</v>
      </c>
      <c r="AH1419" s="21" t="b">
        <f t="shared" si="522"/>
        <v>0</v>
      </c>
      <c r="AI1419" s="21" t="b">
        <f t="shared" si="511"/>
        <v>0</v>
      </c>
      <c r="AJ1419" s="21" t="b">
        <f t="shared" si="512"/>
        <v>1</v>
      </c>
      <c r="AK1419" s="21">
        <f t="shared" si="523"/>
        <v>0</v>
      </c>
      <c r="AM1419" s="21" t="b">
        <f t="shared" si="524"/>
        <v>1</v>
      </c>
      <c r="AN1419" s="21" t="b">
        <f t="shared" si="528"/>
        <v>1</v>
      </c>
      <c r="AO1419" s="21" t="str">
        <f t="shared" si="525"/>
        <v>0</v>
      </c>
    </row>
    <row r="1420" spans="1:41" s="21" customFormat="1" ht="14.25" customHeight="1" x14ac:dyDescent="0.25">
      <c r="A1420" s="26"/>
      <c r="B1420" s="27"/>
      <c r="C1420" s="27"/>
      <c r="D1420" s="27"/>
      <c r="E1420" s="26"/>
      <c r="F1420" s="27"/>
      <c r="G1420" s="27"/>
      <c r="H1420" s="27"/>
      <c r="I1420" s="28"/>
      <c r="J1420" s="29"/>
      <c r="K1420" s="29"/>
      <c r="L1420" s="30"/>
      <c r="M1420" s="31"/>
      <c r="N1420" s="30"/>
      <c r="O1420" s="18" t="str">
        <f t="shared" si="513"/>
        <v/>
      </c>
      <c r="P1420" s="32" t="s">
        <v>51</v>
      </c>
      <c r="Q1420" s="30"/>
      <c r="R1420" s="27"/>
      <c r="S1420" s="21">
        <f t="shared" si="514"/>
        <v>1</v>
      </c>
      <c r="T1420" s="21" t="b">
        <f t="shared" si="526"/>
        <v>1</v>
      </c>
      <c r="U1420" s="22" t="b">
        <f t="shared" si="515"/>
        <v>0</v>
      </c>
      <c r="V1420" s="21" t="b">
        <f t="shared" si="506"/>
        <v>0</v>
      </c>
      <c r="W1420" s="21" t="b">
        <f t="shared" si="516"/>
        <v>0</v>
      </c>
      <c r="X1420" s="21" t="b">
        <f t="shared" si="517"/>
        <v>0</v>
      </c>
      <c r="Y1420" s="21" t="b">
        <f t="shared" si="507"/>
        <v>0</v>
      </c>
      <c r="Z1420" s="23" t="b">
        <f t="shared" si="527"/>
        <v>0</v>
      </c>
      <c r="AA1420" s="21" t="b">
        <f t="shared" si="508"/>
        <v>0</v>
      </c>
      <c r="AB1420" s="21" t="b">
        <f t="shared" si="518"/>
        <v>0</v>
      </c>
      <c r="AC1420" s="21" t="b">
        <f t="shared" si="509"/>
        <v>0</v>
      </c>
      <c r="AD1420" s="21" t="b">
        <f t="shared" si="510"/>
        <v>0</v>
      </c>
      <c r="AE1420" s="21" t="b">
        <f t="shared" si="519"/>
        <v>0</v>
      </c>
      <c r="AF1420" s="21" t="b">
        <f t="shared" si="520"/>
        <v>0</v>
      </c>
      <c r="AG1420" s="23" t="b">
        <f t="shared" si="521"/>
        <v>0</v>
      </c>
      <c r="AH1420" s="21" t="b">
        <f t="shared" si="522"/>
        <v>0</v>
      </c>
      <c r="AI1420" s="21" t="b">
        <f t="shared" si="511"/>
        <v>0</v>
      </c>
      <c r="AJ1420" s="21" t="b">
        <f t="shared" si="512"/>
        <v>1</v>
      </c>
      <c r="AK1420" s="21">
        <f t="shared" si="523"/>
        <v>0</v>
      </c>
      <c r="AM1420" s="21" t="b">
        <f t="shared" si="524"/>
        <v>1</v>
      </c>
      <c r="AN1420" s="21" t="b">
        <f t="shared" si="528"/>
        <v>1</v>
      </c>
      <c r="AO1420" s="21" t="str">
        <f t="shared" si="525"/>
        <v>0</v>
      </c>
    </row>
    <row r="1421" spans="1:41" s="21" customFormat="1" ht="14.25" customHeight="1" x14ac:dyDescent="0.25">
      <c r="A1421" s="26"/>
      <c r="B1421" s="27"/>
      <c r="C1421" s="27"/>
      <c r="D1421" s="27"/>
      <c r="E1421" s="26"/>
      <c r="F1421" s="27"/>
      <c r="G1421" s="27"/>
      <c r="H1421" s="27"/>
      <c r="I1421" s="28"/>
      <c r="J1421" s="29"/>
      <c r="K1421" s="29"/>
      <c r="L1421" s="30"/>
      <c r="M1421" s="31"/>
      <c r="N1421" s="30"/>
      <c r="O1421" s="18" t="str">
        <f t="shared" si="513"/>
        <v/>
      </c>
      <c r="P1421" s="32" t="s">
        <v>51</v>
      </c>
      <c r="Q1421" s="30"/>
      <c r="R1421" s="27"/>
      <c r="S1421" s="21">
        <f t="shared" si="514"/>
        <v>1</v>
      </c>
      <c r="T1421" s="21" t="b">
        <f t="shared" si="526"/>
        <v>1</v>
      </c>
      <c r="U1421" s="22" t="b">
        <f t="shared" si="515"/>
        <v>0</v>
      </c>
      <c r="V1421" s="21" t="b">
        <f t="shared" si="506"/>
        <v>0</v>
      </c>
      <c r="W1421" s="21" t="b">
        <f t="shared" si="516"/>
        <v>0</v>
      </c>
      <c r="X1421" s="21" t="b">
        <f t="shared" si="517"/>
        <v>0</v>
      </c>
      <c r="Y1421" s="21" t="b">
        <f t="shared" si="507"/>
        <v>0</v>
      </c>
      <c r="Z1421" s="23" t="b">
        <f t="shared" si="527"/>
        <v>0</v>
      </c>
      <c r="AA1421" s="21" t="b">
        <f t="shared" si="508"/>
        <v>0</v>
      </c>
      <c r="AB1421" s="21" t="b">
        <f t="shared" si="518"/>
        <v>0</v>
      </c>
      <c r="AC1421" s="21" t="b">
        <f t="shared" si="509"/>
        <v>0</v>
      </c>
      <c r="AD1421" s="21" t="b">
        <f t="shared" si="510"/>
        <v>0</v>
      </c>
      <c r="AE1421" s="21" t="b">
        <f t="shared" si="519"/>
        <v>0</v>
      </c>
      <c r="AF1421" s="21" t="b">
        <f t="shared" si="520"/>
        <v>0</v>
      </c>
      <c r="AG1421" s="23" t="b">
        <f t="shared" si="521"/>
        <v>0</v>
      </c>
      <c r="AH1421" s="21" t="b">
        <f t="shared" si="522"/>
        <v>0</v>
      </c>
      <c r="AI1421" s="21" t="b">
        <f t="shared" si="511"/>
        <v>0</v>
      </c>
      <c r="AJ1421" s="21" t="b">
        <f t="shared" si="512"/>
        <v>1</v>
      </c>
      <c r="AK1421" s="21">
        <f t="shared" si="523"/>
        <v>0</v>
      </c>
      <c r="AM1421" s="21" t="b">
        <f t="shared" si="524"/>
        <v>1</v>
      </c>
      <c r="AN1421" s="21" t="b">
        <f t="shared" si="528"/>
        <v>1</v>
      </c>
      <c r="AO1421" s="21" t="str">
        <f t="shared" si="525"/>
        <v>0</v>
      </c>
    </row>
    <row r="1422" spans="1:41" s="21" customFormat="1" ht="14.25" customHeight="1" x14ac:dyDescent="0.25">
      <c r="A1422" s="26"/>
      <c r="B1422" s="27"/>
      <c r="C1422" s="27"/>
      <c r="D1422" s="27"/>
      <c r="E1422" s="26"/>
      <c r="F1422" s="27"/>
      <c r="G1422" s="27"/>
      <c r="H1422" s="27"/>
      <c r="I1422" s="28"/>
      <c r="J1422" s="29"/>
      <c r="K1422" s="29"/>
      <c r="L1422" s="30"/>
      <c r="M1422" s="31"/>
      <c r="N1422" s="30"/>
      <c r="O1422" s="18" t="str">
        <f t="shared" si="513"/>
        <v/>
      </c>
      <c r="P1422" s="32" t="s">
        <v>51</v>
      </c>
      <c r="Q1422" s="30"/>
      <c r="R1422" s="27"/>
      <c r="S1422" s="21">
        <f t="shared" si="514"/>
        <v>1</v>
      </c>
      <c r="T1422" s="21" t="b">
        <f t="shared" si="526"/>
        <v>1</v>
      </c>
      <c r="U1422" s="22" t="b">
        <f t="shared" si="515"/>
        <v>0</v>
      </c>
      <c r="V1422" s="21" t="b">
        <f t="shared" si="506"/>
        <v>0</v>
      </c>
      <c r="W1422" s="21" t="b">
        <f t="shared" si="516"/>
        <v>0</v>
      </c>
      <c r="X1422" s="21" t="b">
        <f t="shared" si="517"/>
        <v>0</v>
      </c>
      <c r="Y1422" s="21" t="b">
        <f t="shared" si="507"/>
        <v>0</v>
      </c>
      <c r="Z1422" s="23" t="b">
        <f t="shared" si="527"/>
        <v>0</v>
      </c>
      <c r="AA1422" s="21" t="b">
        <f t="shared" si="508"/>
        <v>0</v>
      </c>
      <c r="AB1422" s="21" t="b">
        <f t="shared" si="518"/>
        <v>0</v>
      </c>
      <c r="AC1422" s="21" t="b">
        <f t="shared" si="509"/>
        <v>0</v>
      </c>
      <c r="AD1422" s="21" t="b">
        <f t="shared" si="510"/>
        <v>0</v>
      </c>
      <c r="AE1422" s="21" t="b">
        <f t="shared" si="519"/>
        <v>0</v>
      </c>
      <c r="AF1422" s="21" t="b">
        <f t="shared" si="520"/>
        <v>0</v>
      </c>
      <c r="AG1422" s="23" t="b">
        <f t="shared" si="521"/>
        <v>0</v>
      </c>
      <c r="AH1422" s="21" t="b">
        <f t="shared" si="522"/>
        <v>0</v>
      </c>
      <c r="AI1422" s="21" t="b">
        <f t="shared" si="511"/>
        <v>0</v>
      </c>
      <c r="AJ1422" s="21" t="b">
        <f t="shared" si="512"/>
        <v>1</v>
      </c>
      <c r="AK1422" s="21">
        <f t="shared" si="523"/>
        <v>0</v>
      </c>
      <c r="AM1422" s="21" t="b">
        <f t="shared" si="524"/>
        <v>1</v>
      </c>
      <c r="AN1422" s="21" t="b">
        <f t="shared" si="528"/>
        <v>1</v>
      </c>
      <c r="AO1422" s="21" t="str">
        <f t="shared" si="525"/>
        <v>0</v>
      </c>
    </row>
    <row r="1423" spans="1:41" s="21" customFormat="1" ht="14.25" customHeight="1" x14ac:dyDescent="0.25">
      <c r="A1423" s="26"/>
      <c r="B1423" s="27"/>
      <c r="C1423" s="27"/>
      <c r="D1423" s="27"/>
      <c r="E1423" s="26"/>
      <c r="F1423" s="27"/>
      <c r="G1423" s="27"/>
      <c r="H1423" s="27"/>
      <c r="I1423" s="28"/>
      <c r="J1423" s="29"/>
      <c r="K1423" s="29"/>
      <c r="L1423" s="30"/>
      <c r="M1423" s="31"/>
      <c r="N1423" s="30"/>
      <c r="O1423" s="18" t="str">
        <f t="shared" si="513"/>
        <v/>
      </c>
      <c r="P1423" s="32" t="s">
        <v>51</v>
      </c>
      <c r="Q1423" s="30"/>
      <c r="R1423" s="27"/>
      <c r="S1423" s="21">
        <f t="shared" si="514"/>
        <v>1</v>
      </c>
      <c r="T1423" s="21" t="b">
        <f t="shared" si="526"/>
        <v>1</v>
      </c>
      <c r="U1423" s="22" t="b">
        <f t="shared" si="515"/>
        <v>0</v>
      </c>
      <c r="V1423" s="21" t="b">
        <f t="shared" si="506"/>
        <v>0</v>
      </c>
      <c r="W1423" s="21" t="b">
        <f t="shared" si="516"/>
        <v>0</v>
      </c>
      <c r="X1423" s="21" t="b">
        <f t="shared" si="517"/>
        <v>0</v>
      </c>
      <c r="Y1423" s="21" t="b">
        <f t="shared" si="507"/>
        <v>0</v>
      </c>
      <c r="Z1423" s="23" t="b">
        <f t="shared" si="527"/>
        <v>0</v>
      </c>
      <c r="AA1423" s="21" t="b">
        <f t="shared" si="508"/>
        <v>0</v>
      </c>
      <c r="AB1423" s="21" t="b">
        <f t="shared" si="518"/>
        <v>0</v>
      </c>
      <c r="AC1423" s="21" t="b">
        <f t="shared" si="509"/>
        <v>0</v>
      </c>
      <c r="AD1423" s="21" t="b">
        <f t="shared" si="510"/>
        <v>0</v>
      </c>
      <c r="AE1423" s="21" t="b">
        <f t="shared" si="519"/>
        <v>0</v>
      </c>
      <c r="AF1423" s="21" t="b">
        <f t="shared" si="520"/>
        <v>0</v>
      </c>
      <c r="AG1423" s="23" t="b">
        <f t="shared" si="521"/>
        <v>0</v>
      </c>
      <c r="AH1423" s="21" t="b">
        <f t="shared" si="522"/>
        <v>0</v>
      </c>
      <c r="AI1423" s="21" t="b">
        <f t="shared" si="511"/>
        <v>0</v>
      </c>
      <c r="AJ1423" s="21" t="b">
        <f t="shared" si="512"/>
        <v>1</v>
      </c>
      <c r="AK1423" s="21">
        <f t="shared" si="523"/>
        <v>0</v>
      </c>
      <c r="AM1423" s="21" t="b">
        <f t="shared" si="524"/>
        <v>1</v>
      </c>
      <c r="AN1423" s="21" t="b">
        <f t="shared" si="528"/>
        <v>1</v>
      </c>
      <c r="AO1423" s="21" t="str">
        <f t="shared" si="525"/>
        <v>0</v>
      </c>
    </row>
    <row r="1424" spans="1:41" s="21" customFormat="1" ht="14.25" customHeight="1" x14ac:dyDescent="0.25">
      <c r="A1424" s="26"/>
      <c r="B1424" s="27"/>
      <c r="C1424" s="27"/>
      <c r="D1424" s="27"/>
      <c r="E1424" s="26"/>
      <c r="F1424" s="27"/>
      <c r="G1424" s="27"/>
      <c r="H1424" s="27"/>
      <c r="I1424" s="28"/>
      <c r="J1424" s="29"/>
      <c r="K1424" s="29"/>
      <c r="L1424" s="30"/>
      <c r="M1424" s="31"/>
      <c r="N1424" s="30"/>
      <c r="O1424" s="18" t="str">
        <f t="shared" si="513"/>
        <v/>
      </c>
      <c r="P1424" s="32" t="s">
        <v>51</v>
      </c>
      <c r="Q1424" s="30"/>
      <c r="R1424" s="27"/>
      <c r="S1424" s="21">
        <f t="shared" si="514"/>
        <v>1</v>
      </c>
      <c r="T1424" s="21" t="b">
        <f t="shared" si="526"/>
        <v>1</v>
      </c>
      <c r="U1424" s="22" t="b">
        <f t="shared" si="515"/>
        <v>0</v>
      </c>
      <c r="V1424" s="21" t="b">
        <f t="shared" si="506"/>
        <v>0</v>
      </c>
      <c r="W1424" s="21" t="b">
        <f t="shared" si="516"/>
        <v>0</v>
      </c>
      <c r="X1424" s="21" t="b">
        <f t="shared" si="517"/>
        <v>0</v>
      </c>
      <c r="Y1424" s="21" t="b">
        <f t="shared" si="507"/>
        <v>0</v>
      </c>
      <c r="Z1424" s="23" t="b">
        <f t="shared" si="527"/>
        <v>0</v>
      </c>
      <c r="AA1424" s="21" t="b">
        <f t="shared" si="508"/>
        <v>0</v>
      </c>
      <c r="AB1424" s="21" t="b">
        <f t="shared" si="518"/>
        <v>0</v>
      </c>
      <c r="AC1424" s="21" t="b">
        <f t="shared" si="509"/>
        <v>0</v>
      </c>
      <c r="AD1424" s="21" t="b">
        <f t="shared" si="510"/>
        <v>0</v>
      </c>
      <c r="AE1424" s="21" t="b">
        <f t="shared" si="519"/>
        <v>0</v>
      </c>
      <c r="AF1424" s="21" t="b">
        <f t="shared" si="520"/>
        <v>0</v>
      </c>
      <c r="AG1424" s="23" t="b">
        <f t="shared" si="521"/>
        <v>0</v>
      </c>
      <c r="AH1424" s="21" t="b">
        <f t="shared" si="522"/>
        <v>0</v>
      </c>
      <c r="AI1424" s="21" t="b">
        <f t="shared" si="511"/>
        <v>0</v>
      </c>
      <c r="AJ1424" s="21" t="b">
        <f t="shared" si="512"/>
        <v>1</v>
      </c>
      <c r="AK1424" s="21">
        <f t="shared" si="523"/>
        <v>0</v>
      </c>
      <c r="AM1424" s="21" t="b">
        <f t="shared" si="524"/>
        <v>1</v>
      </c>
      <c r="AN1424" s="21" t="b">
        <f t="shared" si="528"/>
        <v>1</v>
      </c>
      <c r="AO1424" s="21" t="str">
        <f t="shared" si="525"/>
        <v>0</v>
      </c>
    </row>
    <row r="1425" spans="1:41" s="21" customFormat="1" ht="14.25" customHeight="1" x14ac:dyDescent="0.25">
      <c r="A1425" s="26"/>
      <c r="B1425" s="27"/>
      <c r="C1425" s="27"/>
      <c r="D1425" s="27"/>
      <c r="E1425" s="26"/>
      <c r="F1425" s="27"/>
      <c r="G1425" s="27"/>
      <c r="H1425" s="27"/>
      <c r="I1425" s="28"/>
      <c r="J1425" s="29"/>
      <c r="K1425" s="29"/>
      <c r="L1425" s="30"/>
      <c r="M1425" s="31"/>
      <c r="N1425" s="30"/>
      <c r="O1425" s="18" t="str">
        <f t="shared" si="513"/>
        <v/>
      </c>
      <c r="P1425" s="32" t="s">
        <v>51</v>
      </c>
      <c r="Q1425" s="30"/>
      <c r="R1425" s="27"/>
      <c r="S1425" s="21">
        <f t="shared" si="514"/>
        <v>1</v>
      </c>
      <c r="T1425" s="21" t="b">
        <f t="shared" si="526"/>
        <v>1</v>
      </c>
      <c r="U1425" s="22" t="b">
        <f t="shared" si="515"/>
        <v>0</v>
      </c>
      <c r="V1425" s="21" t="b">
        <f t="shared" si="506"/>
        <v>0</v>
      </c>
      <c r="W1425" s="21" t="b">
        <f t="shared" si="516"/>
        <v>0</v>
      </c>
      <c r="X1425" s="21" t="b">
        <f t="shared" si="517"/>
        <v>0</v>
      </c>
      <c r="Y1425" s="21" t="b">
        <f t="shared" si="507"/>
        <v>0</v>
      </c>
      <c r="Z1425" s="23" t="b">
        <f t="shared" si="527"/>
        <v>0</v>
      </c>
      <c r="AA1425" s="21" t="b">
        <f t="shared" si="508"/>
        <v>0</v>
      </c>
      <c r="AB1425" s="21" t="b">
        <f t="shared" si="518"/>
        <v>0</v>
      </c>
      <c r="AC1425" s="21" t="b">
        <f t="shared" si="509"/>
        <v>0</v>
      </c>
      <c r="AD1425" s="21" t="b">
        <f t="shared" si="510"/>
        <v>0</v>
      </c>
      <c r="AE1425" s="21" t="b">
        <f t="shared" si="519"/>
        <v>0</v>
      </c>
      <c r="AF1425" s="21" t="b">
        <f t="shared" si="520"/>
        <v>0</v>
      </c>
      <c r="AG1425" s="23" t="b">
        <f t="shared" si="521"/>
        <v>0</v>
      </c>
      <c r="AH1425" s="21" t="b">
        <f t="shared" si="522"/>
        <v>0</v>
      </c>
      <c r="AI1425" s="21" t="b">
        <f t="shared" si="511"/>
        <v>0</v>
      </c>
      <c r="AJ1425" s="21" t="b">
        <f t="shared" si="512"/>
        <v>1</v>
      </c>
      <c r="AK1425" s="21">
        <f t="shared" si="523"/>
        <v>0</v>
      </c>
      <c r="AM1425" s="21" t="b">
        <f t="shared" si="524"/>
        <v>1</v>
      </c>
      <c r="AN1425" s="21" t="b">
        <f t="shared" si="528"/>
        <v>1</v>
      </c>
      <c r="AO1425" s="21" t="str">
        <f t="shared" si="525"/>
        <v>0</v>
      </c>
    </row>
    <row r="1426" spans="1:41" s="21" customFormat="1" ht="14.25" customHeight="1" x14ac:dyDescent="0.25">
      <c r="A1426" s="26"/>
      <c r="B1426" s="27"/>
      <c r="C1426" s="27"/>
      <c r="D1426" s="27"/>
      <c r="E1426" s="26"/>
      <c r="F1426" s="27"/>
      <c r="G1426" s="27"/>
      <c r="H1426" s="27"/>
      <c r="I1426" s="28"/>
      <c r="J1426" s="29"/>
      <c r="K1426" s="29"/>
      <c r="L1426" s="30"/>
      <c r="M1426" s="31"/>
      <c r="N1426" s="30"/>
      <c r="O1426" s="18" t="str">
        <f t="shared" si="513"/>
        <v/>
      </c>
      <c r="P1426" s="32" t="s">
        <v>51</v>
      </c>
      <c r="Q1426" s="30"/>
      <c r="R1426" s="27"/>
      <c r="S1426" s="21">
        <f t="shared" si="514"/>
        <v>1</v>
      </c>
      <c r="T1426" s="21" t="b">
        <f t="shared" si="526"/>
        <v>1</v>
      </c>
      <c r="U1426" s="22" t="b">
        <f t="shared" si="515"/>
        <v>0</v>
      </c>
      <c r="V1426" s="21" t="b">
        <f t="shared" si="506"/>
        <v>0</v>
      </c>
      <c r="W1426" s="21" t="b">
        <f t="shared" si="516"/>
        <v>0</v>
      </c>
      <c r="X1426" s="21" t="b">
        <f t="shared" si="517"/>
        <v>0</v>
      </c>
      <c r="Y1426" s="21" t="b">
        <f t="shared" si="507"/>
        <v>0</v>
      </c>
      <c r="Z1426" s="23" t="b">
        <f t="shared" si="527"/>
        <v>0</v>
      </c>
      <c r="AA1426" s="21" t="b">
        <f t="shared" si="508"/>
        <v>0</v>
      </c>
      <c r="AB1426" s="21" t="b">
        <f t="shared" si="518"/>
        <v>0</v>
      </c>
      <c r="AC1426" s="21" t="b">
        <f t="shared" si="509"/>
        <v>0</v>
      </c>
      <c r="AD1426" s="21" t="b">
        <f t="shared" si="510"/>
        <v>0</v>
      </c>
      <c r="AE1426" s="21" t="b">
        <f t="shared" si="519"/>
        <v>0</v>
      </c>
      <c r="AF1426" s="21" t="b">
        <f t="shared" si="520"/>
        <v>0</v>
      </c>
      <c r="AG1426" s="23" t="b">
        <f t="shared" si="521"/>
        <v>0</v>
      </c>
      <c r="AH1426" s="21" t="b">
        <f t="shared" si="522"/>
        <v>0</v>
      </c>
      <c r="AI1426" s="21" t="b">
        <f t="shared" si="511"/>
        <v>0</v>
      </c>
      <c r="AJ1426" s="21" t="b">
        <f t="shared" si="512"/>
        <v>1</v>
      </c>
      <c r="AK1426" s="21">
        <f t="shared" si="523"/>
        <v>0</v>
      </c>
      <c r="AM1426" s="21" t="b">
        <f t="shared" si="524"/>
        <v>1</v>
      </c>
      <c r="AN1426" s="21" t="b">
        <f t="shared" si="528"/>
        <v>1</v>
      </c>
      <c r="AO1426" s="21" t="str">
        <f t="shared" si="525"/>
        <v>0</v>
      </c>
    </row>
    <row r="1427" spans="1:41" s="21" customFormat="1" ht="14.25" customHeight="1" x14ac:dyDescent="0.25">
      <c r="A1427" s="26"/>
      <c r="B1427" s="27"/>
      <c r="C1427" s="27"/>
      <c r="D1427" s="27"/>
      <c r="E1427" s="26"/>
      <c r="F1427" s="27"/>
      <c r="G1427" s="27"/>
      <c r="H1427" s="27"/>
      <c r="I1427" s="28"/>
      <c r="J1427" s="29"/>
      <c r="K1427" s="29"/>
      <c r="L1427" s="30"/>
      <c r="M1427" s="31"/>
      <c r="N1427" s="30"/>
      <c r="O1427" s="18" t="str">
        <f t="shared" si="513"/>
        <v/>
      </c>
      <c r="P1427" s="32" t="s">
        <v>51</v>
      </c>
      <c r="Q1427" s="30"/>
      <c r="R1427" s="27"/>
      <c r="S1427" s="21">
        <f t="shared" si="514"/>
        <v>1</v>
      </c>
      <c r="T1427" s="21" t="b">
        <f t="shared" si="526"/>
        <v>1</v>
      </c>
      <c r="U1427" s="22" t="b">
        <f t="shared" si="515"/>
        <v>0</v>
      </c>
      <c r="V1427" s="21" t="b">
        <f t="shared" si="506"/>
        <v>0</v>
      </c>
      <c r="W1427" s="21" t="b">
        <f t="shared" si="516"/>
        <v>0</v>
      </c>
      <c r="X1427" s="21" t="b">
        <f t="shared" si="517"/>
        <v>0</v>
      </c>
      <c r="Y1427" s="21" t="b">
        <f t="shared" si="507"/>
        <v>0</v>
      </c>
      <c r="Z1427" s="23" t="b">
        <f t="shared" si="527"/>
        <v>0</v>
      </c>
      <c r="AA1427" s="21" t="b">
        <f t="shared" si="508"/>
        <v>0</v>
      </c>
      <c r="AB1427" s="21" t="b">
        <f t="shared" si="518"/>
        <v>0</v>
      </c>
      <c r="AC1427" s="21" t="b">
        <f t="shared" si="509"/>
        <v>0</v>
      </c>
      <c r="AD1427" s="21" t="b">
        <f t="shared" si="510"/>
        <v>0</v>
      </c>
      <c r="AE1427" s="21" t="b">
        <f t="shared" si="519"/>
        <v>0</v>
      </c>
      <c r="AF1427" s="21" t="b">
        <f t="shared" si="520"/>
        <v>0</v>
      </c>
      <c r="AG1427" s="23" t="b">
        <f t="shared" si="521"/>
        <v>0</v>
      </c>
      <c r="AH1427" s="21" t="b">
        <f t="shared" si="522"/>
        <v>0</v>
      </c>
      <c r="AI1427" s="21" t="b">
        <f t="shared" si="511"/>
        <v>0</v>
      </c>
      <c r="AJ1427" s="21" t="b">
        <f t="shared" si="512"/>
        <v>1</v>
      </c>
      <c r="AK1427" s="21">
        <f t="shared" si="523"/>
        <v>0</v>
      </c>
      <c r="AM1427" s="21" t="b">
        <f t="shared" si="524"/>
        <v>1</v>
      </c>
      <c r="AN1427" s="21" t="b">
        <f t="shared" si="528"/>
        <v>1</v>
      </c>
      <c r="AO1427" s="21" t="str">
        <f t="shared" si="525"/>
        <v>0</v>
      </c>
    </row>
    <row r="1428" spans="1:41" s="21" customFormat="1" ht="14.25" customHeight="1" x14ac:dyDescent="0.25">
      <c r="A1428" s="26"/>
      <c r="B1428" s="27"/>
      <c r="C1428" s="27"/>
      <c r="D1428" s="27"/>
      <c r="E1428" s="26"/>
      <c r="F1428" s="27"/>
      <c r="G1428" s="27"/>
      <c r="H1428" s="27"/>
      <c r="I1428" s="28"/>
      <c r="J1428" s="29"/>
      <c r="K1428" s="29"/>
      <c r="L1428" s="30"/>
      <c r="M1428" s="31"/>
      <c r="N1428" s="30"/>
      <c r="O1428" s="18" t="str">
        <f t="shared" si="513"/>
        <v/>
      </c>
      <c r="P1428" s="32" t="s">
        <v>51</v>
      </c>
      <c r="Q1428" s="30"/>
      <c r="R1428" s="27"/>
      <c r="S1428" s="21">
        <f t="shared" si="514"/>
        <v>1</v>
      </c>
      <c r="T1428" s="21" t="b">
        <f t="shared" si="526"/>
        <v>1</v>
      </c>
      <c r="U1428" s="22" t="b">
        <f t="shared" si="515"/>
        <v>0</v>
      </c>
      <c r="V1428" s="21" t="b">
        <f t="shared" si="506"/>
        <v>0</v>
      </c>
      <c r="W1428" s="21" t="b">
        <f t="shared" si="516"/>
        <v>0</v>
      </c>
      <c r="X1428" s="21" t="b">
        <f t="shared" si="517"/>
        <v>0</v>
      </c>
      <c r="Y1428" s="21" t="b">
        <f t="shared" si="507"/>
        <v>0</v>
      </c>
      <c r="Z1428" s="23" t="b">
        <f t="shared" si="527"/>
        <v>0</v>
      </c>
      <c r="AA1428" s="21" t="b">
        <f t="shared" si="508"/>
        <v>0</v>
      </c>
      <c r="AB1428" s="21" t="b">
        <f t="shared" si="518"/>
        <v>0</v>
      </c>
      <c r="AC1428" s="21" t="b">
        <f t="shared" si="509"/>
        <v>0</v>
      </c>
      <c r="AD1428" s="21" t="b">
        <f t="shared" si="510"/>
        <v>0</v>
      </c>
      <c r="AE1428" s="21" t="b">
        <f t="shared" si="519"/>
        <v>0</v>
      </c>
      <c r="AF1428" s="21" t="b">
        <f t="shared" si="520"/>
        <v>0</v>
      </c>
      <c r="AG1428" s="23" t="b">
        <f t="shared" si="521"/>
        <v>0</v>
      </c>
      <c r="AH1428" s="21" t="b">
        <f t="shared" si="522"/>
        <v>0</v>
      </c>
      <c r="AI1428" s="21" t="b">
        <f t="shared" si="511"/>
        <v>0</v>
      </c>
      <c r="AJ1428" s="21" t="b">
        <f t="shared" si="512"/>
        <v>1</v>
      </c>
      <c r="AK1428" s="21">
        <f t="shared" si="523"/>
        <v>0</v>
      </c>
      <c r="AM1428" s="21" t="b">
        <f t="shared" si="524"/>
        <v>1</v>
      </c>
      <c r="AN1428" s="21" t="b">
        <f t="shared" si="528"/>
        <v>1</v>
      </c>
      <c r="AO1428" s="21" t="str">
        <f t="shared" si="525"/>
        <v>0</v>
      </c>
    </row>
    <row r="1429" spans="1:41" s="21" customFormat="1" ht="14.25" customHeight="1" x14ac:dyDescent="0.25">
      <c r="A1429" s="26"/>
      <c r="B1429" s="27"/>
      <c r="C1429" s="27"/>
      <c r="D1429" s="27"/>
      <c r="E1429" s="26"/>
      <c r="F1429" s="27"/>
      <c r="G1429" s="27"/>
      <c r="H1429" s="27"/>
      <c r="I1429" s="28"/>
      <c r="J1429" s="29"/>
      <c r="K1429" s="29"/>
      <c r="L1429" s="30"/>
      <c r="M1429" s="31"/>
      <c r="N1429" s="30"/>
      <c r="O1429" s="18" t="str">
        <f t="shared" si="513"/>
        <v/>
      </c>
      <c r="P1429" s="32" t="s">
        <v>51</v>
      </c>
      <c r="Q1429" s="30"/>
      <c r="R1429" s="27"/>
      <c r="S1429" s="21">
        <f t="shared" si="514"/>
        <v>1</v>
      </c>
      <c r="T1429" s="21" t="b">
        <f t="shared" si="526"/>
        <v>1</v>
      </c>
      <c r="U1429" s="22" t="b">
        <f t="shared" si="515"/>
        <v>0</v>
      </c>
      <c r="V1429" s="21" t="b">
        <f t="shared" si="506"/>
        <v>0</v>
      </c>
      <c r="W1429" s="21" t="b">
        <f t="shared" si="516"/>
        <v>0</v>
      </c>
      <c r="X1429" s="21" t="b">
        <f t="shared" si="517"/>
        <v>0</v>
      </c>
      <c r="Y1429" s="21" t="b">
        <f t="shared" si="507"/>
        <v>0</v>
      </c>
      <c r="Z1429" s="23" t="b">
        <f t="shared" si="527"/>
        <v>0</v>
      </c>
      <c r="AA1429" s="21" t="b">
        <f t="shared" si="508"/>
        <v>0</v>
      </c>
      <c r="AB1429" s="21" t="b">
        <f t="shared" si="518"/>
        <v>0</v>
      </c>
      <c r="AC1429" s="21" t="b">
        <f t="shared" si="509"/>
        <v>0</v>
      </c>
      <c r="AD1429" s="21" t="b">
        <f t="shared" si="510"/>
        <v>0</v>
      </c>
      <c r="AE1429" s="21" t="b">
        <f t="shared" si="519"/>
        <v>0</v>
      </c>
      <c r="AF1429" s="21" t="b">
        <f t="shared" si="520"/>
        <v>0</v>
      </c>
      <c r="AG1429" s="23" t="b">
        <f t="shared" si="521"/>
        <v>0</v>
      </c>
      <c r="AH1429" s="21" t="b">
        <f t="shared" si="522"/>
        <v>0</v>
      </c>
      <c r="AI1429" s="21" t="b">
        <f t="shared" si="511"/>
        <v>0</v>
      </c>
      <c r="AJ1429" s="21" t="b">
        <f t="shared" si="512"/>
        <v>1</v>
      </c>
      <c r="AK1429" s="21">
        <f t="shared" si="523"/>
        <v>0</v>
      </c>
      <c r="AM1429" s="21" t="b">
        <f t="shared" si="524"/>
        <v>1</v>
      </c>
      <c r="AN1429" s="21" t="b">
        <f t="shared" si="528"/>
        <v>1</v>
      </c>
      <c r="AO1429" s="21" t="str">
        <f t="shared" si="525"/>
        <v>0</v>
      </c>
    </row>
    <row r="1430" spans="1:41" s="21" customFormat="1" ht="14.25" customHeight="1" x14ac:dyDescent="0.25">
      <c r="A1430" s="26"/>
      <c r="B1430" s="27"/>
      <c r="C1430" s="27"/>
      <c r="D1430" s="27"/>
      <c r="E1430" s="26"/>
      <c r="F1430" s="27"/>
      <c r="G1430" s="27"/>
      <c r="H1430" s="27"/>
      <c r="I1430" s="28"/>
      <c r="J1430" s="29"/>
      <c r="K1430" s="29"/>
      <c r="L1430" s="30"/>
      <c r="M1430" s="31"/>
      <c r="N1430" s="30"/>
      <c r="O1430" s="18" t="str">
        <f t="shared" si="513"/>
        <v/>
      </c>
      <c r="P1430" s="32" t="s">
        <v>51</v>
      </c>
      <c r="Q1430" s="30"/>
      <c r="R1430" s="27"/>
      <c r="S1430" s="21">
        <f t="shared" si="514"/>
        <v>1</v>
      </c>
      <c r="T1430" s="21" t="b">
        <f t="shared" si="526"/>
        <v>1</v>
      </c>
      <c r="U1430" s="22" t="b">
        <f t="shared" si="515"/>
        <v>0</v>
      </c>
      <c r="V1430" s="21" t="b">
        <f t="shared" si="506"/>
        <v>0</v>
      </c>
      <c r="W1430" s="21" t="b">
        <f t="shared" si="516"/>
        <v>0</v>
      </c>
      <c r="X1430" s="21" t="b">
        <f t="shared" si="517"/>
        <v>0</v>
      </c>
      <c r="Y1430" s="21" t="b">
        <f t="shared" si="507"/>
        <v>0</v>
      </c>
      <c r="Z1430" s="23" t="b">
        <f t="shared" si="527"/>
        <v>0</v>
      </c>
      <c r="AA1430" s="21" t="b">
        <f t="shared" si="508"/>
        <v>0</v>
      </c>
      <c r="AB1430" s="21" t="b">
        <f t="shared" si="518"/>
        <v>0</v>
      </c>
      <c r="AC1430" s="21" t="b">
        <f t="shared" si="509"/>
        <v>0</v>
      </c>
      <c r="AD1430" s="21" t="b">
        <f t="shared" si="510"/>
        <v>0</v>
      </c>
      <c r="AE1430" s="21" t="b">
        <f t="shared" si="519"/>
        <v>0</v>
      </c>
      <c r="AF1430" s="21" t="b">
        <f t="shared" si="520"/>
        <v>0</v>
      </c>
      <c r="AG1430" s="23" t="b">
        <f t="shared" si="521"/>
        <v>0</v>
      </c>
      <c r="AH1430" s="21" t="b">
        <f t="shared" si="522"/>
        <v>0</v>
      </c>
      <c r="AI1430" s="21" t="b">
        <f t="shared" si="511"/>
        <v>0</v>
      </c>
      <c r="AJ1430" s="21" t="b">
        <f t="shared" si="512"/>
        <v>1</v>
      </c>
      <c r="AK1430" s="21">
        <f t="shared" si="523"/>
        <v>0</v>
      </c>
      <c r="AM1430" s="21" t="b">
        <f t="shared" si="524"/>
        <v>1</v>
      </c>
      <c r="AN1430" s="21" t="b">
        <f t="shared" si="528"/>
        <v>1</v>
      </c>
      <c r="AO1430" s="21" t="str">
        <f t="shared" si="525"/>
        <v>0</v>
      </c>
    </row>
    <row r="1431" spans="1:41" s="21" customFormat="1" ht="14.25" customHeight="1" x14ac:dyDescent="0.25">
      <c r="A1431" s="26"/>
      <c r="B1431" s="27"/>
      <c r="C1431" s="27"/>
      <c r="D1431" s="27"/>
      <c r="E1431" s="26"/>
      <c r="F1431" s="27"/>
      <c r="G1431" s="27"/>
      <c r="H1431" s="27"/>
      <c r="I1431" s="28"/>
      <c r="J1431" s="29"/>
      <c r="K1431" s="29"/>
      <c r="L1431" s="30"/>
      <c r="M1431" s="31"/>
      <c r="N1431" s="30"/>
      <c r="O1431" s="18" t="str">
        <f t="shared" si="513"/>
        <v/>
      </c>
      <c r="P1431" s="32" t="s">
        <v>51</v>
      </c>
      <c r="Q1431" s="30"/>
      <c r="R1431" s="27"/>
      <c r="S1431" s="21">
        <f t="shared" si="514"/>
        <v>1</v>
      </c>
      <c r="T1431" s="21" t="b">
        <f t="shared" si="526"/>
        <v>1</v>
      </c>
      <c r="U1431" s="22" t="b">
        <f t="shared" si="515"/>
        <v>0</v>
      </c>
      <c r="V1431" s="21" t="b">
        <f t="shared" si="506"/>
        <v>0</v>
      </c>
      <c r="W1431" s="21" t="b">
        <f t="shared" si="516"/>
        <v>0</v>
      </c>
      <c r="X1431" s="21" t="b">
        <f t="shared" si="517"/>
        <v>0</v>
      </c>
      <c r="Y1431" s="21" t="b">
        <f t="shared" si="507"/>
        <v>0</v>
      </c>
      <c r="Z1431" s="23" t="b">
        <f t="shared" si="527"/>
        <v>0</v>
      </c>
      <c r="AA1431" s="21" t="b">
        <f t="shared" si="508"/>
        <v>0</v>
      </c>
      <c r="AB1431" s="21" t="b">
        <f t="shared" si="518"/>
        <v>0</v>
      </c>
      <c r="AC1431" s="21" t="b">
        <f t="shared" si="509"/>
        <v>0</v>
      </c>
      <c r="AD1431" s="21" t="b">
        <f t="shared" si="510"/>
        <v>0</v>
      </c>
      <c r="AE1431" s="21" t="b">
        <f t="shared" si="519"/>
        <v>0</v>
      </c>
      <c r="AF1431" s="21" t="b">
        <f t="shared" si="520"/>
        <v>0</v>
      </c>
      <c r="AG1431" s="23" t="b">
        <f t="shared" si="521"/>
        <v>0</v>
      </c>
      <c r="AH1431" s="21" t="b">
        <f t="shared" si="522"/>
        <v>0</v>
      </c>
      <c r="AI1431" s="21" t="b">
        <f t="shared" si="511"/>
        <v>0</v>
      </c>
      <c r="AJ1431" s="21" t="b">
        <f t="shared" si="512"/>
        <v>1</v>
      </c>
      <c r="AK1431" s="21">
        <f t="shared" si="523"/>
        <v>0</v>
      </c>
      <c r="AM1431" s="21" t="b">
        <f t="shared" si="524"/>
        <v>1</v>
      </c>
      <c r="AN1431" s="21" t="b">
        <f t="shared" si="528"/>
        <v>1</v>
      </c>
      <c r="AO1431" s="21" t="str">
        <f t="shared" si="525"/>
        <v>0</v>
      </c>
    </row>
    <row r="1432" spans="1:41" s="21" customFormat="1" ht="14.25" customHeight="1" x14ac:dyDescent="0.25">
      <c r="A1432" s="26"/>
      <c r="B1432" s="27"/>
      <c r="C1432" s="27"/>
      <c r="D1432" s="27"/>
      <c r="E1432" s="26"/>
      <c r="F1432" s="27"/>
      <c r="G1432" s="27"/>
      <c r="H1432" s="27"/>
      <c r="I1432" s="28"/>
      <c r="J1432" s="29"/>
      <c r="K1432" s="29"/>
      <c r="L1432" s="30"/>
      <c r="M1432" s="31"/>
      <c r="N1432" s="30"/>
      <c r="O1432" s="18" t="str">
        <f t="shared" si="513"/>
        <v/>
      </c>
      <c r="P1432" s="32" t="s">
        <v>51</v>
      </c>
      <c r="Q1432" s="30"/>
      <c r="R1432" s="27"/>
      <c r="S1432" s="21">
        <f t="shared" si="514"/>
        <v>1</v>
      </c>
      <c r="T1432" s="21" t="b">
        <f t="shared" si="526"/>
        <v>1</v>
      </c>
      <c r="U1432" s="22" t="b">
        <f t="shared" si="515"/>
        <v>0</v>
      </c>
      <c r="V1432" s="21" t="b">
        <f t="shared" si="506"/>
        <v>0</v>
      </c>
      <c r="W1432" s="21" t="b">
        <f t="shared" si="516"/>
        <v>0</v>
      </c>
      <c r="X1432" s="21" t="b">
        <f t="shared" si="517"/>
        <v>0</v>
      </c>
      <c r="Y1432" s="21" t="b">
        <f t="shared" si="507"/>
        <v>0</v>
      </c>
      <c r="Z1432" s="23" t="b">
        <f t="shared" si="527"/>
        <v>0</v>
      </c>
      <c r="AA1432" s="21" t="b">
        <f t="shared" si="508"/>
        <v>0</v>
      </c>
      <c r="AB1432" s="21" t="b">
        <f t="shared" si="518"/>
        <v>0</v>
      </c>
      <c r="AC1432" s="21" t="b">
        <f t="shared" si="509"/>
        <v>0</v>
      </c>
      <c r="AD1432" s="21" t="b">
        <f t="shared" si="510"/>
        <v>0</v>
      </c>
      <c r="AE1432" s="21" t="b">
        <f t="shared" si="519"/>
        <v>0</v>
      </c>
      <c r="AF1432" s="21" t="b">
        <f t="shared" si="520"/>
        <v>0</v>
      </c>
      <c r="AG1432" s="23" t="b">
        <f t="shared" si="521"/>
        <v>0</v>
      </c>
      <c r="AH1432" s="21" t="b">
        <f t="shared" si="522"/>
        <v>0</v>
      </c>
      <c r="AI1432" s="21" t="b">
        <f t="shared" si="511"/>
        <v>0</v>
      </c>
      <c r="AJ1432" s="21" t="b">
        <f t="shared" si="512"/>
        <v>1</v>
      </c>
      <c r="AK1432" s="21">
        <f t="shared" si="523"/>
        <v>0</v>
      </c>
      <c r="AM1432" s="21" t="b">
        <f t="shared" si="524"/>
        <v>1</v>
      </c>
      <c r="AN1432" s="21" t="b">
        <f t="shared" si="528"/>
        <v>1</v>
      </c>
      <c r="AO1432" s="21" t="str">
        <f t="shared" si="525"/>
        <v>0</v>
      </c>
    </row>
    <row r="1433" spans="1:41" s="21" customFormat="1" ht="14.25" customHeight="1" x14ac:dyDescent="0.25">
      <c r="A1433" s="26"/>
      <c r="B1433" s="27"/>
      <c r="C1433" s="27"/>
      <c r="D1433" s="27"/>
      <c r="E1433" s="26"/>
      <c r="F1433" s="27"/>
      <c r="G1433" s="27"/>
      <c r="H1433" s="27"/>
      <c r="I1433" s="28"/>
      <c r="J1433" s="29"/>
      <c r="K1433" s="29"/>
      <c r="L1433" s="30"/>
      <c r="M1433" s="31"/>
      <c r="N1433" s="30"/>
      <c r="O1433" s="18" t="str">
        <f t="shared" si="513"/>
        <v/>
      </c>
      <c r="P1433" s="32" t="s">
        <v>51</v>
      </c>
      <c r="Q1433" s="30"/>
      <c r="R1433" s="27"/>
      <c r="S1433" s="21">
        <f t="shared" si="514"/>
        <v>1</v>
      </c>
      <c r="T1433" s="21" t="b">
        <f t="shared" si="526"/>
        <v>1</v>
      </c>
      <c r="U1433" s="22" t="b">
        <f t="shared" si="515"/>
        <v>0</v>
      </c>
      <c r="V1433" s="21" t="b">
        <f t="shared" si="506"/>
        <v>0</v>
      </c>
      <c r="W1433" s="21" t="b">
        <f t="shared" si="516"/>
        <v>0</v>
      </c>
      <c r="X1433" s="21" t="b">
        <f t="shared" si="517"/>
        <v>0</v>
      </c>
      <c r="Y1433" s="21" t="b">
        <f t="shared" si="507"/>
        <v>0</v>
      </c>
      <c r="Z1433" s="23" t="b">
        <f t="shared" si="527"/>
        <v>0</v>
      </c>
      <c r="AA1433" s="21" t="b">
        <f t="shared" si="508"/>
        <v>0</v>
      </c>
      <c r="AB1433" s="21" t="b">
        <f t="shared" si="518"/>
        <v>0</v>
      </c>
      <c r="AC1433" s="21" t="b">
        <f t="shared" si="509"/>
        <v>0</v>
      </c>
      <c r="AD1433" s="21" t="b">
        <f t="shared" si="510"/>
        <v>0</v>
      </c>
      <c r="AE1433" s="21" t="b">
        <f t="shared" si="519"/>
        <v>0</v>
      </c>
      <c r="AF1433" s="21" t="b">
        <f t="shared" si="520"/>
        <v>0</v>
      </c>
      <c r="AG1433" s="23" t="b">
        <f t="shared" si="521"/>
        <v>0</v>
      </c>
      <c r="AH1433" s="21" t="b">
        <f t="shared" si="522"/>
        <v>0</v>
      </c>
      <c r="AI1433" s="21" t="b">
        <f t="shared" si="511"/>
        <v>0</v>
      </c>
      <c r="AJ1433" s="21" t="b">
        <f t="shared" si="512"/>
        <v>1</v>
      </c>
      <c r="AK1433" s="21">
        <f t="shared" si="523"/>
        <v>0</v>
      </c>
      <c r="AM1433" s="21" t="b">
        <f t="shared" si="524"/>
        <v>1</v>
      </c>
      <c r="AN1433" s="21" t="b">
        <f t="shared" si="528"/>
        <v>1</v>
      </c>
      <c r="AO1433" s="21" t="str">
        <f t="shared" si="525"/>
        <v>0</v>
      </c>
    </row>
    <row r="1434" spans="1:41" s="21" customFormat="1" ht="14.25" customHeight="1" x14ac:dyDescent="0.25">
      <c r="A1434" s="26"/>
      <c r="B1434" s="27"/>
      <c r="C1434" s="27"/>
      <c r="D1434" s="27"/>
      <c r="E1434" s="26"/>
      <c r="F1434" s="27"/>
      <c r="G1434" s="27"/>
      <c r="H1434" s="27"/>
      <c r="I1434" s="28"/>
      <c r="J1434" s="29"/>
      <c r="K1434" s="29"/>
      <c r="L1434" s="30"/>
      <c r="M1434" s="31"/>
      <c r="N1434" s="30"/>
      <c r="O1434" s="18" t="str">
        <f t="shared" si="513"/>
        <v/>
      </c>
      <c r="P1434" s="32" t="s">
        <v>51</v>
      </c>
      <c r="Q1434" s="30"/>
      <c r="R1434" s="27"/>
      <c r="S1434" s="21">
        <f t="shared" si="514"/>
        <v>1</v>
      </c>
      <c r="T1434" s="21" t="b">
        <f t="shared" si="526"/>
        <v>1</v>
      </c>
      <c r="U1434" s="22" t="b">
        <f t="shared" si="515"/>
        <v>0</v>
      </c>
      <c r="V1434" s="21" t="b">
        <f t="shared" si="506"/>
        <v>0</v>
      </c>
      <c r="W1434" s="21" t="b">
        <f t="shared" si="516"/>
        <v>0</v>
      </c>
      <c r="X1434" s="21" t="b">
        <f t="shared" si="517"/>
        <v>0</v>
      </c>
      <c r="Y1434" s="21" t="b">
        <f t="shared" si="507"/>
        <v>0</v>
      </c>
      <c r="Z1434" s="23" t="b">
        <f t="shared" si="527"/>
        <v>0</v>
      </c>
      <c r="AA1434" s="21" t="b">
        <f t="shared" si="508"/>
        <v>0</v>
      </c>
      <c r="AB1434" s="21" t="b">
        <f t="shared" si="518"/>
        <v>0</v>
      </c>
      <c r="AC1434" s="21" t="b">
        <f t="shared" si="509"/>
        <v>0</v>
      </c>
      <c r="AD1434" s="21" t="b">
        <f t="shared" si="510"/>
        <v>0</v>
      </c>
      <c r="AE1434" s="21" t="b">
        <f t="shared" si="519"/>
        <v>0</v>
      </c>
      <c r="AF1434" s="21" t="b">
        <f t="shared" si="520"/>
        <v>0</v>
      </c>
      <c r="AG1434" s="23" t="b">
        <f t="shared" si="521"/>
        <v>0</v>
      </c>
      <c r="AH1434" s="21" t="b">
        <f t="shared" si="522"/>
        <v>0</v>
      </c>
      <c r="AI1434" s="21" t="b">
        <f t="shared" si="511"/>
        <v>0</v>
      </c>
      <c r="AJ1434" s="21" t="b">
        <f t="shared" si="512"/>
        <v>1</v>
      </c>
      <c r="AK1434" s="21">
        <f t="shared" si="523"/>
        <v>0</v>
      </c>
      <c r="AM1434" s="21" t="b">
        <f t="shared" si="524"/>
        <v>1</v>
      </c>
      <c r="AN1434" s="21" t="b">
        <f t="shared" si="528"/>
        <v>1</v>
      </c>
      <c r="AO1434" s="21" t="str">
        <f t="shared" si="525"/>
        <v>0</v>
      </c>
    </row>
    <row r="1435" spans="1:41" s="21" customFormat="1" ht="14.25" customHeight="1" x14ac:dyDescent="0.25">
      <c r="A1435" s="26"/>
      <c r="B1435" s="27"/>
      <c r="C1435" s="27"/>
      <c r="D1435" s="27"/>
      <c r="E1435" s="26"/>
      <c r="F1435" s="27"/>
      <c r="G1435" s="27"/>
      <c r="H1435" s="27"/>
      <c r="I1435" s="28"/>
      <c r="J1435" s="29"/>
      <c r="K1435" s="29"/>
      <c r="L1435" s="30"/>
      <c r="M1435" s="31"/>
      <c r="N1435" s="30"/>
      <c r="O1435" s="18" t="str">
        <f t="shared" si="513"/>
        <v/>
      </c>
      <c r="P1435" s="32" t="s">
        <v>51</v>
      </c>
      <c r="Q1435" s="30"/>
      <c r="R1435" s="27"/>
      <c r="S1435" s="21">
        <f t="shared" si="514"/>
        <v>1</v>
      </c>
      <c r="T1435" s="21" t="b">
        <f t="shared" si="526"/>
        <v>1</v>
      </c>
      <c r="U1435" s="22" t="b">
        <f t="shared" si="515"/>
        <v>0</v>
      </c>
      <c r="V1435" s="21" t="b">
        <f t="shared" si="506"/>
        <v>0</v>
      </c>
      <c r="W1435" s="21" t="b">
        <f t="shared" si="516"/>
        <v>0</v>
      </c>
      <c r="X1435" s="21" t="b">
        <f t="shared" si="517"/>
        <v>0</v>
      </c>
      <c r="Y1435" s="21" t="b">
        <f t="shared" si="507"/>
        <v>0</v>
      </c>
      <c r="Z1435" s="23" t="b">
        <f t="shared" si="527"/>
        <v>0</v>
      </c>
      <c r="AA1435" s="21" t="b">
        <f t="shared" si="508"/>
        <v>0</v>
      </c>
      <c r="AB1435" s="21" t="b">
        <f t="shared" si="518"/>
        <v>0</v>
      </c>
      <c r="AC1435" s="21" t="b">
        <f t="shared" si="509"/>
        <v>0</v>
      </c>
      <c r="AD1435" s="21" t="b">
        <f t="shared" si="510"/>
        <v>0</v>
      </c>
      <c r="AE1435" s="21" t="b">
        <f t="shared" si="519"/>
        <v>0</v>
      </c>
      <c r="AF1435" s="21" t="b">
        <f t="shared" si="520"/>
        <v>0</v>
      </c>
      <c r="AG1435" s="23" t="b">
        <f t="shared" si="521"/>
        <v>0</v>
      </c>
      <c r="AH1435" s="21" t="b">
        <f t="shared" si="522"/>
        <v>0</v>
      </c>
      <c r="AI1435" s="21" t="b">
        <f t="shared" si="511"/>
        <v>0</v>
      </c>
      <c r="AJ1435" s="21" t="b">
        <f t="shared" si="512"/>
        <v>1</v>
      </c>
      <c r="AK1435" s="21">
        <f t="shared" si="523"/>
        <v>0</v>
      </c>
      <c r="AM1435" s="21" t="b">
        <f t="shared" si="524"/>
        <v>1</v>
      </c>
      <c r="AN1435" s="21" t="b">
        <f t="shared" si="528"/>
        <v>1</v>
      </c>
      <c r="AO1435" s="21" t="str">
        <f t="shared" si="525"/>
        <v>0</v>
      </c>
    </row>
    <row r="1436" spans="1:41" s="21" customFormat="1" ht="14.25" customHeight="1" x14ac:dyDescent="0.25">
      <c r="A1436" s="26"/>
      <c r="B1436" s="27"/>
      <c r="C1436" s="27"/>
      <c r="D1436" s="27"/>
      <c r="E1436" s="26"/>
      <c r="F1436" s="27"/>
      <c r="G1436" s="27"/>
      <c r="H1436" s="27"/>
      <c r="I1436" s="28"/>
      <c r="J1436" s="29"/>
      <c r="K1436" s="29"/>
      <c r="L1436" s="30"/>
      <c r="M1436" s="31"/>
      <c r="N1436" s="30"/>
      <c r="O1436" s="18" t="str">
        <f t="shared" si="513"/>
        <v/>
      </c>
      <c r="P1436" s="32" t="s">
        <v>51</v>
      </c>
      <c r="Q1436" s="30"/>
      <c r="R1436" s="27"/>
      <c r="S1436" s="21">
        <f t="shared" si="514"/>
        <v>1</v>
      </c>
      <c r="T1436" s="21" t="b">
        <f t="shared" si="526"/>
        <v>1</v>
      </c>
      <c r="U1436" s="22" t="b">
        <f t="shared" si="515"/>
        <v>0</v>
      </c>
      <c r="V1436" s="21" t="b">
        <f t="shared" si="506"/>
        <v>0</v>
      </c>
      <c r="W1436" s="21" t="b">
        <f t="shared" si="516"/>
        <v>0</v>
      </c>
      <c r="X1436" s="21" t="b">
        <f t="shared" si="517"/>
        <v>0</v>
      </c>
      <c r="Y1436" s="21" t="b">
        <f t="shared" si="507"/>
        <v>0</v>
      </c>
      <c r="Z1436" s="23" t="b">
        <f t="shared" si="527"/>
        <v>0</v>
      </c>
      <c r="AA1436" s="21" t="b">
        <f t="shared" si="508"/>
        <v>0</v>
      </c>
      <c r="AB1436" s="21" t="b">
        <f t="shared" si="518"/>
        <v>0</v>
      </c>
      <c r="AC1436" s="21" t="b">
        <f t="shared" si="509"/>
        <v>0</v>
      </c>
      <c r="AD1436" s="21" t="b">
        <f t="shared" si="510"/>
        <v>0</v>
      </c>
      <c r="AE1436" s="21" t="b">
        <f t="shared" si="519"/>
        <v>0</v>
      </c>
      <c r="AF1436" s="21" t="b">
        <f t="shared" si="520"/>
        <v>0</v>
      </c>
      <c r="AG1436" s="23" t="b">
        <f t="shared" si="521"/>
        <v>0</v>
      </c>
      <c r="AH1436" s="21" t="b">
        <f t="shared" si="522"/>
        <v>0</v>
      </c>
      <c r="AI1436" s="21" t="b">
        <f t="shared" si="511"/>
        <v>0</v>
      </c>
      <c r="AJ1436" s="21" t="b">
        <f t="shared" si="512"/>
        <v>1</v>
      </c>
      <c r="AK1436" s="21">
        <f t="shared" si="523"/>
        <v>0</v>
      </c>
      <c r="AM1436" s="21" t="b">
        <f t="shared" si="524"/>
        <v>1</v>
      </c>
      <c r="AN1436" s="21" t="b">
        <f t="shared" si="528"/>
        <v>1</v>
      </c>
      <c r="AO1436" s="21" t="str">
        <f t="shared" si="525"/>
        <v>0</v>
      </c>
    </row>
    <row r="1437" spans="1:41" s="21" customFormat="1" ht="14.25" customHeight="1" x14ac:dyDescent="0.25">
      <c r="A1437" s="26"/>
      <c r="B1437" s="27"/>
      <c r="C1437" s="27"/>
      <c r="D1437" s="27"/>
      <c r="E1437" s="26"/>
      <c r="F1437" s="27"/>
      <c r="G1437" s="27"/>
      <c r="H1437" s="27"/>
      <c r="I1437" s="28"/>
      <c r="J1437" s="29"/>
      <c r="K1437" s="29"/>
      <c r="L1437" s="30"/>
      <c r="M1437" s="31"/>
      <c r="N1437" s="30"/>
      <c r="O1437" s="18" t="str">
        <f t="shared" si="513"/>
        <v/>
      </c>
      <c r="P1437" s="32" t="s">
        <v>51</v>
      </c>
      <c r="Q1437" s="30"/>
      <c r="R1437" s="27"/>
      <c r="S1437" s="21">
        <f t="shared" si="514"/>
        <v>1</v>
      </c>
      <c r="T1437" s="21" t="b">
        <f t="shared" si="526"/>
        <v>1</v>
      </c>
      <c r="U1437" s="22" t="b">
        <f t="shared" si="515"/>
        <v>0</v>
      </c>
      <c r="V1437" s="21" t="b">
        <f t="shared" si="506"/>
        <v>0</v>
      </c>
      <c r="W1437" s="21" t="b">
        <f t="shared" si="516"/>
        <v>0</v>
      </c>
      <c r="X1437" s="21" t="b">
        <f t="shared" si="517"/>
        <v>0</v>
      </c>
      <c r="Y1437" s="21" t="b">
        <f t="shared" si="507"/>
        <v>0</v>
      </c>
      <c r="Z1437" s="23" t="b">
        <f t="shared" si="527"/>
        <v>0</v>
      </c>
      <c r="AA1437" s="21" t="b">
        <f t="shared" si="508"/>
        <v>0</v>
      </c>
      <c r="AB1437" s="21" t="b">
        <f t="shared" si="518"/>
        <v>0</v>
      </c>
      <c r="AC1437" s="21" t="b">
        <f t="shared" si="509"/>
        <v>0</v>
      </c>
      <c r="AD1437" s="21" t="b">
        <f t="shared" si="510"/>
        <v>0</v>
      </c>
      <c r="AE1437" s="21" t="b">
        <f t="shared" si="519"/>
        <v>0</v>
      </c>
      <c r="AF1437" s="21" t="b">
        <f t="shared" si="520"/>
        <v>0</v>
      </c>
      <c r="AG1437" s="23" t="b">
        <f t="shared" si="521"/>
        <v>0</v>
      </c>
      <c r="AH1437" s="21" t="b">
        <f t="shared" si="522"/>
        <v>0</v>
      </c>
      <c r="AI1437" s="21" t="b">
        <f t="shared" si="511"/>
        <v>0</v>
      </c>
      <c r="AJ1437" s="21" t="b">
        <f t="shared" si="512"/>
        <v>1</v>
      </c>
      <c r="AK1437" s="21">
        <f t="shared" si="523"/>
        <v>0</v>
      </c>
      <c r="AM1437" s="21" t="b">
        <f t="shared" si="524"/>
        <v>1</v>
      </c>
      <c r="AN1437" s="21" t="b">
        <f t="shared" si="528"/>
        <v>1</v>
      </c>
      <c r="AO1437" s="21" t="str">
        <f t="shared" si="525"/>
        <v>0</v>
      </c>
    </row>
    <row r="1438" spans="1:41" s="21" customFormat="1" ht="14.25" customHeight="1" x14ac:dyDescent="0.25">
      <c r="A1438" s="26"/>
      <c r="B1438" s="27"/>
      <c r="C1438" s="27"/>
      <c r="D1438" s="27"/>
      <c r="E1438" s="26"/>
      <c r="F1438" s="27"/>
      <c r="G1438" s="27"/>
      <c r="H1438" s="27"/>
      <c r="I1438" s="28"/>
      <c r="J1438" s="29"/>
      <c r="K1438" s="29"/>
      <c r="L1438" s="30"/>
      <c r="M1438" s="31"/>
      <c r="N1438" s="30"/>
      <c r="O1438" s="18" t="str">
        <f t="shared" si="513"/>
        <v/>
      </c>
      <c r="P1438" s="32" t="s">
        <v>51</v>
      </c>
      <c r="Q1438" s="30"/>
      <c r="R1438" s="27"/>
      <c r="S1438" s="21">
        <f t="shared" si="514"/>
        <v>1</v>
      </c>
      <c r="T1438" s="21" t="b">
        <f t="shared" si="526"/>
        <v>1</v>
      </c>
      <c r="U1438" s="22" t="b">
        <f t="shared" si="515"/>
        <v>0</v>
      </c>
      <c r="V1438" s="21" t="b">
        <f t="shared" si="506"/>
        <v>0</v>
      </c>
      <c r="W1438" s="21" t="b">
        <f t="shared" si="516"/>
        <v>0</v>
      </c>
      <c r="X1438" s="21" t="b">
        <f t="shared" si="517"/>
        <v>0</v>
      </c>
      <c r="Y1438" s="21" t="b">
        <f t="shared" si="507"/>
        <v>0</v>
      </c>
      <c r="Z1438" s="23" t="b">
        <f t="shared" si="527"/>
        <v>0</v>
      </c>
      <c r="AA1438" s="21" t="b">
        <f t="shared" si="508"/>
        <v>0</v>
      </c>
      <c r="AB1438" s="21" t="b">
        <f t="shared" si="518"/>
        <v>0</v>
      </c>
      <c r="AC1438" s="21" t="b">
        <f t="shared" si="509"/>
        <v>0</v>
      </c>
      <c r="AD1438" s="21" t="b">
        <f t="shared" si="510"/>
        <v>0</v>
      </c>
      <c r="AE1438" s="21" t="b">
        <f t="shared" si="519"/>
        <v>0</v>
      </c>
      <c r="AF1438" s="21" t="b">
        <f t="shared" si="520"/>
        <v>0</v>
      </c>
      <c r="AG1438" s="23" t="b">
        <f t="shared" si="521"/>
        <v>0</v>
      </c>
      <c r="AH1438" s="21" t="b">
        <f t="shared" si="522"/>
        <v>0</v>
      </c>
      <c r="AI1438" s="21" t="b">
        <f t="shared" si="511"/>
        <v>0</v>
      </c>
      <c r="AJ1438" s="21" t="b">
        <f t="shared" si="512"/>
        <v>1</v>
      </c>
      <c r="AK1438" s="21">
        <f t="shared" si="523"/>
        <v>0</v>
      </c>
      <c r="AM1438" s="21" t="b">
        <f t="shared" si="524"/>
        <v>1</v>
      </c>
      <c r="AN1438" s="21" t="b">
        <f t="shared" si="528"/>
        <v>1</v>
      </c>
      <c r="AO1438" s="21" t="str">
        <f t="shared" si="525"/>
        <v>0</v>
      </c>
    </row>
    <row r="1439" spans="1:41" s="21" customFormat="1" ht="14.25" customHeight="1" x14ac:dyDescent="0.25">
      <c r="A1439" s="26"/>
      <c r="B1439" s="27"/>
      <c r="C1439" s="27"/>
      <c r="D1439" s="27"/>
      <c r="E1439" s="26"/>
      <c r="F1439" s="27"/>
      <c r="G1439" s="27"/>
      <c r="H1439" s="27"/>
      <c r="I1439" s="28"/>
      <c r="J1439" s="29"/>
      <c r="K1439" s="29"/>
      <c r="L1439" s="30"/>
      <c r="M1439" s="31"/>
      <c r="N1439" s="30"/>
      <c r="O1439" s="18" t="str">
        <f t="shared" si="513"/>
        <v/>
      </c>
      <c r="P1439" s="32" t="s">
        <v>51</v>
      </c>
      <c r="Q1439" s="30"/>
      <c r="R1439" s="27"/>
      <c r="S1439" s="21">
        <f t="shared" si="514"/>
        <v>1</v>
      </c>
      <c r="T1439" s="21" t="b">
        <f t="shared" si="526"/>
        <v>1</v>
      </c>
      <c r="U1439" s="22" t="b">
        <f t="shared" si="515"/>
        <v>0</v>
      </c>
      <c r="V1439" s="21" t="b">
        <f t="shared" si="506"/>
        <v>0</v>
      </c>
      <c r="W1439" s="21" t="b">
        <f t="shared" si="516"/>
        <v>0</v>
      </c>
      <c r="X1439" s="21" t="b">
        <f t="shared" si="517"/>
        <v>0</v>
      </c>
      <c r="Y1439" s="21" t="b">
        <f t="shared" si="507"/>
        <v>0</v>
      </c>
      <c r="Z1439" s="23" t="b">
        <f t="shared" si="527"/>
        <v>0</v>
      </c>
      <c r="AA1439" s="21" t="b">
        <f t="shared" si="508"/>
        <v>0</v>
      </c>
      <c r="AB1439" s="21" t="b">
        <f t="shared" si="518"/>
        <v>0</v>
      </c>
      <c r="AC1439" s="21" t="b">
        <f t="shared" si="509"/>
        <v>0</v>
      </c>
      <c r="AD1439" s="21" t="b">
        <f t="shared" si="510"/>
        <v>0</v>
      </c>
      <c r="AE1439" s="21" t="b">
        <f t="shared" si="519"/>
        <v>0</v>
      </c>
      <c r="AF1439" s="21" t="b">
        <f t="shared" si="520"/>
        <v>0</v>
      </c>
      <c r="AG1439" s="23" t="b">
        <f t="shared" si="521"/>
        <v>0</v>
      </c>
      <c r="AH1439" s="21" t="b">
        <f t="shared" si="522"/>
        <v>0</v>
      </c>
      <c r="AI1439" s="21" t="b">
        <f t="shared" si="511"/>
        <v>0</v>
      </c>
      <c r="AJ1439" s="21" t="b">
        <f t="shared" si="512"/>
        <v>1</v>
      </c>
      <c r="AK1439" s="21">
        <f t="shared" si="523"/>
        <v>0</v>
      </c>
      <c r="AM1439" s="21" t="b">
        <f t="shared" si="524"/>
        <v>1</v>
      </c>
      <c r="AN1439" s="21" t="b">
        <f t="shared" si="528"/>
        <v>1</v>
      </c>
      <c r="AO1439" s="21" t="str">
        <f t="shared" si="525"/>
        <v>0</v>
      </c>
    </row>
    <row r="1440" spans="1:41" s="21" customFormat="1" ht="14.25" customHeight="1" x14ac:dyDescent="0.25">
      <c r="A1440" s="26"/>
      <c r="B1440" s="27"/>
      <c r="C1440" s="27"/>
      <c r="D1440" s="27"/>
      <c r="E1440" s="26"/>
      <c r="F1440" s="27"/>
      <c r="G1440" s="27"/>
      <c r="H1440" s="27"/>
      <c r="I1440" s="28"/>
      <c r="J1440" s="29"/>
      <c r="K1440" s="29"/>
      <c r="L1440" s="30"/>
      <c r="M1440" s="31"/>
      <c r="N1440" s="30"/>
      <c r="O1440" s="18" t="str">
        <f t="shared" si="513"/>
        <v/>
      </c>
      <c r="P1440" s="32" t="s">
        <v>51</v>
      </c>
      <c r="Q1440" s="30"/>
      <c r="R1440" s="27"/>
      <c r="S1440" s="21">
        <f t="shared" si="514"/>
        <v>1</v>
      </c>
      <c r="T1440" s="21" t="b">
        <f t="shared" si="526"/>
        <v>1</v>
      </c>
      <c r="U1440" s="22" t="b">
        <f t="shared" si="515"/>
        <v>0</v>
      </c>
      <c r="V1440" s="21" t="b">
        <f t="shared" si="506"/>
        <v>0</v>
      </c>
      <c r="W1440" s="21" t="b">
        <f t="shared" si="516"/>
        <v>0</v>
      </c>
      <c r="X1440" s="21" t="b">
        <f t="shared" si="517"/>
        <v>0</v>
      </c>
      <c r="Y1440" s="21" t="b">
        <f t="shared" si="507"/>
        <v>0</v>
      </c>
      <c r="Z1440" s="23" t="b">
        <f t="shared" si="527"/>
        <v>0</v>
      </c>
      <c r="AA1440" s="21" t="b">
        <f t="shared" si="508"/>
        <v>0</v>
      </c>
      <c r="AB1440" s="21" t="b">
        <f t="shared" si="518"/>
        <v>0</v>
      </c>
      <c r="AC1440" s="21" t="b">
        <f t="shared" si="509"/>
        <v>0</v>
      </c>
      <c r="AD1440" s="21" t="b">
        <f t="shared" si="510"/>
        <v>0</v>
      </c>
      <c r="AE1440" s="21" t="b">
        <f t="shared" si="519"/>
        <v>0</v>
      </c>
      <c r="AF1440" s="21" t="b">
        <f t="shared" si="520"/>
        <v>0</v>
      </c>
      <c r="AG1440" s="23" t="b">
        <f t="shared" si="521"/>
        <v>0</v>
      </c>
      <c r="AH1440" s="21" t="b">
        <f t="shared" si="522"/>
        <v>0</v>
      </c>
      <c r="AI1440" s="21" t="b">
        <f t="shared" si="511"/>
        <v>0</v>
      </c>
      <c r="AJ1440" s="21" t="b">
        <f t="shared" si="512"/>
        <v>1</v>
      </c>
      <c r="AK1440" s="21">
        <f t="shared" si="523"/>
        <v>0</v>
      </c>
      <c r="AM1440" s="21" t="b">
        <f t="shared" si="524"/>
        <v>1</v>
      </c>
      <c r="AN1440" s="21" t="b">
        <f t="shared" si="528"/>
        <v>1</v>
      </c>
      <c r="AO1440" s="21" t="str">
        <f t="shared" si="525"/>
        <v>0</v>
      </c>
    </row>
    <row r="1441" spans="1:41" s="21" customFormat="1" ht="14.25" customHeight="1" x14ac:dyDescent="0.25">
      <c r="A1441" s="26"/>
      <c r="B1441" s="27"/>
      <c r="C1441" s="27"/>
      <c r="D1441" s="27"/>
      <c r="E1441" s="26"/>
      <c r="F1441" s="27"/>
      <c r="G1441" s="27"/>
      <c r="H1441" s="27"/>
      <c r="I1441" s="28"/>
      <c r="J1441" s="29"/>
      <c r="K1441" s="29"/>
      <c r="L1441" s="30"/>
      <c r="M1441" s="31"/>
      <c r="N1441" s="30"/>
      <c r="O1441" s="18" t="str">
        <f t="shared" si="513"/>
        <v/>
      </c>
      <c r="P1441" s="32" t="s">
        <v>51</v>
      </c>
      <c r="Q1441" s="30"/>
      <c r="R1441" s="27"/>
      <c r="S1441" s="21">
        <f t="shared" si="514"/>
        <v>1</v>
      </c>
      <c r="T1441" s="21" t="b">
        <f t="shared" si="526"/>
        <v>1</v>
      </c>
      <c r="U1441" s="22" t="b">
        <f t="shared" si="515"/>
        <v>0</v>
      </c>
      <c r="V1441" s="21" t="b">
        <f t="shared" si="506"/>
        <v>0</v>
      </c>
      <c r="W1441" s="21" t="b">
        <f t="shared" si="516"/>
        <v>0</v>
      </c>
      <c r="X1441" s="21" t="b">
        <f t="shared" si="517"/>
        <v>0</v>
      </c>
      <c r="Y1441" s="21" t="b">
        <f t="shared" si="507"/>
        <v>0</v>
      </c>
      <c r="Z1441" s="23" t="b">
        <f t="shared" si="527"/>
        <v>0</v>
      </c>
      <c r="AA1441" s="21" t="b">
        <f t="shared" si="508"/>
        <v>0</v>
      </c>
      <c r="AB1441" s="21" t="b">
        <f t="shared" si="518"/>
        <v>0</v>
      </c>
      <c r="AC1441" s="21" t="b">
        <f t="shared" si="509"/>
        <v>0</v>
      </c>
      <c r="AD1441" s="21" t="b">
        <f t="shared" si="510"/>
        <v>0</v>
      </c>
      <c r="AE1441" s="21" t="b">
        <f t="shared" si="519"/>
        <v>0</v>
      </c>
      <c r="AF1441" s="21" t="b">
        <f t="shared" si="520"/>
        <v>0</v>
      </c>
      <c r="AG1441" s="23" t="b">
        <f t="shared" si="521"/>
        <v>0</v>
      </c>
      <c r="AH1441" s="21" t="b">
        <f t="shared" si="522"/>
        <v>0</v>
      </c>
      <c r="AI1441" s="21" t="b">
        <f t="shared" si="511"/>
        <v>0</v>
      </c>
      <c r="AJ1441" s="21" t="b">
        <f t="shared" si="512"/>
        <v>1</v>
      </c>
      <c r="AK1441" s="21">
        <f t="shared" si="523"/>
        <v>0</v>
      </c>
      <c r="AM1441" s="21" t="b">
        <f t="shared" si="524"/>
        <v>1</v>
      </c>
      <c r="AN1441" s="21" t="b">
        <f t="shared" si="528"/>
        <v>1</v>
      </c>
      <c r="AO1441" s="21" t="str">
        <f t="shared" si="525"/>
        <v>0</v>
      </c>
    </row>
    <row r="1442" spans="1:41" s="21" customFormat="1" ht="14.25" customHeight="1" x14ac:dyDescent="0.25">
      <c r="A1442" s="26"/>
      <c r="B1442" s="27"/>
      <c r="C1442" s="27"/>
      <c r="D1442" s="27"/>
      <c r="E1442" s="26"/>
      <c r="F1442" s="27"/>
      <c r="G1442" s="27"/>
      <c r="H1442" s="27"/>
      <c r="I1442" s="28"/>
      <c r="J1442" s="29"/>
      <c r="K1442" s="29"/>
      <c r="L1442" s="30"/>
      <c r="M1442" s="31"/>
      <c r="N1442" s="30"/>
      <c r="O1442" s="18" t="str">
        <f t="shared" si="513"/>
        <v/>
      </c>
      <c r="P1442" s="32" t="s">
        <v>51</v>
      </c>
      <c r="Q1442" s="30"/>
      <c r="R1442" s="27"/>
      <c r="S1442" s="21">
        <f t="shared" si="514"/>
        <v>1</v>
      </c>
      <c r="T1442" s="21" t="b">
        <f t="shared" si="526"/>
        <v>1</v>
      </c>
      <c r="U1442" s="22" t="b">
        <f t="shared" si="515"/>
        <v>0</v>
      </c>
      <c r="V1442" s="21" t="b">
        <f t="shared" si="506"/>
        <v>0</v>
      </c>
      <c r="W1442" s="21" t="b">
        <f t="shared" si="516"/>
        <v>0</v>
      </c>
      <c r="X1442" s="21" t="b">
        <f t="shared" si="517"/>
        <v>0</v>
      </c>
      <c r="Y1442" s="21" t="b">
        <f t="shared" si="507"/>
        <v>0</v>
      </c>
      <c r="Z1442" s="23" t="b">
        <f t="shared" si="527"/>
        <v>0</v>
      </c>
      <c r="AA1442" s="21" t="b">
        <f t="shared" si="508"/>
        <v>0</v>
      </c>
      <c r="AB1442" s="21" t="b">
        <f t="shared" si="518"/>
        <v>0</v>
      </c>
      <c r="AC1442" s="21" t="b">
        <f t="shared" si="509"/>
        <v>0</v>
      </c>
      <c r="AD1442" s="21" t="b">
        <f t="shared" si="510"/>
        <v>0</v>
      </c>
      <c r="AE1442" s="21" t="b">
        <f t="shared" si="519"/>
        <v>0</v>
      </c>
      <c r="AF1442" s="21" t="b">
        <f t="shared" si="520"/>
        <v>0</v>
      </c>
      <c r="AG1442" s="23" t="b">
        <f t="shared" si="521"/>
        <v>0</v>
      </c>
      <c r="AH1442" s="21" t="b">
        <f t="shared" si="522"/>
        <v>0</v>
      </c>
      <c r="AI1442" s="21" t="b">
        <f t="shared" si="511"/>
        <v>0</v>
      </c>
      <c r="AJ1442" s="21" t="b">
        <f t="shared" si="512"/>
        <v>1</v>
      </c>
      <c r="AK1442" s="21">
        <f t="shared" si="523"/>
        <v>0</v>
      </c>
      <c r="AM1442" s="21" t="b">
        <f t="shared" si="524"/>
        <v>1</v>
      </c>
      <c r="AN1442" s="21" t="b">
        <f t="shared" si="528"/>
        <v>1</v>
      </c>
      <c r="AO1442" s="21" t="str">
        <f t="shared" si="525"/>
        <v>0</v>
      </c>
    </row>
    <row r="1443" spans="1:41" s="21" customFormat="1" ht="14.25" customHeight="1" x14ac:dyDescent="0.25">
      <c r="A1443" s="26"/>
      <c r="B1443" s="27"/>
      <c r="C1443" s="27"/>
      <c r="D1443" s="27"/>
      <c r="E1443" s="26"/>
      <c r="F1443" s="27"/>
      <c r="G1443" s="27"/>
      <c r="H1443" s="27"/>
      <c r="I1443" s="28"/>
      <c r="J1443" s="29"/>
      <c r="K1443" s="29"/>
      <c r="L1443" s="30"/>
      <c r="M1443" s="31"/>
      <c r="N1443" s="30"/>
      <c r="O1443" s="18" t="str">
        <f t="shared" si="513"/>
        <v/>
      </c>
      <c r="P1443" s="32" t="s">
        <v>51</v>
      </c>
      <c r="Q1443" s="30"/>
      <c r="R1443" s="27"/>
      <c r="S1443" s="21">
        <f t="shared" si="514"/>
        <v>1</v>
      </c>
      <c r="T1443" s="21" t="b">
        <f t="shared" si="526"/>
        <v>1</v>
      </c>
      <c r="U1443" s="22" t="b">
        <f t="shared" si="515"/>
        <v>0</v>
      </c>
      <c r="V1443" s="21" t="b">
        <f t="shared" si="506"/>
        <v>0</v>
      </c>
      <c r="W1443" s="21" t="b">
        <f t="shared" si="516"/>
        <v>0</v>
      </c>
      <c r="X1443" s="21" t="b">
        <f t="shared" si="517"/>
        <v>0</v>
      </c>
      <c r="Y1443" s="21" t="b">
        <f t="shared" si="507"/>
        <v>0</v>
      </c>
      <c r="Z1443" s="23" t="b">
        <f t="shared" si="527"/>
        <v>0</v>
      </c>
      <c r="AA1443" s="21" t="b">
        <f t="shared" si="508"/>
        <v>0</v>
      </c>
      <c r="AB1443" s="21" t="b">
        <f t="shared" si="518"/>
        <v>0</v>
      </c>
      <c r="AC1443" s="21" t="b">
        <f t="shared" si="509"/>
        <v>0</v>
      </c>
      <c r="AD1443" s="21" t="b">
        <f t="shared" si="510"/>
        <v>0</v>
      </c>
      <c r="AE1443" s="21" t="b">
        <f t="shared" si="519"/>
        <v>0</v>
      </c>
      <c r="AF1443" s="21" t="b">
        <f t="shared" si="520"/>
        <v>0</v>
      </c>
      <c r="AG1443" s="23" t="b">
        <f t="shared" si="521"/>
        <v>0</v>
      </c>
      <c r="AH1443" s="21" t="b">
        <f t="shared" si="522"/>
        <v>0</v>
      </c>
      <c r="AI1443" s="21" t="b">
        <f t="shared" si="511"/>
        <v>0</v>
      </c>
      <c r="AJ1443" s="21" t="b">
        <f t="shared" si="512"/>
        <v>1</v>
      </c>
      <c r="AK1443" s="21">
        <f t="shared" si="523"/>
        <v>0</v>
      </c>
      <c r="AM1443" s="21" t="b">
        <f t="shared" si="524"/>
        <v>1</v>
      </c>
      <c r="AN1443" s="21" t="b">
        <f t="shared" si="528"/>
        <v>1</v>
      </c>
      <c r="AO1443" s="21" t="str">
        <f t="shared" si="525"/>
        <v>0</v>
      </c>
    </row>
    <row r="1444" spans="1:41" s="21" customFormat="1" ht="14.25" customHeight="1" x14ac:dyDescent="0.25">
      <c r="A1444" s="26"/>
      <c r="B1444" s="27"/>
      <c r="C1444" s="27"/>
      <c r="D1444" s="27"/>
      <c r="E1444" s="26"/>
      <c r="F1444" s="27"/>
      <c r="G1444" s="27"/>
      <c r="H1444" s="27"/>
      <c r="I1444" s="28"/>
      <c r="J1444" s="29"/>
      <c r="K1444" s="29"/>
      <c r="L1444" s="30"/>
      <c r="M1444" s="31"/>
      <c r="N1444" s="30"/>
      <c r="O1444" s="18" t="str">
        <f t="shared" si="513"/>
        <v/>
      </c>
      <c r="P1444" s="32" t="s">
        <v>51</v>
      </c>
      <c r="Q1444" s="30"/>
      <c r="R1444" s="27"/>
      <c r="S1444" s="21">
        <f t="shared" si="514"/>
        <v>1</v>
      </c>
      <c r="T1444" s="21" t="b">
        <f t="shared" si="526"/>
        <v>1</v>
      </c>
      <c r="U1444" s="22" t="b">
        <f t="shared" si="515"/>
        <v>0</v>
      </c>
      <c r="V1444" s="21" t="b">
        <f t="shared" si="506"/>
        <v>0</v>
      </c>
      <c r="W1444" s="21" t="b">
        <f t="shared" si="516"/>
        <v>0</v>
      </c>
      <c r="X1444" s="21" t="b">
        <f t="shared" si="517"/>
        <v>0</v>
      </c>
      <c r="Y1444" s="21" t="b">
        <f t="shared" si="507"/>
        <v>0</v>
      </c>
      <c r="Z1444" s="23" t="b">
        <f t="shared" si="527"/>
        <v>0</v>
      </c>
      <c r="AA1444" s="21" t="b">
        <f t="shared" si="508"/>
        <v>0</v>
      </c>
      <c r="AB1444" s="21" t="b">
        <f t="shared" si="518"/>
        <v>0</v>
      </c>
      <c r="AC1444" s="21" t="b">
        <f t="shared" si="509"/>
        <v>0</v>
      </c>
      <c r="AD1444" s="21" t="b">
        <f t="shared" si="510"/>
        <v>0</v>
      </c>
      <c r="AE1444" s="21" t="b">
        <f t="shared" si="519"/>
        <v>0</v>
      </c>
      <c r="AF1444" s="21" t="b">
        <f t="shared" si="520"/>
        <v>0</v>
      </c>
      <c r="AG1444" s="23" t="b">
        <f t="shared" si="521"/>
        <v>0</v>
      </c>
      <c r="AH1444" s="21" t="b">
        <f t="shared" si="522"/>
        <v>0</v>
      </c>
      <c r="AI1444" s="21" t="b">
        <f t="shared" si="511"/>
        <v>0</v>
      </c>
      <c r="AJ1444" s="21" t="b">
        <f t="shared" si="512"/>
        <v>1</v>
      </c>
      <c r="AK1444" s="21">
        <f t="shared" si="523"/>
        <v>0</v>
      </c>
      <c r="AM1444" s="21" t="b">
        <f t="shared" si="524"/>
        <v>1</v>
      </c>
      <c r="AN1444" s="21" t="b">
        <f t="shared" si="528"/>
        <v>1</v>
      </c>
      <c r="AO1444" s="21" t="str">
        <f t="shared" si="525"/>
        <v>0</v>
      </c>
    </row>
    <row r="1445" spans="1:41" s="21" customFormat="1" ht="14.25" customHeight="1" x14ac:dyDescent="0.25">
      <c r="A1445" s="26"/>
      <c r="B1445" s="27"/>
      <c r="C1445" s="27"/>
      <c r="D1445" s="27"/>
      <c r="E1445" s="26"/>
      <c r="F1445" s="27"/>
      <c r="G1445" s="27"/>
      <c r="H1445" s="27"/>
      <c r="I1445" s="28"/>
      <c r="J1445" s="29"/>
      <c r="K1445" s="29"/>
      <c r="L1445" s="30"/>
      <c r="M1445" s="31"/>
      <c r="N1445" s="30"/>
      <c r="O1445" s="18" t="str">
        <f t="shared" si="513"/>
        <v/>
      </c>
      <c r="P1445" s="32" t="s">
        <v>51</v>
      </c>
      <c r="Q1445" s="30"/>
      <c r="R1445" s="27"/>
      <c r="S1445" s="21">
        <f t="shared" si="514"/>
        <v>1</v>
      </c>
      <c r="T1445" s="21" t="b">
        <f t="shared" si="526"/>
        <v>1</v>
      </c>
      <c r="U1445" s="22" t="b">
        <f t="shared" si="515"/>
        <v>0</v>
      </c>
      <c r="V1445" s="21" t="b">
        <f t="shared" si="506"/>
        <v>0</v>
      </c>
      <c r="W1445" s="21" t="b">
        <f t="shared" si="516"/>
        <v>0</v>
      </c>
      <c r="X1445" s="21" t="b">
        <f t="shared" si="517"/>
        <v>0</v>
      </c>
      <c r="Y1445" s="21" t="b">
        <f t="shared" si="507"/>
        <v>0</v>
      </c>
      <c r="Z1445" s="23" t="b">
        <f t="shared" si="527"/>
        <v>0</v>
      </c>
      <c r="AA1445" s="21" t="b">
        <f t="shared" si="508"/>
        <v>0</v>
      </c>
      <c r="AB1445" s="21" t="b">
        <f t="shared" si="518"/>
        <v>0</v>
      </c>
      <c r="AC1445" s="21" t="b">
        <f t="shared" si="509"/>
        <v>0</v>
      </c>
      <c r="AD1445" s="21" t="b">
        <f t="shared" si="510"/>
        <v>0</v>
      </c>
      <c r="AE1445" s="21" t="b">
        <f t="shared" si="519"/>
        <v>0</v>
      </c>
      <c r="AF1445" s="21" t="b">
        <f t="shared" si="520"/>
        <v>0</v>
      </c>
      <c r="AG1445" s="23" t="b">
        <f t="shared" si="521"/>
        <v>0</v>
      </c>
      <c r="AH1445" s="21" t="b">
        <f t="shared" si="522"/>
        <v>0</v>
      </c>
      <c r="AI1445" s="21" t="b">
        <f t="shared" si="511"/>
        <v>0</v>
      </c>
      <c r="AJ1445" s="21" t="b">
        <f t="shared" si="512"/>
        <v>1</v>
      </c>
      <c r="AK1445" s="21">
        <f t="shared" si="523"/>
        <v>0</v>
      </c>
      <c r="AM1445" s="21" t="b">
        <f t="shared" si="524"/>
        <v>1</v>
      </c>
      <c r="AN1445" s="21" t="b">
        <f t="shared" si="528"/>
        <v>1</v>
      </c>
      <c r="AO1445" s="21" t="str">
        <f t="shared" si="525"/>
        <v>0</v>
      </c>
    </row>
    <row r="1446" spans="1:41" s="21" customFormat="1" ht="14.25" customHeight="1" x14ac:dyDescent="0.25">
      <c r="A1446" s="26"/>
      <c r="B1446" s="27"/>
      <c r="C1446" s="27"/>
      <c r="D1446" s="27"/>
      <c r="E1446" s="26"/>
      <c r="F1446" s="27"/>
      <c r="G1446" s="27"/>
      <c r="H1446" s="27"/>
      <c r="I1446" s="28"/>
      <c r="J1446" s="29"/>
      <c r="K1446" s="29"/>
      <c r="L1446" s="30"/>
      <c r="M1446" s="31"/>
      <c r="N1446" s="30"/>
      <c r="O1446" s="18" t="str">
        <f t="shared" si="513"/>
        <v/>
      </c>
      <c r="P1446" s="32" t="s">
        <v>51</v>
      </c>
      <c r="Q1446" s="30"/>
      <c r="R1446" s="27"/>
      <c r="S1446" s="21">
        <f t="shared" si="514"/>
        <v>1</v>
      </c>
      <c r="T1446" s="21" t="b">
        <f t="shared" si="526"/>
        <v>1</v>
      </c>
      <c r="U1446" s="22" t="b">
        <f t="shared" si="515"/>
        <v>0</v>
      </c>
      <c r="V1446" s="21" t="b">
        <f t="shared" si="506"/>
        <v>0</v>
      </c>
      <c r="W1446" s="21" t="b">
        <f t="shared" si="516"/>
        <v>0</v>
      </c>
      <c r="X1446" s="21" t="b">
        <f t="shared" si="517"/>
        <v>0</v>
      </c>
      <c r="Y1446" s="21" t="b">
        <f t="shared" si="507"/>
        <v>0</v>
      </c>
      <c r="Z1446" s="23" t="b">
        <f t="shared" si="527"/>
        <v>0</v>
      </c>
      <c r="AA1446" s="21" t="b">
        <f t="shared" si="508"/>
        <v>0</v>
      </c>
      <c r="AB1446" s="21" t="b">
        <f t="shared" si="518"/>
        <v>0</v>
      </c>
      <c r="AC1446" s="21" t="b">
        <f t="shared" si="509"/>
        <v>0</v>
      </c>
      <c r="AD1446" s="21" t="b">
        <f t="shared" si="510"/>
        <v>0</v>
      </c>
      <c r="AE1446" s="21" t="b">
        <f t="shared" si="519"/>
        <v>0</v>
      </c>
      <c r="AF1446" s="21" t="b">
        <f t="shared" si="520"/>
        <v>0</v>
      </c>
      <c r="AG1446" s="23" t="b">
        <f t="shared" si="521"/>
        <v>0</v>
      </c>
      <c r="AH1446" s="21" t="b">
        <f t="shared" si="522"/>
        <v>0</v>
      </c>
      <c r="AI1446" s="21" t="b">
        <f t="shared" si="511"/>
        <v>0</v>
      </c>
      <c r="AJ1446" s="21" t="b">
        <f t="shared" si="512"/>
        <v>1</v>
      </c>
      <c r="AK1446" s="21">
        <f t="shared" si="523"/>
        <v>0</v>
      </c>
      <c r="AM1446" s="21" t="b">
        <f t="shared" si="524"/>
        <v>1</v>
      </c>
      <c r="AN1446" s="21" t="b">
        <f t="shared" si="528"/>
        <v>1</v>
      </c>
      <c r="AO1446" s="21" t="str">
        <f t="shared" si="525"/>
        <v>0</v>
      </c>
    </row>
    <row r="1447" spans="1:41" s="21" customFormat="1" ht="14.25" customHeight="1" x14ac:dyDescent="0.25">
      <c r="A1447" s="26"/>
      <c r="B1447" s="27"/>
      <c r="C1447" s="27"/>
      <c r="D1447" s="27"/>
      <c r="E1447" s="26"/>
      <c r="F1447" s="27"/>
      <c r="G1447" s="27"/>
      <c r="H1447" s="27"/>
      <c r="I1447" s="28"/>
      <c r="J1447" s="29"/>
      <c r="K1447" s="29"/>
      <c r="L1447" s="30"/>
      <c r="M1447" s="31"/>
      <c r="N1447" s="30"/>
      <c r="O1447" s="18" t="str">
        <f t="shared" si="513"/>
        <v/>
      </c>
      <c r="P1447" s="32" t="s">
        <v>51</v>
      </c>
      <c r="Q1447" s="30"/>
      <c r="R1447" s="27"/>
      <c r="S1447" s="21">
        <f t="shared" si="514"/>
        <v>1</v>
      </c>
      <c r="T1447" s="21" t="b">
        <f t="shared" si="526"/>
        <v>1</v>
      </c>
      <c r="U1447" s="22" t="b">
        <f t="shared" si="515"/>
        <v>0</v>
      </c>
      <c r="V1447" s="21" t="b">
        <f t="shared" si="506"/>
        <v>0</v>
      </c>
      <c r="W1447" s="21" t="b">
        <f t="shared" si="516"/>
        <v>0</v>
      </c>
      <c r="X1447" s="21" t="b">
        <f t="shared" si="517"/>
        <v>0</v>
      </c>
      <c r="Y1447" s="21" t="b">
        <f t="shared" si="507"/>
        <v>0</v>
      </c>
      <c r="Z1447" s="23" t="b">
        <f t="shared" si="527"/>
        <v>0</v>
      </c>
      <c r="AA1447" s="21" t="b">
        <f t="shared" si="508"/>
        <v>0</v>
      </c>
      <c r="AB1447" s="21" t="b">
        <f t="shared" si="518"/>
        <v>0</v>
      </c>
      <c r="AC1447" s="21" t="b">
        <f t="shared" si="509"/>
        <v>0</v>
      </c>
      <c r="AD1447" s="21" t="b">
        <f t="shared" si="510"/>
        <v>0</v>
      </c>
      <c r="AE1447" s="21" t="b">
        <f t="shared" si="519"/>
        <v>0</v>
      </c>
      <c r="AF1447" s="21" t="b">
        <f t="shared" si="520"/>
        <v>0</v>
      </c>
      <c r="AG1447" s="23" t="b">
        <f t="shared" si="521"/>
        <v>0</v>
      </c>
      <c r="AH1447" s="21" t="b">
        <f t="shared" si="522"/>
        <v>0</v>
      </c>
      <c r="AI1447" s="21" t="b">
        <f t="shared" si="511"/>
        <v>0</v>
      </c>
      <c r="AJ1447" s="21" t="b">
        <f t="shared" si="512"/>
        <v>1</v>
      </c>
      <c r="AK1447" s="21">
        <f t="shared" si="523"/>
        <v>0</v>
      </c>
      <c r="AM1447" s="21" t="b">
        <f t="shared" si="524"/>
        <v>1</v>
      </c>
      <c r="AN1447" s="21" t="b">
        <f t="shared" si="528"/>
        <v>1</v>
      </c>
      <c r="AO1447" s="21" t="str">
        <f t="shared" si="525"/>
        <v>0</v>
      </c>
    </row>
    <row r="1448" spans="1:41" s="21" customFormat="1" ht="14.25" customHeight="1" x14ac:dyDescent="0.25">
      <c r="A1448" s="26"/>
      <c r="B1448" s="27"/>
      <c r="C1448" s="27"/>
      <c r="D1448" s="27"/>
      <c r="E1448" s="26"/>
      <c r="F1448" s="27"/>
      <c r="G1448" s="27"/>
      <c r="H1448" s="27"/>
      <c r="I1448" s="28"/>
      <c r="J1448" s="29"/>
      <c r="K1448" s="29"/>
      <c r="L1448" s="30"/>
      <c r="M1448" s="31"/>
      <c r="N1448" s="30"/>
      <c r="O1448" s="18" t="str">
        <f t="shared" si="513"/>
        <v/>
      </c>
      <c r="P1448" s="32" t="s">
        <v>51</v>
      </c>
      <c r="Q1448" s="30"/>
      <c r="R1448" s="27"/>
      <c r="S1448" s="21">
        <f t="shared" si="514"/>
        <v>1</v>
      </c>
      <c r="T1448" s="21" t="b">
        <f t="shared" si="526"/>
        <v>1</v>
      </c>
      <c r="U1448" s="22" t="b">
        <f t="shared" si="515"/>
        <v>0</v>
      </c>
      <c r="V1448" s="21" t="b">
        <f t="shared" si="506"/>
        <v>0</v>
      </c>
      <c r="W1448" s="21" t="b">
        <f t="shared" si="516"/>
        <v>0</v>
      </c>
      <c r="X1448" s="21" t="b">
        <f t="shared" si="517"/>
        <v>0</v>
      </c>
      <c r="Y1448" s="21" t="b">
        <f t="shared" si="507"/>
        <v>0</v>
      </c>
      <c r="Z1448" s="23" t="b">
        <f t="shared" si="527"/>
        <v>0</v>
      </c>
      <c r="AA1448" s="21" t="b">
        <f t="shared" si="508"/>
        <v>0</v>
      </c>
      <c r="AB1448" s="21" t="b">
        <f t="shared" si="518"/>
        <v>0</v>
      </c>
      <c r="AC1448" s="21" t="b">
        <f t="shared" si="509"/>
        <v>0</v>
      </c>
      <c r="AD1448" s="21" t="b">
        <f t="shared" si="510"/>
        <v>0</v>
      </c>
      <c r="AE1448" s="21" t="b">
        <f t="shared" si="519"/>
        <v>0</v>
      </c>
      <c r="AF1448" s="21" t="b">
        <f t="shared" si="520"/>
        <v>0</v>
      </c>
      <c r="AG1448" s="23" t="b">
        <f t="shared" si="521"/>
        <v>0</v>
      </c>
      <c r="AH1448" s="21" t="b">
        <f t="shared" si="522"/>
        <v>0</v>
      </c>
      <c r="AI1448" s="21" t="b">
        <f t="shared" si="511"/>
        <v>0</v>
      </c>
      <c r="AJ1448" s="21" t="b">
        <f t="shared" si="512"/>
        <v>1</v>
      </c>
      <c r="AK1448" s="21">
        <f t="shared" si="523"/>
        <v>0</v>
      </c>
      <c r="AM1448" s="21" t="b">
        <f t="shared" si="524"/>
        <v>1</v>
      </c>
      <c r="AN1448" s="21" t="b">
        <f t="shared" si="528"/>
        <v>1</v>
      </c>
      <c r="AO1448" s="21" t="str">
        <f t="shared" si="525"/>
        <v>0</v>
      </c>
    </row>
    <row r="1449" spans="1:41" s="21" customFormat="1" ht="14.25" customHeight="1" x14ac:dyDescent="0.25">
      <c r="A1449" s="26"/>
      <c r="B1449" s="27"/>
      <c r="C1449" s="27"/>
      <c r="D1449" s="27"/>
      <c r="E1449" s="26"/>
      <c r="F1449" s="27"/>
      <c r="G1449" s="27"/>
      <c r="H1449" s="27"/>
      <c r="I1449" s="28"/>
      <c r="J1449" s="29"/>
      <c r="K1449" s="29"/>
      <c r="L1449" s="30"/>
      <c r="M1449" s="31"/>
      <c r="N1449" s="30"/>
      <c r="O1449" s="18" t="str">
        <f t="shared" si="513"/>
        <v/>
      </c>
      <c r="P1449" s="32" t="s">
        <v>51</v>
      </c>
      <c r="Q1449" s="30"/>
      <c r="R1449" s="27"/>
      <c r="S1449" s="21">
        <f t="shared" si="514"/>
        <v>1</v>
      </c>
      <c r="T1449" s="21" t="b">
        <f t="shared" si="526"/>
        <v>1</v>
      </c>
      <c r="U1449" s="22" t="b">
        <f t="shared" si="515"/>
        <v>0</v>
      </c>
      <c r="V1449" s="21" t="b">
        <f t="shared" si="506"/>
        <v>0</v>
      </c>
      <c r="W1449" s="21" t="b">
        <f t="shared" si="516"/>
        <v>0</v>
      </c>
      <c r="X1449" s="21" t="b">
        <f t="shared" si="517"/>
        <v>0</v>
      </c>
      <c r="Y1449" s="21" t="b">
        <f t="shared" si="507"/>
        <v>0</v>
      </c>
      <c r="Z1449" s="23" t="b">
        <f t="shared" si="527"/>
        <v>0</v>
      </c>
      <c r="AA1449" s="21" t="b">
        <f t="shared" si="508"/>
        <v>0</v>
      </c>
      <c r="AB1449" s="21" t="b">
        <f t="shared" si="518"/>
        <v>0</v>
      </c>
      <c r="AC1449" s="21" t="b">
        <f t="shared" si="509"/>
        <v>0</v>
      </c>
      <c r="AD1449" s="21" t="b">
        <f t="shared" si="510"/>
        <v>0</v>
      </c>
      <c r="AE1449" s="21" t="b">
        <f t="shared" si="519"/>
        <v>0</v>
      </c>
      <c r="AF1449" s="21" t="b">
        <f t="shared" si="520"/>
        <v>0</v>
      </c>
      <c r="AG1449" s="23" t="b">
        <f t="shared" si="521"/>
        <v>0</v>
      </c>
      <c r="AH1449" s="21" t="b">
        <f t="shared" si="522"/>
        <v>0</v>
      </c>
      <c r="AI1449" s="21" t="b">
        <f t="shared" si="511"/>
        <v>0</v>
      </c>
      <c r="AJ1449" s="21" t="b">
        <f t="shared" si="512"/>
        <v>1</v>
      </c>
      <c r="AK1449" s="21">
        <f t="shared" si="523"/>
        <v>0</v>
      </c>
      <c r="AM1449" s="21" t="b">
        <f t="shared" si="524"/>
        <v>1</v>
      </c>
      <c r="AN1449" s="21" t="b">
        <f t="shared" si="528"/>
        <v>1</v>
      </c>
      <c r="AO1449" s="21" t="str">
        <f t="shared" si="525"/>
        <v>0</v>
      </c>
    </row>
    <row r="1450" spans="1:41" s="21" customFormat="1" ht="14.25" customHeight="1" x14ac:dyDescent="0.25">
      <c r="A1450" s="26"/>
      <c r="B1450" s="27"/>
      <c r="C1450" s="27"/>
      <c r="D1450" s="27"/>
      <c r="E1450" s="26"/>
      <c r="F1450" s="27"/>
      <c r="G1450" s="27"/>
      <c r="H1450" s="27"/>
      <c r="I1450" s="28"/>
      <c r="J1450" s="29"/>
      <c r="K1450" s="29"/>
      <c r="L1450" s="30"/>
      <c r="M1450" s="31"/>
      <c r="N1450" s="30"/>
      <c r="O1450" s="18" t="str">
        <f t="shared" si="513"/>
        <v/>
      </c>
      <c r="P1450" s="32" t="s">
        <v>51</v>
      </c>
      <c r="Q1450" s="30"/>
      <c r="R1450" s="27"/>
      <c r="S1450" s="21">
        <f t="shared" si="514"/>
        <v>1</v>
      </c>
      <c r="T1450" s="21" t="b">
        <f t="shared" si="526"/>
        <v>1</v>
      </c>
      <c r="U1450" s="22" t="b">
        <f t="shared" si="515"/>
        <v>0</v>
      </c>
      <c r="V1450" s="21" t="b">
        <f t="shared" si="506"/>
        <v>0</v>
      </c>
      <c r="W1450" s="21" t="b">
        <f t="shared" si="516"/>
        <v>0</v>
      </c>
      <c r="X1450" s="21" t="b">
        <f t="shared" si="517"/>
        <v>0</v>
      </c>
      <c r="Y1450" s="21" t="b">
        <f t="shared" si="507"/>
        <v>0</v>
      </c>
      <c r="Z1450" s="23" t="b">
        <f t="shared" si="527"/>
        <v>0</v>
      </c>
      <c r="AA1450" s="21" t="b">
        <f t="shared" si="508"/>
        <v>0</v>
      </c>
      <c r="AB1450" s="21" t="b">
        <f t="shared" si="518"/>
        <v>0</v>
      </c>
      <c r="AC1450" s="21" t="b">
        <f t="shared" si="509"/>
        <v>0</v>
      </c>
      <c r="AD1450" s="21" t="b">
        <f t="shared" si="510"/>
        <v>0</v>
      </c>
      <c r="AE1450" s="21" t="b">
        <f t="shared" si="519"/>
        <v>0</v>
      </c>
      <c r="AF1450" s="21" t="b">
        <f t="shared" si="520"/>
        <v>0</v>
      </c>
      <c r="AG1450" s="23" t="b">
        <f t="shared" si="521"/>
        <v>0</v>
      </c>
      <c r="AH1450" s="21" t="b">
        <f t="shared" si="522"/>
        <v>0</v>
      </c>
      <c r="AI1450" s="21" t="b">
        <f t="shared" si="511"/>
        <v>0</v>
      </c>
      <c r="AJ1450" s="21" t="b">
        <f t="shared" si="512"/>
        <v>1</v>
      </c>
      <c r="AK1450" s="21">
        <f t="shared" si="523"/>
        <v>0</v>
      </c>
      <c r="AM1450" s="21" t="b">
        <f t="shared" si="524"/>
        <v>1</v>
      </c>
      <c r="AN1450" s="21" t="b">
        <f t="shared" si="528"/>
        <v>1</v>
      </c>
      <c r="AO1450" s="21" t="str">
        <f t="shared" si="525"/>
        <v>0</v>
      </c>
    </row>
    <row r="1451" spans="1:41" s="21" customFormat="1" ht="14.25" customHeight="1" x14ac:dyDescent="0.25">
      <c r="A1451" s="26"/>
      <c r="B1451" s="27"/>
      <c r="C1451" s="27"/>
      <c r="D1451" s="27"/>
      <c r="E1451" s="26"/>
      <c r="F1451" s="27"/>
      <c r="G1451" s="27"/>
      <c r="H1451" s="27"/>
      <c r="I1451" s="28"/>
      <c r="J1451" s="29"/>
      <c r="K1451" s="29"/>
      <c r="L1451" s="30"/>
      <c r="M1451" s="31"/>
      <c r="N1451" s="30"/>
      <c r="O1451" s="18" t="str">
        <f t="shared" si="513"/>
        <v/>
      </c>
      <c r="P1451" s="32" t="s">
        <v>51</v>
      </c>
      <c r="Q1451" s="30"/>
      <c r="R1451" s="27"/>
      <c r="S1451" s="21">
        <f t="shared" si="514"/>
        <v>1</v>
      </c>
      <c r="T1451" s="21" t="b">
        <f t="shared" si="526"/>
        <v>1</v>
      </c>
      <c r="U1451" s="22" t="b">
        <f t="shared" si="515"/>
        <v>0</v>
      </c>
      <c r="V1451" s="21" t="b">
        <f t="shared" si="506"/>
        <v>0</v>
      </c>
      <c r="W1451" s="21" t="b">
        <f t="shared" si="516"/>
        <v>0</v>
      </c>
      <c r="X1451" s="21" t="b">
        <f t="shared" si="517"/>
        <v>0</v>
      </c>
      <c r="Y1451" s="21" t="b">
        <f t="shared" si="507"/>
        <v>0</v>
      </c>
      <c r="Z1451" s="23" t="b">
        <f t="shared" si="527"/>
        <v>0</v>
      </c>
      <c r="AA1451" s="21" t="b">
        <f t="shared" si="508"/>
        <v>0</v>
      </c>
      <c r="AB1451" s="21" t="b">
        <f t="shared" si="518"/>
        <v>0</v>
      </c>
      <c r="AC1451" s="21" t="b">
        <f t="shared" si="509"/>
        <v>0</v>
      </c>
      <c r="AD1451" s="21" t="b">
        <f t="shared" si="510"/>
        <v>0</v>
      </c>
      <c r="AE1451" s="21" t="b">
        <f t="shared" si="519"/>
        <v>0</v>
      </c>
      <c r="AF1451" s="21" t="b">
        <f t="shared" si="520"/>
        <v>0</v>
      </c>
      <c r="AG1451" s="23" t="b">
        <f t="shared" si="521"/>
        <v>0</v>
      </c>
      <c r="AH1451" s="21" t="b">
        <f t="shared" si="522"/>
        <v>0</v>
      </c>
      <c r="AI1451" s="21" t="b">
        <f t="shared" si="511"/>
        <v>0</v>
      </c>
      <c r="AJ1451" s="21" t="b">
        <f t="shared" si="512"/>
        <v>1</v>
      </c>
      <c r="AK1451" s="21">
        <f t="shared" si="523"/>
        <v>0</v>
      </c>
      <c r="AM1451" s="21" t="b">
        <f t="shared" si="524"/>
        <v>1</v>
      </c>
      <c r="AN1451" s="21" t="b">
        <f t="shared" si="528"/>
        <v>1</v>
      </c>
      <c r="AO1451" s="21" t="str">
        <f t="shared" si="525"/>
        <v>0</v>
      </c>
    </row>
    <row r="1452" spans="1:41" s="21" customFormat="1" ht="14.25" customHeight="1" x14ac:dyDescent="0.25">
      <c r="A1452" s="26"/>
      <c r="B1452" s="27"/>
      <c r="C1452" s="27"/>
      <c r="D1452" s="27"/>
      <c r="E1452" s="26"/>
      <c r="F1452" s="27"/>
      <c r="G1452" s="27"/>
      <c r="H1452" s="27"/>
      <c r="I1452" s="28"/>
      <c r="J1452" s="29"/>
      <c r="K1452" s="29"/>
      <c r="L1452" s="30"/>
      <c r="M1452" s="31"/>
      <c r="N1452" s="30"/>
      <c r="O1452" s="18" t="str">
        <f t="shared" si="513"/>
        <v/>
      </c>
      <c r="P1452" s="32" t="s">
        <v>51</v>
      </c>
      <c r="Q1452" s="30"/>
      <c r="R1452" s="27"/>
      <c r="S1452" s="21">
        <f t="shared" si="514"/>
        <v>1</v>
      </c>
      <c r="T1452" s="21" t="b">
        <f t="shared" si="526"/>
        <v>1</v>
      </c>
      <c r="U1452" s="22" t="b">
        <f t="shared" si="515"/>
        <v>0</v>
      </c>
      <c r="V1452" s="21" t="b">
        <f t="shared" si="506"/>
        <v>0</v>
      </c>
      <c r="W1452" s="21" t="b">
        <f t="shared" si="516"/>
        <v>0</v>
      </c>
      <c r="X1452" s="21" t="b">
        <f t="shared" si="517"/>
        <v>0</v>
      </c>
      <c r="Y1452" s="21" t="b">
        <f t="shared" si="507"/>
        <v>0</v>
      </c>
      <c r="Z1452" s="23" t="b">
        <f t="shared" si="527"/>
        <v>0</v>
      </c>
      <c r="AA1452" s="21" t="b">
        <f t="shared" si="508"/>
        <v>0</v>
      </c>
      <c r="AB1452" s="21" t="b">
        <f t="shared" si="518"/>
        <v>0</v>
      </c>
      <c r="AC1452" s="21" t="b">
        <f t="shared" si="509"/>
        <v>0</v>
      </c>
      <c r="AD1452" s="21" t="b">
        <f t="shared" si="510"/>
        <v>0</v>
      </c>
      <c r="AE1452" s="21" t="b">
        <f t="shared" si="519"/>
        <v>0</v>
      </c>
      <c r="AF1452" s="21" t="b">
        <f t="shared" si="520"/>
        <v>0</v>
      </c>
      <c r="AG1452" s="23" t="b">
        <f t="shared" si="521"/>
        <v>0</v>
      </c>
      <c r="AH1452" s="21" t="b">
        <f t="shared" si="522"/>
        <v>0</v>
      </c>
      <c r="AI1452" s="21" t="b">
        <f t="shared" si="511"/>
        <v>0</v>
      </c>
      <c r="AJ1452" s="21" t="b">
        <f t="shared" si="512"/>
        <v>1</v>
      </c>
      <c r="AK1452" s="21">
        <f t="shared" si="523"/>
        <v>0</v>
      </c>
      <c r="AM1452" s="21" t="b">
        <f t="shared" si="524"/>
        <v>1</v>
      </c>
      <c r="AN1452" s="21" t="b">
        <f t="shared" si="528"/>
        <v>1</v>
      </c>
      <c r="AO1452" s="21" t="str">
        <f t="shared" si="525"/>
        <v>0</v>
      </c>
    </row>
    <row r="1453" spans="1:41" s="21" customFormat="1" ht="14.25" customHeight="1" x14ac:dyDescent="0.25">
      <c r="A1453" s="26"/>
      <c r="B1453" s="27"/>
      <c r="C1453" s="27"/>
      <c r="D1453" s="27"/>
      <c r="E1453" s="26"/>
      <c r="F1453" s="27"/>
      <c r="G1453" s="27"/>
      <c r="H1453" s="27"/>
      <c r="I1453" s="28"/>
      <c r="J1453" s="29"/>
      <c r="K1453" s="29"/>
      <c r="L1453" s="30"/>
      <c r="M1453" s="31"/>
      <c r="N1453" s="30"/>
      <c r="O1453" s="18" t="str">
        <f t="shared" si="513"/>
        <v/>
      </c>
      <c r="P1453" s="32" t="s">
        <v>51</v>
      </c>
      <c r="Q1453" s="30"/>
      <c r="R1453" s="27"/>
      <c r="S1453" s="21">
        <f t="shared" si="514"/>
        <v>1</v>
      </c>
      <c r="T1453" s="21" t="b">
        <f t="shared" si="526"/>
        <v>1</v>
      </c>
      <c r="U1453" s="22" t="b">
        <f t="shared" si="515"/>
        <v>0</v>
      </c>
      <c r="V1453" s="21" t="b">
        <f t="shared" si="506"/>
        <v>0</v>
      </c>
      <c r="W1453" s="21" t="b">
        <f t="shared" si="516"/>
        <v>0</v>
      </c>
      <c r="X1453" s="21" t="b">
        <f t="shared" si="517"/>
        <v>0</v>
      </c>
      <c r="Y1453" s="21" t="b">
        <f t="shared" si="507"/>
        <v>0</v>
      </c>
      <c r="Z1453" s="23" t="b">
        <f t="shared" si="527"/>
        <v>0</v>
      </c>
      <c r="AA1453" s="21" t="b">
        <f t="shared" si="508"/>
        <v>0</v>
      </c>
      <c r="AB1453" s="21" t="b">
        <f t="shared" si="518"/>
        <v>0</v>
      </c>
      <c r="AC1453" s="21" t="b">
        <f t="shared" si="509"/>
        <v>0</v>
      </c>
      <c r="AD1453" s="21" t="b">
        <f t="shared" si="510"/>
        <v>0</v>
      </c>
      <c r="AE1453" s="21" t="b">
        <f t="shared" si="519"/>
        <v>0</v>
      </c>
      <c r="AF1453" s="21" t="b">
        <f t="shared" si="520"/>
        <v>0</v>
      </c>
      <c r="AG1453" s="23" t="b">
        <f t="shared" si="521"/>
        <v>0</v>
      </c>
      <c r="AH1453" s="21" t="b">
        <f t="shared" si="522"/>
        <v>0</v>
      </c>
      <c r="AI1453" s="21" t="b">
        <f t="shared" si="511"/>
        <v>0</v>
      </c>
      <c r="AJ1453" s="21" t="b">
        <f t="shared" si="512"/>
        <v>1</v>
      </c>
      <c r="AK1453" s="21">
        <f t="shared" si="523"/>
        <v>0</v>
      </c>
      <c r="AM1453" s="21" t="b">
        <f t="shared" si="524"/>
        <v>1</v>
      </c>
      <c r="AN1453" s="21" t="b">
        <f t="shared" si="528"/>
        <v>1</v>
      </c>
      <c r="AO1453" s="21" t="str">
        <f t="shared" si="525"/>
        <v>0</v>
      </c>
    </row>
    <row r="1454" spans="1:41" s="21" customFormat="1" ht="14.25" customHeight="1" x14ac:dyDescent="0.25">
      <c r="A1454" s="26"/>
      <c r="B1454" s="27"/>
      <c r="C1454" s="27"/>
      <c r="D1454" s="27"/>
      <c r="E1454" s="26"/>
      <c r="F1454" s="27"/>
      <c r="G1454" s="27"/>
      <c r="H1454" s="27"/>
      <c r="I1454" s="28"/>
      <c r="J1454" s="29"/>
      <c r="K1454" s="29"/>
      <c r="L1454" s="30"/>
      <c r="M1454" s="31"/>
      <c r="N1454" s="30"/>
      <c r="O1454" s="18" t="str">
        <f t="shared" si="513"/>
        <v/>
      </c>
      <c r="P1454" s="32" t="s">
        <v>51</v>
      </c>
      <c r="Q1454" s="30"/>
      <c r="R1454" s="27"/>
      <c r="S1454" s="21">
        <f t="shared" si="514"/>
        <v>1</v>
      </c>
      <c r="T1454" s="21" t="b">
        <f t="shared" si="526"/>
        <v>1</v>
      </c>
      <c r="U1454" s="22" t="b">
        <f t="shared" si="515"/>
        <v>0</v>
      </c>
      <c r="V1454" s="21" t="b">
        <f t="shared" si="506"/>
        <v>0</v>
      </c>
      <c r="W1454" s="21" t="b">
        <f t="shared" si="516"/>
        <v>0</v>
      </c>
      <c r="X1454" s="21" t="b">
        <f t="shared" si="517"/>
        <v>0</v>
      </c>
      <c r="Y1454" s="21" t="b">
        <f t="shared" si="507"/>
        <v>0</v>
      </c>
      <c r="Z1454" s="23" t="b">
        <f t="shared" si="527"/>
        <v>0</v>
      </c>
      <c r="AA1454" s="21" t="b">
        <f t="shared" si="508"/>
        <v>0</v>
      </c>
      <c r="AB1454" s="21" t="b">
        <f t="shared" si="518"/>
        <v>0</v>
      </c>
      <c r="AC1454" s="21" t="b">
        <f t="shared" si="509"/>
        <v>0</v>
      </c>
      <c r="AD1454" s="21" t="b">
        <f t="shared" si="510"/>
        <v>0</v>
      </c>
      <c r="AE1454" s="21" t="b">
        <f t="shared" si="519"/>
        <v>0</v>
      </c>
      <c r="AF1454" s="21" t="b">
        <f t="shared" si="520"/>
        <v>0</v>
      </c>
      <c r="AG1454" s="23" t="b">
        <f t="shared" si="521"/>
        <v>0</v>
      </c>
      <c r="AH1454" s="21" t="b">
        <f t="shared" si="522"/>
        <v>0</v>
      </c>
      <c r="AI1454" s="21" t="b">
        <f t="shared" si="511"/>
        <v>0</v>
      </c>
      <c r="AJ1454" s="21" t="b">
        <f t="shared" si="512"/>
        <v>1</v>
      </c>
      <c r="AK1454" s="21">
        <f t="shared" si="523"/>
        <v>0</v>
      </c>
      <c r="AM1454" s="21" t="b">
        <f t="shared" si="524"/>
        <v>1</v>
      </c>
      <c r="AN1454" s="21" t="b">
        <f t="shared" si="528"/>
        <v>1</v>
      </c>
      <c r="AO1454" s="21" t="str">
        <f t="shared" si="525"/>
        <v>0</v>
      </c>
    </row>
    <row r="1455" spans="1:41" s="21" customFormat="1" ht="14.25" customHeight="1" x14ac:dyDescent="0.25">
      <c r="A1455" s="26"/>
      <c r="B1455" s="27"/>
      <c r="C1455" s="27"/>
      <c r="D1455" s="27"/>
      <c r="E1455" s="26"/>
      <c r="F1455" s="27"/>
      <c r="G1455" s="27"/>
      <c r="H1455" s="27"/>
      <c r="I1455" s="28"/>
      <c r="J1455" s="29"/>
      <c r="K1455" s="29"/>
      <c r="L1455" s="30"/>
      <c r="M1455" s="31"/>
      <c r="N1455" s="30"/>
      <c r="O1455" s="18" t="str">
        <f t="shared" si="513"/>
        <v/>
      </c>
      <c r="P1455" s="32" t="s">
        <v>51</v>
      </c>
      <c r="Q1455" s="30"/>
      <c r="R1455" s="27"/>
      <c r="S1455" s="21">
        <f t="shared" si="514"/>
        <v>1</v>
      </c>
      <c r="T1455" s="21" t="b">
        <f t="shared" si="526"/>
        <v>1</v>
      </c>
      <c r="U1455" s="22" t="b">
        <f t="shared" si="515"/>
        <v>0</v>
      </c>
      <c r="V1455" s="21" t="b">
        <f t="shared" si="506"/>
        <v>0</v>
      </c>
      <c r="W1455" s="21" t="b">
        <f t="shared" si="516"/>
        <v>0</v>
      </c>
      <c r="X1455" s="21" t="b">
        <f t="shared" si="517"/>
        <v>0</v>
      </c>
      <c r="Y1455" s="21" t="b">
        <f t="shared" si="507"/>
        <v>0</v>
      </c>
      <c r="Z1455" s="23" t="b">
        <f t="shared" si="527"/>
        <v>0</v>
      </c>
      <c r="AA1455" s="21" t="b">
        <f t="shared" si="508"/>
        <v>0</v>
      </c>
      <c r="AB1455" s="21" t="b">
        <f t="shared" si="518"/>
        <v>0</v>
      </c>
      <c r="AC1455" s="21" t="b">
        <f t="shared" si="509"/>
        <v>0</v>
      </c>
      <c r="AD1455" s="21" t="b">
        <f t="shared" si="510"/>
        <v>0</v>
      </c>
      <c r="AE1455" s="21" t="b">
        <f t="shared" si="519"/>
        <v>0</v>
      </c>
      <c r="AF1455" s="21" t="b">
        <f t="shared" si="520"/>
        <v>0</v>
      </c>
      <c r="AG1455" s="23" t="b">
        <f t="shared" si="521"/>
        <v>0</v>
      </c>
      <c r="AH1455" s="21" t="b">
        <f t="shared" si="522"/>
        <v>0</v>
      </c>
      <c r="AI1455" s="21" t="b">
        <f t="shared" si="511"/>
        <v>0</v>
      </c>
      <c r="AJ1455" s="21" t="b">
        <f t="shared" si="512"/>
        <v>1</v>
      </c>
      <c r="AK1455" s="21">
        <f t="shared" si="523"/>
        <v>0</v>
      </c>
      <c r="AM1455" s="21" t="b">
        <f t="shared" si="524"/>
        <v>1</v>
      </c>
      <c r="AN1455" s="21" t="b">
        <f t="shared" si="528"/>
        <v>1</v>
      </c>
      <c r="AO1455" s="21" t="str">
        <f t="shared" si="525"/>
        <v>0</v>
      </c>
    </row>
    <row r="1456" spans="1:41" s="21" customFormat="1" ht="14.25" customHeight="1" x14ac:dyDescent="0.25">
      <c r="A1456" s="26"/>
      <c r="B1456" s="27"/>
      <c r="C1456" s="27"/>
      <c r="D1456" s="27"/>
      <c r="E1456" s="26"/>
      <c r="F1456" s="27"/>
      <c r="G1456" s="27"/>
      <c r="H1456" s="27"/>
      <c r="I1456" s="28"/>
      <c r="J1456" s="29"/>
      <c r="K1456" s="29"/>
      <c r="L1456" s="30"/>
      <c r="M1456" s="31"/>
      <c r="N1456" s="30"/>
      <c r="O1456" s="18" t="str">
        <f t="shared" si="513"/>
        <v/>
      </c>
      <c r="P1456" s="32" t="s">
        <v>51</v>
      </c>
      <c r="Q1456" s="30"/>
      <c r="R1456" s="27"/>
      <c r="S1456" s="21">
        <f t="shared" si="514"/>
        <v>1</v>
      </c>
      <c r="T1456" s="21" t="b">
        <f t="shared" si="526"/>
        <v>1</v>
      </c>
      <c r="U1456" s="22" t="b">
        <f t="shared" si="515"/>
        <v>0</v>
      </c>
      <c r="V1456" s="21" t="b">
        <f t="shared" si="506"/>
        <v>0</v>
      </c>
      <c r="W1456" s="21" t="b">
        <f t="shared" si="516"/>
        <v>0</v>
      </c>
      <c r="X1456" s="21" t="b">
        <f t="shared" si="517"/>
        <v>0</v>
      </c>
      <c r="Y1456" s="21" t="b">
        <f t="shared" si="507"/>
        <v>0</v>
      </c>
      <c r="Z1456" s="23" t="b">
        <f t="shared" si="527"/>
        <v>0</v>
      </c>
      <c r="AA1456" s="21" t="b">
        <f t="shared" si="508"/>
        <v>0</v>
      </c>
      <c r="AB1456" s="21" t="b">
        <f t="shared" si="518"/>
        <v>0</v>
      </c>
      <c r="AC1456" s="21" t="b">
        <f t="shared" si="509"/>
        <v>0</v>
      </c>
      <c r="AD1456" s="21" t="b">
        <f t="shared" si="510"/>
        <v>0</v>
      </c>
      <c r="AE1456" s="21" t="b">
        <f t="shared" si="519"/>
        <v>0</v>
      </c>
      <c r="AF1456" s="21" t="b">
        <f t="shared" si="520"/>
        <v>0</v>
      </c>
      <c r="AG1456" s="23" t="b">
        <f t="shared" si="521"/>
        <v>0</v>
      </c>
      <c r="AH1456" s="21" t="b">
        <f t="shared" si="522"/>
        <v>0</v>
      </c>
      <c r="AI1456" s="21" t="b">
        <f t="shared" si="511"/>
        <v>0</v>
      </c>
      <c r="AJ1456" s="21" t="b">
        <f t="shared" si="512"/>
        <v>1</v>
      </c>
      <c r="AK1456" s="21">
        <f t="shared" si="523"/>
        <v>0</v>
      </c>
      <c r="AM1456" s="21" t="b">
        <f t="shared" si="524"/>
        <v>1</v>
      </c>
      <c r="AN1456" s="21" t="b">
        <f t="shared" si="528"/>
        <v>1</v>
      </c>
      <c r="AO1456" s="21" t="str">
        <f t="shared" si="525"/>
        <v>0</v>
      </c>
    </row>
    <row r="1457" spans="1:41" s="21" customFormat="1" ht="14.25" customHeight="1" x14ac:dyDescent="0.25">
      <c r="A1457" s="26"/>
      <c r="B1457" s="27"/>
      <c r="C1457" s="27"/>
      <c r="D1457" s="27"/>
      <c r="E1457" s="26"/>
      <c r="F1457" s="27"/>
      <c r="G1457" s="27"/>
      <c r="H1457" s="27"/>
      <c r="I1457" s="28"/>
      <c r="J1457" s="29"/>
      <c r="K1457" s="29"/>
      <c r="L1457" s="30"/>
      <c r="M1457" s="31"/>
      <c r="N1457" s="30"/>
      <c r="O1457" s="18" t="str">
        <f t="shared" si="513"/>
        <v/>
      </c>
      <c r="P1457" s="32" t="s">
        <v>51</v>
      </c>
      <c r="Q1457" s="30"/>
      <c r="R1457" s="27"/>
      <c r="S1457" s="21">
        <f t="shared" si="514"/>
        <v>1</v>
      </c>
      <c r="T1457" s="21" t="b">
        <f t="shared" si="526"/>
        <v>1</v>
      </c>
      <c r="U1457" s="22" t="b">
        <f t="shared" si="515"/>
        <v>0</v>
      </c>
      <c r="V1457" s="21" t="b">
        <f t="shared" si="506"/>
        <v>0</v>
      </c>
      <c r="W1457" s="21" t="b">
        <f t="shared" si="516"/>
        <v>0</v>
      </c>
      <c r="X1457" s="21" t="b">
        <f t="shared" si="517"/>
        <v>0</v>
      </c>
      <c r="Y1457" s="21" t="b">
        <f t="shared" si="507"/>
        <v>0</v>
      </c>
      <c r="Z1457" s="23" t="b">
        <f t="shared" si="527"/>
        <v>0</v>
      </c>
      <c r="AA1457" s="21" t="b">
        <f t="shared" si="508"/>
        <v>0</v>
      </c>
      <c r="AB1457" s="21" t="b">
        <f t="shared" si="518"/>
        <v>0</v>
      </c>
      <c r="AC1457" s="21" t="b">
        <f t="shared" si="509"/>
        <v>0</v>
      </c>
      <c r="AD1457" s="21" t="b">
        <f t="shared" si="510"/>
        <v>0</v>
      </c>
      <c r="AE1457" s="21" t="b">
        <f t="shared" si="519"/>
        <v>0</v>
      </c>
      <c r="AF1457" s="21" t="b">
        <f t="shared" si="520"/>
        <v>0</v>
      </c>
      <c r="AG1457" s="23" t="b">
        <f t="shared" si="521"/>
        <v>0</v>
      </c>
      <c r="AH1457" s="21" t="b">
        <f t="shared" si="522"/>
        <v>0</v>
      </c>
      <c r="AI1457" s="21" t="b">
        <f t="shared" si="511"/>
        <v>0</v>
      </c>
      <c r="AJ1457" s="21" t="b">
        <f t="shared" si="512"/>
        <v>1</v>
      </c>
      <c r="AK1457" s="21">
        <f t="shared" si="523"/>
        <v>0</v>
      </c>
      <c r="AM1457" s="21" t="b">
        <f t="shared" si="524"/>
        <v>1</v>
      </c>
      <c r="AN1457" s="21" t="b">
        <f t="shared" si="528"/>
        <v>1</v>
      </c>
      <c r="AO1457" s="21" t="str">
        <f t="shared" si="525"/>
        <v>0</v>
      </c>
    </row>
    <row r="1458" spans="1:41" s="21" customFormat="1" ht="14.25" customHeight="1" x14ac:dyDescent="0.25">
      <c r="A1458" s="26"/>
      <c r="B1458" s="27"/>
      <c r="C1458" s="27"/>
      <c r="D1458" s="27"/>
      <c r="E1458" s="26"/>
      <c r="F1458" s="27"/>
      <c r="G1458" s="27"/>
      <c r="H1458" s="27"/>
      <c r="I1458" s="28"/>
      <c r="J1458" s="29"/>
      <c r="K1458" s="29"/>
      <c r="L1458" s="30"/>
      <c r="M1458" s="31"/>
      <c r="N1458" s="30"/>
      <c r="O1458" s="18" t="str">
        <f t="shared" si="513"/>
        <v/>
      </c>
      <c r="P1458" s="32" t="s">
        <v>51</v>
      </c>
      <c r="Q1458" s="30"/>
      <c r="R1458" s="27"/>
      <c r="S1458" s="21">
        <f t="shared" si="514"/>
        <v>1</v>
      </c>
      <c r="T1458" s="21" t="b">
        <f t="shared" si="526"/>
        <v>1</v>
      </c>
      <c r="U1458" s="22" t="b">
        <f t="shared" si="515"/>
        <v>0</v>
      </c>
      <c r="V1458" s="21" t="b">
        <f t="shared" si="506"/>
        <v>0</v>
      </c>
      <c r="W1458" s="21" t="b">
        <f t="shared" si="516"/>
        <v>0</v>
      </c>
      <c r="X1458" s="21" t="b">
        <f t="shared" si="517"/>
        <v>0</v>
      </c>
      <c r="Y1458" s="21" t="b">
        <f t="shared" si="507"/>
        <v>0</v>
      </c>
      <c r="Z1458" s="23" t="b">
        <f t="shared" si="527"/>
        <v>0</v>
      </c>
      <c r="AA1458" s="21" t="b">
        <f t="shared" si="508"/>
        <v>0</v>
      </c>
      <c r="AB1458" s="21" t="b">
        <f t="shared" si="518"/>
        <v>0</v>
      </c>
      <c r="AC1458" s="21" t="b">
        <f t="shared" si="509"/>
        <v>0</v>
      </c>
      <c r="AD1458" s="21" t="b">
        <f t="shared" si="510"/>
        <v>0</v>
      </c>
      <c r="AE1458" s="21" t="b">
        <f t="shared" si="519"/>
        <v>0</v>
      </c>
      <c r="AF1458" s="21" t="b">
        <f t="shared" si="520"/>
        <v>0</v>
      </c>
      <c r="AG1458" s="23" t="b">
        <f t="shared" si="521"/>
        <v>0</v>
      </c>
      <c r="AH1458" s="21" t="b">
        <f t="shared" si="522"/>
        <v>0</v>
      </c>
      <c r="AI1458" s="21" t="b">
        <f t="shared" si="511"/>
        <v>0</v>
      </c>
      <c r="AJ1458" s="21" t="b">
        <f t="shared" si="512"/>
        <v>1</v>
      </c>
      <c r="AK1458" s="21">
        <f t="shared" si="523"/>
        <v>0</v>
      </c>
      <c r="AM1458" s="21" t="b">
        <f t="shared" si="524"/>
        <v>1</v>
      </c>
      <c r="AN1458" s="21" t="b">
        <f t="shared" si="528"/>
        <v>1</v>
      </c>
      <c r="AO1458" s="21" t="str">
        <f t="shared" si="525"/>
        <v>0</v>
      </c>
    </row>
    <row r="1459" spans="1:41" s="21" customFormat="1" ht="14.25" customHeight="1" x14ac:dyDescent="0.25">
      <c r="A1459" s="26"/>
      <c r="B1459" s="27"/>
      <c r="C1459" s="27"/>
      <c r="D1459" s="27"/>
      <c r="E1459" s="26"/>
      <c r="F1459" s="27"/>
      <c r="G1459" s="27"/>
      <c r="H1459" s="27"/>
      <c r="I1459" s="28"/>
      <c r="J1459" s="29"/>
      <c r="K1459" s="29"/>
      <c r="L1459" s="30"/>
      <c r="M1459" s="31"/>
      <c r="N1459" s="30"/>
      <c r="O1459" s="18" t="str">
        <f t="shared" si="513"/>
        <v/>
      </c>
      <c r="P1459" s="32" t="s">
        <v>51</v>
      </c>
      <c r="Q1459" s="30"/>
      <c r="R1459" s="27"/>
      <c r="S1459" s="21">
        <f t="shared" si="514"/>
        <v>1</v>
      </c>
      <c r="T1459" s="21" t="b">
        <f t="shared" si="526"/>
        <v>1</v>
      </c>
      <c r="U1459" s="22" t="b">
        <f t="shared" si="515"/>
        <v>0</v>
      </c>
      <c r="V1459" s="21" t="b">
        <f t="shared" si="506"/>
        <v>0</v>
      </c>
      <c r="W1459" s="21" t="b">
        <f t="shared" si="516"/>
        <v>0</v>
      </c>
      <c r="X1459" s="21" t="b">
        <f t="shared" si="517"/>
        <v>0</v>
      </c>
      <c r="Y1459" s="21" t="b">
        <f t="shared" si="507"/>
        <v>0</v>
      </c>
      <c r="Z1459" s="23" t="b">
        <f t="shared" si="527"/>
        <v>0</v>
      </c>
      <c r="AA1459" s="21" t="b">
        <f t="shared" si="508"/>
        <v>0</v>
      </c>
      <c r="AB1459" s="21" t="b">
        <f t="shared" si="518"/>
        <v>0</v>
      </c>
      <c r="AC1459" s="21" t="b">
        <f t="shared" si="509"/>
        <v>0</v>
      </c>
      <c r="AD1459" s="21" t="b">
        <f t="shared" si="510"/>
        <v>0</v>
      </c>
      <c r="AE1459" s="21" t="b">
        <f t="shared" si="519"/>
        <v>0</v>
      </c>
      <c r="AF1459" s="21" t="b">
        <f t="shared" si="520"/>
        <v>0</v>
      </c>
      <c r="AG1459" s="23" t="b">
        <f t="shared" si="521"/>
        <v>0</v>
      </c>
      <c r="AH1459" s="21" t="b">
        <f t="shared" si="522"/>
        <v>0</v>
      </c>
      <c r="AI1459" s="21" t="b">
        <f t="shared" si="511"/>
        <v>0</v>
      </c>
      <c r="AJ1459" s="21" t="b">
        <f t="shared" si="512"/>
        <v>1</v>
      </c>
      <c r="AK1459" s="21">
        <f t="shared" si="523"/>
        <v>0</v>
      </c>
      <c r="AM1459" s="21" t="b">
        <f t="shared" si="524"/>
        <v>1</v>
      </c>
      <c r="AN1459" s="21" t="b">
        <f t="shared" si="528"/>
        <v>1</v>
      </c>
      <c r="AO1459" s="21" t="str">
        <f t="shared" si="525"/>
        <v>0</v>
      </c>
    </row>
    <row r="1460" spans="1:41" s="21" customFormat="1" ht="14.25" customHeight="1" x14ac:dyDescent="0.25">
      <c r="A1460" s="26"/>
      <c r="B1460" s="27"/>
      <c r="C1460" s="27"/>
      <c r="D1460" s="27"/>
      <c r="E1460" s="26"/>
      <c r="F1460" s="27"/>
      <c r="G1460" s="27"/>
      <c r="H1460" s="27"/>
      <c r="I1460" s="28"/>
      <c r="J1460" s="29"/>
      <c r="K1460" s="29"/>
      <c r="L1460" s="30"/>
      <c r="M1460" s="31"/>
      <c r="N1460" s="30"/>
      <c r="O1460" s="18" t="str">
        <f t="shared" si="513"/>
        <v/>
      </c>
      <c r="P1460" s="32" t="s">
        <v>51</v>
      </c>
      <c r="Q1460" s="30"/>
      <c r="R1460" s="27"/>
      <c r="S1460" s="21">
        <f t="shared" si="514"/>
        <v>1</v>
      </c>
      <c r="T1460" s="21" t="b">
        <f t="shared" si="526"/>
        <v>1</v>
      </c>
      <c r="U1460" s="22" t="b">
        <f t="shared" si="515"/>
        <v>0</v>
      </c>
      <c r="V1460" s="21" t="b">
        <f t="shared" si="506"/>
        <v>0</v>
      </c>
      <c r="W1460" s="21" t="b">
        <f t="shared" si="516"/>
        <v>0</v>
      </c>
      <c r="X1460" s="21" t="b">
        <f t="shared" si="517"/>
        <v>0</v>
      </c>
      <c r="Y1460" s="21" t="b">
        <f t="shared" si="507"/>
        <v>0</v>
      </c>
      <c r="Z1460" s="23" t="b">
        <f t="shared" si="527"/>
        <v>0</v>
      </c>
      <c r="AA1460" s="21" t="b">
        <f t="shared" si="508"/>
        <v>0</v>
      </c>
      <c r="AB1460" s="21" t="b">
        <f t="shared" si="518"/>
        <v>0</v>
      </c>
      <c r="AC1460" s="21" t="b">
        <f t="shared" si="509"/>
        <v>0</v>
      </c>
      <c r="AD1460" s="21" t="b">
        <f t="shared" si="510"/>
        <v>0</v>
      </c>
      <c r="AE1460" s="21" t="b">
        <f t="shared" si="519"/>
        <v>0</v>
      </c>
      <c r="AF1460" s="21" t="b">
        <f t="shared" si="520"/>
        <v>0</v>
      </c>
      <c r="AG1460" s="23" t="b">
        <f t="shared" si="521"/>
        <v>0</v>
      </c>
      <c r="AH1460" s="21" t="b">
        <f t="shared" si="522"/>
        <v>0</v>
      </c>
      <c r="AI1460" s="21" t="b">
        <f t="shared" si="511"/>
        <v>0</v>
      </c>
      <c r="AJ1460" s="21" t="b">
        <f t="shared" si="512"/>
        <v>1</v>
      </c>
      <c r="AK1460" s="21">
        <f t="shared" si="523"/>
        <v>0</v>
      </c>
      <c r="AM1460" s="21" t="b">
        <f t="shared" si="524"/>
        <v>1</v>
      </c>
      <c r="AN1460" s="21" t="b">
        <f t="shared" si="528"/>
        <v>1</v>
      </c>
      <c r="AO1460" s="21" t="str">
        <f t="shared" si="525"/>
        <v>0</v>
      </c>
    </row>
    <row r="1461" spans="1:41" s="21" customFormat="1" ht="14.25" customHeight="1" x14ac:dyDescent="0.25">
      <c r="A1461" s="26"/>
      <c r="B1461" s="27"/>
      <c r="C1461" s="27"/>
      <c r="D1461" s="27"/>
      <c r="E1461" s="26"/>
      <c r="F1461" s="27"/>
      <c r="G1461" s="27"/>
      <c r="H1461" s="27"/>
      <c r="I1461" s="28"/>
      <c r="J1461" s="29"/>
      <c r="K1461" s="29"/>
      <c r="L1461" s="30"/>
      <c r="M1461" s="31"/>
      <c r="N1461" s="30"/>
      <c r="O1461" s="18" t="str">
        <f t="shared" si="513"/>
        <v/>
      </c>
      <c r="P1461" s="32" t="s">
        <v>51</v>
      </c>
      <c r="Q1461" s="30"/>
      <c r="R1461" s="27"/>
      <c r="S1461" s="21">
        <f t="shared" si="514"/>
        <v>1</v>
      </c>
      <c r="T1461" s="21" t="b">
        <f t="shared" si="526"/>
        <v>1</v>
      </c>
      <c r="U1461" s="22" t="b">
        <f t="shared" si="515"/>
        <v>0</v>
      </c>
      <c r="V1461" s="21" t="b">
        <f t="shared" si="506"/>
        <v>0</v>
      </c>
      <c r="W1461" s="21" t="b">
        <f t="shared" si="516"/>
        <v>0</v>
      </c>
      <c r="X1461" s="21" t="b">
        <f t="shared" si="517"/>
        <v>0</v>
      </c>
      <c r="Y1461" s="21" t="b">
        <f t="shared" si="507"/>
        <v>0</v>
      </c>
      <c r="Z1461" s="23" t="b">
        <f t="shared" si="527"/>
        <v>0</v>
      </c>
      <c r="AA1461" s="21" t="b">
        <f t="shared" si="508"/>
        <v>0</v>
      </c>
      <c r="AB1461" s="21" t="b">
        <f t="shared" si="518"/>
        <v>0</v>
      </c>
      <c r="AC1461" s="21" t="b">
        <f t="shared" si="509"/>
        <v>0</v>
      </c>
      <c r="AD1461" s="21" t="b">
        <f t="shared" si="510"/>
        <v>0</v>
      </c>
      <c r="AE1461" s="21" t="b">
        <f t="shared" si="519"/>
        <v>0</v>
      </c>
      <c r="AF1461" s="21" t="b">
        <f t="shared" si="520"/>
        <v>0</v>
      </c>
      <c r="AG1461" s="23" t="b">
        <f t="shared" si="521"/>
        <v>0</v>
      </c>
      <c r="AH1461" s="21" t="b">
        <f t="shared" si="522"/>
        <v>0</v>
      </c>
      <c r="AI1461" s="21" t="b">
        <f t="shared" si="511"/>
        <v>0</v>
      </c>
      <c r="AJ1461" s="21" t="b">
        <f t="shared" si="512"/>
        <v>1</v>
      </c>
      <c r="AK1461" s="21">
        <f t="shared" si="523"/>
        <v>0</v>
      </c>
      <c r="AM1461" s="21" t="b">
        <f t="shared" si="524"/>
        <v>1</v>
      </c>
      <c r="AN1461" s="21" t="b">
        <f t="shared" si="528"/>
        <v>1</v>
      </c>
      <c r="AO1461" s="21" t="str">
        <f t="shared" si="525"/>
        <v>0</v>
      </c>
    </row>
    <row r="1462" spans="1:41" s="21" customFormat="1" ht="14.25" customHeight="1" x14ac:dyDescent="0.25">
      <c r="A1462" s="26"/>
      <c r="B1462" s="27"/>
      <c r="C1462" s="27"/>
      <c r="D1462" s="27"/>
      <c r="E1462" s="26"/>
      <c r="F1462" s="27"/>
      <c r="G1462" s="27"/>
      <c r="H1462" s="27"/>
      <c r="I1462" s="28"/>
      <c r="J1462" s="29"/>
      <c r="K1462" s="29"/>
      <c r="L1462" s="30"/>
      <c r="M1462" s="31"/>
      <c r="N1462" s="30"/>
      <c r="O1462" s="18" t="str">
        <f t="shared" si="513"/>
        <v/>
      </c>
      <c r="P1462" s="32" t="s">
        <v>51</v>
      </c>
      <c r="Q1462" s="30"/>
      <c r="R1462" s="27"/>
      <c r="S1462" s="21">
        <f t="shared" si="514"/>
        <v>1</v>
      </c>
      <c r="T1462" s="21" t="b">
        <f t="shared" si="526"/>
        <v>1</v>
      </c>
      <c r="U1462" s="22" t="b">
        <f t="shared" si="515"/>
        <v>0</v>
      </c>
      <c r="V1462" s="21" t="b">
        <f t="shared" si="506"/>
        <v>0</v>
      </c>
      <c r="W1462" s="21" t="b">
        <f t="shared" si="516"/>
        <v>0</v>
      </c>
      <c r="X1462" s="21" t="b">
        <f t="shared" si="517"/>
        <v>0</v>
      </c>
      <c r="Y1462" s="21" t="b">
        <f t="shared" si="507"/>
        <v>0</v>
      </c>
      <c r="Z1462" s="23" t="b">
        <f t="shared" si="527"/>
        <v>0</v>
      </c>
      <c r="AA1462" s="21" t="b">
        <f t="shared" si="508"/>
        <v>0</v>
      </c>
      <c r="AB1462" s="21" t="b">
        <f t="shared" si="518"/>
        <v>0</v>
      </c>
      <c r="AC1462" s="21" t="b">
        <f t="shared" si="509"/>
        <v>0</v>
      </c>
      <c r="AD1462" s="21" t="b">
        <f t="shared" si="510"/>
        <v>0</v>
      </c>
      <c r="AE1462" s="21" t="b">
        <f t="shared" si="519"/>
        <v>0</v>
      </c>
      <c r="AF1462" s="21" t="b">
        <f t="shared" si="520"/>
        <v>0</v>
      </c>
      <c r="AG1462" s="23" t="b">
        <f t="shared" si="521"/>
        <v>0</v>
      </c>
      <c r="AH1462" s="21" t="b">
        <f t="shared" si="522"/>
        <v>0</v>
      </c>
      <c r="AI1462" s="21" t="b">
        <f t="shared" si="511"/>
        <v>0</v>
      </c>
      <c r="AJ1462" s="21" t="b">
        <f t="shared" si="512"/>
        <v>1</v>
      </c>
      <c r="AK1462" s="21">
        <f t="shared" si="523"/>
        <v>0</v>
      </c>
      <c r="AM1462" s="21" t="b">
        <f t="shared" si="524"/>
        <v>1</v>
      </c>
      <c r="AN1462" s="21" t="b">
        <f t="shared" si="528"/>
        <v>1</v>
      </c>
      <c r="AO1462" s="21" t="str">
        <f t="shared" si="525"/>
        <v>0</v>
      </c>
    </row>
    <row r="1463" spans="1:41" s="21" customFormat="1" ht="14.25" customHeight="1" x14ac:dyDescent="0.25">
      <c r="A1463" s="26"/>
      <c r="B1463" s="27"/>
      <c r="C1463" s="27"/>
      <c r="D1463" s="27"/>
      <c r="E1463" s="26"/>
      <c r="F1463" s="27"/>
      <c r="G1463" s="27"/>
      <c r="H1463" s="27"/>
      <c r="I1463" s="28"/>
      <c r="J1463" s="29"/>
      <c r="K1463" s="29"/>
      <c r="L1463" s="30"/>
      <c r="M1463" s="31"/>
      <c r="N1463" s="30"/>
      <c r="O1463" s="18" t="str">
        <f t="shared" si="513"/>
        <v/>
      </c>
      <c r="P1463" s="32" t="s">
        <v>51</v>
      </c>
      <c r="Q1463" s="30"/>
      <c r="R1463" s="27"/>
      <c r="S1463" s="21">
        <f t="shared" si="514"/>
        <v>1</v>
      </c>
      <c r="T1463" s="21" t="b">
        <f t="shared" si="526"/>
        <v>1</v>
      </c>
      <c r="U1463" s="22" t="b">
        <f t="shared" si="515"/>
        <v>0</v>
      </c>
      <c r="V1463" s="21" t="b">
        <f t="shared" si="506"/>
        <v>0</v>
      </c>
      <c r="W1463" s="21" t="b">
        <f t="shared" si="516"/>
        <v>0</v>
      </c>
      <c r="X1463" s="21" t="b">
        <f t="shared" si="517"/>
        <v>0</v>
      </c>
      <c r="Y1463" s="21" t="b">
        <f t="shared" si="507"/>
        <v>0</v>
      </c>
      <c r="Z1463" s="23" t="b">
        <f t="shared" si="527"/>
        <v>0</v>
      </c>
      <c r="AA1463" s="21" t="b">
        <f t="shared" si="508"/>
        <v>0</v>
      </c>
      <c r="AB1463" s="21" t="b">
        <f t="shared" si="518"/>
        <v>0</v>
      </c>
      <c r="AC1463" s="21" t="b">
        <f t="shared" si="509"/>
        <v>0</v>
      </c>
      <c r="AD1463" s="21" t="b">
        <f t="shared" si="510"/>
        <v>0</v>
      </c>
      <c r="AE1463" s="21" t="b">
        <f t="shared" si="519"/>
        <v>0</v>
      </c>
      <c r="AF1463" s="21" t="b">
        <f t="shared" si="520"/>
        <v>0</v>
      </c>
      <c r="AG1463" s="23" t="b">
        <f t="shared" si="521"/>
        <v>0</v>
      </c>
      <c r="AH1463" s="21" t="b">
        <f t="shared" si="522"/>
        <v>0</v>
      </c>
      <c r="AI1463" s="21" t="b">
        <f t="shared" si="511"/>
        <v>0</v>
      </c>
      <c r="AJ1463" s="21" t="b">
        <f t="shared" si="512"/>
        <v>1</v>
      </c>
      <c r="AK1463" s="21">
        <f t="shared" si="523"/>
        <v>0</v>
      </c>
      <c r="AM1463" s="21" t="b">
        <f t="shared" si="524"/>
        <v>1</v>
      </c>
      <c r="AN1463" s="21" t="b">
        <f t="shared" si="528"/>
        <v>1</v>
      </c>
      <c r="AO1463" s="21" t="str">
        <f t="shared" si="525"/>
        <v>0</v>
      </c>
    </row>
    <row r="1464" spans="1:41" s="21" customFormat="1" ht="14.25" customHeight="1" x14ac:dyDescent="0.25">
      <c r="A1464" s="26"/>
      <c r="B1464" s="27"/>
      <c r="C1464" s="27"/>
      <c r="D1464" s="27"/>
      <c r="E1464" s="26"/>
      <c r="F1464" s="27"/>
      <c r="G1464" s="27"/>
      <c r="H1464" s="27"/>
      <c r="I1464" s="28"/>
      <c r="J1464" s="29"/>
      <c r="K1464" s="29"/>
      <c r="L1464" s="30"/>
      <c r="M1464" s="31"/>
      <c r="N1464" s="30"/>
      <c r="O1464" s="18" t="str">
        <f t="shared" si="513"/>
        <v/>
      </c>
      <c r="P1464" s="32" t="s">
        <v>51</v>
      </c>
      <c r="Q1464" s="30"/>
      <c r="R1464" s="27"/>
      <c r="S1464" s="21">
        <f t="shared" si="514"/>
        <v>1</v>
      </c>
      <c r="T1464" s="21" t="b">
        <f t="shared" si="526"/>
        <v>1</v>
      </c>
      <c r="U1464" s="22" t="b">
        <f t="shared" si="515"/>
        <v>0</v>
      </c>
      <c r="V1464" s="21" t="b">
        <f t="shared" si="506"/>
        <v>0</v>
      </c>
      <c r="W1464" s="21" t="b">
        <f t="shared" si="516"/>
        <v>0</v>
      </c>
      <c r="X1464" s="21" t="b">
        <f t="shared" si="517"/>
        <v>0</v>
      </c>
      <c r="Y1464" s="21" t="b">
        <f t="shared" si="507"/>
        <v>0</v>
      </c>
      <c r="Z1464" s="23" t="b">
        <f t="shared" si="527"/>
        <v>0</v>
      </c>
      <c r="AA1464" s="21" t="b">
        <f t="shared" si="508"/>
        <v>0</v>
      </c>
      <c r="AB1464" s="21" t="b">
        <f t="shared" si="518"/>
        <v>0</v>
      </c>
      <c r="AC1464" s="21" t="b">
        <f t="shared" si="509"/>
        <v>0</v>
      </c>
      <c r="AD1464" s="21" t="b">
        <f t="shared" si="510"/>
        <v>0</v>
      </c>
      <c r="AE1464" s="21" t="b">
        <f t="shared" si="519"/>
        <v>0</v>
      </c>
      <c r="AF1464" s="21" t="b">
        <f t="shared" si="520"/>
        <v>0</v>
      </c>
      <c r="AG1464" s="23" t="b">
        <f t="shared" si="521"/>
        <v>0</v>
      </c>
      <c r="AH1464" s="21" t="b">
        <f t="shared" si="522"/>
        <v>0</v>
      </c>
      <c r="AI1464" s="21" t="b">
        <f t="shared" si="511"/>
        <v>0</v>
      </c>
      <c r="AJ1464" s="21" t="b">
        <f t="shared" si="512"/>
        <v>1</v>
      </c>
      <c r="AK1464" s="21">
        <f t="shared" si="523"/>
        <v>0</v>
      </c>
      <c r="AM1464" s="21" t="b">
        <f t="shared" si="524"/>
        <v>1</v>
      </c>
      <c r="AN1464" s="21" t="b">
        <f t="shared" si="528"/>
        <v>1</v>
      </c>
      <c r="AO1464" s="21" t="str">
        <f t="shared" si="525"/>
        <v>0</v>
      </c>
    </row>
    <row r="1465" spans="1:41" s="21" customFormat="1" ht="14.25" customHeight="1" x14ac:dyDescent="0.25">
      <c r="A1465" s="26"/>
      <c r="B1465" s="27"/>
      <c r="C1465" s="27"/>
      <c r="D1465" s="27"/>
      <c r="E1465" s="26"/>
      <c r="F1465" s="27"/>
      <c r="G1465" s="27"/>
      <c r="H1465" s="27"/>
      <c r="I1465" s="28"/>
      <c r="J1465" s="29"/>
      <c r="K1465" s="29"/>
      <c r="L1465" s="30"/>
      <c r="M1465" s="31"/>
      <c r="N1465" s="30"/>
      <c r="O1465" s="18" t="str">
        <f t="shared" si="513"/>
        <v/>
      </c>
      <c r="P1465" s="32" t="s">
        <v>51</v>
      </c>
      <c r="Q1465" s="30"/>
      <c r="R1465" s="27"/>
      <c r="S1465" s="21">
        <f t="shared" si="514"/>
        <v>1</v>
      </c>
      <c r="T1465" s="21" t="b">
        <f t="shared" si="526"/>
        <v>1</v>
      </c>
      <c r="U1465" s="22" t="b">
        <f t="shared" si="515"/>
        <v>0</v>
      </c>
      <c r="V1465" s="21" t="b">
        <f t="shared" si="506"/>
        <v>0</v>
      </c>
      <c r="W1465" s="21" t="b">
        <f t="shared" si="516"/>
        <v>0</v>
      </c>
      <c r="X1465" s="21" t="b">
        <f t="shared" si="517"/>
        <v>0</v>
      </c>
      <c r="Y1465" s="21" t="b">
        <f t="shared" si="507"/>
        <v>0</v>
      </c>
      <c r="Z1465" s="23" t="b">
        <f t="shared" si="527"/>
        <v>0</v>
      </c>
      <c r="AA1465" s="21" t="b">
        <f t="shared" si="508"/>
        <v>0</v>
      </c>
      <c r="AB1465" s="21" t="b">
        <f t="shared" si="518"/>
        <v>0</v>
      </c>
      <c r="AC1465" s="21" t="b">
        <f t="shared" si="509"/>
        <v>0</v>
      </c>
      <c r="AD1465" s="21" t="b">
        <f t="shared" si="510"/>
        <v>0</v>
      </c>
      <c r="AE1465" s="21" t="b">
        <f t="shared" si="519"/>
        <v>0</v>
      </c>
      <c r="AF1465" s="21" t="b">
        <f t="shared" si="520"/>
        <v>0</v>
      </c>
      <c r="AG1465" s="23" t="b">
        <f t="shared" si="521"/>
        <v>0</v>
      </c>
      <c r="AH1465" s="21" t="b">
        <f t="shared" si="522"/>
        <v>0</v>
      </c>
      <c r="AI1465" s="21" t="b">
        <f t="shared" si="511"/>
        <v>0</v>
      </c>
      <c r="AJ1465" s="21" t="b">
        <f t="shared" si="512"/>
        <v>1</v>
      </c>
      <c r="AK1465" s="21">
        <f t="shared" si="523"/>
        <v>0</v>
      </c>
      <c r="AM1465" s="21" t="b">
        <f t="shared" si="524"/>
        <v>1</v>
      </c>
      <c r="AN1465" s="21" t="b">
        <f t="shared" si="528"/>
        <v>1</v>
      </c>
      <c r="AO1465" s="21" t="str">
        <f t="shared" si="525"/>
        <v>0</v>
      </c>
    </row>
    <row r="1466" spans="1:41" s="21" customFormat="1" ht="14.25" customHeight="1" x14ac:dyDescent="0.25">
      <c r="A1466" s="26"/>
      <c r="B1466" s="27"/>
      <c r="C1466" s="27"/>
      <c r="D1466" s="27"/>
      <c r="E1466" s="26"/>
      <c r="F1466" s="27"/>
      <c r="G1466" s="27"/>
      <c r="H1466" s="27"/>
      <c r="I1466" s="28"/>
      <c r="J1466" s="29"/>
      <c r="K1466" s="29"/>
      <c r="L1466" s="30"/>
      <c r="M1466" s="31"/>
      <c r="N1466" s="30"/>
      <c r="O1466" s="18" t="str">
        <f t="shared" si="513"/>
        <v/>
      </c>
      <c r="P1466" s="32" t="s">
        <v>51</v>
      </c>
      <c r="Q1466" s="30"/>
      <c r="R1466" s="27"/>
      <c r="S1466" s="21">
        <f t="shared" si="514"/>
        <v>1</v>
      </c>
      <c r="T1466" s="21" t="b">
        <f t="shared" si="526"/>
        <v>1</v>
      </c>
      <c r="U1466" s="22" t="b">
        <f t="shared" si="515"/>
        <v>0</v>
      </c>
      <c r="V1466" s="21" t="b">
        <f t="shared" si="506"/>
        <v>0</v>
      </c>
      <c r="W1466" s="21" t="b">
        <f t="shared" si="516"/>
        <v>0</v>
      </c>
      <c r="X1466" s="21" t="b">
        <f t="shared" si="517"/>
        <v>0</v>
      </c>
      <c r="Y1466" s="21" t="b">
        <f t="shared" si="507"/>
        <v>0</v>
      </c>
      <c r="Z1466" s="23" t="b">
        <f t="shared" si="527"/>
        <v>0</v>
      </c>
      <c r="AA1466" s="21" t="b">
        <f t="shared" si="508"/>
        <v>0</v>
      </c>
      <c r="AB1466" s="21" t="b">
        <f t="shared" si="518"/>
        <v>0</v>
      </c>
      <c r="AC1466" s="21" t="b">
        <f t="shared" si="509"/>
        <v>0</v>
      </c>
      <c r="AD1466" s="21" t="b">
        <f t="shared" si="510"/>
        <v>0</v>
      </c>
      <c r="AE1466" s="21" t="b">
        <f t="shared" si="519"/>
        <v>0</v>
      </c>
      <c r="AF1466" s="21" t="b">
        <f t="shared" si="520"/>
        <v>0</v>
      </c>
      <c r="AG1466" s="23" t="b">
        <f t="shared" si="521"/>
        <v>0</v>
      </c>
      <c r="AH1466" s="21" t="b">
        <f t="shared" si="522"/>
        <v>0</v>
      </c>
      <c r="AI1466" s="21" t="b">
        <f t="shared" si="511"/>
        <v>0</v>
      </c>
      <c r="AJ1466" s="21" t="b">
        <f t="shared" si="512"/>
        <v>1</v>
      </c>
      <c r="AK1466" s="21">
        <f t="shared" si="523"/>
        <v>0</v>
      </c>
      <c r="AM1466" s="21" t="b">
        <f t="shared" si="524"/>
        <v>1</v>
      </c>
      <c r="AN1466" s="21" t="b">
        <f t="shared" si="528"/>
        <v>1</v>
      </c>
      <c r="AO1466" s="21" t="str">
        <f t="shared" si="525"/>
        <v>0</v>
      </c>
    </row>
    <row r="1467" spans="1:41" s="21" customFormat="1" ht="14.25" customHeight="1" x14ac:dyDescent="0.25">
      <c r="A1467" s="26"/>
      <c r="B1467" s="27"/>
      <c r="C1467" s="27"/>
      <c r="D1467" s="27"/>
      <c r="E1467" s="26"/>
      <c r="F1467" s="27"/>
      <c r="G1467" s="27"/>
      <c r="H1467" s="27"/>
      <c r="I1467" s="28"/>
      <c r="J1467" s="29"/>
      <c r="K1467" s="29"/>
      <c r="L1467" s="30"/>
      <c r="M1467" s="31"/>
      <c r="N1467" s="30"/>
      <c r="O1467" s="18" t="str">
        <f t="shared" si="513"/>
        <v/>
      </c>
      <c r="P1467" s="32" t="s">
        <v>51</v>
      </c>
      <c r="Q1467" s="30"/>
      <c r="R1467" s="27"/>
      <c r="S1467" s="21">
        <f t="shared" si="514"/>
        <v>1</v>
      </c>
      <c r="T1467" s="21" t="b">
        <f t="shared" si="526"/>
        <v>1</v>
      </c>
      <c r="U1467" s="22" t="b">
        <f t="shared" si="515"/>
        <v>0</v>
      </c>
      <c r="V1467" s="21" t="b">
        <f t="shared" si="506"/>
        <v>0</v>
      </c>
      <c r="W1467" s="21" t="b">
        <f t="shared" si="516"/>
        <v>0</v>
      </c>
      <c r="X1467" s="21" t="b">
        <f t="shared" si="517"/>
        <v>0</v>
      </c>
      <c r="Y1467" s="21" t="b">
        <f t="shared" si="507"/>
        <v>0</v>
      </c>
      <c r="Z1467" s="23" t="b">
        <f t="shared" si="527"/>
        <v>0</v>
      </c>
      <c r="AA1467" s="21" t="b">
        <f t="shared" si="508"/>
        <v>0</v>
      </c>
      <c r="AB1467" s="21" t="b">
        <f t="shared" si="518"/>
        <v>0</v>
      </c>
      <c r="AC1467" s="21" t="b">
        <f t="shared" si="509"/>
        <v>0</v>
      </c>
      <c r="AD1467" s="21" t="b">
        <f t="shared" si="510"/>
        <v>0</v>
      </c>
      <c r="AE1467" s="21" t="b">
        <f t="shared" si="519"/>
        <v>0</v>
      </c>
      <c r="AF1467" s="21" t="b">
        <f t="shared" si="520"/>
        <v>0</v>
      </c>
      <c r="AG1467" s="23" t="b">
        <f t="shared" si="521"/>
        <v>0</v>
      </c>
      <c r="AH1467" s="21" t="b">
        <f t="shared" si="522"/>
        <v>0</v>
      </c>
      <c r="AI1467" s="21" t="b">
        <f t="shared" si="511"/>
        <v>0</v>
      </c>
      <c r="AJ1467" s="21" t="b">
        <f t="shared" si="512"/>
        <v>1</v>
      </c>
      <c r="AK1467" s="21">
        <f t="shared" si="523"/>
        <v>0</v>
      </c>
      <c r="AM1467" s="21" t="b">
        <f t="shared" si="524"/>
        <v>1</v>
      </c>
      <c r="AN1467" s="21" t="b">
        <f t="shared" si="528"/>
        <v>1</v>
      </c>
      <c r="AO1467" s="21" t="str">
        <f t="shared" si="525"/>
        <v>0</v>
      </c>
    </row>
    <row r="1468" spans="1:41" s="21" customFormat="1" ht="14.25" customHeight="1" x14ac:dyDescent="0.25">
      <c r="A1468" s="26"/>
      <c r="B1468" s="27"/>
      <c r="C1468" s="27"/>
      <c r="D1468" s="27"/>
      <c r="E1468" s="26"/>
      <c r="F1468" s="27"/>
      <c r="G1468" s="27"/>
      <c r="H1468" s="27"/>
      <c r="I1468" s="28"/>
      <c r="J1468" s="29"/>
      <c r="K1468" s="29"/>
      <c r="L1468" s="30"/>
      <c r="M1468" s="31"/>
      <c r="N1468" s="30"/>
      <c r="O1468" s="18" t="str">
        <f t="shared" si="513"/>
        <v/>
      </c>
      <c r="P1468" s="32" t="s">
        <v>51</v>
      </c>
      <c r="Q1468" s="30"/>
      <c r="R1468" s="27"/>
      <c r="S1468" s="21">
        <f t="shared" si="514"/>
        <v>1</v>
      </c>
      <c r="T1468" s="21" t="b">
        <f t="shared" si="526"/>
        <v>1</v>
      </c>
      <c r="U1468" s="22" t="b">
        <f t="shared" si="515"/>
        <v>0</v>
      </c>
      <c r="V1468" s="21" t="b">
        <f t="shared" si="506"/>
        <v>0</v>
      </c>
      <c r="W1468" s="21" t="b">
        <f t="shared" si="516"/>
        <v>0</v>
      </c>
      <c r="X1468" s="21" t="b">
        <f t="shared" si="517"/>
        <v>0</v>
      </c>
      <c r="Y1468" s="21" t="b">
        <f t="shared" si="507"/>
        <v>0</v>
      </c>
      <c r="Z1468" s="23" t="b">
        <f t="shared" si="527"/>
        <v>0</v>
      </c>
      <c r="AA1468" s="21" t="b">
        <f t="shared" si="508"/>
        <v>0</v>
      </c>
      <c r="AB1468" s="21" t="b">
        <f t="shared" si="518"/>
        <v>0</v>
      </c>
      <c r="AC1468" s="21" t="b">
        <f t="shared" si="509"/>
        <v>0</v>
      </c>
      <c r="AD1468" s="21" t="b">
        <f t="shared" si="510"/>
        <v>0</v>
      </c>
      <c r="AE1468" s="21" t="b">
        <f t="shared" si="519"/>
        <v>0</v>
      </c>
      <c r="AF1468" s="21" t="b">
        <f t="shared" si="520"/>
        <v>0</v>
      </c>
      <c r="AG1468" s="23" t="b">
        <f t="shared" si="521"/>
        <v>0</v>
      </c>
      <c r="AH1468" s="21" t="b">
        <f t="shared" si="522"/>
        <v>0</v>
      </c>
      <c r="AI1468" s="21" t="b">
        <f t="shared" si="511"/>
        <v>0</v>
      </c>
      <c r="AJ1468" s="21" t="b">
        <f t="shared" si="512"/>
        <v>1</v>
      </c>
      <c r="AK1468" s="21">
        <f t="shared" si="523"/>
        <v>0</v>
      </c>
      <c r="AM1468" s="21" t="b">
        <f t="shared" si="524"/>
        <v>1</v>
      </c>
      <c r="AN1468" s="21" t="b">
        <f t="shared" si="528"/>
        <v>1</v>
      </c>
      <c r="AO1468" s="21" t="str">
        <f t="shared" si="525"/>
        <v>0</v>
      </c>
    </row>
    <row r="1469" spans="1:41" s="21" customFormat="1" ht="14.25" customHeight="1" x14ac:dyDescent="0.25">
      <c r="A1469" s="26"/>
      <c r="B1469" s="27"/>
      <c r="C1469" s="27"/>
      <c r="D1469" s="27"/>
      <c r="E1469" s="26"/>
      <c r="F1469" s="27"/>
      <c r="G1469" s="27"/>
      <c r="H1469" s="27"/>
      <c r="I1469" s="28"/>
      <c r="J1469" s="29"/>
      <c r="K1469" s="29"/>
      <c r="L1469" s="30"/>
      <c r="M1469" s="31"/>
      <c r="N1469" s="30"/>
      <c r="O1469" s="18" t="str">
        <f t="shared" si="513"/>
        <v/>
      </c>
      <c r="P1469" s="32" t="s">
        <v>51</v>
      </c>
      <c r="Q1469" s="30"/>
      <c r="R1469" s="27"/>
      <c r="S1469" s="21">
        <f t="shared" si="514"/>
        <v>1</v>
      </c>
      <c r="T1469" s="21" t="b">
        <f t="shared" si="526"/>
        <v>1</v>
      </c>
      <c r="U1469" s="22" t="b">
        <f t="shared" si="515"/>
        <v>0</v>
      </c>
      <c r="V1469" s="21" t="b">
        <f t="shared" si="506"/>
        <v>0</v>
      </c>
      <c r="W1469" s="21" t="b">
        <f t="shared" si="516"/>
        <v>0</v>
      </c>
      <c r="X1469" s="21" t="b">
        <f t="shared" si="517"/>
        <v>0</v>
      </c>
      <c r="Y1469" s="21" t="b">
        <f t="shared" si="507"/>
        <v>0</v>
      </c>
      <c r="Z1469" s="23" t="b">
        <f t="shared" si="527"/>
        <v>0</v>
      </c>
      <c r="AA1469" s="21" t="b">
        <f t="shared" si="508"/>
        <v>0</v>
      </c>
      <c r="AB1469" s="21" t="b">
        <f t="shared" si="518"/>
        <v>0</v>
      </c>
      <c r="AC1469" s="21" t="b">
        <f t="shared" si="509"/>
        <v>0</v>
      </c>
      <c r="AD1469" s="21" t="b">
        <f t="shared" si="510"/>
        <v>0</v>
      </c>
      <c r="AE1469" s="21" t="b">
        <f t="shared" si="519"/>
        <v>0</v>
      </c>
      <c r="AF1469" s="21" t="b">
        <f t="shared" si="520"/>
        <v>0</v>
      </c>
      <c r="AG1469" s="23" t="b">
        <f t="shared" si="521"/>
        <v>0</v>
      </c>
      <c r="AH1469" s="21" t="b">
        <f t="shared" si="522"/>
        <v>0</v>
      </c>
      <c r="AI1469" s="21" t="b">
        <f t="shared" si="511"/>
        <v>0</v>
      </c>
      <c r="AJ1469" s="21" t="b">
        <f t="shared" si="512"/>
        <v>1</v>
      </c>
      <c r="AK1469" s="21">
        <f t="shared" si="523"/>
        <v>0</v>
      </c>
      <c r="AM1469" s="21" t="b">
        <f t="shared" si="524"/>
        <v>1</v>
      </c>
      <c r="AN1469" s="21" t="b">
        <f t="shared" si="528"/>
        <v>1</v>
      </c>
      <c r="AO1469" s="21" t="str">
        <f t="shared" si="525"/>
        <v>0</v>
      </c>
    </row>
    <row r="1470" spans="1:41" s="21" customFormat="1" ht="14.25" customHeight="1" x14ac:dyDescent="0.25">
      <c r="A1470" s="26"/>
      <c r="B1470" s="27"/>
      <c r="C1470" s="27"/>
      <c r="D1470" s="27"/>
      <c r="E1470" s="26"/>
      <c r="F1470" s="27"/>
      <c r="G1470" s="27"/>
      <c r="H1470" s="27"/>
      <c r="I1470" s="28"/>
      <c r="J1470" s="29"/>
      <c r="K1470" s="29"/>
      <c r="L1470" s="30"/>
      <c r="M1470" s="31"/>
      <c r="N1470" s="30"/>
      <c r="O1470" s="18" t="str">
        <f t="shared" si="513"/>
        <v/>
      </c>
      <c r="P1470" s="32" t="s">
        <v>51</v>
      </c>
      <c r="Q1470" s="30"/>
      <c r="R1470" s="27"/>
      <c r="S1470" s="21">
        <f t="shared" si="514"/>
        <v>1</v>
      </c>
      <c r="T1470" s="21" t="b">
        <f t="shared" si="526"/>
        <v>1</v>
      </c>
      <c r="U1470" s="22" t="b">
        <f t="shared" si="515"/>
        <v>0</v>
      </c>
      <c r="V1470" s="21" t="b">
        <f t="shared" si="506"/>
        <v>0</v>
      </c>
      <c r="W1470" s="21" t="b">
        <f t="shared" si="516"/>
        <v>0</v>
      </c>
      <c r="X1470" s="21" t="b">
        <f t="shared" si="517"/>
        <v>0</v>
      </c>
      <c r="Y1470" s="21" t="b">
        <f t="shared" si="507"/>
        <v>0</v>
      </c>
      <c r="Z1470" s="23" t="b">
        <f t="shared" si="527"/>
        <v>0</v>
      </c>
      <c r="AA1470" s="21" t="b">
        <f t="shared" si="508"/>
        <v>0</v>
      </c>
      <c r="AB1470" s="21" t="b">
        <f t="shared" si="518"/>
        <v>0</v>
      </c>
      <c r="AC1470" s="21" t="b">
        <f t="shared" si="509"/>
        <v>0</v>
      </c>
      <c r="AD1470" s="21" t="b">
        <f t="shared" si="510"/>
        <v>0</v>
      </c>
      <c r="AE1470" s="21" t="b">
        <f t="shared" si="519"/>
        <v>0</v>
      </c>
      <c r="AF1470" s="21" t="b">
        <f t="shared" si="520"/>
        <v>0</v>
      </c>
      <c r="AG1470" s="23" t="b">
        <f t="shared" si="521"/>
        <v>0</v>
      </c>
      <c r="AH1470" s="21" t="b">
        <f t="shared" si="522"/>
        <v>0</v>
      </c>
      <c r="AI1470" s="21" t="b">
        <f t="shared" si="511"/>
        <v>0</v>
      </c>
      <c r="AJ1470" s="21" t="b">
        <f t="shared" si="512"/>
        <v>1</v>
      </c>
      <c r="AK1470" s="21">
        <f t="shared" si="523"/>
        <v>0</v>
      </c>
      <c r="AM1470" s="21" t="b">
        <f t="shared" si="524"/>
        <v>1</v>
      </c>
      <c r="AN1470" s="21" t="b">
        <f t="shared" si="528"/>
        <v>1</v>
      </c>
      <c r="AO1470" s="21" t="str">
        <f t="shared" si="525"/>
        <v>0</v>
      </c>
    </row>
    <row r="1471" spans="1:41" s="21" customFormat="1" ht="14.25" customHeight="1" x14ac:dyDescent="0.25">
      <c r="A1471" s="26"/>
      <c r="B1471" s="27"/>
      <c r="C1471" s="27"/>
      <c r="D1471" s="27"/>
      <c r="E1471" s="26"/>
      <c r="F1471" s="27"/>
      <c r="G1471" s="27"/>
      <c r="H1471" s="27"/>
      <c r="I1471" s="28"/>
      <c r="J1471" s="29"/>
      <c r="K1471" s="29"/>
      <c r="L1471" s="30"/>
      <c r="M1471" s="31"/>
      <c r="N1471" s="30"/>
      <c r="O1471" s="18" t="str">
        <f t="shared" si="513"/>
        <v/>
      </c>
      <c r="P1471" s="32" t="s">
        <v>51</v>
      </c>
      <c r="Q1471" s="30"/>
      <c r="R1471" s="27"/>
      <c r="S1471" s="21">
        <f t="shared" si="514"/>
        <v>1</v>
      </c>
      <c r="T1471" s="21" t="b">
        <f t="shared" si="526"/>
        <v>1</v>
      </c>
      <c r="U1471" s="22" t="b">
        <f t="shared" si="515"/>
        <v>0</v>
      </c>
      <c r="V1471" s="21" t="b">
        <f t="shared" si="506"/>
        <v>0</v>
      </c>
      <c r="W1471" s="21" t="b">
        <f t="shared" si="516"/>
        <v>0</v>
      </c>
      <c r="X1471" s="21" t="b">
        <f t="shared" si="517"/>
        <v>0</v>
      </c>
      <c r="Y1471" s="21" t="b">
        <f t="shared" si="507"/>
        <v>0</v>
      </c>
      <c r="Z1471" s="23" t="b">
        <f t="shared" si="527"/>
        <v>0</v>
      </c>
      <c r="AA1471" s="21" t="b">
        <f t="shared" si="508"/>
        <v>0</v>
      </c>
      <c r="AB1471" s="21" t="b">
        <f t="shared" si="518"/>
        <v>0</v>
      </c>
      <c r="AC1471" s="21" t="b">
        <f t="shared" si="509"/>
        <v>0</v>
      </c>
      <c r="AD1471" s="21" t="b">
        <f t="shared" si="510"/>
        <v>0</v>
      </c>
      <c r="AE1471" s="21" t="b">
        <f t="shared" si="519"/>
        <v>0</v>
      </c>
      <c r="AF1471" s="21" t="b">
        <f t="shared" si="520"/>
        <v>0</v>
      </c>
      <c r="AG1471" s="23" t="b">
        <f t="shared" si="521"/>
        <v>0</v>
      </c>
      <c r="AH1471" s="21" t="b">
        <f t="shared" si="522"/>
        <v>0</v>
      </c>
      <c r="AI1471" s="21" t="b">
        <f t="shared" si="511"/>
        <v>0</v>
      </c>
      <c r="AJ1471" s="21" t="b">
        <f t="shared" si="512"/>
        <v>1</v>
      </c>
      <c r="AK1471" s="21">
        <f t="shared" si="523"/>
        <v>0</v>
      </c>
      <c r="AM1471" s="21" t="b">
        <f t="shared" si="524"/>
        <v>1</v>
      </c>
      <c r="AN1471" s="21" t="b">
        <f t="shared" si="528"/>
        <v>1</v>
      </c>
      <c r="AO1471" s="21" t="str">
        <f t="shared" si="525"/>
        <v>0</v>
      </c>
    </row>
    <row r="1472" spans="1:41" s="21" customFormat="1" ht="14.25" customHeight="1" x14ac:dyDescent="0.25">
      <c r="A1472" s="26"/>
      <c r="B1472" s="27"/>
      <c r="C1472" s="27"/>
      <c r="D1472" s="27"/>
      <c r="E1472" s="26"/>
      <c r="F1472" s="27"/>
      <c r="G1472" s="27"/>
      <c r="H1472" s="27"/>
      <c r="I1472" s="28"/>
      <c r="J1472" s="29"/>
      <c r="K1472" s="29"/>
      <c r="L1472" s="30"/>
      <c r="M1472" s="31"/>
      <c r="N1472" s="30"/>
      <c r="O1472" s="18" t="str">
        <f t="shared" si="513"/>
        <v/>
      </c>
      <c r="P1472" s="32" t="s">
        <v>51</v>
      </c>
      <c r="Q1472" s="30"/>
      <c r="R1472" s="27"/>
      <c r="S1472" s="21">
        <f t="shared" si="514"/>
        <v>1</v>
      </c>
      <c r="T1472" s="21" t="b">
        <f t="shared" si="526"/>
        <v>1</v>
      </c>
      <c r="U1472" s="22" t="b">
        <f t="shared" si="515"/>
        <v>0</v>
      </c>
      <c r="V1472" s="21" t="b">
        <f t="shared" si="506"/>
        <v>0</v>
      </c>
      <c r="W1472" s="21" t="b">
        <f t="shared" si="516"/>
        <v>0</v>
      </c>
      <c r="X1472" s="21" t="b">
        <f t="shared" si="517"/>
        <v>0</v>
      </c>
      <c r="Y1472" s="21" t="b">
        <f t="shared" si="507"/>
        <v>0</v>
      </c>
      <c r="Z1472" s="23" t="b">
        <f t="shared" si="527"/>
        <v>0</v>
      </c>
      <c r="AA1472" s="21" t="b">
        <f t="shared" si="508"/>
        <v>0</v>
      </c>
      <c r="AB1472" s="21" t="b">
        <f t="shared" si="518"/>
        <v>0</v>
      </c>
      <c r="AC1472" s="21" t="b">
        <f t="shared" si="509"/>
        <v>0</v>
      </c>
      <c r="AD1472" s="21" t="b">
        <f t="shared" si="510"/>
        <v>0</v>
      </c>
      <c r="AE1472" s="21" t="b">
        <f t="shared" si="519"/>
        <v>0</v>
      </c>
      <c r="AF1472" s="21" t="b">
        <f t="shared" si="520"/>
        <v>0</v>
      </c>
      <c r="AG1472" s="23" t="b">
        <f t="shared" si="521"/>
        <v>0</v>
      </c>
      <c r="AH1472" s="21" t="b">
        <f t="shared" si="522"/>
        <v>0</v>
      </c>
      <c r="AI1472" s="21" t="b">
        <f t="shared" si="511"/>
        <v>0</v>
      </c>
      <c r="AJ1472" s="21" t="b">
        <f t="shared" si="512"/>
        <v>1</v>
      </c>
      <c r="AK1472" s="21">
        <f t="shared" si="523"/>
        <v>0</v>
      </c>
      <c r="AM1472" s="21" t="b">
        <f t="shared" si="524"/>
        <v>1</v>
      </c>
      <c r="AN1472" s="21" t="b">
        <f t="shared" si="528"/>
        <v>1</v>
      </c>
      <c r="AO1472" s="21" t="str">
        <f t="shared" si="525"/>
        <v>0</v>
      </c>
    </row>
    <row r="1473" spans="1:41" s="21" customFormat="1" ht="14.25" customHeight="1" x14ac:dyDescent="0.25">
      <c r="A1473" s="26"/>
      <c r="B1473" s="27"/>
      <c r="C1473" s="27"/>
      <c r="D1473" s="27"/>
      <c r="E1473" s="26"/>
      <c r="F1473" s="27"/>
      <c r="G1473" s="27"/>
      <c r="H1473" s="27"/>
      <c r="I1473" s="28"/>
      <c r="J1473" s="29"/>
      <c r="K1473" s="29"/>
      <c r="L1473" s="30"/>
      <c r="M1473" s="31"/>
      <c r="N1473" s="30"/>
      <c r="O1473" s="18" t="str">
        <f t="shared" si="513"/>
        <v/>
      </c>
      <c r="P1473" s="32" t="s">
        <v>51</v>
      </c>
      <c r="Q1473" s="30"/>
      <c r="R1473" s="27"/>
      <c r="S1473" s="21">
        <f t="shared" si="514"/>
        <v>1</v>
      </c>
      <c r="T1473" s="21" t="b">
        <f t="shared" si="526"/>
        <v>1</v>
      </c>
      <c r="U1473" s="22" t="b">
        <f t="shared" si="515"/>
        <v>0</v>
      </c>
      <c r="V1473" s="21" t="b">
        <f t="shared" si="506"/>
        <v>0</v>
      </c>
      <c r="W1473" s="21" t="b">
        <f t="shared" si="516"/>
        <v>0</v>
      </c>
      <c r="X1473" s="21" t="b">
        <f t="shared" si="517"/>
        <v>0</v>
      </c>
      <c r="Y1473" s="21" t="b">
        <f t="shared" si="507"/>
        <v>0</v>
      </c>
      <c r="Z1473" s="23" t="b">
        <f t="shared" si="527"/>
        <v>0</v>
      </c>
      <c r="AA1473" s="21" t="b">
        <f t="shared" si="508"/>
        <v>0</v>
      </c>
      <c r="AB1473" s="21" t="b">
        <f t="shared" si="518"/>
        <v>0</v>
      </c>
      <c r="AC1473" s="21" t="b">
        <f t="shared" si="509"/>
        <v>0</v>
      </c>
      <c r="AD1473" s="21" t="b">
        <f t="shared" si="510"/>
        <v>0</v>
      </c>
      <c r="AE1473" s="21" t="b">
        <f t="shared" si="519"/>
        <v>0</v>
      </c>
      <c r="AF1473" s="21" t="b">
        <f t="shared" si="520"/>
        <v>0</v>
      </c>
      <c r="AG1473" s="23" t="b">
        <f t="shared" si="521"/>
        <v>0</v>
      </c>
      <c r="AH1473" s="21" t="b">
        <f t="shared" si="522"/>
        <v>0</v>
      </c>
      <c r="AI1473" s="21" t="b">
        <f t="shared" si="511"/>
        <v>0</v>
      </c>
      <c r="AJ1473" s="21" t="b">
        <f t="shared" si="512"/>
        <v>1</v>
      </c>
      <c r="AK1473" s="21">
        <f t="shared" si="523"/>
        <v>0</v>
      </c>
      <c r="AM1473" s="21" t="b">
        <f t="shared" si="524"/>
        <v>1</v>
      </c>
      <c r="AN1473" s="21" t="b">
        <f t="shared" si="528"/>
        <v>1</v>
      </c>
      <c r="AO1473" s="21" t="str">
        <f t="shared" si="525"/>
        <v>0</v>
      </c>
    </row>
    <row r="1474" spans="1:41" s="21" customFormat="1" ht="14.25" customHeight="1" x14ac:dyDescent="0.25">
      <c r="A1474" s="26"/>
      <c r="B1474" s="27"/>
      <c r="C1474" s="27"/>
      <c r="D1474" s="27"/>
      <c r="E1474" s="26"/>
      <c r="F1474" s="27"/>
      <c r="G1474" s="27"/>
      <c r="H1474" s="27"/>
      <c r="I1474" s="28"/>
      <c r="J1474" s="29"/>
      <c r="K1474" s="29"/>
      <c r="L1474" s="30"/>
      <c r="M1474" s="31"/>
      <c r="N1474" s="30"/>
      <c r="O1474" s="18" t="str">
        <f t="shared" si="513"/>
        <v/>
      </c>
      <c r="P1474" s="32" t="s">
        <v>51</v>
      </c>
      <c r="Q1474" s="30"/>
      <c r="R1474" s="27"/>
      <c r="S1474" s="21">
        <f t="shared" si="514"/>
        <v>1</v>
      </c>
      <c r="T1474" s="21" t="b">
        <f t="shared" si="526"/>
        <v>1</v>
      </c>
      <c r="U1474" s="22" t="b">
        <f t="shared" si="515"/>
        <v>0</v>
      </c>
      <c r="V1474" s="21" t="b">
        <f t="shared" ref="V1474:V1537" si="529">NOT(IF(ISBLANK($A1474),TRUE,IF(ISBLANK($C1474),FALSE,IF(ISNA(MATCH($C1474,listSeniorGrades,0)),FALSE,TRUE))))</f>
        <v>0</v>
      </c>
      <c r="W1474" s="21" t="b">
        <f t="shared" si="516"/>
        <v>0</v>
      </c>
      <c r="X1474" s="21" t="b">
        <f t="shared" si="517"/>
        <v>0</v>
      </c>
      <c r="Y1474" s="21" t="b">
        <f t="shared" ref="Y1474:Y1537" si="530">NOT(IF(ISBLANK($A1474),TRUE,IF(ISBLANK($F1474),FALSE,IF(ISNA(MATCH($F1474,core24,0)),FALSE,TRUE))))</f>
        <v>0</v>
      </c>
      <c r="Z1474" s="23" t="b">
        <f t="shared" si="527"/>
        <v>0</v>
      </c>
      <c r="AA1474" s="21" t="b">
        <f t="shared" ref="AA1474:AA1537" si="531">NOT(IF(ISBLANK($A1474),TRUE,IF(OR(ISBLANK($H1474),$H1474="N/D"),FALSE,IF($A1474=0,IF($H1474="N/A",TRUE,FALSE),IF($H1474="N/A",FALSE,IF(ISNA(MATCH($H1474,listUnits,0)),FALSE,TRUE))))))</f>
        <v>0</v>
      </c>
      <c r="AB1474" s="21" t="b">
        <f t="shared" si="518"/>
        <v>0</v>
      </c>
      <c r="AC1474" s="21" t="b">
        <f t="shared" ref="AC1474:AC1537" si="532">IF(AND(ISBLANK($A1474),ISBLANK($J1474)),FALSE,IF(AND(OR($A1474=0,$A1474="0",$B1474="Vacant",$B1474="VACANT",$B1474="vacant",$B1474="Eliminated",$B1474="ELIMINATED",$B1474="eliminated"),$J1474="N/A"),FALSE,$AN1474))</f>
        <v>0</v>
      </c>
      <c r="AD1474" s="21" t="b">
        <f t="shared" ref="AD1474:AD1537" si="533">NOT(IF(ISBLANK($A1474),TRUE,IF(ISBLANK($K1474),FALSE,IF($K1474="XX",TRUE,IF(ISNA(MATCH($K1474,seniorPostUniqueReference,0)),FALSE,TRUE)))))</f>
        <v>0</v>
      </c>
      <c r="AE1474" s="21" t="b">
        <f t="shared" si="519"/>
        <v>0</v>
      </c>
      <c r="AF1474" s="21" t="b">
        <f t="shared" si="520"/>
        <v>0</v>
      </c>
      <c r="AG1474" s="23" t="b">
        <f t="shared" si="521"/>
        <v>0</v>
      </c>
      <c r="AH1474" s="21" t="b">
        <f t="shared" si="522"/>
        <v>0</v>
      </c>
      <c r="AI1474" s="21" t="b">
        <f t="shared" ref="AI1474:AI1537" si="534">IF(ISBLANK($Q1474),FALSE, IF(ISNA(MATCH($Q1474,listProfessions,0)),TRUE,FALSE))</f>
        <v>0</v>
      </c>
      <c r="AJ1474" s="21" t="b">
        <f t="shared" ref="AJ1474:AJ1537" si="535">OR($T1474,$U1474,$V1474,$W1474,$X1474,$Y1474,$Z1474,$AA1474,$AB1474,$AC1474,$AD1474,$AE1474,$AF1474,$AG1474,$AH1474,$AI1474)</f>
        <v>1</v>
      </c>
      <c r="AK1474" s="21">
        <f t="shared" si="523"/>
        <v>0</v>
      </c>
      <c r="AM1474" s="21" t="b">
        <f t="shared" si="524"/>
        <v>1</v>
      </c>
      <c r="AN1474" s="21" t="b">
        <f t="shared" si="528"/>
        <v>1</v>
      </c>
      <c r="AO1474" s="21" t="str">
        <f t="shared" si="525"/>
        <v>0</v>
      </c>
    </row>
    <row r="1475" spans="1:41" s="21" customFormat="1" ht="14.25" customHeight="1" x14ac:dyDescent="0.25">
      <c r="A1475" s="26"/>
      <c r="B1475" s="27"/>
      <c r="C1475" s="27"/>
      <c r="D1475" s="27"/>
      <c r="E1475" s="26"/>
      <c r="F1475" s="27"/>
      <c r="G1475" s="27"/>
      <c r="H1475" s="27"/>
      <c r="I1475" s="28"/>
      <c r="J1475" s="29"/>
      <c r="K1475" s="29"/>
      <c r="L1475" s="30"/>
      <c r="M1475" s="31"/>
      <c r="N1475" s="30"/>
      <c r="O1475" s="18" t="str">
        <f t="shared" ref="O1475:O1538" si="536">IF(ISBLANK($N1475),"",IF(ISNUMBER($N1475),IF($N1475=0,0,$N1475+4999),$N1475))</f>
        <v/>
      </c>
      <c r="P1475" s="32" t="s">
        <v>51</v>
      </c>
      <c r="Q1475" s="30"/>
      <c r="R1475" s="27"/>
      <c r="S1475" s="21">
        <f t="shared" ref="S1475:S1538" si="537">IF(ISBLANK($A1475),1,IF(AK1475=1,1,0))</f>
        <v>1</v>
      </c>
      <c r="T1475" s="21" t="b">
        <f t="shared" si="526"/>
        <v>1</v>
      </c>
      <c r="U1475" s="22" t="b">
        <f t="shared" ref="U1475:U1538" si="538">NOT(IF(ISBLANK($A1475),TRUE,IF(OR($A1475="0",$A1475=0),IF($B1475="N/D",TRUE,  FALSE),IF(AND($P1475&gt;0,OR($B1475="N/D",$B1475="N/A")),IF(AND($B1475="N/D",OR($P1475="N/D",$P1475="N/A")),TRUE,FALSE),IF(ISBLANK($B1475),FALSE,ISTEXT($B1475))))))</f>
        <v>0</v>
      </c>
      <c r="V1475" s="21" t="b">
        <f t="shared" si="529"/>
        <v>0</v>
      </c>
      <c r="W1475" s="21" t="b">
        <f t="shared" ref="W1475:W1538" si="539">NOT(IF(ISBLANK($A1475),TRUE,IF(ISBLANK($D1475),FALSE,IF(AND(ISTEXT($D1475),$D1475&lt;&gt;"N/D"),IF(OR($A1475=0,$A1475="0"),IF($D1475="Not in post",TRUE,FALSE),IF($D1475="Not in post",FALSE,TRUE)),FALSE))))</f>
        <v>0</v>
      </c>
      <c r="X1475" s="21" t="b">
        <f t="shared" ref="X1475:X1538" si="540">NOT(IF(ISBLANK($A1475),TRUE,IF(ISBLANK($E1475),FALSE,IF(AND(ISTEXT($E1475),$E1475&lt;&gt;"N/D"),IF($A1475=0,IF($E1475="N/A",TRUE,FALSE),IF($E1475="N/A",FALSE,TRUE)),FALSE))))</f>
        <v>0</v>
      </c>
      <c r="Y1475" s="21" t="b">
        <f t="shared" si="530"/>
        <v>0</v>
      </c>
      <c r="Z1475" s="23" t="b">
        <f t="shared" si="527"/>
        <v>0</v>
      </c>
      <c r="AA1475" s="21" t="b">
        <f t="shared" si="531"/>
        <v>0</v>
      </c>
      <c r="AB1475" s="21" t="b">
        <f t="shared" ref="AB1475:AB1538" si="541">NOT(IF(ISBLANK($A1475),TRUE,IF(ISBLANK($I1475),FALSE,IF(AND(OR(ISNUMBER($I1475),ISTEXT($I1475)),OR($I1475&lt;&gt;"N/D",$J1475&lt;&gt;"N/D")),IF(OR($A1475=0,$A1475="0",$B1475="Vacant",$B1475="VACANT",$B1475="vacant",$B1475="Eliminated",$B1475="ELIMINATED",$B1475="eliminated"),IF($I1475="N/A",TRUE,FALSE),IF($I1475="N/A",FALSE,TRUE)),FALSE))))</f>
        <v>0</v>
      </c>
      <c r="AC1475" s="21" t="b">
        <f t="shared" si="532"/>
        <v>0</v>
      </c>
      <c r="AD1475" s="21" t="b">
        <f t="shared" si="533"/>
        <v>0</v>
      </c>
      <c r="AE1475" s="21" t="b">
        <f t="shared" ref="AE1475:AE1538" si="542">NOT(IF(ISBLANK($A1475),TRUE,IF(ISBLANK($L1475),FALSE,IF(OR($L1475="N/D",AND(ISNUMBER($L1475),$L1475&gt;=0)),TRUE,FALSE))))</f>
        <v>0</v>
      </c>
      <c r="AF1475" s="21" t="b">
        <f t="shared" ref="AF1475:AF1538" si="543">NOT(IF(ISBLANK($A1475),TRUE,IF(ISBLANK($M1475),FALSE,IF(ISNUMBER($M1475),IF($M1475&lt;=1,(IF($M1475&gt;0,IF($M1475*100=ROUND($M1475*100,0),TRUE,FALSE),FALSE)),FALSE),FALSE))))</f>
        <v>0</v>
      </c>
      <c r="AG1475" s="23" t="b">
        <f t="shared" ref="AG1475:AG1538" si="544">IF(ISBLANK($A1475),FALSE,IF(ISBLANK($N1475),TRUE,IF(ISNUMBER($N1475),IF($N1475&gt;=0,IF(ROUNDDOWN($N1475*2/10000,0)=($N1475*2/10000),FALSE,TRUE),TRUE),IF($N1475="N/D",IF($N1475="N/A",FALSE,TRUE)))))</f>
        <v>0</v>
      </c>
      <c r="AH1475" s="21" t="b">
        <f t="shared" ref="AH1475:AH1538" si="545">NOT(IF(ISBLANK($A1475), TRUE, IF(ISBLANK($P1475),FALSE,IF(ISNUMBER($P1475),IF($P1475&gt;=0,TRUE,FALSE),IF(OR($P1475="N/A",$P1475="N/D"),TRUE,FALSE)))))</f>
        <v>0</v>
      </c>
      <c r="AI1475" s="21" t="b">
        <f t="shared" si="534"/>
        <v>0</v>
      </c>
      <c r="AJ1475" s="21" t="b">
        <f t="shared" si="535"/>
        <v>1</v>
      </c>
      <c r="AK1475" s="21">
        <f t="shared" ref="AK1475:AK1538" si="546">IF($AJ1475=TRUE,0,1)</f>
        <v>0</v>
      </c>
      <c r="AM1475" s="21" t="b">
        <f t="shared" ref="AM1475:AM1538" si="547">IF(OR(ISNUMBER(SEARCH(" ",$A1475)),ISNUMBER(SEARCH("XX",$A1475)),ISNUMBER(SEARCH("¬",$A1475)),ISNUMBER(SEARCH("!",$A1475)),ISNUMBER(SEARCH("""",$A1475)),ISNUMBER(SEARCH("£",$A1475)),ISNUMBER(SEARCH("$",$A1475)),ISNUMBER(SEARCH("%",$A1475)),ISNUMBER(SEARCH("^",$A1475)),ISNUMBER(SEARCH("&amp;",$A1475)),ISNUMBER(SEARCH("(",$A1475)),ISNUMBER(SEARCH(")",$A1475)),ISNUMBER(SEARCH("+",$A1475)),ISNUMBER(SEARCH("=",$A1475)),ISNUMBER(SEARCH("{",$A1475)),ISNUMBER(SEARCH("}",$A1475)),ISNUMBER(SEARCH("[",$A1475)),ISNUMBER(SEARCH("]",$A1475)),ISNUMBER(SEARCH(":",$A1475)),ISNUMBER(SEARCH(";",$A1475)),ISNUMBER(SEARCH("@",$A1475)),ISNUMBER(SEARCH("'",$A1475)),ISNUMBER(SEARCH("#",$A1475)),ISNUMBER(SEARCH("&lt;",$A1475)), ISNUMBER(SEARCH("&gt;",$A1475)),ISNUMBER(SEARCH(",",$A1475)),ISNUMBER(SEARCH(".",$A1475)),ISNUMBER(SEARCH("\",$A1475)),ISNUMBER(SEARCH("/",$A1475))),FALSE,TRUE)</f>
        <v>1</v>
      </c>
      <c r="AN1475" s="21" t="b">
        <f t="shared" si="528"/>
        <v>1</v>
      </c>
      <c r="AO1475" s="21" t="str">
        <f t="shared" ref="AO1475:AO1538" si="548">TEXT(A1475,0)</f>
        <v>0</v>
      </c>
    </row>
    <row r="1476" spans="1:41" s="21" customFormat="1" ht="14.25" customHeight="1" x14ac:dyDescent="0.25">
      <c r="A1476" s="26"/>
      <c r="B1476" s="27"/>
      <c r="C1476" s="27"/>
      <c r="D1476" s="27"/>
      <c r="E1476" s="26"/>
      <c r="F1476" s="27"/>
      <c r="G1476" s="27"/>
      <c r="H1476" s="27"/>
      <c r="I1476" s="28"/>
      <c r="J1476" s="29"/>
      <c r="K1476" s="29"/>
      <c r="L1476" s="30"/>
      <c r="M1476" s="31"/>
      <c r="N1476" s="30"/>
      <c r="O1476" s="18" t="str">
        <f t="shared" si="536"/>
        <v/>
      </c>
      <c r="P1476" s="32" t="s">
        <v>51</v>
      </c>
      <c r="Q1476" s="30"/>
      <c r="R1476" s="27"/>
      <c r="S1476" s="21">
        <f t="shared" si="537"/>
        <v>1</v>
      </c>
      <c r="T1476" s="21" t="b">
        <f t="shared" ref="T1476:T1539" si="549">IF(AND(ISBLANK($B1476),ISBLANK($C1476),ISBLANK($D1476),ISBLANK($E1476),ISBLANK($F1476),ISBLANK($G1476),ISBLANK($H1476),ISBLANK($I1476),ISBLANK($J1476),ISBLANK($K1476),ISBLANK($L1476),ISBLANK($M1476),ISBLANK($N1476),ISBLANK($P1476),ISBLANK($Q1476)),FALSE,IF(OR(ISBLANK($A1476),ISNUMBER(SEARCH(" ",$A1476)),ISNUMBER(SEARCH("XX",$A1476)),ISNUMBER(SEARCH("¬",$A1476)),ISNUMBER(SEARCH("!",$A1476)),ISNUMBER(SEARCH("""",$A1476)),ISNUMBER(SEARCH("£",$A1476)),ISNUMBER(SEARCH("$",$A1476)),ISNUMBER(SEARCH("%",$A1476)),ISNUMBER(SEARCH("^",$A1476)),ISNUMBER(SEARCH("&amp;",$A1476)),ISNUMBER(SEARCH("(",$A1476)),ISNUMBER(SEARCH(")",$A1476)),ISNUMBER(SEARCH("+",$A1476)),ISNUMBER(SEARCH("=",$A1476)),ISNUMBER(SEARCH("{",$A1476)),ISNUMBER(SEARCH("}",$A1476)),ISNUMBER(SEARCH("[",$A1476)),ISNUMBER(SEARCH("]",$A1476)),ISNUMBER(SEARCH(":",$A1476)),ISNUMBER(SEARCH(";",$A1476)),ISNUMBER(SEARCH("@",$A1476)),ISNUMBER(SEARCH("'",$A1476)),ISNUMBER(SEARCH("#",$A1476)),ISNUMBER(SEARCH("&lt;",$A1476)), ISNUMBER(SEARCH("&gt;",$A1476)), ISNUMBER(SEARCH(",",$A1476)),ISNUMBER(SEARCH(".",$A1476)),ISNUMBER(SEARCH("\",$A1476)),ISNUMBER(SEARCH("/",$A1476))),TRUE,FALSE))</f>
        <v>1</v>
      </c>
      <c r="U1476" s="22" t="b">
        <f t="shared" si="538"/>
        <v>0</v>
      </c>
      <c r="V1476" s="21" t="b">
        <f t="shared" si="529"/>
        <v>0</v>
      </c>
      <c r="W1476" s="21" t="b">
        <f t="shared" si="539"/>
        <v>0</v>
      </c>
      <c r="X1476" s="21" t="b">
        <f t="shared" si="540"/>
        <v>0</v>
      </c>
      <c r="Y1476" s="21" t="b">
        <f t="shared" si="530"/>
        <v>0</v>
      </c>
      <c r="Z1476" s="23" t="b">
        <f t="shared" ref="Z1476:Z1539" si="550">NOT(IF(ISBLANK($A1476),TRUE,IF(OR(ISBLANK($G1476),$G1476="N/D"),FALSE,TRUE)))</f>
        <v>0</v>
      </c>
      <c r="AA1476" s="21" t="b">
        <f t="shared" si="531"/>
        <v>0</v>
      </c>
      <c r="AB1476" s="21" t="b">
        <f t="shared" si="541"/>
        <v>0</v>
      </c>
      <c r="AC1476" s="21" t="b">
        <f t="shared" si="532"/>
        <v>0</v>
      </c>
      <c r="AD1476" s="21" t="b">
        <f t="shared" si="533"/>
        <v>0</v>
      </c>
      <c r="AE1476" s="21" t="b">
        <f t="shared" si="542"/>
        <v>0</v>
      </c>
      <c r="AF1476" s="21" t="b">
        <f t="shared" si="543"/>
        <v>0</v>
      </c>
      <c r="AG1476" s="23" t="b">
        <f t="shared" si="544"/>
        <v>0</v>
      </c>
      <c r="AH1476" s="21" t="b">
        <f t="shared" si="545"/>
        <v>0</v>
      </c>
      <c r="AI1476" s="21" t="b">
        <f t="shared" si="534"/>
        <v>0</v>
      </c>
      <c r="AJ1476" s="21" t="b">
        <f t="shared" si="535"/>
        <v>1</v>
      </c>
      <c r="AK1476" s="21">
        <f t="shared" si="546"/>
        <v>0</v>
      </c>
      <c r="AM1476" s="21" t="b">
        <f t="shared" si="547"/>
        <v>1</v>
      </c>
      <c r="AN1476" s="21" t="b">
        <f t="shared" ref="AN1476:AN1539" si="551">IF(AND(ISBLANK($J1476),NOT(ISBLANK($A1476))),TRUE,IF(AND($J1476="N/A",$A1476&lt;&gt;"0"),TRUE,IF(AND($I1476="N/D",$J1476="N/D"),TRUE,IF(OR($J1476="N/D",AND(ISTEXT($J1476),ISNUMBER(SEARCH("@",$J1476)),ISNUMBER(SEARCH(".",$J1476)))),FALSE,TRUE))))</f>
        <v>1</v>
      </c>
      <c r="AO1476" s="21" t="str">
        <f t="shared" si="548"/>
        <v>0</v>
      </c>
    </row>
    <row r="1477" spans="1:41" s="21" customFormat="1" ht="14.25" customHeight="1" x14ac:dyDescent="0.25">
      <c r="A1477" s="26"/>
      <c r="B1477" s="27"/>
      <c r="C1477" s="27"/>
      <c r="D1477" s="27"/>
      <c r="E1477" s="26"/>
      <c r="F1477" s="27"/>
      <c r="G1477" s="27"/>
      <c r="H1477" s="27"/>
      <c r="I1477" s="28"/>
      <c r="J1477" s="29"/>
      <c r="K1477" s="29"/>
      <c r="L1477" s="30"/>
      <c r="M1477" s="31"/>
      <c r="N1477" s="30"/>
      <c r="O1477" s="18" t="str">
        <f t="shared" si="536"/>
        <v/>
      </c>
      <c r="P1477" s="32" t="s">
        <v>51</v>
      </c>
      <c r="Q1477" s="30"/>
      <c r="R1477" s="27"/>
      <c r="S1477" s="21">
        <f t="shared" si="537"/>
        <v>1</v>
      </c>
      <c r="T1477" s="21" t="b">
        <f t="shared" si="549"/>
        <v>1</v>
      </c>
      <c r="U1477" s="22" t="b">
        <f t="shared" si="538"/>
        <v>0</v>
      </c>
      <c r="V1477" s="21" t="b">
        <f t="shared" si="529"/>
        <v>0</v>
      </c>
      <c r="W1477" s="21" t="b">
        <f t="shared" si="539"/>
        <v>0</v>
      </c>
      <c r="X1477" s="21" t="b">
        <f t="shared" si="540"/>
        <v>0</v>
      </c>
      <c r="Y1477" s="21" t="b">
        <f t="shared" si="530"/>
        <v>0</v>
      </c>
      <c r="Z1477" s="23" t="b">
        <f t="shared" si="550"/>
        <v>0</v>
      </c>
      <c r="AA1477" s="21" t="b">
        <f t="shared" si="531"/>
        <v>0</v>
      </c>
      <c r="AB1477" s="21" t="b">
        <f t="shared" si="541"/>
        <v>0</v>
      </c>
      <c r="AC1477" s="21" t="b">
        <f t="shared" si="532"/>
        <v>0</v>
      </c>
      <c r="AD1477" s="21" t="b">
        <f t="shared" si="533"/>
        <v>0</v>
      </c>
      <c r="AE1477" s="21" t="b">
        <f t="shared" si="542"/>
        <v>0</v>
      </c>
      <c r="AF1477" s="21" t="b">
        <f t="shared" si="543"/>
        <v>0</v>
      </c>
      <c r="AG1477" s="23" t="b">
        <f t="shared" si="544"/>
        <v>0</v>
      </c>
      <c r="AH1477" s="21" t="b">
        <f t="shared" si="545"/>
        <v>0</v>
      </c>
      <c r="AI1477" s="21" t="b">
        <f t="shared" si="534"/>
        <v>0</v>
      </c>
      <c r="AJ1477" s="21" t="b">
        <f t="shared" si="535"/>
        <v>1</v>
      </c>
      <c r="AK1477" s="21">
        <f t="shared" si="546"/>
        <v>0</v>
      </c>
      <c r="AM1477" s="21" t="b">
        <f t="shared" si="547"/>
        <v>1</v>
      </c>
      <c r="AN1477" s="21" t="b">
        <f t="shared" si="551"/>
        <v>1</v>
      </c>
      <c r="AO1477" s="21" t="str">
        <f t="shared" si="548"/>
        <v>0</v>
      </c>
    </row>
    <row r="1478" spans="1:41" s="21" customFormat="1" ht="14.25" customHeight="1" x14ac:dyDescent="0.25">
      <c r="A1478" s="26"/>
      <c r="B1478" s="27"/>
      <c r="C1478" s="27"/>
      <c r="D1478" s="27"/>
      <c r="E1478" s="26"/>
      <c r="F1478" s="27"/>
      <c r="G1478" s="27"/>
      <c r="H1478" s="27"/>
      <c r="I1478" s="28"/>
      <c r="J1478" s="29"/>
      <c r="K1478" s="29"/>
      <c r="L1478" s="30"/>
      <c r="M1478" s="31"/>
      <c r="N1478" s="30"/>
      <c r="O1478" s="18" t="str">
        <f t="shared" si="536"/>
        <v/>
      </c>
      <c r="P1478" s="32" t="s">
        <v>51</v>
      </c>
      <c r="Q1478" s="30"/>
      <c r="R1478" s="27"/>
      <c r="S1478" s="21">
        <f t="shared" si="537"/>
        <v>1</v>
      </c>
      <c r="T1478" s="21" t="b">
        <f t="shared" si="549"/>
        <v>1</v>
      </c>
      <c r="U1478" s="22" t="b">
        <f t="shared" si="538"/>
        <v>0</v>
      </c>
      <c r="V1478" s="21" t="b">
        <f t="shared" si="529"/>
        <v>0</v>
      </c>
      <c r="W1478" s="21" t="b">
        <f t="shared" si="539"/>
        <v>0</v>
      </c>
      <c r="X1478" s="21" t="b">
        <f t="shared" si="540"/>
        <v>0</v>
      </c>
      <c r="Y1478" s="21" t="b">
        <f t="shared" si="530"/>
        <v>0</v>
      </c>
      <c r="Z1478" s="23" t="b">
        <f t="shared" si="550"/>
        <v>0</v>
      </c>
      <c r="AA1478" s="21" t="b">
        <f t="shared" si="531"/>
        <v>0</v>
      </c>
      <c r="AB1478" s="21" t="b">
        <f t="shared" si="541"/>
        <v>0</v>
      </c>
      <c r="AC1478" s="21" t="b">
        <f t="shared" si="532"/>
        <v>0</v>
      </c>
      <c r="AD1478" s="21" t="b">
        <f t="shared" si="533"/>
        <v>0</v>
      </c>
      <c r="AE1478" s="21" t="b">
        <f t="shared" si="542"/>
        <v>0</v>
      </c>
      <c r="AF1478" s="21" t="b">
        <f t="shared" si="543"/>
        <v>0</v>
      </c>
      <c r="AG1478" s="23" t="b">
        <f t="shared" si="544"/>
        <v>0</v>
      </c>
      <c r="AH1478" s="21" t="b">
        <f t="shared" si="545"/>
        <v>0</v>
      </c>
      <c r="AI1478" s="21" t="b">
        <f t="shared" si="534"/>
        <v>0</v>
      </c>
      <c r="AJ1478" s="21" t="b">
        <f t="shared" si="535"/>
        <v>1</v>
      </c>
      <c r="AK1478" s="21">
        <f t="shared" si="546"/>
        <v>0</v>
      </c>
      <c r="AM1478" s="21" t="b">
        <f t="shared" si="547"/>
        <v>1</v>
      </c>
      <c r="AN1478" s="21" t="b">
        <f t="shared" si="551"/>
        <v>1</v>
      </c>
      <c r="AO1478" s="21" t="str">
        <f t="shared" si="548"/>
        <v>0</v>
      </c>
    </row>
    <row r="1479" spans="1:41" s="21" customFormat="1" ht="14.25" customHeight="1" x14ac:dyDescent="0.25">
      <c r="A1479" s="26"/>
      <c r="B1479" s="27"/>
      <c r="C1479" s="27"/>
      <c r="D1479" s="27"/>
      <c r="E1479" s="26"/>
      <c r="F1479" s="27"/>
      <c r="G1479" s="27"/>
      <c r="H1479" s="27"/>
      <c r="I1479" s="28"/>
      <c r="J1479" s="29"/>
      <c r="K1479" s="29"/>
      <c r="L1479" s="30"/>
      <c r="M1479" s="31"/>
      <c r="N1479" s="30"/>
      <c r="O1479" s="18" t="str">
        <f t="shared" si="536"/>
        <v/>
      </c>
      <c r="P1479" s="32" t="s">
        <v>51</v>
      </c>
      <c r="Q1479" s="30"/>
      <c r="R1479" s="27"/>
      <c r="S1479" s="21">
        <f t="shared" si="537"/>
        <v>1</v>
      </c>
      <c r="T1479" s="21" t="b">
        <f t="shared" si="549"/>
        <v>1</v>
      </c>
      <c r="U1479" s="22" t="b">
        <f t="shared" si="538"/>
        <v>0</v>
      </c>
      <c r="V1479" s="21" t="b">
        <f t="shared" si="529"/>
        <v>0</v>
      </c>
      <c r="W1479" s="21" t="b">
        <f t="shared" si="539"/>
        <v>0</v>
      </c>
      <c r="X1479" s="21" t="b">
        <f t="shared" si="540"/>
        <v>0</v>
      </c>
      <c r="Y1479" s="21" t="b">
        <f t="shared" si="530"/>
        <v>0</v>
      </c>
      <c r="Z1479" s="23" t="b">
        <f t="shared" si="550"/>
        <v>0</v>
      </c>
      <c r="AA1479" s="21" t="b">
        <f t="shared" si="531"/>
        <v>0</v>
      </c>
      <c r="AB1479" s="21" t="b">
        <f t="shared" si="541"/>
        <v>0</v>
      </c>
      <c r="AC1479" s="21" t="b">
        <f t="shared" si="532"/>
        <v>0</v>
      </c>
      <c r="AD1479" s="21" t="b">
        <f t="shared" si="533"/>
        <v>0</v>
      </c>
      <c r="AE1479" s="21" t="b">
        <f t="shared" si="542"/>
        <v>0</v>
      </c>
      <c r="AF1479" s="21" t="b">
        <f t="shared" si="543"/>
        <v>0</v>
      </c>
      <c r="AG1479" s="23" t="b">
        <f t="shared" si="544"/>
        <v>0</v>
      </c>
      <c r="AH1479" s="21" t="b">
        <f t="shared" si="545"/>
        <v>0</v>
      </c>
      <c r="AI1479" s="21" t="b">
        <f t="shared" si="534"/>
        <v>0</v>
      </c>
      <c r="AJ1479" s="21" t="b">
        <f t="shared" si="535"/>
        <v>1</v>
      </c>
      <c r="AK1479" s="21">
        <f t="shared" si="546"/>
        <v>0</v>
      </c>
      <c r="AM1479" s="21" t="b">
        <f t="shared" si="547"/>
        <v>1</v>
      </c>
      <c r="AN1479" s="21" t="b">
        <f t="shared" si="551"/>
        <v>1</v>
      </c>
      <c r="AO1479" s="21" t="str">
        <f t="shared" si="548"/>
        <v>0</v>
      </c>
    </row>
    <row r="1480" spans="1:41" s="21" customFormat="1" ht="14.25" customHeight="1" x14ac:dyDescent="0.25">
      <c r="A1480" s="26"/>
      <c r="B1480" s="27"/>
      <c r="C1480" s="27"/>
      <c r="D1480" s="27"/>
      <c r="E1480" s="26"/>
      <c r="F1480" s="27"/>
      <c r="G1480" s="27"/>
      <c r="H1480" s="27"/>
      <c r="I1480" s="28"/>
      <c r="J1480" s="29"/>
      <c r="K1480" s="29"/>
      <c r="L1480" s="30"/>
      <c r="M1480" s="31"/>
      <c r="N1480" s="30"/>
      <c r="O1480" s="18" t="str">
        <f t="shared" si="536"/>
        <v/>
      </c>
      <c r="P1480" s="32" t="s">
        <v>51</v>
      </c>
      <c r="Q1480" s="30"/>
      <c r="R1480" s="27"/>
      <c r="S1480" s="21">
        <f t="shared" si="537"/>
        <v>1</v>
      </c>
      <c r="T1480" s="21" t="b">
        <f t="shared" si="549"/>
        <v>1</v>
      </c>
      <c r="U1480" s="22" t="b">
        <f t="shared" si="538"/>
        <v>0</v>
      </c>
      <c r="V1480" s="21" t="b">
        <f t="shared" si="529"/>
        <v>0</v>
      </c>
      <c r="W1480" s="21" t="b">
        <f t="shared" si="539"/>
        <v>0</v>
      </c>
      <c r="X1480" s="21" t="b">
        <f t="shared" si="540"/>
        <v>0</v>
      </c>
      <c r="Y1480" s="21" t="b">
        <f t="shared" si="530"/>
        <v>0</v>
      </c>
      <c r="Z1480" s="23" t="b">
        <f t="shared" si="550"/>
        <v>0</v>
      </c>
      <c r="AA1480" s="21" t="b">
        <f t="shared" si="531"/>
        <v>0</v>
      </c>
      <c r="AB1480" s="21" t="b">
        <f t="shared" si="541"/>
        <v>0</v>
      </c>
      <c r="AC1480" s="21" t="b">
        <f t="shared" si="532"/>
        <v>0</v>
      </c>
      <c r="AD1480" s="21" t="b">
        <f t="shared" si="533"/>
        <v>0</v>
      </c>
      <c r="AE1480" s="21" t="b">
        <f t="shared" si="542"/>
        <v>0</v>
      </c>
      <c r="AF1480" s="21" t="b">
        <f t="shared" si="543"/>
        <v>0</v>
      </c>
      <c r="AG1480" s="23" t="b">
        <f t="shared" si="544"/>
        <v>0</v>
      </c>
      <c r="AH1480" s="21" t="b">
        <f t="shared" si="545"/>
        <v>0</v>
      </c>
      <c r="AI1480" s="21" t="b">
        <f t="shared" si="534"/>
        <v>0</v>
      </c>
      <c r="AJ1480" s="21" t="b">
        <f t="shared" si="535"/>
        <v>1</v>
      </c>
      <c r="AK1480" s="21">
        <f t="shared" si="546"/>
        <v>0</v>
      </c>
      <c r="AM1480" s="21" t="b">
        <f t="shared" si="547"/>
        <v>1</v>
      </c>
      <c r="AN1480" s="21" t="b">
        <f t="shared" si="551"/>
        <v>1</v>
      </c>
      <c r="AO1480" s="21" t="str">
        <f t="shared" si="548"/>
        <v>0</v>
      </c>
    </row>
    <row r="1481" spans="1:41" s="21" customFormat="1" ht="14.25" customHeight="1" x14ac:dyDescent="0.25">
      <c r="A1481" s="26"/>
      <c r="B1481" s="27"/>
      <c r="C1481" s="27"/>
      <c r="D1481" s="27"/>
      <c r="E1481" s="26"/>
      <c r="F1481" s="27"/>
      <c r="G1481" s="27"/>
      <c r="H1481" s="27"/>
      <c r="I1481" s="28"/>
      <c r="J1481" s="29"/>
      <c r="K1481" s="29"/>
      <c r="L1481" s="30"/>
      <c r="M1481" s="31"/>
      <c r="N1481" s="30"/>
      <c r="O1481" s="18" t="str">
        <f t="shared" si="536"/>
        <v/>
      </c>
      <c r="P1481" s="32" t="s">
        <v>51</v>
      </c>
      <c r="Q1481" s="30"/>
      <c r="R1481" s="27"/>
      <c r="S1481" s="21">
        <f t="shared" si="537"/>
        <v>1</v>
      </c>
      <c r="T1481" s="21" t="b">
        <f t="shared" si="549"/>
        <v>1</v>
      </c>
      <c r="U1481" s="22" t="b">
        <f t="shared" si="538"/>
        <v>0</v>
      </c>
      <c r="V1481" s="21" t="b">
        <f t="shared" si="529"/>
        <v>0</v>
      </c>
      <c r="W1481" s="21" t="b">
        <f t="shared" si="539"/>
        <v>0</v>
      </c>
      <c r="X1481" s="21" t="b">
        <f t="shared" si="540"/>
        <v>0</v>
      </c>
      <c r="Y1481" s="21" t="b">
        <f t="shared" si="530"/>
        <v>0</v>
      </c>
      <c r="Z1481" s="23" t="b">
        <f t="shared" si="550"/>
        <v>0</v>
      </c>
      <c r="AA1481" s="21" t="b">
        <f t="shared" si="531"/>
        <v>0</v>
      </c>
      <c r="AB1481" s="21" t="b">
        <f t="shared" si="541"/>
        <v>0</v>
      </c>
      <c r="AC1481" s="21" t="b">
        <f t="shared" si="532"/>
        <v>0</v>
      </c>
      <c r="AD1481" s="21" t="b">
        <f t="shared" si="533"/>
        <v>0</v>
      </c>
      <c r="AE1481" s="21" t="b">
        <f t="shared" si="542"/>
        <v>0</v>
      </c>
      <c r="AF1481" s="21" t="b">
        <f t="shared" si="543"/>
        <v>0</v>
      </c>
      <c r="AG1481" s="23" t="b">
        <f t="shared" si="544"/>
        <v>0</v>
      </c>
      <c r="AH1481" s="21" t="b">
        <f t="shared" si="545"/>
        <v>0</v>
      </c>
      <c r="AI1481" s="21" t="b">
        <f t="shared" si="534"/>
        <v>0</v>
      </c>
      <c r="AJ1481" s="21" t="b">
        <f t="shared" si="535"/>
        <v>1</v>
      </c>
      <c r="AK1481" s="21">
        <f t="shared" si="546"/>
        <v>0</v>
      </c>
      <c r="AM1481" s="21" t="b">
        <f t="shared" si="547"/>
        <v>1</v>
      </c>
      <c r="AN1481" s="21" t="b">
        <f t="shared" si="551"/>
        <v>1</v>
      </c>
      <c r="AO1481" s="21" t="str">
        <f t="shared" si="548"/>
        <v>0</v>
      </c>
    </row>
    <row r="1482" spans="1:41" s="21" customFormat="1" ht="14.25" customHeight="1" x14ac:dyDescent="0.25">
      <c r="A1482" s="26"/>
      <c r="B1482" s="27"/>
      <c r="C1482" s="27"/>
      <c r="D1482" s="27"/>
      <c r="E1482" s="26"/>
      <c r="F1482" s="27"/>
      <c r="G1482" s="27"/>
      <c r="H1482" s="27"/>
      <c r="I1482" s="28"/>
      <c r="J1482" s="29"/>
      <c r="K1482" s="29"/>
      <c r="L1482" s="30"/>
      <c r="M1482" s="31"/>
      <c r="N1482" s="30"/>
      <c r="O1482" s="18" t="str">
        <f t="shared" si="536"/>
        <v/>
      </c>
      <c r="P1482" s="32" t="s">
        <v>51</v>
      </c>
      <c r="Q1482" s="30"/>
      <c r="R1482" s="27"/>
      <c r="S1482" s="21">
        <f t="shared" si="537"/>
        <v>1</v>
      </c>
      <c r="T1482" s="21" t="b">
        <f t="shared" si="549"/>
        <v>1</v>
      </c>
      <c r="U1482" s="22" t="b">
        <f t="shared" si="538"/>
        <v>0</v>
      </c>
      <c r="V1482" s="21" t="b">
        <f t="shared" si="529"/>
        <v>0</v>
      </c>
      <c r="W1482" s="21" t="b">
        <f t="shared" si="539"/>
        <v>0</v>
      </c>
      <c r="X1482" s="21" t="b">
        <f t="shared" si="540"/>
        <v>0</v>
      </c>
      <c r="Y1482" s="21" t="b">
        <f t="shared" si="530"/>
        <v>0</v>
      </c>
      <c r="Z1482" s="23" t="b">
        <f t="shared" si="550"/>
        <v>0</v>
      </c>
      <c r="AA1482" s="21" t="b">
        <f t="shared" si="531"/>
        <v>0</v>
      </c>
      <c r="AB1482" s="21" t="b">
        <f t="shared" si="541"/>
        <v>0</v>
      </c>
      <c r="AC1482" s="21" t="b">
        <f t="shared" si="532"/>
        <v>0</v>
      </c>
      <c r="AD1482" s="21" t="b">
        <f t="shared" si="533"/>
        <v>0</v>
      </c>
      <c r="AE1482" s="21" t="b">
        <f t="shared" si="542"/>
        <v>0</v>
      </c>
      <c r="AF1482" s="21" t="b">
        <f t="shared" si="543"/>
        <v>0</v>
      </c>
      <c r="AG1482" s="23" t="b">
        <f t="shared" si="544"/>
        <v>0</v>
      </c>
      <c r="AH1482" s="21" t="b">
        <f t="shared" si="545"/>
        <v>0</v>
      </c>
      <c r="AI1482" s="21" t="b">
        <f t="shared" si="534"/>
        <v>0</v>
      </c>
      <c r="AJ1482" s="21" t="b">
        <f t="shared" si="535"/>
        <v>1</v>
      </c>
      <c r="AK1482" s="21">
        <f t="shared" si="546"/>
        <v>0</v>
      </c>
      <c r="AM1482" s="21" t="b">
        <f t="shared" si="547"/>
        <v>1</v>
      </c>
      <c r="AN1482" s="21" t="b">
        <f t="shared" si="551"/>
        <v>1</v>
      </c>
      <c r="AO1482" s="21" t="str">
        <f t="shared" si="548"/>
        <v>0</v>
      </c>
    </row>
    <row r="1483" spans="1:41" s="21" customFormat="1" ht="14.25" customHeight="1" x14ac:dyDescent="0.25">
      <c r="A1483" s="26"/>
      <c r="B1483" s="27"/>
      <c r="C1483" s="27"/>
      <c r="D1483" s="27"/>
      <c r="E1483" s="26"/>
      <c r="F1483" s="27"/>
      <c r="G1483" s="27"/>
      <c r="H1483" s="27"/>
      <c r="I1483" s="28"/>
      <c r="J1483" s="29"/>
      <c r="K1483" s="29"/>
      <c r="L1483" s="30"/>
      <c r="M1483" s="31"/>
      <c r="N1483" s="30"/>
      <c r="O1483" s="18" t="str">
        <f t="shared" si="536"/>
        <v/>
      </c>
      <c r="P1483" s="32" t="s">
        <v>51</v>
      </c>
      <c r="Q1483" s="30"/>
      <c r="R1483" s="27"/>
      <c r="S1483" s="21">
        <f t="shared" si="537"/>
        <v>1</v>
      </c>
      <c r="T1483" s="21" t="b">
        <f t="shared" si="549"/>
        <v>1</v>
      </c>
      <c r="U1483" s="22" t="b">
        <f t="shared" si="538"/>
        <v>0</v>
      </c>
      <c r="V1483" s="21" t="b">
        <f t="shared" si="529"/>
        <v>0</v>
      </c>
      <c r="W1483" s="21" t="b">
        <f t="shared" si="539"/>
        <v>0</v>
      </c>
      <c r="X1483" s="21" t="b">
        <f t="shared" si="540"/>
        <v>0</v>
      </c>
      <c r="Y1483" s="21" t="b">
        <f t="shared" si="530"/>
        <v>0</v>
      </c>
      <c r="Z1483" s="23" t="b">
        <f t="shared" si="550"/>
        <v>0</v>
      </c>
      <c r="AA1483" s="21" t="b">
        <f t="shared" si="531"/>
        <v>0</v>
      </c>
      <c r="AB1483" s="21" t="b">
        <f t="shared" si="541"/>
        <v>0</v>
      </c>
      <c r="AC1483" s="21" t="b">
        <f t="shared" si="532"/>
        <v>0</v>
      </c>
      <c r="AD1483" s="21" t="b">
        <f t="shared" si="533"/>
        <v>0</v>
      </c>
      <c r="AE1483" s="21" t="b">
        <f t="shared" si="542"/>
        <v>0</v>
      </c>
      <c r="AF1483" s="21" t="b">
        <f t="shared" si="543"/>
        <v>0</v>
      </c>
      <c r="AG1483" s="23" t="b">
        <f t="shared" si="544"/>
        <v>0</v>
      </c>
      <c r="AH1483" s="21" t="b">
        <f t="shared" si="545"/>
        <v>0</v>
      </c>
      <c r="AI1483" s="21" t="b">
        <f t="shared" si="534"/>
        <v>0</v>
      </c>
      <c r="AJ1483" s="21" t="b">
        <f t="shared" si="535"/>
        <v>1</v>
      </c>
      <c r="AK1483" s="21">
        <f t="shared" si="546"/>
        <v>0</v>
      </c>
      <c r="AM1483" s="21" t="b">
        <f t="shared" si="547"/>
        <v>1</v>
      </c>
      <c r="AN1483" s="21" t="b">
        <f t="shared" si="551"/>
        <v>1</v>
      </c>
      <c r="AO1483" s="21" t="str">
        <f t="shared" si="548"/>
        <v>0</v>
      </c>
    </row>
    <row r="1484" spans="1:41" s="21" customFormat="1" ht="14.25" customHeight="1" x14ac:dyDescent="0.25">
      <c r="A1484" s="26"/>
      <c r="B1484" s="27"/>
      <c r="C1484" s="27"/>
      <c r="D1484" s="27"/>
      <c r="E1484" s="26"/>
      <c r="F1484" s="27"/>
      <c r="G1484" s="27"/>
      <c r="H1484" s="27"/>
      <c r="I1484" s="28"/>
      <c r="J1484" s="29"/>
      <c r="K1484" s="29"/>
      <c r="L1484" s="30"/>
      <c r="M1484" s="31"/>
      <c r="N1484" s="30"/>
      <c r="O1484" s="18" t="str">
        <f t="shared" si="536"/>
        <v/>
      </c>
      <c r="P1484" s="32" t="s">
        <v>51</v>
      </c>
      <c r="Q1484" s="30"/>
      <c r="R1484" s="27"/>
      <c r="S1484" s="21">
        <f t="shared" si="537"/>
        <v>1</v>
      </c>
      <c r="T1484" s="21" t="b">
        <f t="shared" si="549"/>
        <v>1</v>
      </c>
      <c r="U1484" s="22" t="b">
        <f t="shared" si="538"/>
        <v>0</v>
      </c>
      <c r="V1484" s="21" t="b">
        <f t="shared" si="529"/>
        <v>0</v>
      </c>
      <c r="W1484" s="21" t="b">
        <f t="shared" si="539"/>
        <v>0</v>
      </c>
      <c r="X1484" s="21" t="b">
        <f t="shared" si="540"/>
        <v>0</v>
      </c>
      <c r="Y1484" s="21" t="b">
        <f t="shared" si="530"/>
        <v>0</v>
      </c>
      <c r="Z1484" s="23" t="b">
        <f t="shared" si="550"/>
        <v>0</v>
      </c>
      <c r="AA1484" s="21" t="b">
        <f t="shared" si="531"/>
        <v>0</v>
      </c>
      <c r="AB1484" s="21" t="b">
        <f t="shared" si="541"/>
        <v>0</v>
      </c>
      <c r="AC1484" s="21" t="b">
        <f t="shared" si="532"/>
        <v>0</v>
      </c>
      <c r="AD1484" s="21" t="b">
        <f t="shared" si="533"/>
        <v>0</v>
      </c>
      <c r="AE1484" s="21" t="b">
        <f t="shared" si="542"/>
        <v>0</v>
      </c>
      <c r="AF1484" s="21" t="b">
        <f t="shared" si="543"/>
        <v>0</v>
      </c>
      <c r="AG1484" s="23" t="b">
        <f t="shared" si="544"/>
        <v>0</v>
      </c>
      <c r="AH1484" s="21" t="b">
        <f t="shared" si="545"/>
        <v>0</v>
      </c>
      <c r="AI1484" s="21" t="b">
        <f t="shared" si="534"/>
        <v>0</v>
      </c>
      <c r="AJ1484" s="21" t="b">
        <f t="shared" si="535"/>
        <v>1</v>
      </c>
      <c r="AK1484" s="21">
        <f t="shared" si="546"/>
        <v>0</v>
      </c>
      <c r="AM1484" s="21" t="b">
        <f t="shared" si="547"/>
        <v>1</v>
      </c>
      <c r="AN1484" s="21" t="b">
        <f t="shared" si="551"/>
        <v>1</v>
      </c>
      <c r="AO1484" s="21" t="str">
        <f t="shared" si="548"/>
        <v>0</v>
      </c>
    </row>
    <row r="1485" spans="1:41" s="21" customFormat="1" ht="14.25" customHeight="1" x14ac:dyDescent="0.25">
      <c r="A1485" s="26"/>
      <c r="B1485" s="27"/>
      <c r="C1485" s="27"/>
      <c r="D1485" s="27"/>
      <c r="E1485" s="26"/>
      <c r="F1485" s="27"/>
      <c r="G1485" s="27"/>
      <c r="H1485" s="27"/>
      <c r="I1485" s="28"/>
      <c r="J1485" s="29"/>
      <c r="K1485" s="29"/>
      <c r="L1485" s="30"/>
      <c r="M1485" s="31"/>
      <c r="N1485" s="30"/>
      <c r="O1485" s="18" t="str">
        <f t="shared" si="536"/>
        <v/>
      </c>
      <c r="P1485" s="32" t="s">
        <v>51</v>
      </c>
      <c r="Q1485" s="30"/>
      <c r="R1485" s="27"/>
      <c r="S1485" s="21">
        <f t="shared" si="537"/>
        <v>1</v>
      </c>
      <c r="T1485" s="21" t="b">
        <f t="shared" si="549"/>
        <v>1</v>
      </c>
      <c r="U1485" s="22" t="b">
        <f t="shared" si="538"/>
        <v>0</v>
      </c>
      <c r="V1485" s="21" t="b">
        <f t="shared" si="529"/>
        <v>0</v>
      </c>
      <c r="W1485" s="21" t="b">
        <f t="shared" si="539"/>
        <v>0</v>
      </c>
      <c r="X1485" s="21" t="b">
        <f t="shared" si="540"/>
        <v>0</v>
      </c>
      <c r="Y1485" s="21" t="b">
        <f t="shared" si="530"/>
        <v>0</v>
      </c>
      <c r="Z1485" s="23" t="b">
        <f t="shared" si="550"/>
        <v>0</v>
      </c>
      <c r="AA1485" s="21" t="b">
        <f t="shared" si="531"/>
        <v>0</v>
      </c>
      <c r="AB1485" s="21" t="b">
        <f t="shared" si="541"/>
        <v>0</v>
      </c>
      <c r="AC1485" s="21" t="b">
        <f t="shared" si="532"/>
        <v>0</v>
      </c>
      <c r="AD1485" s="21" t="b">
        <f t="shared" si="533"/>
        <v>0</v>
      </c>
      <c r="AE1485" s="21" t="b">
        <f t="shared" si="542"/>
        <v>0</v>
      </c>
      <c r="AF1485" s="21" t="b">
        <f t="shared" si="543"/>
        <v>0</v>
      </c>
      <c r="AG1485" s="23" t="b">
        <f t="shared" si="544"/>
        <v>0</v>
      </c>
      <c r="AH1485" s="21" t="b">
        <f t="shared" si="545"/>
        <v>0</v>
      </c>
      <c r="AI1485" s="21" t="b">
        <f t="shared" si="534"/>
        <v>0</v>
      </c>
      <c r="AJ1485" s="21" t="b">
        <f t="shared" si="535"/>
        <v>1</v>
      </c>
      <c r="AK1485" s="21">
        <f t="shared" si="546"/>
        <v>0</v>
      </c>
      <c r="AM1485" s="21" t="b">
        <f t="shared" si="547"/>
        <v>1</v>
      </c>
      <c r="AN1485" s="21" t="b">
        <f t="shared" si="551"/>
        <v>1</v>
      </c>
      <c r="AO1485" s="21" t="str">
        <f t="shared" si="548"/>
        <v>0</v>
      </c>
    </row>
    <row r="1486" spans="1:41" s="21" customFormat="1" ht="14.25" customHeight="1" x14ac:dyDescent="0.25">
      <c r="A1486" s="26"/>
      <c r="B1486" s="27"/>
      <c r="C1486" s="27"/>
      <c r="D1486" s="27"/>
      <c r="E1486" s="26"/>
      <c r="F1486" s="27"/>
      <c r="G1486" s="27"/>
      <c r="H1486" s="27"/>
      <c r="I1486" s="28"/>
      <c r="J1486" s="29"/>
      <c r="K1486" s="29"/>
      <c r="L1486" s="30"/>
      <c r="M1486" s="31"/>
      <c r="N1486" s="30"/>
      <c r="O1486" s="18" t="str">
        <f t="shared" si="536"/>
        <v/>
      </c>
      <c r="P1486" s="32" t="s">
        <v>51</v>
      </c>
      <c r="Q1486" s="30"/>
      <c r="R1486" s="27"/>
      <c r="S1486" s="21">
        <f t="shared" si="537"/>
        <v>1</v>
      </c>
      <c r="T1486" s="21" t="b">
        <f t="shared" si="549"/>
        <v>1</v>
      </c>
      <c r="U1486" s="22" t="b">
        <f t="shared" si="538"/>
        <v>0</v>
      </c>
      <c r="V1486" s="21" t="b">
        <f t="shared" si="529"/>
        <v>0</v>
      </c>
      <c r="W1486" s="21" t="b">
        <f t="shared" si="539"/>
        <v>0</v>
      </c>
      <c r="X1486" s="21" t="b">
        <f t="shared" si="540"/>
        <v>0</v>
      </c>
      <c r="Y1486" s="21" t="b">
        <f t="shared" si="530"/>
        <v>0</v>
      </c>
      <c r="Z1486" s="23" t="b">
        <f t="shared" si="550"/>
        <v>0</v>
      </c>
      <c r="AA1486" s="21" t="b">
        <f t="shared" si="531"/>
        <v>0</v>
      </c>
      <c r="AB1486" s="21" t="b">
        <f t="shared" si="541"/>
        <v>0</v>
      </c>
      <c r="AC1486" s="21" t="b">
        <f t="shared" si="532"/>
        <v>0</v>
      </c>
      <c r="AD1486" s="21" t="b">
        <f t="shared" si="533"/>
        <v>0</v>
      </c>
      <c r="AE1486" s="21" t="b">
        <f t="shared" si="542"/>
        <v>0</v>
      </c>
      <c r="AF1486" s="21" t="b">
        <f t="shared" si="543"/>
        <v>0</v>
      </c>
      <c r="AG1486" s="23" t="b">
        <f t="shared" si="544"/>
        <v>0</v>
      </c>
      <c r="AH1486" s="21" t="b">
        <f t="shared" si="545"/>
        <v>0</v>
      </c>
      <c r="AI1486" s="21" t="b">
        <f t="shared" si="534"/>
        <v>0</v>
      </c>
      <c r="AJ1486" s="21" t="b">
        <f t="shared" si="535"/>
        <v>1</v>
      </c>
      <c r="AK1486" s="21">
        <f t="shared" si="546"/>
        <v>0</v>
      </c>
      <c r="AM1486" s="21" t="b">
        <f t="shared" si="547"/>
        <v>1</v>
      </c>
      <c r="AN1486" s="21" t="b">
        <f t="shared" si="551"/>
        <v>1</v>
      </c>
      <c r="AO1486" s="21" t="str">
        <f t="shared" si="548"/>
        <v>0</v>
      </c>
    </row>
    <row r="1487" spans="1:41" s="21" customFormat="1" ht="14.25" customHeight="1" x14ac:dyDescent="0.25">
      <c r="A1487" s="26"/>
      <c r="B1487" s="27"/>
      <c r="C1487" s="27"/>
      <c r="D1487" s="27"/>
      <c r="E1487" s="26"/>
      <c r="F1487" s="27"/>
      <c r="G1487" s="27"/>
      <c r="H1487" s="27"/>
      <c r="I1487" s="28"/>
      <c r="J1487" s="29"/>
      <c r="K1487" s="29"/>
      <c r="L1487" s="30"/>
      <c r="M1487" s="31"/>
      <c r="N1487" s="30"/>
      <c r="O1487" s="18" t="str">
        <f t="shared" si="536"/>
        <v/>
      </c>
      <c r="P1487" s="32" t="s">
        <v>51</v>
      </c>
      <c r="Q1487" s="30"/>
      <c r="R1487" s="27"/>
      <c r="S1487" s="21">
        <f t="shared" si="537"/>
        <v>1</v>
      </c>
      <c r="T1487" s="21" t="b">
        <f t="shared" si="549"/>
        <v>1</v>
      </c>
      <c r="U1487" s="22" t="b">
        <f t="shared" si="538"/>
        <v>0</v>
      </c>
      <c r="V1487" s="21" t="b">
        <f t="shared" si="529"/>
        <v>0</v>
      </c>
      <c r="W1487" s="21" t="b">
        <f t="shared" si="539"/>
        <v>0</v>
      </c>
      <c r="X1487" s="21" t="b">
        <f t="shared" si="540"/>
        <v>0</v>
      </c>
      <c r="Y1487" s="21" t="b">
        <f t="shared" si="530"/>
        <v>0</v>
      </c>
      <c r="Z1487" s="23" t="b">
        <f t="shared" si="550"/>
        <v>0</v>
      </c>
      <c r="AA1487" s="21" t="b">
        <f t="shared" si="531"/>
        <v>0</v>
      </c>
      <c r="AB1487" s="21" t="b">
        <f t="shared" si="541"/>
        <v>0</v>
      </c>
      <c r="AC1487" s="21" t="b">
        <f t="shared" si="532"/>
        <v>0</v>
      </c>
      <c r="AD1487" s="21" t="b">
        <f t="shared" si="533"/>
        <v>0</v>
      </c>
      <c r="AE1487" s="21" t="b">
        <f t="shared" si="542"/>
        <v>0</v>
      </c>
      <c r="AF1487" s="21" t="b">
        <f t="shared" si="543"/>
        <v>0</v>
      </c>
      <c r="AG1487" s="23" t="b">
        <f t="shared" si="544"/>
        <v>0</v>
      </c>
      <c r="AH1487" s="21" t="b">
        <f t="shared" si="545"/>
        <v>0</v>
      </c>
      <c r="AI1487" s="21" t="b">
        <f t="shared" si="534"/>
        <v>0</v>
      </c>
      <c r="AJ1487" s="21" t="b">
        <f t="shared" si="535"/>
        <v>1</v>
      </c>
      <c r="AK1487" s="21">
        <f t="shared" si="546"/>
        <v>0</v>
      </c>
      <c r="AM1487" s="21" t="b">
        <f t="shared" si="547"/>
        <v>1</v>
      </c>
      <c r="AN1487" s="21" t="b">
        <f t="shared" si="551"/>
        <v>1</v>
      </c>
      <c r="AO1487" s="21" t="str">
        <f t="shared" si="548"/>
        <v>0</v>
      </c>
    </row>
    <row r="1488" spans="1:41" s="21" customFormat="1" ht="14.25" customHeight="1" x14ac:dyDescent="0.25">
      <c r="A1488" s="26"/>
      <c r="B1488" s="27"/>
      <c r="C1488" s="27"/>
      <c r="D1488" s="27"/>
      <c r="E1488" s="26"/>
      <c r="F1488" s="27"/>
      <c r="G1488" s="27"/>
      <c r="H1488" s="27"/>
      <c r="I1488" s="28"/>
      <c r="J1488" s="29"/>
      <c r="K1488" s="29"/>
      <c r="L1488" s="30"/>
      <c r="M1488" s="31"/>
      <c r="N1488" s="30"/>
      <c r="O1488" s="18" t="str">
        <f t="shared" si="536"/>
        <v/>
      </c>
      <c r="P1488" s="32" t="s">
        <v>51</v>
      </c>
      <c r="Q1488" s="30"/>
      <c r="R1488" s="27"/>
      <c r="S1488" s="21">
        <f t="shared" si="537"/>
        <v>1</v>
      </c>
      <c r="T1488" s="21" t="b">
        <f t="shared" si="549"/>
        <v>1</v>
      </c>
      <c r="U1488" s="22" t="b">
        <f t="shared" si="538"/>
        <v>0</v>
      </c>
      <c r="V1488" s="21" t="b">
        <f t="shared" si="529"/>
        <v>0</v>
      </c>
      <c r="W1488" s="21" t="b">
        <f t="shared" si="539"/>
        <v>0</v>
      </c>
      <c r="X1488" s="21" t="b">
        <f t="shared" si="540"/>
        <v>0</v>
      </c>
      <c r="Y1488" s="21" t="b">
        <f t="shared" si="530"/>
        <v>0</v>
      </c>
      <c r="Z1488" s="23" t="b">
        <f t="shared" si="550"/>
        <v>0</v>
      </c>
      <c r="AA1488" s="21" t="b">
        <f t="shared" si="531"/>
        <v>0</v>
      </c>
      <c r="AB1488" s="21" t="b">
        <f t="shared" si="541"/>
        <v>0</v>
      </c>
      <c r="AC1488" s="21" t="b">
        <f t="shared" si="532"/>
        <v>0</v>
      </c>
      <c r="AD1488" s="21" t="b">
        <f t="shared" si="533"/>
        <v>0</v>
      </c>
      <c r="AE1488" s="21" t="b">
        <f t="shared" si="542"/>
        <v>0</v>
      </c>
      <c r="AF1488" s="21" t="b">
        <f t="shared" si="543"/>
        <v>0</v>
      </c>
      <c r="AG1488" s="23" t="b">
        <f t="shared" si="544"/>
        <v>0</v>
      </c>
      <c r="AH1488" s="21" t="b">
        <f t="shared" si="545"/>
        <v>0</v>
      </c>
      <c r="AI1488" s="21" t="b">
        <f t="shared" si="534"/>
        <v>0</v>
      </c>
      <c r="AJ1488" s="21" t="b">
        <f t="shared" si="535"/>
        <v>1</v>
      </c>
      <c r="AK1488" s="21">
        <f t="shared" si="546"/>
        <v>0</v>
      </c>
      <c r="AM1488" s="21" t="b">
        <f t="shared" si="547"/>
        <v>1</v>
      </c>
      <c r="AN1488" s="21" t="b">
        <f t="shared" si="551"/>
        <v>1</v>
      </c>
      <c r="AO1488" s="21" t="str">
        <f t="shared" si="548"/>
        <v>0</v>
      </c>
    </row>
    <row r="1489" spans="1:41" s="21" customFormat="1" ht="14.25" customHeight="1" x14ac:dyDescent="0.25">
      <c r="A1489" s="26"/>
      <c r="B1489" s="27"/>
      <c r="C1489" s="27"/>
      <c r="D1489" s="27"/>
      <c r="E1489" s="26"/>
      <c r="F1489" s="27"/>
      <c r="G1489" s="27"/>
      <c r="H1489" s="27"/>
      <c r="I1489" s="28"/>
      <c r="J1489" s="29"/>
      <c r="K1489" s="29"/>
      <c r="L1489" s="30"/>
      <c r="M1489" s="31"/>
      <c r="N1489" s="30"/>
      <c r="O1489" s="18" t="str">
        <f t="shared" si="536"/>
        <v/>
      </c>
      <c r="P1489" s="32" t="s">
        <v>51</v>
      </c>
      <c r="Q1489" s="30"/>
      <c r="R1489" s="27"/>
      <c r="S1489" s="21">
        <f t="shared" si="537"/>
        <v>1</v>
      </c>
      <c r="T1489" s="21" t="b">
        <f t="shared" si="549"/>
        <v>1</v>
      </c>
      <c r="U1489" s="22" t="b">
        <f t="shared" si="538"/>
        <v>0</v>
      </c>
      <c r="V1489" s="21" t="b">
        <f t="shared" si="529"/>
        <v>0</v>
      </c>
      <c r="W1489" s="21" t="b">
        <f t="shared" si="539"/>
        <v>0</v>
      </c>
      <c r="X1489" s="21" t="b">
        <f t="shared" si="540"/>
        <v>0</v>
      </c>
      <c r="Y1489" s="21" t="b">
        <f t="shared" si="530"/>
        <v>0</v>
      </c>
      <c r="Z1489" s="23" t="b">
        <f t="shared" si="550"/>
        <v>0</v>
      </c>
      <c r="AA1489" s="21" t="b">
        <f t="shared" si="531"/>
        <v>0</v>
      </c>
      <c r="AB1489" s="21" t="b">
        <f t="shared" si="541"/>
        <v>0</v>
      </c>
      <c r="AC1489" s="21" t="b">
        <f t="shared" si="532"/>
        <v>0</v>
      </c>
      <c r="AD1489" s="21" t="b">
        <f t="shared" si="533"/>
        <v>0</v>
      </c>
      <c r="AE1489" s="21" t="b">
        <f t="shared" si="542"/>
        <v>0</v>
      </c>
      <c r="AF1489" s="21" t="b">
        <f t="shared" si="543"/>
        <v>0</v>
      </c>
      <c r="AG1489" s="23" t="b">
        <f t="shared" si="544"/>
        <v>0</v>
      </c>
      <c r="AH1489" s="21" t="b">
        <f t="shared" si="545"/>
        <v>0</v>
      </c>
      <c r="AI1489" s="21" t="b">
        <f t="shared" si="534"/>
        <v>0</v>
      </c>
      <c r="AJ1489" s="21" t="b">
        <f t="shared" si="535"/>
        <v>1</v>
      </c>
      <c r="AK1489" s="21">
        <f t="shared" si="546"/>
        <v>0</v>
      </c>
      <c r="AM1489" s="21" t="b">
        <f t="shared" si="547"/>
        <v>1</v>
      </c>
      <c r="AN1489" s="21" t="b">
        <f t="shared" si="551"/>
        <v>1</v>
      </c>
      <c r="AO1489" s="21" t="str">
        <f t="shared" si="548"/>
        <v>0</v>
      </c>
    </row>
    <row r="1490" spans="1:41" s="21" customFormat="1" ht="14.25" customHeight="1" x14ac:dyDescent="0.25">
      <c r="A1490" s="26"/>
      <c r="B1490" s="27"/>
      <c r="C1490" s="27"/>
      <c r="D1490" s="27"/>
      <c r="E1490" s="26"/>
      <c r="F1490" s="27"/>
      <c r="G1490" s="27"/>
      <c r="H1490" s="27"/>
      <c r="I1490" s="28"/>
      <c r="J1490" s="29"/>
      <c r="K1490" s="29"/>
      <c r="L1490" s="30"/>
      <c r="M1490" s="31"/>
      <c r="N1490" s="30"/>
      <c r="O1490" s="18" t="str">
        <f t="shared" si="536"/>
        <v/>
      </c>
      <c r="P1490" s="32" t="s">
        <v>51</v>
      </c>
      <c r="Q1490" s="30"/>
      <c r="R1490" s="27"/>
      <c r="S1490" s="21">
        <f t="shared" si="537"/>
        <v>1</v>
      </c>
      <c r="T1490" s="21" t="b">
        <f t="shared" si="549"/>
        <v>1</v>
      </c>
      <c r="U1490" s="22" t="b">
        <f t="shared" si="538"/>
        <v>0</v>
      </c>
      <c r="V1490" s="21" t="b">
        <f t="shared" si="529"/>
        <v>0</v>
      </c>
      <c r="W1490" s="21" t="b">
        <f t="shared" si="539"/>
        <v>0</v>
      </c>
      <c r="X1490" s="21" t="b">
        <f t="shared" si="540"/>
        <v>0</v>
      </c>
      <c r="Y1490" s="21" t="b">
        <f t="shared" si="530"/>
        <v>0</v>
      </c>
      <c r="Z1490" s="23" t="b">
        <f t="shared" si="550"/>
        <v>0</v>
      </c>
      <c r="AA1490" s="21" t="b">
        <f t="shared" si="531"/>
        <v>0</v>
      </c>
      <c r="AB1490" s="21" t="b">
        <f t="shared" si="541"/>
        <v>0</v>
      </c>
      <c r="AC1490" s="21" t="b">
        <f t="shared" si="532"/>
        <v>0</v>
      </c>
      <c r="AD1490" s="21" t="b">
        <f t="shared" si="533"/>
        <v>0</v>
      </c>
      <c r="AE1490" s="21" t="b">
        <f t="shared" si="542"/>
        <v>0</v>
      </c>
      <c r="AF1490" s="21" t="b">
        <f t="shared" si="543"/>
        <v>0</v>
      </c>
      <c r="AG1490" s="23" t="b">
        <f t="shared" si="544"/>
        <v>0</v>
      </c>
      <c r="AH1490" s="21" t="b">
        <f t="shared" si="545"/>
        <v>0</v>
      </c>
      <c r="AI1490" s="21" t="b">
        <f t="shared" si="534"/>
        <v>0</v>
      </c>
      <c r="AJ1490" s="21" t="b">
        <f t="shared" si="535"/>
        <v>1</v>
      </c>
      <c r="AK1490" s="21">
        <f t="shared" si="546"/>
        <v>0</v>
      </c>
      <c r="AM1490" s="21" t="b">
        <f t="shared" si="547"/>
        <v>1</v>
      </c>
      <c r="AN1490" s="21" t="b">
        <f t="shared" si="551"/>
        <v>1</v>
      </c>
      <c r="AO1490" s="21" t="str">
        <f t="shared" si="548"/>
        <v>0</v>
      </c>
    </row>
    <row r="1491" spans="1:41" s="21" customFormat="1" ht="14.25" customHeight="1" x14ac:dyDescent="0.25">
      <c r="A1491" s="26"/>
      <c r="B1491" s="27"/>
      <c r="C1491" s="27"/>
      <c r="D1491" s="27"/>
      <c r="E1491" s="26"/>
      <c r="F1491" s="27"/>
      <c r="G1491" s="27"/>
      <c r="H1491" s="27"/>
      <c r="I1491" s="28"/>
      <c r="J1491" s="29"/>
      <c r="K1491" s="29"/>
      <c r="L1491" s="30"/>
      <c r="M1491" s="31"/>
      <c r="N1491" s="30"/>
      <c r="O1491" s="18" t="str">
        <f t="shared" si="536"/>
        <v/>
      </c>
      <c r="P1491" s="32" t="s">
        <v>51</v>
      </c>
      <c r="Q1491" s="30"/>
      <c r="R1491" s="27"/>
      <c r="S1491" s="21">
        <f t="shared" si="537"/>
        <v>1</v>
      </c>
      <c r="T1491" s="21" t="b">
        <f t="shared" si="549"/>
        <v>1</v>
      </c>
      <c r="U1491" s="22" t="b">
        <f t="shared" si="538"/>
        <v>0</v>
      </c>
      <c r="V1491" s="21" t="b">
        <f t="shared" si="529"/>
        <v>0</v>
      </c>
      <c r="W1491" s="21" t="b">
        <f t="shared" si="539"/>
        <v>0</v>
      </c>
      <c r="X1491" s="21" t="b">
        <f t="shared" si="540"/>
        <v>0</v>
      </c>
      <c r="Y1491" s="21" t="b">
        <f t="shared" si="530"/>
        <v>0</v>
      </c>
      <c r="Z1491" s="23" t="b">
        <f t="shared" si="550"/>
        <v>0</v>
      </c>
      <c r="AA1491" s="21" t="b">
        <f t="shared" si="531"/>
        <v>0</v>
      </c>
      <c r="AB1491" s="21" t="b">
        <f t="shared" si="541"/>
        <v>0</v>
      </c>
      <c r="AC1491" s="21" t="b">
        <f t="shared" si="532"/>
        <v>0</v>
      </c>
      <c r="AD1491" s="21" t="b">
        <f t="shared" si="533"/>
        <v>0</v>
      </c>
      <c r="AE1491" s="21" t="b">
        <f t="shared" si="542"/>
        <v>0</v>
      </c>
      <c r="AF1491" s="21" t="b">
        <f t="shared" si="543"/>
        <v>0</v>
      </c>
      <c r="AG1491" s="23" t="b">
        <f t="shared" si="544"/>
        <v>0</v>
      </c>
      <c r="AH1491" s="21" t="b">
        <f t="shared" si="545"/>
        <v>0</v>
      </c>
      <c r="AI1491" s="21" t="b">
        <f t="shared" si="534"/>
        <v>0</v>
      </c>
      <c r="AJ1491" s="21" t="b">
        <f t="shared" si="535"/>
        <v>1</v>
      </c>
      <c r="AK1491" s="21">
        <f t="shared" si="546"/>
        <v>0</v>
      </c>
      <c r="AM1491" s="21" t="b">
        <f t="shared" si="547"/>
        <v>1</v>
      </c>
      <c r="AN1491" s="21" t="b">
        <f t="shared" si="551"/>
        <v>1</v>
      </c>
      <c r="AO1491" s="21" t="str">
        <f t="shared" si="548"/>
        <v>0</v>
      </c>
    </row>
    <row r="1492" spans="1:41" s="21" customFormat="1" ht="14.25" customHeight="1" x14ac:dyDescent="0.25">
      <c r="A1492" s="26"/>
      <c r="B1492" s="27"/>
      <c r="C1492" s="27"/>
      <c r="D1492" s="27"/>
      <c r="E1492" s="26"/>
      <c r="F1492" s="27"/>
      <c r="G1492" s="27"/>
      <c r="H1492" s="27"/>
      <c r="I1492" s="28"/>
      <c r="J1492" s="29"/>
      <c r="K1492" s="29"/>
      <c r="L1492" s="30"/>
      <c r="M1492" s="31"/>
      <c r="N1492" s="30"/>
      <c r="O1492" s="18" t="str">
        <f t="shared" si="536"/>
        <v/>
      </c>
      <c r="P1492" s="32" t="s">
        <v>51</v>
      </c>
      <c r="Q1492" s="30"/>
      <c r="R1492" s="27"/>
      <c r="S1492" s="21">
        <f t="shared" si="537"/>
        <v>1</v>
      </c>
      <c r="T1492" s="21" t="b">
        <f t="shared" si="549"/>
        <v>1</v>
      </c>
      <c r="U1492" s="22" t="b">
        <f t="shared" si="538"/>
        <v>0</v>
      </c>
      <c r="V1492" s="21" t="b">
        <f t="shared" si="529"/>
        <v>0</v>
      </c>
      <c r="W1492" s="21" t="b">
        <f t="shared" si="539"/>
        <v>0</v>
      </c>
      <c r="X1492" s="21" t="b">
        <f t="shared" si="540"/>
        <v>0</v>
      </c>
      <c r="Y1492" s="21" t="b">
        <f t="shared" si="530"/>
        <v>0</v>
      </c>
      <c r="Z1492" s="23" t="b">
        <f t="shared" si="550"/>
        <v>0</v>
      </c>
      <c r="AA1492" s="21" t="b">
        <f t="shared" si="531"/>
        <v>0</v>
      </c>
      <c r="AB1492" s="21" t="b">
        <f t="shared" si="541"/>
        <v>0</v>
      </c>
      <c r="AC1492" s="21" t="b">
        <f t="shared" si="532"/>
        <v>0</v>
      </c>
      <c r="AD1492" s="21" t="b">
        <f t="shared" si="533"/>
        <v>0</v>
      </c>
      <c r="AE1492" s="21" t="b">
        <f t="shared" si="542"/>
        <v>0</v>
      </c>
      <c r="AF1492" s="21" t="b">
        <f t="shared" si="543"/>
        <v>0</v>
      </c>
      <c r="AG1492" s="23" t="b">
        <f t="shared" si="544"/>
        <v>0</v>
      </c>
      <c r="AH1492" s="21" t="b">
        <f t="shared" si="545"/>
        <v>0</v>
      </c>
      <c r="AI1492" s="21" t="b">
        <f t="shared" si="534"/>
        <v>0</v>
      </c>
      <c r="AJ1492" s="21" t="b">
        <f t="shared" si="535"/>
        <v>1</v>
      </c>
      <c r="AK1492" s="21">
        <f t="shared" si="546"/>
        <v>0</v>
      </c>
      <c r="AM1492" s="21" t="b">
        <f t="shared" si="547"/>
        <v>1</v>
      </c>
      <c r="AN1492" s="21" t="b">
        <f t="shared" si="551"/>
        <v>1</v>
      </c>
      <c r="AO1492" s="21" t="str">
        <f t="shared" si="548"/>
        <v>0</v>
      </c>
    </row>
    <row r="1493" spans="1:41" s="21" customFormat="1" ht="14.25" customHeight="1" x14ac:dyDescent="0.25">
      <c r="A1493" s="26"/>
      <c r="B1493" s="27"/>
      <c r="C1493" s="27"/>
      <c r="D1493" s="27"/>
      <c r="E1493" s="26"/>
      <c r="F1493" s="27"/>
      <c r="G1493" s="27"/>
      <c r="H1493" s="27"/>
      <c r="I1493" s="28"/>
      <c r="J1493" s="29"/>
      <c r="K1493" s="29"/>
      <c r="L1493" s="30"/>
      <c r="M1493" s="31"/>
      <c r="N1493" s="30"/>
      <c r="O1493" s="18" t="str">
        <f t="shared" si="536"/>
        <v/>
      </c>
      <c r="P1493" s="32" t="s">
        <v>51</v>
      </c>
      <c r="Q1493" s="30"/>
      <c r="R1493" s="27"/>
      <c r="S1493" s="21">
        <f t="shared" si="537"/>
        <v>1</v>
      </c>
      <c r="T1493" s="21" t="b">
        <f t="shared" si="549"/>
        <v>1</v>
      </c>
      <c r="U1493" s="22" t="b">
        <f t="shared" si="538"/>
        <v>0</v>
      </c>
      <c r="V1493" s="21" t="b">
        <f t="shared" si="529"/>
        <v>0</v>
      </c>
      <c r="W1493" s="21" t="b">
        <f t="shared" si="539"/>
        <v>0</v>
      </c>
      <c r="X1493" s="21" t="b">
        <f t="shared" si="540"/>
        <v>0</v>
      </c>
      <c r="Y1493" s="21" t="b">
        <f t="shared" si="530"/>
        <v>0</v>
      </c>
      <c r="Z1493" s="23" t="b">
        <f t="shared" si="550"/>
        <v>0</v>
      </c>
      <c r="AA1493" s="21" t="b">
        <f t="shared" si="531"/>
        <v>0</v>
      </c>
      <c r="AB1493" s="21" t="b">
        <f t="shared" si="541"/>
        <v>0</v>
      </c>
      <c r="AC1493" s="21" t="b">
        <f t="shared" si="532"/>
        <v>0</v>
      </c>
      <c r="AD1493" s="21" t="b">
        <f t="shared" si="533"/>
        <v>0</v>
      </c>
      <c r="AE1493" s="21" t="b">
        <f t="shared" si="542"/>
        <v>0</v>
      </c>
      <c r="AF1493" s="21" t="b">
        <f t="shared" si="543"/>
        <v>0</v>
      </c>
      <c r="AG1493" s="23" t="b">
        <f t="shared" si="544"/>
        <v>0</v>
      </c>
      <c r="AH1493" s="21" t="b">
        <f t="shared" si="545"/>
        <v>0</v>
      </c>
      <c r="AI1493" s="21" t="b">
        <f t="shared" si="534"/>
        <v>0</v>
      </c>
      <c r="AJ1493" s="21" t="b">
        <f t="shared" si="535"/>
        <v>1</v>
      </c>
      <c r="AK1493" s="21">
        <f t="shared" si="546"/>
        <v>0</v>
      </c>
      <c r="AM1493" s="21" t="b">
        <f t="shared" si="547"/>
        <v>1</v>
      </c>
      <c r="AN1493" s="21" t="b">
        <f t="shared" si="551"/>
        <v>1</v>
      </c>
      <c r="AO1493" s="21" t="str">
        <f t="shared" si="548"/>
        <v>0</v>
      </c>
    </row>
    <row r="1494" spans="1:41" s="21" customFormat="1" ht="14.25" customHeight="1" x14ac:dyDescent="0.25">
      <c r="A1494" s="26"/>
      <c r="B1494" s="27"/>
      <c r="C1494" s="27"/>
      <c r="D1494" s="27"/>
      <c r="E1494" s="26"/>
      <c r="F1494" s="27"/>
      <c r="G1494" s="27"/>
      <c r="H1494" s="27"/>
      <c r="I1494" s="28"/>
      <c r="J1494" s="29"/>
      <c r="K1494" s="29"/>
      <c r="L1494" s="30"/>
      <c r="M1494" s="31"/>
      <c r="N1494" s="30"/>
      <c r="O1494" s="18" t="str">
        <f t="shared" si="536"/>
        <v/>
      </c>
      <c r="P1494" s="32" t="s">
        <v>51</v>
      </c>
      <c r="Q1494" s="30"/>
      <c r="R1494" s="27"/>
      <c r="S1494" s="21">
        <f t="shared" si="537"/>
        <v>1</v>
      </c>
      <c r="T1494" s="21" t="b">
        <f t="shared" si="549"/>
        <v>1</v>
      </c>
      <c r="U1494" s="22" t="b">
        <f t="shared" si="538"/>
        <v>0</v>
      </c>
      <c r="V1494" s="21" t="b">
        <f t="shared" si="529"/>
        <v>0</v>
      </c>
      <c r="W1494" s="21" t="b">
        <f t="shared" si="539"/>
        <v>0</v>
      </c>
      <c r="X1494" s="21" t="b">
        <f t="shared" si="540"/>
        <v>0</v>
      </c>
      <c r="Y1494" s="21" t="b">
        <f t="shared" si="530"/>
        <v>0</v>
      </c>
      <c r="Z1494" s="23" t="b">
        <f t="shared" si="550"/>
        <v>0</v>
      </c>
      <c r="AA1494" s="21" t="b">
        <f t="shared" si="531"/>
        <v>0</v>
      </c>
      <c r="AB1494" s="21" t="b">
        <f t="shared" si="541"/>
        <v>0</v>
      </c>
      <c r="AC1494" s="21" t="b">
        <f t="shared" si="532"/>
        <v>0</v>
      </c>
      <c r="AD1494" s="21" t="b">
        <f t="shared" si="533"/>
        <v>0</v>
      </c>
      <c r="AE1494" s="21" t="b">
        <f t="shared" si="542"/>
        <v>0</v>
      </c>
      <c r="AF1494" s="21" t="b">
        <f t="shared" si="543"/>
        <v>0</v>
      </c>
      <c r="AG1494" s="23" t="b">
        <f t="shared" si="544"/>
        <v>0</v>
      </c>
      <c r="AH1494" s="21" t="b">
        <f t="shared" si="545"/>
        <v>0</v>
      </c>
      <c r="AI1494" s="21" t="b">
        <f t="shared" si="534"/>
        <v>0</v>
      </c>
      <c r="AJ1494" s="21" t="b">
        <f t="shared" si="535"/>
        <v>1</v>
      </c>
      <c r="AK1494" s="21">
        <f t="shared" si="546"/>
        <v>0</v>
      </c>
      <c r="AM1494" s="21" t="b">
        <f t="shared" si="547"/>
        <v>1</v>
      </c>
      <c r="AN1494" s="21" t="b">
        <f t="shared" si="551"/>
        <v>1</v>
      </c>
      <c r="AO1494" s="21" t="str">
        <f t="shared" si="548"/>
        <v>0</v>
      </c>
    </row>
    <row r="1495" spans="1:41" s="21" customFormat="1" ht="14.25" customHeight="1" x14ac:dyDescent="0.25">
      <c r="A1495" s="26"/>
      <c r="B1495" s="27"/>
      <c r="C1495" s="27"/>
      <c r="D1495" s="27"/>
      <c r="E1495" s="26"/>
      <c r="F1495" s="27"/>
      <c r="G1495" s="27"/>
      <c r="H1495" s="27"/>
      <c r="I1495" s="28"/>
      <c r="J1495" s="29"/>
      <c r="K1495" s="29"/>
      <c r="L1495" s="30"/>
      <c r="M1495" s="31"/>
      <c r="N1495" s="30"/>
      <c r="O1495" s="18" t="str">
        <f t="shared" si="536"/>
        <v/>
      </c>
      <c r="P1495" s="32" t="s">
        <v>51</v>
      </c>
      <c r="Q1495" s="30"/>
      <c r="R1495" s="27"/>
      <c r="S1495" s="21">
        <f t="shared" si="537"/>
        <v>1</v>
      </c>
      <c r="T1495" s="21" t="b">
        <f t="shared" si="549"/>
        <v>1</v>
      </c>
      <c r="U1495" s="22" t="b">
        <f t="shared" si="538"/>
        <v>0</v>
      </c>
      <c r="V1495" s="21" t="b">
        <f t="shared" si="529"/>
        <v>0</v>
      </c>
      <c r="W1495" s="21" t="b">
        <f t="shared" si="539"/>
        <v>0</v>
      </c>
      <c r="X1495" s="21" t="b">
        <f t="shared" si="540"/>
        <v>0</v>
      </c>
      <c r="Y1495" s="21" t="b">
        <f t="shared" si="530"/>
        <v>0</v>
      </c>
      <c r="Z1495" s="23" t="b">
        <f t="shared" si="550"/>
        <v>0</v>
      </c>
      <c r="AA1495" s="21" t="b">
        <f t="shared" si="531"/>
        <v>0</v>
      </c>
      <c r="AB1495" s="21" t="b">
        <f t="shared" si="541"/>
        <v>0</v>
      </c>
      <c r="AC1495" s="21" t="b">
        <f t="shared" si="532"/>
        <v>0</v>
      </c>
      <c r="AD1495" s="21" t="b">
        <f t="shared" si="533"/>
        <v>0</v>
      </c>
      <c r="AE1495" s="21" t="b">
        <f t="shared" si="542"/>
        <v>0</v>
      </c>
      <c r="AF1495" s="21" t="b">
        <f t="shared" si="543"/>
        <v>0</v>
      </c>
      <c r="AG1495" s="23" t="b">
        <f t="shared" si="544"/>
        <v>0</v>
      </c>
      <c r="AH1495" s="21" t="b">
        <f t="shared" si="545"/>
        <v>0</v>
      </c>
      <c r="AI1495" s="21" t="b">
        <f t="shared" si="534"/>
        <v>0</v>
      </c>
      <c r="AJ1495" s="21" t="b">
        <f t="shared" si="535"/>
        <v>1</v>
      </c>
      <c r="AK1495" s="21">
        <f t="shared" si="546"/>
        <v>0</v>
      </c>
      <c r="AM1495" s="21" t="b">
        <f t="shared" si="547"/>
        <v>1</v>
      </c>
      <c r="AN1495" s="21" t="b">
        <f t="shared" si="551"/>
        <v>1</v>
      </c>
      <c r="AO1495" s="21" t="str">
        <f t="shared" si="548"/>
        <v>0</v>
      </c>
    </row>
    <row r="1496" spans="1:41" s="21" customFormat="1" ht="14.25" customHeight="1" x14ac:dyDescent="0.25">
      <c r="A1496" s="26"/>
      <c r="B1496" s="27"/>
      <c r="C1496" s="27"/>
      <c r="D1496" s="27"/>
      <c r="E1496" s="26"/>
      <c r="F1496" s="27"/>
      <c r="G1496" s="27"/>
      <c r="H1496" s="27"/>
      <c r="I1496" s="28"/>
      <c r="J1496" s="29"/>
      <c r="K1496" s="29"/>
      <c r="L1496" s="30"/>
      <c r="M1496" s="31"/>
      <c r="N1496" s="30"/>
      <c r="O1496" s="18" t="str">
        <f t="shared" si="536"/>
        <v/>
      </c>
      <c r="P1496" s="32" t="s">
        <v>51</v>
      </c>
      <c r="Q1496" s="30"/>
      <c r="R1496" s="27"/>
      <c r="S1496" s="21">
        <f t="shared" si="537"/>
        <v>1</v>
      </c>
      <c r="T1496" s="21" t="b">
        <f t="shared" si="549"/>
        <v>1</v>
      </c>
      <c r="U1496" s="22" t="b">
        <f t="shared" si="538"/>
        <v>0</v>
      </c>
      <c r="V1496" s="21" t="b">
        <f t="shared" si="529"/>
        <v>0</v>
      </c>
      <c r="W1496" s="21" t="b">
        <f t="shared" si="539"/>
        <v>0</v>
      </c>
      <c r="X1496" s="21" t="b">
        <f t="shared" si="540"/>
        <v>0</v>
      </c>
      <c r="Y1496" s="21" t="b">
        <f t="shared" si="530"/>
        <v>0</v>
      </c>
      <c r="Z1496" s="23" t="b">
        <f t="shared" si="550"/>
        <v>0</v>
      </c>
      <c r="AA1496" s="21" t="b">
        <f t="shared" si="531"/>
        <v>0</v>
      </c>
      <c r="AB1496" s="21" t="b">
        <f t="shared" si="541"/>
        <v>0</v>
      </c>
      <c r="AC1496" s="21" t="b">
        <f t="shared" si="532"/>
        <v>0</v>
      </c>
      <c r="AD1496" s="21" t="b">
        <f t="shared" si="533"/>
        <v>0</v>
      </c>
      <c r="AE1496" s="21" t="b">
        <f t="shared" si="542"/>
        <v>0</v>
      </c>
      <c r="AF1496" s="21" t="b">
        <f t="shared" si="543"/>
        <v>0</v>
      </c>
      <c r="AG1496" s="23" t="b">
        <f t="shared" si="544"/>
        <v>0</v>
      </c>
      <c r="AH1496" s="21" t="b">
        <f t="shared" si="545"/>
        <v>0</v>
      </c>
      <c r="AI1496" s="21" t="b">
        <f t="shared" si="534"/>
        <v>0</v>
      </c>
      <c r="AJ1496" s="21" t="b">
        <f t="shared" si="535"/>
        <v>1</v>
      </c>
      <c r="AK1496" s="21">
        <f t="shared" si="546"/>
        <v>0</v>
      </c>
      <c r="AM1496" s="21" t="b">
        <f t="shared" si="547"/>
        <v>1</v>
      </c>
      <c r="AN1496" s="21" t="b">
        <f t="shared" si="551"/>
        <v>1</v>
      </c>
      <c r="AO1496" s="21" t="str">
        <f t="shared" si="548"/>
        <v>0</v>
      </c>
    </row>
    <row r="1497" spans="1:41" s="21" customFormat="1" ht="14.25" customHeight="1" x14ac:dyDescent="0.25">
      <c r="A1497" s="26"/>
      <c r="B1497" s="27"/>
      <c r="C1497" s="27"/>
      <c r="D1497" s="27"/>
      <c r="E1497" s="26"/>
      <c r="F1497" s="27"/>
      <c r="G1497" s="27"/>
      <c r="H1497" s="27"/>
      <c r="I1497" s="28"/>
      <c r="J1497" s="29"/>
      <c r="K1497" s="29"/>
      <c r="L1497" s="30"/>
      <c r="M1497" s="31"/>
      <c r="N1497" s="30"/>
      <c r="O1497" s="18" t="str">
        <f t="shared" si="536"/>
        <v/>
      </c>
      <c r="P1497" s="32" t="s">
        <v>51</v>
      </c>
      <c r="Q1497" s="30"/>
      <c r="R1497" s="27"/>
      <c r="S1497" s="21">
        <f t="shared" si="537"/>
        <v>1</v>
      </c>
      <c r="T1497" s="21" t="b">
        <f t="shared" si="549"/>
        <v>1</v>
      </c>
      <c r="U1497" s="22" t="b">
        <f t="shared" si="538"/>
        <v>0</v>
      </c>
      <c r="V1497" s="21" t="b">
        <f t="shared" si="529"/>
        <v>0</v>
      </c>
      <c r="W1497" s="21" t="b">
        <f t="shared" si="539"/>
        <v>0</v>
      </c>
      <c r="X1497" s="21" t="b">
        <f t="shared" si="540"/>
        <v>0</v>
      </c>
      <c r="Y1497" s="21" t="b">
        <f t="shared" si="530"/>
        <v>0</v>
      </c>
      <c r="Z1497" s="23" t="b">
        <f t="shared" si="550"/>
        <v>0</v>
      </c>
      <c r="AA1497" s="21" t="b">
        <f t="shared" si="531"/>
        <v>0</v>
      </c>
      <c r="AB1497" s="21" t="b">
        <f t="shared" si="541"/>
        <v>0</v>
      </c>
      <c r="AC1497" s="21" t="b">
        <f t="shared" si="532"/>
        <v>0</v>
      </c>
      <c r="AD1497" s="21" t="b">
        <f t="shared" si="533"/>
        <v>0</v>
      </c>
      <c r="AE1497" s="21" t="b">
        <f t="shared" si="542"/>
        <v>0</v>
      </c>
      <c r="AF1497" s="21" t="b">
        <f t="shared" si="543"/>
        <v>0</v>
      </c>
      <c r="AG1497" s="23" t="b">
        <f t="shared" si="544"/>
        <v>0</v>
      </c>
      <c r="AH1497" s="21" t="b">
        <f t="shared" si="545"/>
        <v>0</v>
      </c>
      <c r="AI1497" s="21" t="b">
        <f t="shared" si="534"/>
        <v>0</v>
      </c>
      <c r="AJ1497" s="21" t="b">
        <f t="shared" si="535"/>
        <v>1</v>
      </c>
      <c r="AK1497" s="21">
        <f t="shared" si="546"/>
        <v>0</v>
      </c>
      <c r="AM1497" s="21" t="b">
        <f t="shared" si="547"/>
        <v>1</v>
      </c>
      <c r="AN1497" s="21" t="b">
        <f t="shared" si="551"/>
        <v>1</v>
      </c>
      <c r="AO1497" s="21" t="str">
        <f t="shared" si="548"/>
        <v>0</v>
      </c>
    </row>
    <row r="1498" spans="1:41" s="21" customFormat="1" ht="14.25" customHeight="1" x14ac:dyDescent="0.25">
      <c r="A1498" s="26"/>
      <c r="B1498" s="27"/>
      <c r="C1498" s="27"/>
      <c r="D1498" s="27"/>
      <c r="E1498" s="26"/>
      <c r="F1498" s="27"/>
      <c r="G1498" s="27"/>
      <c r="H1498" s="27"/>
      <c r="I1498" s="28"/>
      <c r="J1498" s="29"/>
      <c r="K1498" s="29"/>
      <c r="L1498" s="30"/>
      <c r="M1498" s="31"/>
      <c r="N1498" s="30"/>
      <c r="O1498" s="18" t="str">
        <f t="shared" si="536"/>
        <v/>
      </c>
      <c r="P1498" s="32" t="s">
        <v>51</v>
      </c>
      <c r="Q1498" s="30"/>
      <c r="R1498" s="27"/>
      <c r="S1498" s="21">
        <f t="shared" si="537"/>
        <v>1</v>
      </c>
      <c r="T1498" s="21" t="b">
        <f t="shared" si="549"/>
        <v>1</v>
      </c>
      <c r="U1498" s="22" t="b">
        <f t="shared" si="538"/>
        <v>0</v>
      </c>
      <c r="V1498" s="21" t="b">
        <f t="shared" si="529"/>
        <v>0</v>
      </c>
      <c r="W1498" s="21" t="b">
        <f t="shared" si="539"/>
        <v>0</v>
      </c>
      <c r="X1498" s="21" t="b">
        <f t="shared" si="540"/>
        <v>0</v>
      </c>
      <c r="Y1498" s="21" t="b">
        <f t="shared" si="530"/>
        <v>0</v>
      </c>
      <c r="Z1498" s="23" t="b">
        <f t="shared" si="550"/>
        <v>0</v>
      </c>
      <c r="AA1498" s="21" t="b">
        <f t="shared" si="531"/>
        <v>0</v>
      </c>
      <c r="AB1498" s="21" t="b">
        <f t="shared" si="541"/>
        <v>0</v>
      </c>
      <c r="AC1498" s="21" t="b">
        <f t="shared" si="532"/>
        <v>0</v>
      </c>
      <c r="AD1498" s="21" t="b">
        <f t="shared" si="533"/>
        <v>0</v>
      </c>
      <c r="AE1498" s="21" t="b">
        <f t="shared" si="542"/>
        <v>0</v>
      </c>
      <c r="AF1498" s="21" t="b">
        <f t="shared" si="543"/>
        <v>0</v>
      </c>
      <c r="AG1498" s="23" t="b">
        <f t="shared" si="544"/>
        <v>0</v>
      </c>
      <c r="AH1498" s="21" t="b">
        <f t="shared" si="545"/>
        <v>0</v>
      </c>
      <c r="AI1498" s="21" t="b">
        <f t="shared" si="534"/>
        <v>0</v>
      </c>
      <c r="AJ1498" s="21" t="b">
        <f t="shared" si="535"/>
        <v>1</v>
      </c>
      <c r="AK1498" s="21">
        <f t="shared" si="546"/>
        <v>0</v>
      </c>
      <c r="AM1498" s="21" t="b">
        <f t="shared" si="547"/>
        <v>1</v>
      </c>
      <c r="AN1498" s="21" t="b">
        <f t="shared" si="551"/>
        <v>1</v>
      </c>
      <c r="AO1498" s="21" t="str">
        <f t="shared" si="548"/>
        <v>0</v>
      </c>
    </row>
    <row r="1499" spans="1:41" s="21" customFormat="1" ht="14.25" customHeight="1" x14ac:dyDescent="0.25">
      <c r="A1499" s="26"/>
      <c r="B1499" s="27"/>
      <c r="C1499" s="27"/>
      <c r="D1499" s="27"/>
      <c r="E1499" s="26"/>
      <c r="F1499" s="27"/>
      <c r="G1499" s="27"/>
      <c r="H1499" s="27"/>
      <c r="I1499" s="28"/>
      <c r="J1499" s="29"/>
      <c r="K1499" s="29"/>
      <c r="L1499" s="30"/>
      <c r="M1499" s="31"/>
      <c r="N1499" s="30"/>
      <c r="O1499" s="18" t="str">
        <f t="shared" si="536"/>
        <v/>
      </c>
      <c r="P1499" s="32" t="s">
        <v>51</v>
      </c>
      <c r="Q1499" s="30"/>
      <c r="R1499" s="27"/>
      <c r="S1499" s="21">
        <f t="shared" si="537"/>
        <v>1</v>
      </c>
      <c r="T1499" s="21" t="b">
        <f t="shared" si="549"/>
        <v>1</v>
      </c>
      <c r="U1499" s="22" t="b">
        <f t="shared" si="538"/>
        <v>0</v>
      </c>
      <c r="V1499" s="21" t="b">
        <f t="shared" si="529"/>
        <v>0</v>
      </c>
      <c r="W1499" s="21" t="b">
        <f t="shared" si="539"/>
        <v>0</v>
      </c>
      <c r="X1499" s="21" t="b">
        <f t="shared" si="540"/>
        <v>0</v>
      </c>
      <c r="Y1499" s="21" t="b">
        <f t="shared" si="530"/>
        <v>0</v>
      </c>
      <c r="Z1499" s="23" t="b">
        <f t="shared" si="550"/>
        <v>0</v>
      </c>
      <c r="AA1499" s="21" t="b">
        <f t="shared" si="531"/>
        <v>0</v>
      </c>
      <c r="AB1499" s="21" t="b">
        <f t="shared" si="541"/>
        <v>0</v>
      </c>
      <c r="AC1499" s="21" t="b">
        <f t="shared" si="532"/>
        <v>0</v>
      </c>
      <c r="AD1499" s="21" t="b">
        <f t="shared" si="533"/>
        <v>0</v>
      </c>
      <c r="AE1499" s="21" t="b">
        <f t="shared" si="542"/>
        <v>0</v>
      </c>
      <c r="AF1499" s="21" t="b">
        <f t="shared" si="543"/>
        <v>0</v>
      </c>
      <c r="AG1499" s="23" t="b">
        <f t="shared" si="544"/>
        <v>0</v>
      </c>
      <c r="AH1499" s="21" t="b">
        <f t="shared" si="545"/>
        <v>0</v>
      </c>
      <c r="AI1499" s="21" t="b">
        <f t="shared" si="534"/>
        <v>0</v>
      </c>
      <c r="AJ1499" s="21" t="b">
        <f t="shared" si="535"/>
        <v>1</v>
      </c>
      <c r="AK1499" s="21">
        <f t="shared" si="546"/>
        <v>0</v>
      </c>
      <c r="AM1499" s="21" t="b">
        <f t="shared" si="547"/>
        <v>1</v>
      </c>
      <c r="AN1499" s="21" t="b">
        <f t="shared" si="551"/>
        <v>1</v>
      </c>
      <c r="AO1499" s="21" t="str">
        <f t="shared" si="548"/>
        <v>0</v>
      </c>
    </row>
    <row r="1500" spans="1:41" s="21" customFormat="1" ht="14.25" customHeight="1" x14ac:dyDescent="0.25">
      <c r="A1500" s="26"/>
      <c r="B1500" s="27"/>
      <c r="C1500" s="27"/>
      <c r="D1500" s="27"/>
      <c r="E1500" s="26"/>
      <c r="F1500" s="27"/>
      <c r="G1500" s="27"/>
      <c r="H1500" s="27"/>
      <c r="I1500" s="28"/>
      <c r="J1500" s="29"/>
      <c r="K1500" s="29"/>
      <c r="L1500" s="30"/>
      <c r="M1500" s="31"/>
      <c r="N1500" s="30"/>
      <c r="O1500" s="18" t="str">
        <f t="shared" si="536"/>
        <v/>
      </c>
      <c r="P1500" s="32" t="s">
        <v>51</v>
      </c>
      <c r="Q1500" s="30"/>
      <c r="R1500" s="27"/>
      <c r="S1500" s="21">
        <f t="shared" si="537"/>
        <v>1</v>
      </c>
      <c r="T1500" s="21" t="b">
        <f t="shared" si="549"/>
        <v>1</v>
      </c>
      <c r="U1500" s="22" t="b">
        <f t="shared" si="538"/>
        <v>0</v>
      </c>
      <c r="V1500" s="21" t="b">
        <f t="shared" si="529"/>
        <v>0</v>
      </c>
      <c r="W1500" s="21" t="b">
        <f t="shared" si="539"/>
        <v>0</v>
      </c>
      <c r="X1500" s="21" t="b">
        <f t="shared" si="540"/>
        <v>0</v>
      </c>
      <c r="Y1500" s="21" t="b">
        <f t="shared" si="530"/>
        <v>0</v>
      </c>
      <c r="Z1500" s="23" t="b">
        <f t="shared" si="550"/>
        <v>0</v>
      </c>
      <c r="AA1500" s="21" t="b">
        <f t="shared" si="531"/>
        <v>0</v>
      </c>
      <c r="AB1500" s="21" t="b">
        <f t="shared" si="541"/>
        <v>0</v>
      </c>
      <c r="AC1500" s="21" t="b">
        <f t="shared" si="532"/>
        <v>0</v>
      </c>
      <c r="AD1500" s="21" t="b">
        <f t="shared" si="533"/>
        <v>0</v>
      </c>
      <c r="AE1500" s="21" t="b">
        <f t="shared" si="542"/>
        <v>0</v>
      </c>
      <c r="AF1500" s="21" t="b">
        <f t="shared" si="543"/>
        <v>0</v>
      </c>
      <c r="AG1500" s="23" t="b">
        <f t="shared" si="544"/>
        <v>0</v>
      </c>
      <c r="AH1500" s="21" t="b">
        <f t="shared" si="545"/>
        <v>0</v>
      </c>
      <c r="AI1500" s="21" t="b">
        <f t="shared" si="534"/>
        <v>0</v>
      </c>
      <c r="AJ1500" s="21" t="b">
        <f t="shared" si="535"/>
        <v>1</v>
      </c>
      <c r="AK1500" s="21">
        <f t="shared" si="546"/>
        <v>0</v>
      </c>
      <c r="AM1500" s="21" t="b">
        <f t="shared" si="547"/>
        <v>1</v>
      </c>
      <c r="AN1500" s="21" t="b">
        <f t="shared" si="551"/>
        <v>1</v>
      </c>
      <c r="AO1500" s="21" t="str">
        <f t="shared" si="548"/>
        <v>0</v>
      </c>
    </row>
    <row r="1501" spans="1:41" s="21" customFormat="1" ht="14.25" customHeight="1" x14ac:dyDescent="0.25">
      <c r="A1501" s="26"/>
      <c r="B1501" s="27"/>
      <c r="C1501" s="27"/>
      <c r="D1501" s="27"/>
      <c r="E1501" s="26"/>
      <c r="F1501" s="27"/>
      <c r="G1501" s="27"/>
      <c r="H1501" s="27"/>
      <c r="I1501" s="28"/>
      <c r="J1501" s="29"/>
      <c r="K1501" s="29"/>
      <c r="L1501" s="30"/>
      <c r="M1501" s="31"/>
      <c r="N1501" s="30"/>
      <c r="O1501" s="18" t="str">
        <f t="shared" si="536"/>
        <v/>
      </c>
      <c r="P1501" s="32" t="s">
        <v>51</v>
      </c>
      <c r="Q1501" s="30"/>
      <c r="R1501" s="27"/>
      <c r="S1501" s="21">
        <f t="shared" si="537"/>
        <v>1</v>
      </c>
      <c r="T1501" s="21" t="b">
        <f t="shared" si="549"/>
        <v>1</v>
      </c>
      <c r="U1501" s="22" t="b">
        <f t="shared" si="538"/>
        <v>0</v>
      </c>
      <c r="V1501" s="21" t="b">
        <f t="shared" si="529"/>
        <v>0</v>
      </c>
      <c r="W1501" s="21" t="b">
        <f t="shared" si="539"/>
        <v>0</v>
      </c>
      <c r="X1501" s="21" t="b">
        <f t="shared" si="540"/>
        <v>0</v>
      </c>
      <c r="Y1501" s="21" t="b">
        <f t="shared" si="530"/>
        <v>0</v>
      </c>
      <c r="Z1501" s="23" t="b">
        <f t="shared" si="550"/>
        <v>0</v>
      </c>
      <c r="AA1501" s="21" t="b">
        <f t="shared" si="531"/>
        <v>0</v>
      </c>
      <c r="AB1501" s="21" t="b">
        <f t="shared" si="541"/>
        <v>0</v>
      </c>
      <c r="AC1501" s="21" t="b">
        <f t="shared" si="532"/>
        <v>0</v>
      </c>
      <c r="AD1501" s="21" t="b">
        <f t="shared" si="533"/>
        <v>0</v>
      </c>
      <c r="AE1501" s="21" t="b">
        <f t="shared" si="542"/>
        <v>0</v>
      </c>
      <c r="AF1501" s="21" t="b">
        <f t="shared" si="543"/>
        <v>0</v>
      </c>
      <c r="AG1501" s="23" t="b">
        <f t="shared" si="544"/>
        <v>0</v>
      </c>
      <c r="AH1501" s="21" t="b">
        <f t="shared" si="545"/>
        <v>0</v>
      </c>
      <c r="AI1501" s="21" t="b">
        <f t="shared" si="534"/>
        <v>0</v>
      </c>
      <c r="AJ1501" s="21" t="b">
        <f t="shared" si="535"/>
        <v>1</v>
      </c>
      <c r="AK1501" s="21">
        <f t="shared" si="546"/>
        <v>0</v>
      </c>
      <c r="AM1501" s="21" t="b">
        <f t="shared" si="547"/>
        <v>1</v>
      </c>
      <c r="AN1501" s="21" t="b">
        <f t="shared" si="551"/>
        <v>1</v>
      </c>
      <c r="AO1501" s="21" t="str">
        <f t="shared" si="548"/>
        <v>0</v>
      </c>
    </row>
    <row r="1502" spans="1:41" s="21" customFormat="1" ht="14.25" customHeight="1" x14ac:dyDescent="0.25">
      <c r="A1502" s="26"/>
      <c r="B1502" s="27"/>
      <c r="C1502" s="27"/>
      <c r="D1502" s="27"/>
      <c r="E1502" s="26"/>
      <c r="F1502" s="27"/>
      <c r="G1502" s="27"/>
      <c r="H1502" s="27"/>
      <c r="I1502" s="28"/>
      <c r="J1502" s="29"/>
      <c r="K1502" s="29"/>
      <c r="L1502" s="30"/>
      <c r="M1502" s="31"/>
      <c r="N1502" s="30"/>
      <c r="O1502" s="18" t="str">
        <f t="shared" si="536"/>
        <v/>
      </c>
      <c r="P1502" s="32" t="s">
        <v>51</v>
      </c>
      <c r="Q1502" s="30"/>
      <c r="R1502" s="27"/>
      <c r="S1502" s="21">
        <f t="shared" si="537"/>
        <v>1</v>
      </c>
      <c r="T1502" s="21" t="b">
        <f t="shared" si="549"/>
        <v>1</v>
      </c>
      <c r="U1502" s="22" t="b">
        <f t="shared" si="538"/>
        <v>0</v>
      </c>
      <c r="V1502" s="21" t="b">
        <f t="shared" si="529"/>
        <v>0</v>
      </c>
      <c r="W1502" s="21" t="b">
        <f t="shared" si="539"/>
        <v>0</v>
      </c>
      <c r="X1502" s="21" t="b">
        <f t="shared" si="540"/>
        <v>0</v>
      </c>
      <c r="Y1502" s="21" t="b">
        <f t="shared" si="530"/>
        <v>0</v>
      </c>
      <c r="Z1502" s="23" t="b">
        <f t="shared" si="550"/>
        <v>0</v>
      </c>
      <c r="AA1502" s="21" t="b">
        <f t="shared" si="531"/>
        <v>0</v>
      </c>
      <c r="AB1502" s="21" t="b">
        <f t="shared" si="541"/>
        <v>0</v>
      </c>
      <c r="AC1502" s="21" t="b">
        <f t="shared" si="532"/>
        <v>0</v>
      </c>
      <c r="AD1502" s="21" t="b">
        <f t="shared" si="533"/>
        <v>0</v>
      </c>
      <c r="AE1502" s="21" t="b">
        <f t="shared" si="542"/>
        <v>0</v>
      </c>
      <c r="AF1502" s="21" t="b">
        <f t="shared" si="543"/>
        <v>0</v>
      </c>
      <c r="AG1502" s="23" t="b">
        <f t="shared" si="544"/>
        <v>0</v>
      </c>
      <c r="AH1502" s="21" t="b">
        <f t="shared" si="545"/>
        <v>0</v>
      </c>
      <c r="AI1502" s="21" t="b">
        <f t="shared" si="534"/>
        <v>0</v>
      </c>
      <c r="AJ1502" s="21" t="b">
        <f t="shared" si="535"/>
        <v>1</v>
      </c>
      <c r="AK1502" s="21">
        <f t="shared" si="546"/>
        <v>0</v>
      </c>
      <c r="AM1502" s="21" t="b">
        <f t="shared" si="547"/>
        <v>1</v>
      </c>
      <c r="AN1502" s="21" t="b">
        <f t="shared" si="551"/>
        <v>1</v>
      </c>
      <c r="AO1502" s="21" t="str">
        <f t="shared" si="548"/>
        <v>0</v>
      </c>
    </row>
    <row r="1503" spans="1:41" s="21" customFormat="1" ht="14.25" customHeight="1" x14ac:dyDescent="0.25">
      <c r="A1503" s="26"/>
      <c r="B1503" s="27"/>
      <c r="C1503" s="27"/>
      <c r="D1503" s="27"/>
      <c r="E1503" s="26"/>
      <c r="F1503" s="27"/>
      <c r="G1503" s="27"/>
      <c r="H1503" s="27"/>
      <c r="I1503" s="28"/>
      <c r="J1503" s="29"/>
      <c r="K1503" s="29"/>
      <c r="L1503" s="30"/>
      <c r="M1503" s="31"/>
      <c r="N1503" s="30"/>
      <c r="O1503" s="18" t="str">
        <f t="shared" si="536"/>
        <v/>
      </c>
      <c r="P1503" s="32" t="s">
        <v>51</v>
      </c>
      <c r="Q1503" s="30"/>
      <c r="R1503" s="27"/>
      <c r="S1503" s="21">
        <f t="shared" si="537"/>
        <v>1</v>
      </c>
      <c r="T1503" s="21" t="b">
        <f t="shared" si="549"/>
        <v>1</v>
      </c>
      <c r="U1503" s="22" t="b">
        <f t="shared" si="538"/>
        <v>0</v>
      </c>
      <c r="V1503" s="21" t="b">
        <f t="shared" si="529"/>
        <v>0</v>
      </c>
      <c r="W1503" s="21" t="b">
        <f t="shared" si="539"/>
        <v>0</v>
      </c>
      <c r="X1503" s="21" t="b">
        <f t="shared" si="540"/>
        <v>0</v>
      </c>
      <c r="Y1503" s="21" t="b">
        <f t="shared" si="530"/>
        <v>0</v>
      </c>
      <c r="Z1503" s="23" t="b">
        <f t="shared" si="550"/>
        <v>0</v>
      </c>
      <c r="AA1503" s="21" t="b">
        <f t="shared" si="531"/>
        <v>0</v>
      </c>
      <c r="AB1503" s="21" t="b">
        <f t="shared" si="541"/>
        <v>0</v>
      </c>
      <c r="AC1503" s="21" t="b">
        <f t="shared" si="532"/>
        <v>0</v>
      </c>
      <c r="AD1503" s="21" t="b">
        <f t="shared" si="533"/>
        <v>0</v>
      </c>
      <c r="AE1503" s="21" t="b">
        <f t="shared" si="542"/>
        <v>0</v>
      </c>
      <c r="AF1503" s="21" t="b">
        <f t="shared" si="543"/>
        <v>0</v>
      </c>
      <c r="AG1503" s="23" t="b">
        <f t="shared" si="544"/>
        <v>0</v>
      </c>
      <c r="AH1503" s="21" t="b">
        <f t="shared" si="545"/>
        <v>0</v>
      </c>
      <c r="AI1503" s="21" t="b">
        <f t="shared" si="534"/>
        <v>0</v>
      </c>
      <c r="AJ1503" s="21" t="b">
        <f t="shared" si="535"/>
        <v>1</v>
      </c>
      <c r="AK1503" s="21">
        <f t="shared" si="546"/>
        <v>0</v>
      </c>
      <c r="AM1503" s="21" t="b">
        <f t="shared" si="547"/>
        <v>1</v>
      </c>
      <c r="AN1503" s="21" t="b">
        <f t="shared" si="551"/>
        <v>1</v>
      </c>
      <c r="AO1503" s="21" t="str">
        <f t="shared" si="548"/>
        <v>0</v>
      </c>
    </row>
    <row r="1504" spans="1:41" s="21" customFormat="1" ht="14.25" customHeight="1" x14ac:dyDescent="0.25">
      <c r="A1504" s="26"/>
      <c r="B1504" s="27"/>
      <c r="C1504" s="27"/>
      <c r="D1504" s="27"/>
      <c r="E1504" s="26"/>
      <c r="F1504" s="27"/>
      <c r="G1504" s="27"/>
      <c r="H1504" s="27"/>
      <c r="I1504" s="28"/>
      <c r="J1504" s="29"/>
      <c r="K1504" s="29"/>
      <c r="L1504" s="30"/>
      <c r="M1504" s="31"/>
      <c r="N1504" s="30"/>
      <c r="O1504" s="18" t="str">
        <f t="shared" si="536"/>
        <v/>
      </c>
      <c r="P1504" s="32" t="s">
        <v>51</v>
      </c>
      <c r="Q1504" s="30"/>
      <c r="R1504" s="27"/>
      <c r="S1504" s="21">
        <f t="shared" si="537"/>
        <v>1</v>
      </c>
      <c r="T1504" s="21" t="b">
        <f t="shared" si="549"/>
        <v>1</v>
      </c>
      <c r="U1504" s="22" t="b">
        <f t="shared" si="538"/>
        <v>0</v>
      </c>
      <c r="V1504" s="21" t="b">
        <f t="shared" si="529"/>
        <v>0</v>
      </c>
      <c r="W1504" s="21" t="b">
        <f t="shared" si="539"/>
        <v>0</v>
      </c>
      <c r="X1504" s="21" t="b">
        <f t="shared" si="540"/>
        <v>0</v>
      </c>
      <c r="Y1504" s="21" t="b">
        <f t="shared" si="530"/>
        <v>0</v>
      </c>
      <c r="Z1504" s="23" t="b">
        <f t="shared" si="550"/>
        <v>0</v>
      </c>
      <c r="AA1504" s="21" t="b">
        <f t="shared" si="531"/>
        <v>0</v>
      </c>
      <c r="AB1504" s="21" t="b">
        <f t="shared" si="541"/>
        <v>0</v>
      </c>
      <c r="AC1504" s="21" t="b">
        <f t="shared" si="532"/>
        <v>0</v>
      </c>
      <c r="AD1504" s="21" t="b">
        <f t="shared" si="533"/>
        <v>0</v>
      </c>
      <c r="AE1504" s="21" t="b">
        <f t="shared" si="542"/>
        <v>0</v>
      </c>
      <c r="AF1504" s="21" t="b">
        <f t="shared" si="543"/>
        <v>0</v>
      </c>
      <c r="AG1504" s="23" t="b">
        <f t="shared" si="544"/>
        <v>0</v>
      </c>
      <c r="AH1504" s="21" t="b">
        <f t="shared" si="545"/>
        <v>0</v>
      </c>
      <c r="AI1504" s="21" t="b">
        <f t="shared" si="534"/>
        <v>0</v>
      </c>
      <c r="AJ1504" s="21" t="b">
        <f t="shared" si="535"/>
        <v>1</v>
      </c>
      <c r="AK1504" s="21">
        <f t="shared" si="546"/>
        <v>0</v>
      </c>
      <c r="AM1504" s="21" t="b">
        <f t="shared" si="547"/>
        <v>1</v>
      </c>
      <c r="AN1504" s="21" t="b">
        <f t="shared" si="551"/>
        <v>1</v>
      </c>
      <c r="AO1504" s="21" t="str">
        <f t="shared" si="548"/>
        <v>0</v>
      </c>
    </row>
    <row r="1505" spans="1:41" s="21" customFormat="1" ht="14.25" customHeight="1" x14ac:dyDescent="0.25">
      <c r="A1505" s="26"/>
      <c r="B1505" s="27"/>
      <c r="C1505" s="27"/>
      <c r="D1505" s="27"/>
      <c r="E1505" s="26"/>
      <c r="F1505" s="27"/>
      <c r="G1505" s="27"/>
      <c r="H1505" s="27"/>
      <c r="I1505" s="28"/>
      <c r="J1505" s="29"/>
      <c r="K1505" s="29"/>
      <c r="L1505" s="30"/>
      <c r="M1505" s="31"/>
      <c r="N1505" s="30"/>
      <c r="O1505" s="18" t="str">
        <f t="shared" si="536"/>
        <v/>
      </c>
      <c r="P1505" s="32" t="s">
        <v>51</v>
      </c>
      <c r="Q1505" s="30"/>
      <c r="R1505" s="27"/>
      <c r="S1505" s="21">
        <f t="shared" si="537"/>
        <v>1</v>
      </c>
      <c r="T1505" s="21" t="b">
        <f t="shared" si="549"/>
        <v>1</v>
      </c>
      <c r="U1505" s="22" t="b">
        <f t="shared" si="538"/>
        <v>0</v>
      </c>
      <c r="V1505" s="21" t="b">
        <f t="shared" si="529"/>
        <v>0</v>
      </c>
      <c r="W1505" s="21" t="b">
        <f t="shared" si="539"/>
        <v>0</v>
      </c>
      <c r="X1505" s="21" t="b">
        <f t="shared" si="540"/>
        <v>0</v>
      </c>
      <c r="Y1505" s="21" t="b">
        <f t="shared" si="530"/>
        <v>0</v>
      </c>
      <c r="Z1505" s="23" t="b">
        <f t="shared" si="550"/>
        <v>0</v>
      </c>
      <c r="AA1505" s="21" t="b">
        <f t="shared" si="531"/>
        <v>0</v>
      </c>
      <c r="AB1505" s="21" t="b">
        <f t="shared" si="541"/>
        <v>0</v>
      </c>
      <c r="AC1505" s="21" t="b">
        <f t="shared" si="532"/>
        <v>0</v>
      </c>
      <c r="AD1505" s="21" t="b">
        <f t="shared" si="533"/>
        <v>0</v>
      </c>
      <c r="AE1505" s="21" t="b">
        <f t="shared" si="542"/>
        <v>0</v>
      </c>
      <c r="AF1505" s="21" t="b">
        <f t="shared" si="543"/>
        <v>0</v>
      </c>
      <c r="AG1505" s="23" t="b">
        <f t="shared" si="544"/>
        <v>0</v>
      </c>
      <c r="AH1505" s="21" t="b">
        <f t="shared" si="545"/>
        <v>0</v>
      </c>
      <c r="AI1505" s="21" t="b">
        <f t="shared" si="534"/>
        <v>0</v>
      </c>
      <c r="AJ1505" s="21" t="b">
        <f t="shared" si="535"/>
        <v>1</v>
      </c>
      <c r="AK1505" s="21">
        <f t="shared" si="546"/>
        <v>0</v>
      </c>
      <c r="AM1505" s="21" t="b">
        <f t="shared" si="547"/>
        <v>1</v>
      </c>
      <c r="AN1505" s="21" t="b">
        <f t="shared" si="551"/>
        <v>1</v>
      </c>
      <c r="AO1505" s="21" t="str">
        <f t="shared" si="548"/>
        <v>0</v>
      </c>
    </row>
    <row r="1506" spans="1:41" s="21" customFormat="1" ht="14.25" customHeight="1" x14ac:dyDescent="0.25">
      <c r="A1506" s="26"/>
      <c r="B1506" s="27"/>
      <c r="C1506" s="27"/>
      <c r="D1506" s="27"/>
      <c r="E1506" s="26"/>
      <c r="F1506" s="27"/>
      <c r="G1506" s="27"/>
      <c r="H1506" s="27"/>
      <c r="I1506" s="28"/>
      <c r="J1506" s="29"/>
      <c r="K1506" s="29"/>
      <c r="L1506" s="30"/>
      <c r="M1506" s="31"/>
      <c r="N1506" s="30"/>
      <c r="O1506" s="18" t="str">
        <f t="shared" si="536"/>
        <v/>
      </c>
      <c r="P1506" s="32" t="s">
        <v>51</v>
      </c>
      <c r="Q1506" s="30"/>
      <c r="R1506" s="27"/>
      <c r="S1506" s="21">
        <f t="shared" si="537"/>
        <v>1</v>
      </c>
      <c r="T1506" s="21" t="b">
        <f t="shared" si="549"/>
        <v>1</v>
      </c>
      <c r="U1506" s="22" t="b">
        <f t="shared" si="538"/>
        <v>0</v>
      </c>
      <c r="V1506" s="21" t="b">
        <f t="shared" si="529"/>
        <v>0</v>
      </c>
      <c r="W1506" s="21" t="b">
        <f t="shared" si="539"/>
        <v>0</v>
      </c>
      <c r="X1506" s="21" t="b">
        <f t="shared" si="540"/>
        <v>0</v>
      </c>
      <c r="Y1506" s="21" t="b">
        <f t="shared" si="530"/>
        <v>0</v>
      </c>
      <c r="Z1506" s="23" t="b">
        <f t="shared" si="550"/>
        <v>0</v>
      </c>
      <c r="AA1506" s="21" t="b">
        <f t="shared" si="531"/>
        <v>0</v>
      </c>
      <c r="AB1506" s="21" t="b">
        <f t="shared" si="541"/>
        <v>0</v>
      </c>
      <c r="AC1506" s="21" t="b">
        <f t="shared" si="532"/>
        <v>0</v>
      </c>
      <c r="AD1506" s="21" t="b">
        <f t="shared" si="533"/>
        <v>0</v>
      </c>
      <c r="AE1506" s="21" t="b">
        <f t="shared" si="542"/>
        <v>0</v>
      </c>
      <c r="AF1506" s="21" t="b">
        <f t="shared" si="543"/>
        <v>0</v>
      </c>
      <c r="AG1506" s="23" t="b">
        <f t="shared" si="544"/>
        <v>0</v>
      </c>
      <c r="AH1506" s="21" t="b">
        <f t="shared" si="545"/>
        <v>0</v>
      </c>
      <c r="AI1506" s="21" t="b">
        <f t="shared" si="534"/>
        <v>0</v>
      </c>
      <c r="AJ1506" s="21" t="b">
        <f t="shared" si="535"/>
        <v>1</v>
      </c>
      <c r="AK1506" s="21">
        <f t="shared" si="546"/>
        <v>0</v>
      </c>
      <c r="AM1506" s="21" t="b">
        <f t="shared" si="547"/>
        <v>1</v>
      </c>
      <c r="AN1506" s="21" t="b">
        <f t="shared" si="551"/>
        <v>1</v>
      </c>
      <c r="AO1506" s="21" t="str">
        <f t="shared" si="548"/>
        <v>0</v>
      </c>
    </row>
    <row r="1507" spans="1:41" s="21" customFormat="1" ht="14.25" customHeight="1" x14ac:dyDescent="0.25">
      <c r="A1507" s="26"/>
      <c r="B1507" s="27"/>
      <c r="C1507" s="27"/>
      <c r="D1507" s="27"/>
      <c r="E1507" s="26"/>
      <c r="F1507" s="27"/>
      <c r="G1507" s="27"/>
      <c r="H1507" s="27"/>
      <c r="I1507" s="28"/>
      <c r="J1507" s="29"/>
      <c r="K1507" s="29"/>
      <c r="L1507" s="30"/>
      <c r="M1507" s="31"/>
      <c r="N1507" s="30"/>
      <c r="O1507" s="18" t="str">
        <f t="shared" si="536"/>
        <v/>
      </c>
      <c r="P1507" s="32" t="s">
        <v>51</v>
      </c>
      <c r="Q1507" s="30"/>
      <c r="R1507" s="27"/>
      <c r="S1507" s="21">
        <f t="shared" si="537"/>
        <v>1</v>
      </c>
      <c r="T1507" s="21" t="b">
        <f t="shared" si="549"/>
        <v>1</v>
      </c>
      <c r="U1507" s="22" t="b">
        <f t="shared" si="538"/>
        <v>0</v>
      </c>
      <c r="V1507" s="21" t="b">
        <f t="shared" si="529"/>
        <v>0</v>
      </c>
      <c r="W1507" s="21" t="b">
        <f t="shared" si="539"/>
        <v>0</v>
      </c>
      <c r="X1507" s="21" t="b">
        <f t="shared" si="540"/>
        <v>0</v>
      </c>
      <c r="Y1507" s="21" t="b">
        <f t="shared" si="530"/>
        <v>0</v>
      </c>
      <c r="Z1507" s="23" t="b">
        <f t="shared" si="550"/>
        <v>0</v>
      </c>
      <c r="AA1507" s="21" t="b">
        <f t="shared" si="531"/>
        <v>0</v>
      </c>
      <c r="AB1507" s="21" t="b">
        <f t="shared" si="541"/>
        <v>0</v>
      </c>
      <c r="AC1507" s="21" t="b">
        <f t="shared" si="532"/>
        <v>0</v>
      </c>
      <c r="AD1507" s="21" t="b">
        <f t="shared" si="533"/>
        <v>0</v>
      </c>
      <c r="AE1507" s="21" t="b">
        <f t="shared" si="542"/>
        <v>0</v>
      </c>
      <c r="AF1507" s="21" t="b">
        <f t="shared" si="543"/>
        <v>0</v>
      </c>
      <c r="AG1507" s="23" t="b">
        <f t="shared" si="544"/>
        <v>0</v>
      </c>
      <c r="AH1507" s="21" t="b">
        <f t="shared" si="545"/>
        <v>0</v>
      </c>
      <c r="AI1507" s="21" t="b">
        <f t="shared" si="534"/>
        <v>0</v>
      </c>
      <c r="AJ1507" s="21" t="b">
        <f t="shared" si="535"/>
        <v>1</v>
      </c>
      <c r="AK1507" s="21">
        <f t="shared" si="546"/>
        <v>0</v>
      </c>
      <c r="AM1507" s="21" t="b">
        <f t="shared" si="547"/>
        <v>1</v>
      </c>
      <c r="AN1507" s="21" t="b">
        <f t="shared" si="551"/>
        <v>1</v>
      </c>
      <c r="AO1507" s="21" t="str">
        <f t="shared" si="548"/>
        <v>0</v>
      </c>
    </row>
    <row r="1508" spans="1:41" s="21" customFormat="1" ht="14.25" customHeight="1" x14ac:dyDescent="0.25">
      <c r="A1508" s="26"/>
      <c r="B1508" s="27"/>
      <c r="C1508" s="27"/>
      <c r="D1508" s="27"/>
      <c r="E1508" s="26"/>
      <c r="F1508" s="27"/>
      <c r="G1508" s="27"/>
      <c r="H1508" s="27"/>
      <c r="I1508" s="28"/>
      <c r="J1508" s="29"/>
      <c r="K1508" s="29"/>
      <c r="L1508" s="30"/>
      <c r="M1508" s="31"/>
      <c r="N1508" s="30"/>
      <c r="O1508" s="18" t="str">
        <f t="shared" si="536"/>
        <v/>
      </c>
      <c r="P1508" s="32" t="s">
        <v>51</v>
      </c>
      <c r="Q1508" s="30"/>
      <c r="R1508" s="27"/>
      <c r="S1508" s="21">
        <f t="shared" si="537"/>
        <v>1</v>
      </c>
      <c r="T1508" s="21" t="b">
        <f t="shared" si="549"/>
        <v>1</v>
      </c>
      <c r="U1508" s="22" t="b">
        <f t="shared" si="538"/>
        <v>0</v>
      </c>
      <c r="V1508" s="21" t="b">
        <f t="shared" si="529"/>
        <v>0</v>
      </c>
      <c r="W1508" s="21" t="b">
        <f t="shared" si="539"/>
        <v>0</v>
      </c>
      <c r="X1508" s="21" t="b">
        <f t="shared" si="540"/>
        <v>0</v>
      </c>
      <c r="Y1508" s="21" t="b">
        <f t="shared" si="530"/>
        <v>0</v>
      </c>
      <c r="Z1508" s="23" t="b">
        <f t="shared" si="550"/>
        <v>0</v>
      </c>
      <c r="AA1508" s="21" t="b">
        <f t="shared" si="531"/>
        <v>0</v>
      </c>
      <c r="AB1508" s="21" t="b">
        <f t="shared" si="541"/>
        <v>0</v>
      </c>
      <c r="AC1508" s="21" t="b">
        <f t="shared" si="532"/>
        <v>0</v>
      </c>
      <c r="AD1508" s="21" t="b">
        <f t="shared" si="533"/>
        <v>0</v>
      </c>
      <c r="AE1508" s="21" t="b">
        <f t="shared" si="542"/>
        <v>0</v>
      </c>
      <c r="AF1508" s="21" t="b">
        <f t="shared" si="543"/>
        <v>0</v>
      </c>
      <c r="AG1508" s="23" t="b">
        <f t="shared" si="544"/>
        <v>0</v>
      </c>
      <c r="AH1508" s="21" t="b">
        <f t="shared" si="545"/>
        <v>0</v>
      </c>
      <c r="AI1508" s="21" t="b">
        <f t="shared" si="534"/>
        <v>0</v>
      </c>
      <c r="AJ1508" s="21" t="b">
        <f t="shared" si="535"/>
        <v>1</v>
      </c>
      <c r="AK1508" s="21">
        <f t="shared" si="546"/>
        <v>0</v>
      </c>
      <c r="AM1508" s="21" t="b">
        <f t="shared" si="547"/>
        <v>1</v>
      </c>
      <c r="AN1508" s="21" t="b">
        <f t="shared" si="551"/>
        <v>1</v>
      </c>
      <c r="AO1508" s="21" t="str">
        <f t="shared" si="548"/>
        <v>0</v>
      </c>
    </row>
    <row r="1509" spans="1:41" s="21" customFormat="1" ht="14.25" customHeight="1" x14ac:dyDescent="0.25">
      <c r="A1509" s="26"/>
      <c r="B1509" s="27"/>
      <c r="C1509" s="27"/>
      <c r="D1509" s="27"/>
      <c r="E1509" s="26"/>
      <c r="F1509" s="27"/>
      <c r="G1509" s="27"/>
      <c r="H1509" s="27"/>
      <c r="I1509" s="28"/>
      <c r="J1509" s="29"/>
      <c r="K1509" s="29"/>
      <c r="L1509" s="30"/>
      <c r="M1509" s="31"/>
      <c r="N1509" s="30"/>
      <c r="O1509" s="18" t="str">
        <f t="shared" si="536"/>
        <v/>
      </c>
      <c r="P1509" s="32" t="s">
        <v>51</v>
      </c>
      <c r="Q1509" s="30"/>
      <c r="R1509" s="27"/>
      <c r="S1509" s="21">
        <f t="shared" si="537"/>
        <v>1</v>
      </c>
      <c r="T1509" s="21" t="b">
        <f t="shared" si="549"/>
        <v>1</v>
      </c>
      <c r="U1509" s="22" t="b">
        <f t="shared" si="538"/>
        <v>0</v>
      </c>
      <c r="V1509" s="21" t="b">
        <f t="shared" si="529"/>
        <v>0</v>
      </c>
      <c r="W1509" s="21" t="b">
        <f t="shared" si="539"/>
        <v>0</v>
      </c>
      <c r="X1509" s="21" t="b">
        <f t="shared" si="540"/>
        <v>0</v>
      </c>
      <c r="Y1509" s="21" t="b">
        <f t="shared" si="530"/>
        <v>0</v>
      </c>
      <c r="Z1509" s="23" t="b">
        <f t="shared" si="550"/>
        <v>0</v>
      </c>
      <c r="AA1509" s="21" t="b">
        <f t="shared" si="531"/>
        <v>0</v>
      </c>
      <c r="AB1509" s="21" t="b">
        <f t="shared" si="541"/>
        <v>0</v>
      </c>
      <c r="AC1509" s="21" t="b">
        <f t="shared" si="532"/>
        <v>0</v>
      </c>
      <c r="AD1509" s="21" t="b">
        <f t="shared" si="533"/>
        <v>0</v>
      </c>
      <c r="AE1509" s="21" t="b">
        <f t="shared" si="542"/>
        <v>0</v>
      </c>
      <c r="AF1509" s="21" t="b">
        <f t="shared" si="543"/>
        <v>0</v>
      </c>
      <c r="AG1509" s="23" t="b">
        <f t="shared" si="544"/>
        <v>0</v>
      </c>
      <c r="AH1509" s="21" t="b">
        <f t="shared" si="545"/>
        <v>0</v>
      </c>
      <c r="AI1509" s="21" t="b">
        <f t="shared" si="534"/>
        <v>0</v>
      </c>
      <c r="AJ1509" s="21" t="b">
        <f t="shared" si="535"/>
        <v>1</v>
      </c>
      <c r="AK1509" s="21">
        <f t="shared" si="546"/>
        <v>0</v>
      </c>
      <c r="AM1509" s="21" t="b">
        <f t="shared" si="547"/>
        <v>1</v>
      </c>
      <c r="AN1509" s="21" t="b">
        <f t="shared" si="551"/>
        <v>1</v>
      </c>
      <c r="AO1509" s="21" t="str">
        <f t="shared" si="548"/>
        <v>0</v>
      </c>
    </row>
    <row r="1510" spans="1:41" s="21" customFormat="1" ht="14.25" customHeight="1" x14ac:dyDescent="0.25">
      <c r="A1510" s="26"/>
      <c r="B1510" s="27"/>
      <c r="C1510" s="27"/>
      <c r="D1510" s="27"/>
      <c r="E1510" s="26"/>
      <c r="F1510" s="27"/>
      <c r="G1510" s="27"/>
      <c r="H1510" s="27"/>
      <c r="I1510" s="28"/>
      <c r="J1510" s="29"/>
      <c r="K1510" s="29"/>
      <c r="L1510" s="30"/>
      <c r="M1510" s="31"/>
      <c r="N1510" s="30"/>
      <c r="O1510" s="18" t="str">
        <f t="shared" si="536"/>
        <v/>
      </c>
      <c r="P1510" s="32" t="s">
        <v>51</v>
      </c>
      <c r="Q1510" s="30"/>
      <c r="R1510" s="27"/>
      <c r="S1510" s="21">
        <f t="shared" si="537"/>
        <v>1</v>
      </c>
      <c r="T1510" s="21" t="b">
        <f t="shared" si="549"/>
        <v>1</v>
      </c>
      <c r="U1510" s="22" t="b">
        <f t="shared" si="538"/>
        <v>0</v>
      </c>
      <c r="V1510" s="21" t="b">
        <f t="shared" si="529"/>
        <v>0</v>
      </c>
      <c r="W1510" s="21" t="b">
        <f t="shared" si="539"/>
        <v>0</v>
      </c>
      <c r="X1510" s="21" t="b">
        <f t="shared" si="540"/>
        <v>0</v>
      </c>
      <c r="Y1510" s="21" t="b">
        <f t="shared" si="530"/>
        <v>0</v>
      </c>
      <c r="Z1510" s="23" t="b">
        <f t="shared" si="550"/>
        <v>0</v>
      </c>
      <c r="AA1510" s="21" t="b">
        <f t="shared" si="531"/>
        <v>0</v>
      </c>
      <c r="AB1510" s="21" t="b">
        <f t="shared" si="541"/>
        <v>0</v>
      </c>
      <c r="AC1510" s="21" t="b">
        <f t="shared" si="532"/>
        <v>0</v>
      </c>
      <c r="AD1510" s="21" t="b">
        <f t="shared" si="533"/>
        <v>0</v>
      </c>
      <c r="AE1510" s="21" t="b">
        <f t="shared" si="542"/>
        <v>0</v>
      </c>
      <c r="AF1510" s="21" t="b">
        <f t="shared" si="543"/>
        <v>0</v>
      </c>
      <c r="AG1510" s="23" t="b">
        <f t="shared" si="544"/>
        <v>0</v>
      </c>
      <c r="AH1510" s="21" t="b">
        <f t="shared" si="545"/>
        <v>0</v>
      </c>
      <c r="AI1510" s="21" t="b">
        <f t="shared" si="534"/>
        <v>0</v>
      </c>
      <c r="AJ1510" s="21" t="b">
        <f t="shared" si="535"/>
        <v>1</v>
      </c>
      <c r="AK1510" s="21">
        <f t="shared" si="546"/>
        <v>0</v>
      </c>
      <c r="AM1510" s="21" t="b">
        <f t="shared" si="547"/>
        <v>1</v>
      </c>
      <c r="AN1510" s="21" t="b">
        <f t="shared" si="551"/>
        <v>1</v>
      </c>
      <c r="AO1510" s="21" t="str">
        <f t="shared" si="548"/>
        <v>0</v>
      </c>
    </row>
    <row r="1511" spans="1:41" s="21" customFormat="1" ht="14.25" customHeight="1" x14ac:dyDescent="0.25">
      <c r="A1511" s="26"/>
      <c r="B1511" s="27"/>
      <c r="C1511" s="27"/>
      <c r="D1511" s="27"/>
      <c r="E1511" s="26"/>
      <c r="F1511" s="27"/>
      <c r="G1511" s="27"/>
      <c r="H1511" s="27"/>
      <c r="I1511" s="28"/>
      <c r="J1511" s="29"/>
      <c r="K1511" s="29"/>
      <c r="L1511" s="30"/>
      <c r="M1511" s="31"/>
      <c r="N1511" s="30"/>
      <c r="O1511" s="18" t="str">
        <f t="shared" si="536"/>
        <v/>
      </c>
      <c r="P1511" s="32" t="s">
        <v>51</v>
      </c>
      <c r="Q1511" s="30"/>
      <c r="R1511" s="27"/>
      <c r="S1511" s="21">
        <f t="shared" si="537"/>
        <v>1</v>
      </c>
      <c r="T1511" s="21" t="b">
        <f t="shared" si="549"/>
        <v>1</v>
      </c>
      <c r="U1511" s="22" t="b">
        <f t="shared" si="538"/>
        <v>0</v>
      </c>
      <c r="V1511" s="21" t="b">
        <f t="shared" si="529"/>
        <v>0</v>
      </c>
      <c r="W1511" s="21" t="b">
        <f t="shared" si="539"/>
        <v>0</v>
      </c>
      <c r="X1511" s="21" t="b">
        <f t="shared" si="540"/>
        <v>0</v>
      </c>
      <c r="Y1511" s="21" t="b">
        <f t="shared" si="530"/>
        <v>0</v>
      </c>
      <c r="Z1511" s="23" t="b">
        <f t="shared" si="550"/>
        <v>0</v>
      </c>
      <c r="AA1511" s="21" t="b">
        <f t="shared" si="531"/>
        <v>0</v>
      </c>
      <c r="AB1511" s="21" t="b">
        <f t="shared" si="541"/>
        <v>0</v>
      </c>
      <c r="AC1511" s="21" t="b">
        <f t="shared" si="532"/>
        <v>0</v>
      </c>
      <c r="AD1511" s="21" t="b">
        <f t="shared" si="533"/>
        <v>0</v>
      </c>
      <c r="AE1511" s="21" t="b">
        <f t="shared" si="542"/>
        <v>0</v>
      </c>
      <c r="AF1511" s="21" t="b">
        <f t="shared" si="543"/>
        <v>0</v>
      </c>
      <c r="AG1511" s="23" t="b">
        <f t="shared" si="544"/>
        <v>0</v>
      </c>
      <c r="AH1511" s="21" t="b">
        <f t="shared" si="545"/>
        <v>0</v>
      </c>
      <c r="AI1511" s="21" t="b">
        <f t="shared" si="534"/>
        <v>0</v>
      </c>
      <c r="AJ1511" s="21" t="b">
        <f t="shared" si="535"/>
        <v>1</v>
      </c>
      <c r="AK1511" s="21">
        <f t="shared" si="546"/>
        <v>0</v>
      </c>
      <c r="AM1511" s="21" t="b">
        <f t="shared" si="547"/>
        <v>1</v>
      </c>
      <c r="AN1511" s="21" t="b">
        <f t="shared" si="551"/>
        <v>1</v>
      </c>
      <c r="AO1511" s="21" t="str">
        <f t="shared" si="548"/>
        <v>0</v>
      </c>
    </row>
    <row r="1512" spans="1:41" s="21" customFormat="1" ht="14.25" customHeight="1" x14ac:dyDescent="0.25">
      <c r="A1512" s="26"/>
      <c r="B1512" s="27"/>
      <c r="C1512" s="27"/>
      <c r="D1512" s="27"/>
      <c r="E1512" s="26"/>
      <c r="F1512" s="27"/>
      <c r="G1512" s="27"/>
      <c r="H1512" s="27"/>
      <c r="I1512" s="28"/>
      <c r="J1512" s="29"/>
      <c r="K1512" s="29"/>
      <c r="L1512" s="30"/>
      <c r="M1512" s="31"/>
      <c r="N1512" s="30"/>
      <c r="O1512" s="18" t="str">
        <f t="shared" si="536"/>
        <v/>
      </c>
      <c r="P1512" s="32" t="s">
        <v>51</v>
      </c>
      <c r="Q1512" s="30"/>
      <c r="R1512" s="27"/>
      <c r="S1512" s="21">
        <f t="shared" si="537"/>
        <v>1</v>
      </c>
      <c r="T1512" s="21" t="b">
        <f t="shared" si="549"/>
        <v>1</v>
      </c>
      <c r="U1512" s="22" t="b">
        <f t="shared" si="538"/>
        <v>0</v>
      </c>
      <c r="V1512" s="21" t="b">
        <f t="shared" si="529"/>
        <v>0</v>
      </c>
      <c r="W1512" s="21" t="b">
        <f t="shared" si="539"/>
        <v>0</v>
      </c>
      <c r="X1512" s="21" t="b">
        <f t="shared" si="540"/>
        <v>0</v>
      </c>
      <c r="Y1512" s="21" t="b">
        <f t="shared" si="530"/>
        <v>0</v>
      </c>
      <c r="Z1512" s="23" t="b">
        <f t="shared" si="550"/>
        <v>0</v>
      </c>
      <c r="AA1512" s="21" t="b">
        <f t="shared" si="531"/>
        <v>0</v>
      </c>
      <c r="AB1512" s="21" t="b">
        <f t="shared" si="541"/>
        <v>0</v>
      </c>
      <c r="AC1512" s="21" t="b">
        <f t="shared" si="532"/>
        <v>0</v>
      </c>
      <c r="AD1512" s="21" t="b">
        <f t="shared" si="533"/>
        <v>0</v>
      </c>
      <c r="AE1512" s="21" t="b">
        <f t="shared" si="542"/>
        <v>0</v>
      </c>
      <c r="AF1512" s="21" t="b">
        <f t="shared" si="543"/>
        <v>0</v>
      </c>
      <c r="AG1512" s="23" t="b">
        <f t="shared" si="544"/>
        <v>0</v>
      </c>
      <c r="AH1512" s="21" t="b">
        <f t="shared" si="545"/>
        <v>0</v>
      </c>
      <c r="AI1512" s="21" t="b">
        <f t="shared" si="534"/>
        <v>0</v>
      </c>
      <c r="AJ1512" s="21" t="b">
        <f t="shared" si="535"/>
        <v>1</v>
      </c>
      <c r="AK1512" s="21">
        <f t="shared" si="546"/>
        <v>0</v>
      </c>
      <c r="AM1512" s="21" t="b">
        <f t="shared" si="547"/>
        <v>1</v>
      </c>
      <c r="AN1512" s="21" t="b">
        <f t="shared" si="551"/>
        <v>1</v>
      </c>
      <c r="AO1512" s="21" t="str">
        <f t="shared" si="548"/>
        <v>0</v>
      </c>
    </row>
    <row r="1513" spans="1:41" s="21" customFormat="1" ht="14.25" customHeight="1" x14ac:dyDescent="0.25">
      <c r="A1513" s="26"/>
      <c r="B1513" s="27"/>
      <c r="C1513" s="27"/>
      <c r="D1513" s="27"/>
      <c r="E1513" s="26"/>
      <c r="F1513" s="27"/>
      <c r="G1513" s="27"/>
      <c r="H1513" s="27"/>
      <c r="I1513" s="28"/>
      <c r="J1513" s="29"/>
      <c r="K1513" s="29"/>
      <c r="L1513" s="30"/>
      <c r="M1513" s="31"/>
      <c r="N1513" s="30"/>
      <c r="O1513" s="18" t="str">
        <f t="shared" si="536"/>
        <v/>
      </c>
      <c r="P1513" s="32" t="s">
        <v>51</v>
      </c>
      <c r="Q1513" s="30"/>
      <c r="R1513" s="27"/>
      <c r="S1513" s="21">
        <f t="shared" si="537"/>
        <v>1</v>
      </c>
      <c r="T1513" s="21" t="b">
        <f t="shared" si="549"/>
        <v>1</v>
      </c>
      <c r="U1513" s="22" t="b">
        <f t="shared" si="538"/>
        <v>0</v>
      </c>
      <c r="V1513" s="21" t="b">
        <f t="shared" si="529"/>
        <v>0</v>
      </c>
      <c r="W1513" s="21" t="b">
        <f t="shared" si="539"/>
        <v>0</v>
      </c>
      <c r="X1513" s="21" t="b">
        <f t="shared" si="540"/>
        <v>0</v>
      </c>
      <c r="Y1513" s="21" t="b">
        <f t="shared" si="530"/>
        <v>0</v>
      </c>
      <c r="Z1513" s="23" t="b">
        <f t="shared" si="550"/>
        <v>0</v>
      </c>
      <c r="AA1513" s="21" t="b">
        <f t="shared" si="531"/>
        <v>0</v>
      </c>
      <c r="AB1513" s="21" t="b">
        <f t="shared" si="541"/>
        <v>0</v>
      </c>
      <c r="AC1513" s="21" t="b">
        <f t="shared" si="532"/>
        <v>0</v>
      </c>
      <c r="AD1513" s="21" t="b">
        <f t="shared" si="533"/>
        <v>0</v>
      </c>
      <c r="AE1513" s="21" t="b">
        <f t="shared" si="542"/>
        <v>0</v>
      </c>
      <c r="AF1513" s="21" t="b">
        <f t="shared" si="543"/>
        <v>0</v>
      </c>
      <c r="AG1513" s="23" t="b">
        <f t="shared" si="544"/>
        <v>0</v>
      </c>
      <c r="AH1513" s="21" t="b">
        <f t="shared" si="545"/>
        <v>0</v>
      </c>
      <c r="AI1513" s="21" t="b">
        <f t="shared" si="534"/>
        <v>0</v>
      </c>
      <c r="AJ1513" s="21" t="b">
        <f t="shared" si="535"/>
        <v>1</v>
      </c>
      <c r="AK1513" s="21">
        <f t="shared" si="546"/>
        <v>0</v>
      </c>
      <c r="AM1513" s="21" t="b">
        <f t="shared" si="547"/>
        <v>1</v>
      </c>
      <c r="AN1513" s="21" t="b">
        <f t="shared" si="551"/>
        <v>1</v>
      </c>
      <c r="AO1513" s="21" t="str">
        <f t="shared" si="548"/>
        <v>0</v>
      </c>
    </row>
    <row r="1514" spans="1:41" s="21" customFormat="1" ht="14.25" customHeight="1" x14ac:dyDescent="0.25">
      <c r="A1514" s="26"/>
      <c r="B1514" s="27"/>
      <c r="C1514" s="27"/>
      <c r="D1514" s="27"/>
      <c r="E1514" s="26"/>
      <c r="F1514" s="27"/>
      <c r="G1514" s="27"/>
      <c r="H1514" s="27"/>
      <c r="I1514" s="28"/>
      <c r="J1514" s="29"/>
      <c r="K1514" s="29"/>
      <c r="L1514" s="30"/>
      <c r="M1514" s="31"/>
      <c r="N1514" s="30"/>
      <c r="O1514" s="18" t="str">
        <f t="shared" si="536"/>
        <v/>
      </c>
      <c r="P1514" s="32" t="s">
        <v>51</v>
      </c>
      <c r="Q1514" s="30"/>
      <c r="R1514" s="27"/>
      <c r="S1514" s="21">
        <f t="shared" si="537"/>
        <v>1</v>
      </c>
      <c r="T1514" s="21" t="b">
        <f t="shared" si="549"/>
        <v>1</v>
      </c>
      <c r="U1514" s="22" t="b">
        <f t="shared" si="538"/>
        <v>0</v>
      </c>
      <c r="V1514" s="21" t="b">
        <f t="shared" si="529"/>
        <v>0</v>
      </c>
      <c r="W1514" s="21" t="b">
        <f t="shared" si="539"/>
        <v>0</v>
      </c>
      <c r="X1514" s="21" t="b">
        <f t="shared" si="540"/>
        <v>0</v>
      </c>
      <c r="Y1514" s="21" t="b">
        <f t="shared" si="530"/>
        <v>0</v>
      </c>
      <c r="Z1514" s="23" t="b">
        <f t="shared" si="550"/>
        <v>0</v>
      </c>
      <c r="AA1514" s="21" t="b">
        <f t="shared" si="531"/>
        <v>0</v>
      </c>
      <c r="AB1514" s="21" t="b">
        <f t="shared" si="541"/>
        <v>0</v>
      </c>
      <c r="AC1514" s="21" t="b">
        <f t="shared" si="532"/>
        <v>0</v>
      </c>
      <c r="AD1514" s="21" t="b">
        <f t="shared" si="533"/>
        <v>0</v>
      </c>
      <c r="AE1514" s="21" t="b">
        <f t="shared" si="542"/>
        <v>0</v>
      </c>
      <c r="AF1514" s="21" t="b">
        <f t="shared" si="543"/>
        <v>0</v>
      </c>
      <c r="AG1514" s="23" t="b">
        <f t="shared" si="544"/>
        <v>0</v>
      </c>
      <c r="AH1514" s="21" t="b">
        <f t="shared" si="545"/>
        <v>0</v>
      </c>
      <c r="AI1514" s="21" t="b">
        <f t="shared" si="534"/>
        <v>0</v>
      </c>
      <c r="AJ1514" s="21" t="b">
        <f t="shared" si="535"/>
        <v>1</v>
      </c>
      <c r="AK1514" s="21">
        <f t="shared" si="546"/>
        <v>0</v>
      </c>
      <c r="AM1514" s="21" t="b">
        <f t="shared" si="547"/>
        <v>1</v>
      </c>
      <c r="AN1514" s="21" t="b">
        <f t="shared" si="551"/>
        <v>1</v>
      </c>
      <c r="AO1514" s="21" t="str">
        <f t="shared" si="548"/>
        <v>0</v>
      </c>
    </row>
    <row r="1515" spans="1:41" s="21" customFormat="1" ht="14.25" customHeight="1" x14ac:dyDescent="0.25">
      <c r="A1515" s="26"/>
      <c r="B1515" s="27"/>
      <c r="C1515" s="27"/>
      <c r="D1515" s="27"/>
      <c r="E1515" s="26"/>
      <c r="F1515" s="27"/>
      <c r="G1515" s="27"/>
      <c r="H1515" s="27"/>
      <c r="I1515" s="28"/>
      <c r="J1515" s="29"/>
      <c r="K1515" s="29"/>
      <c r="L1515" s="30"/>
      <c r="M1515" s="31"/>
      <c r="N1515" s="30"/>
      <c r="O1515" s="18" t="str">
        <f t="shared" si="536"/>
        <v/>
      </c>
      <c r="P1515" s="32" t="s">
        <v>51</v>
      </c>
      <c r="Q1515" s="30"/>
      <c r="R1515" s="27"/>
      <c r="S1515" s="21">
        <f t="shared" si="537"/>
        <v>1</v>
      </c>
      <c r="T1515" s="21" t="b">
        <f t="shared" si="549"/>
        <v>1</v>
      </c>
      <c r="U1515" s="22" t="b">
        <f t="shared" si="538"/>
        <v>0</v>
      </c>
      <c r="V1515" s="21" t="b">
        <f t="shared" si="529"/>
        <v>0</v>
      </c>
      <c r="W1515" s="21" t="b">
        <f t="shared" si="539"/>
        <v>0</v>
      </c>
      <c r="X1515" s="21" t="b">
        <f t="shared" si="540"/>
        <v>0</v>
      </c>
      <c r="Y1515" s="21" t="b">
        <f t="shared" si="530"/>
        <v>0</v>
      </c>
      <c r="Z1515" s="23" t="b">
        <f t="shared" si="550"/>
        <v>0</v>
      </c>
      <c r="AA1515" s="21" t="b">
        <f t="shared" si="531"/>
        <v>0</v>
      </c>
      <c r="AB1515" s="21" t="b">
        <f t="shared" si="541"/>
        <v>0</v>
      </c>
      <c r="AC1515" s="21" t="b">
        <f t="shared" si="532"/>
        <v>0</v>
      </c>
      <c r="AD1515" s="21" t="b">
        <f t="shared" si="533"/>
        <v>0</v>
      </c>
      <c r="AE1515" s="21" t="b">
        <f t="shared" si="542"/>
        <v>0</v>
      </c>
      <c r="AF1515" s="21" t="b">
        <f t="shared" si="543"/>
        <v>0</v>
      </c>
      <c r="AG1515" s="23" t="b">
        <f t="shared" si="544"/>
        <v>0</v>
      </c>
      <c r="AH1515" s="21" t="b">
        <f t="shared" si="545"/>
        <v>0</v>
      </c>
      <c r="AI1515" s="21" t="b">
        <f t="shared" si="534"/>
        <v>0</v>
      </c>
      <c r="AJ1515" s="21" t="b">
        <f t="shared" si="535"/>
        <v>1</v>
      </c>
      <c r="AK1515" s="21">
        <f t="shared" si="546"/>
        <v>0</v>
      </c>
      <c r="AM1515" s="21" t="b">
        <f t="shared" si="547"/>
        <v>1</v>
      </c>
      <c r="AN1515" s="21" t="b">
        <f t="shared" si="551"/>
        <v>1</v>
      </c>
      <c r="AO1515" s="21" t="str">
        <f t="shared" si="548"/>
        <v>0</v>
      </c>
    </row>
    <row r="1516" spans="1:41" s="21" customFormat="1" ht="14.25" customHeight="1" x14ac:dyDescent="0.25">
      <c r="A1516" s="26"/>
      <c r="B1516" s="27"/>
      <c r="C1516" s="27"/>
      <c r="D1516" s="27"/>
      <c r="E1516" s="26"/>
      <c r="F1516" s="27"/>
      <c r="G1516" s="27"/>
      <c r="H1516" s="27"/>
      <c r="I1516" s="28"/>
      <c r="J1516" s="29"/>
      <c r="K1516" s="29"/>
      <c r="L1516" s="30"/>
      <c r="M1516" s="31"/>
      <c r="N1516" s="30"/>
      <c r="O1516" s="18" t="str">
        <f t="shared" si="536"/>
        <v/>
      </c>
      <c r="P1516" s="32" t="s">
        <v>51</v>
      </c>
      <c r="Q1516" s="30"/>
      <c r="R1516" s="27"/>
      <c r="S1516" s="21">
        <f t="shared" si="537"/>
        <v>1</v>
      </c>
      <c r="T1516" s="21" t="b">
        <f t="shared" si="549"/>
        <v>1</v>
      </c>
      <c r="U1516" s="22" t="b">
        <f t="shared" si="538"/>
        <v>0</v>
      </c>
      <c r="V1516" s="21" t="b">
        <f t="shared" si="529"/>
        <v>0</v>
      </c>
      <c r="W1516" s="21" t="b">
        <f t="shared" si="539"/>
        <v>0</v>
      </c>
      <c r="X1516" s="21" t="b">
        <f t="shared" si="540"/>
        <v>0</v>
      </c>
      <c r="Y1516" s="21" t="b">
        <f t="shared" si="530"/>
        <v>0</v>
      </c>
      <c r="Z1516" s="23" t="b">
        <f t="shared" si="550"/>
        <v>0</v>
      </c>
      <c r="AA1516" s="21" t="b">
        <f t="shared" si="531"/>
        <v>0</v>
      </c>
      <c r="AB1516" s="21" t="b">
        <f t="shared" si="541"/>
        <v>0</v>
      </c>
      <c r="AC1516" s="21" t="b">
        <f t="shared" si="532"/>
        <v>0</v>
      </c>
      <c r="AD1516" s="21" t="b">
        <f t="shared" si="533"/>
        <v>0</v>
      </c>
      <c r="AE1516" s="21" t="b">
        <f t="shared" si="542"/>
        <v>0</v>
      </c>
      <c r="AF1516" s="21" t="b">
        <f t="shared" si="543"/>
        <v>0</v>
      </c>
      <c r="AG1516" s="23" t="b">
        <f t="shared" si="544"/>
        <v>0</v>
      </c>
      <c r="AH1516" s="21" t="b">
        <f t="shared" si="545"/>
        <v>0</v>
      </c>
      <c r="AI1516" s="21" t="b">
        <f t="shared" si="534"/>
        <v>0</v>
      </c>
      <c r="AJ1516" s="21" t="b">
        <f t="shared" si="535"/>
        <v>1</v>
      </c>
      <c r="AK1516" s="21">
        <f t="shared" si="546"/>
        <v>0</v>
      </c>
      <c r="AM1516" s="21" t="b">
        <f t="shared" si="547"/>
        <v>1</v>
      </c>
      <c r="AN1516" s="21" t="b">
        <f t="shared" si="551"/>
        <v>1</v>
      </c>
      <c r="AO1516" s="21" t="str">
        <f t="shared" si="548"/>
        <v>0</v>
      </c>
    </row>
    <row r="1517" spans="1:41" s="21" customFormat="1" ht="14.25" customHeight="1" x14ac:dyDescent="0.25">
      <c r="A1517" s="26"/>
      <c r="B1517" s="27"/>
      <c r="C1517" s="27"/>
      <c r="D1517" s="27"/>
      <c r="E1517" s="26"/>
      <c r="F1517" s="27"/>
      <c r="G1517" s="27"/>
      <c r="H1517" s="27"/>
      <c r="I1517" s="28"/>
      <c r="J1517" s="29"/>
      <c r="K1517" s="29"/>
      <c r="L1517" s="30"/>
      <c r="M1517" s="31"/>
      <c r="N1517" s="30"/>
      <c r="O1517" s="18" t="str">
        <f t="shared" si="536"/>
        <v/>
      </c>
      <c r="P1517" s="32" t="s">
        <v>51</v>
      </c>
      <c r="Q1517" s="30"/>
      <c r="R1517" s="27"/>
      <c r="S1517" s="21">
        <f t="shared" si="537"/>
        <v>1</v>
      </c>
      <c r="T1517" s="21" t="b">
        <f t="shared" si="549"/>
        <v>1</v>
      </c>
      <c r="U1517" s="22" t="b">
        <f t="shared" si="538"/>
        <v>0</v>
      </c>
      <c r="V1517" s="21" t="b">
        <f t="shared" si="529"/>
        <v>0</v>
      </c>
      <c r="W1517" s="21" t="b">
        <f t="shared" si="539"/>
        <v>0</v>
      </c>
      <c r="X1517" s="21" t="b">
        <f t="shared" si="540"/>
        <v>0</v>
      </c>
      <c r="Y1517" s="21" t="b">
        <f t="shared" si="530"/>
        <v>0</v>
      </c>
      <c r="Z1517" s="23" t="b">
        <f t="shared" si="550"/>
        <v>0</v>
      </c>
      <c r="AA1517" s="21" t="b">
        <f t="shared" si="531"/>
        <v>0</v>
      </c>
      <c r="AB1517" s="21" t="b">
        <f t="shared" si="541"/>
        <v>0</v>
      </c>
      <c r="AC1517" s="21" t="b">
        <f t="shared" si="532"/>
        <v>0</v>
      </c>
      <c r="AD1517" s="21" t="b">
        <f t="shared" si="533"/>
        <v>0</v>
      </c>
      <c r="AE1517" s="21" t="b">
        <f t="shared" si="542"/>
        <v>0</v>
      </c>
      <c r="AF1517" s="21" t="b">
        <f t="shared" si="543"/>
        <v>0</v>
      </c>
      <c r="AG1517" s="23" t="b">
        <f t="shared" si="544"/>
        <v>0</v>
      </c>
      <c r="AH1517" s="21" t="b">
        <f t="shared" si="545"/>
        <v>0</v>
      </c>
      <c r="AI1517" s="21" t="b">
        <f t="shared" si="534"/>
        <v>0</v>
      </c>
      <c r="AJ1517" s="21" t="b">
        <f t="shared" si="535"/>
        <v>1</v>
      </c>
      <c r="AK1517" s="21">
        <f t="shared" si="546"/>
        <v>0</v>
      </c>
      <c r="AM1517" s="21" t="b">
        <f t="shared" si="547"/>
        <v>1</v>
      </c>
      <c r="AN1517" s="21" t="b">
        <f t="shared" si="551"/>
        <v>1</v>
      </c>
      <c r="AO1517" s="21" t="str">
        <f t="shared" si="548"/>
        <v>0</v>
      </c>
    </row>
    <row r="1518" spans="1:41" s="21" customFormat="1" ht="14.25" customHeight="1" x14ac:dyDescent="0.25">
      <c r="A1518" s="26"/>
      <c r="B1518" s="27"/>
      <c r="C1518" s="27"/>
      <c r="D1518" s="27"/>
      <c r="E1518" s="26"/>
      <c r="F1518" s="27"/>
      <c r="G1518" s="27"/>
      <c r="H1518" s="27"/>
      <c r="I1518" s="28"/>
      <c r="J1518" s="29"/>
      <c r="K1518" s="29"/>
      <c r="L1518" s="30"/>
      <c r="M1518" s="31"/>
      <c r="N1518" s="30"/>
      <c r="O1518" s="18" t="str">
        <f t="shared" si="536"/>
        <v/>
      </c>
      <c r="P1518" s="32" t="s">
        <v>51</v>
      </c>
      <c r="Q1518" s="30"/>
      <c r="R1518" s="27"/>
      <c r="S1518" s="21">
        <f t="shared" si="537"/>
        <v>1</v>
      </c>
      <c r="T1518" s="21" t="b">
        <f t="shared" si="549"/>
        <v>1</v>
      </c>
      <c r="U1518" s="22" t="b">
        <f t="shared" si="538"/>
        <v>0</v>
      </c>
      <c r="V1518" s="21" t="b">
        <f t="shared" si="529"/>
        <v>0</v>
      </c>
      <c r="W1518" s="21" t="b">
        <f t="shared" si="539"/>
        <v>0</v>
      </c>
      <c r="X1518" s="21" t="b">
        <f t="shared" si="540"/>
        <v>0</v>
      </c>
      <c r="Y1518" s="21" t="b">
        <f t="shared" si="530"/>
        <v>0</v>
      </c>
      <c r="Z1518" s="23" t="b">
        <f t="shared" si="550"/>
        <v>0</v>
      </c>
      <c r="AA1518" s="21" t="b">
        <f t="shared" si="531"/>
        <v>0</v>
      </c>
      <c r="AB1518" s="21" t="b">
        <f t="shared" si="541"/>
        <v>0</v>
      </c>
      <c r="AC1518" s="21" t="b">
        <f t="shared" si="532"/>
        <v>0</v>
      </c>
      <c r="AD1518" s="21" t="b">
        <f t="shared" si="533"/>
        <v>0</v>
      </c>
      <c r="AE1518" s="21" t="b">
        <f t="shared" si="542"/>
        <v>0</v>
      </c>
      <c r="AF1518" s="21" t="b">
        <f t="shared" si="543"/>
        <v>0</v>
      </c>
      <c r="AG1518" s="23" t="b">
        <f t="shared" si="544"/>
        <v>0</v>
      </c>
      <c r="AH1518" s="21" t="b">
        <f t="shared" si="545"/>
        <v>0</v>
      </c>
      <c r="AI1518" s="21" t="b">
        <f t="shared" si="534"/>
        <v>0</v>
      </c>
      <c r="AJ1518" s="21" t="b">
        <f t="shared" si="535"/>
        <v>1</v>
      </c>
      <c r="AK1518" s="21">
        <f t="shared" si="546"/>
        <v>0</v>
      </c>
      <c r="AM1518" s="21" t="b">
        <f t="shared" si="547"/>
        <v>1</v>
      </c>
      <c r="AN1518" s="21" t="b">
        <f t="shared" si="551"/>
        <v>1</v>
      </c>
      <c r="AO1518" s="21" t="str">
        <f t="shared" si="548"/>
        <v>0</v>
      </c>
    </row>
    <row r="1519" spans="1:41" s="21" customFormat="1" ht="14.25" customHeight="1" x14ac:dyDescent="0.25">
      <c r="A1519" s="26"/>
      <c r="B1519" s="27"/>
      <c r="C1519" s="27"/>
      <c r="D1519" s="27"/>
      <c r="E1519" s="26"/>
      <c r="F1519" s="27"/>
      <c r="G1519" s="27"/>
      <c r="H1519" s="27"/>
      <c r="I1519" s="28"/>
      <c r="J1519" s="29"/>
      <c r="K1519" s="29"/>
      <c r="L1519" s="30"/>
      <c r="M1519" s="31"/>
      <c r="N1519" s="30"/>
      <c r="O1519" s="18" t="str">
        <f t="shared" si="536"/>
        <v/>
      </c>
      <c r="P1519" s="32" t="s">
        <v>51</v>
      </c>
      <c r="Q1519" s="30"/>
      <c r="R1519" s="27"/>
      <c r="S1519" s="21">
        <f t="shared" si="537"/>
        <v>1</v>
      </c>
      <c r="T1519" s="21" t="b">
        <f t="shared" si="549"/>
        <v>1</v>
      </c>
      <c r="U1519" s="22" t="b">
        <f t="shared" si="538"/>
        <v>0</v>
      </c>
      <c r="V1519" s="21" t="b">
        <f t="shared" si="529"/>
        <v>0</v>
      </c>
      <c r="W1519" s="21" t="b">
        <f t="shared" si="539"/>
        <v>0</v>
      </c>
      <c r="X1519" s="21" t="b">
        <f t="shared" si="540"/>
        <v>0</v>
      </c>
      <c r="Y1519" s="21" t="b">
        <f t="shared" si="530"/>
        <v>0</v>
      </c>
      <c r="Z1519" s="23" t="b">
        <f t="shared" si="550"/>
        <v>0</v>
      </c>
      <c r="AA1519" s="21" t="b">
        <f t="shared" si="531"/>
        <v>0</v>
      </c>
      <c r="AB1519" s="21" t="b">
        <f t="shared" si="541"/>
        <v>0</v>
      </c>
      <c r="AC1519" s="21" t="b">
        <f t="shared" si="532"/>
        <v>0</v>
      </c>
      <c r="AD1519" s="21" t="b">
        <f t="shared" si="533"/>
        <v>0</v>
      </c>
      <c r="AE1519" s="21" t="b">
        <f t="shared" si="542"/>
        <v>0</v>
      </c>
      <c r="AF1519" s="21" t="b">
        <f t="shared" si="543"/>
        <v>0</v>
      </c>
      <c r="AG1519" s="23" t="b">
        <f t="shared" si="544"/>
        <v>0</v>
      </c>
      <c r="AH1519" s="21" t="b">
        <f t="shared" si="545"/>
        <v>0</v>
      </c>
      <c r="AI1519" s="21" t="b">
        <f t="shared" si="534"/>
        <v>0</v>
      </c>
      <c r="AJ1519" s="21" t="b">
        <f t="shared" si="535"/>
        <v>1</v>
      </c>
      <c r="AK1519" s="21">
        <f t="shared" si="546"/>
        <v>0</v>
      </c>
      <c r="AM1519" s="21" t="b">
        <f t="shared" si="547"/>
        <v>1</v>
      </c>
      <c r="AN1519" s="21" t="b">
        <f t="shared" si="551"/>
        <v>1</v>
      </c>
      <c r="AO1519" s="21" t="str">
        <f t="shared" si="548"/>
        <v>0</v>
      </c>
    </row>
    <row r="1520" spans="1:41" s="21" customFormat="1" ht="14.25" customHeight="1" x14ac:dyDescent="0.25">
      <c r="A1520" s="26"/>
      <c r="B1520" s="27"/>
      <c r="C1520" s="27"/>
      <c r="D1520" s="27"/>
      <c r="E1520" s="26"/>
      <c r="F1520" s="27"/>
      <c r="G1520" s="27"/>
      <c r="H1520" s="27"/>
      <c r="I1520" s="28"/>
      <c r="J1520" s="29"/>
      <c r="K1520" s="29"/>
      <c r="L1520" s="30"/>
      <c r="M1520" s="31"/>
      <c r="N1520" s="30"/>
      <c r="O1520" s="18" t="str">
        <f t="shared" si="536"/>
        <v/>
      </c>
      <c r="P1520" s="32" t="s">
        <v>51</v>
      </c>
      <c r="Q1520" s="30"/>
      <c r="R1520" s="27"/>
      <c r="S1520" s="21">
        <f t="shared" si="537"/>
        <v>1</v>
      </c>
      <c r="T1520" s="21" t="b">
        <f t="shared" si="549"/>
        <v>1</v>
      </c>
      <c r="U1520" s="22" t="b">
        <f t="shared" si="538"/>
        <v>0</v>
      </c>
      <c r="V1520" s="21" t="b">
        <f t="shared" si="529"/>
        <v>0</v>
      </c>
      <c r="W1520" s="21" t="b">
        <f t="shared" si="539"/>
        <v>0</v>
      </c>
      <c r="X1520" s="21" t="b">
        <f t="shared" si="540"/>
        <v>0</v>
      </c>
      <c r="Y1520" s="21" t="b">
        <f t="shared" si="530"/>
        <v>0</v>
      </c>
      <c r="Z1520" s="23" t="b">
        <f t="shared" si="550"/>
        <v>0</v>
      </c>
      <c r="AA1520" s="21" t="b">
        <f t="shared" si="531"/>
        <v>0</v>
      </c>
      <c r="AB1520" s="21" t="b">
        <f t="shared" si="541"/>
        <v>0</v>
      </c>
      <c r="AC1520" s="21" t="b">
        <f t="shared" si="532"/>
        <v>0</v>
      </c>
      <c r="AD1520" s="21" t="b">
        <f t="shared" si="533"/>
        <v>0</v>
      </c>
      <c r="AE1520" s="21" t="b">
        <f t="shared" si="542"/>
        <v>0</v>
      </c>
      <c r="AF1520" s="21" t="b">
        <f t="shared" si="543"/>
        <v>0</v>
      </c>
      <c r="AG1520" s="23" t="b">
        <f t="shared" si="544"/>
        <v>0</v>
      </c>
      <c r="AH1520" s="21" t="b">
        <f t="shared" si="545"/>
        <v>0</v>
      </c>
      <c r="AI1520" s="21" t="b">
        <f t="shared" si="534"/>
        <v>0</v>
      </c>
      <c r="AJ1520" s="21" t="b">
        <f t="shared" si="535"/>
        <v>1</v>
      </c>
      <c r="AK1520" s="21">
        <f t="shared" si="546"/>
        <v>0</v>
      </c>
      <c r="AM1520" s="21" t="b">
        <f t="shared" si="547"/>
        <v>1</v>
      </c>
      <c r="AN1520" s="21" t="b">
        <f t="shared" si="551"/>
        <v>1</v>
      </c>
      <c r="AO1520" s="21" t="str">
        <f t="shared" si="548"/>
        <v>0</v>
      </c>
    </row>
    <row r="1521" spans="1:41" s="21" customFormat="1" ht="14.25" customHeight="1" x14ac:dyDescent="0.25">
      <c r="A1521" s="26"/>
      <c r="B1521" s="27"/>
      <c r="C1521" s="27"/>
      <c r="D1521" s="27"/>
      <c r="E1521" s="26"/>
      <c r="F1521" s="27"/>
      <c r="G1521" s="27"/>
      <c r="H1521" s="27"/>
      <c r="I1521" s="28"/>
      <c r="J1521" s="29"/>
      <c r="K1521" s="29"/>
      <c r="L1521" s="30"/>
      <c r="M1521" s="31"/>
      <c r="N1521" s="30"/>
      <c r="O1521" s="18" t="str">
        <f t="shared" si="536"/>
        <v/>
      </c>
      <c r="P1521" s="32" t="s">
        <v>51</v>
      </c>
      <c r="Q1521" s="30"/>
      <c r="R1521" s="27"/>
      <c r="S1521" s="21">
        <f t="shared" si="537"/>
        <v>1</v>
      </c>
      <c r="T1521" s="21" t="b">
        <f t="shared" si="549"/>
        <v>1</v>
      </c>
      <c r="U1521" s="22" t="b">
        <f t="shared" si="538"/>
        <v>0</v>
      </c>
      <c r="V1521" s="21" t="b">
        <f t="shared" si="529"/>
        <v>0</v>
      </c>
      <c r="W1521" s="21" t="b">
        <f t="shared" si="539"/>
        <v>0</v>
      </c>
      <c r="X1521" s="21" t="b">
        <f t="shared" si="540"/>
        <v>0</v>
      </c>
      <c r="Y1521" s="21" t="b">
        <f t="shared" si="530"/>
        <v>0</v>
      </c>
      <c r="Z1521" s="23" t="b">
        <f t="shared" si="550"/>
        <v>0</v>
      </c>
      <c r="AA1521" s="21" t="b">
        <f t="shared" si="531"/>
        <v>0</v>
      </c>
      <c r="AB1521" s="21" t="b">
        <f t="shared" si="541"/>
        <v>0</v>
      </c>
      <c r="AC1521" s="21" t="b">
        <f t="shared" si="532"/>
        <v>0</v>
      </c>
      <c r="AD1521" s="21" t="b">
        <f t="shared" si="533"/>
        <v>0</v>
      </c>
      <c r="AE1521" s="21" t="b">
        <f t="shared" si="542"/>
        <v>0</v>
      </c>
      <c r="AF1521" s="21" t="b">
        <f t="shared" si="543"/>
        <v>0</v>
      </c>
      <c r="AG1521" s="23" t="b">
        <f t="shared" si="544"/>
        <v>0</v>
      </c>
      <c r="AH1521" s="21" t="b">
        <f t="shared" si="545"/>
        <v>0</v>
      </c>
      <c r="AI1521" s="21" t="b">
        <f t="shared" si="534"/>
        <v>0</v>
      </c>
      <c r="AJ1521" s="21" t="b">
        <f t="shared" si="535"/>
        <v>1</v>
      </c>
      <c r="AK1521" s="21">
        <f t="shared" si="546"/>
        <v>0</v>
      </c>
      <c r="AM1521" s="21" t="b">
        <f t="shared" si="547"/>
        <v>1</v>
      </c>
      <c r="AN1521" s="21" t="b">
        <f t="shared" si="551"/>
        <v>1</v>
      </c>
      <c r="AO1521" s="21" t="str">
        <f t="shared" si="548"/>
        <v>0</v>
      </c>
    </row>
    <row r="1522" spans="1:41" s="21" customFormat="1" ht="14.25" customHeight="1" x14ac:dyDescent="0.25">
      <c r="A1522" s="26"/>
      <c r="B1522" s="27"/>
      <c r="C1522" s="27"/>
      <c r="D1522" s="27"/>
      <c r="E1522" s="26"/>
      <c r="F1522" s="27"/>
      <c r="G1522" s="27"/>
      <c r="H1522" s="27"/>
      <c r="I1522" s="28"/>
      <c r="J1522" s="29"/>
      <c r="K1522" s="29"/>
      <c r="L1522" s="30"/>
      <c r="M1522" s="31"/>
      <c r="N1522" s="30"/>
      <c r="O1522" s="18" t="str">
        <f t="shared" si="536"/>
        <v/>
      </c>
      <c r="P1522" s="32" t="s">
        <v>51</v>
      </c>
      <c r="Q1522" s="30"/>
      <c r="R1522" s="27"/>
      <c r="S1522" s="21">
        <f t="shared" si="537"/>
        <v>1</v>
      </c>
      <c r="T1522" s="21" t="b">
        <f t="shared" si="549"/>
        <v>1</v>
      </c>
      <c r="U1522" s="22" t="b">
        <f t="shared" si="538"/>
        <v>0</v>
      </c>
      <c r="V1522" s="21" t="b">
        <f t="shared" si="529"/>
        <v>0</v>
      </c>
      <c r="W1522" s="21" t="b">
        <f t="shared" si="539"/>
        <v>0</v>
      </c>
      <c r="X1522" s="21" t="b">
        <f t="shared" si="540"/>
        <v>0</v>
      </c>
      <c r="Y1522" s="21" t="b">
        <f t="shared" si="530"/>
        <v>0</v>
      </c>
      <c r="Z1522" s="23" t="b">
        <f t="shared" si="550"/>
        <v>0</v>
      </c>
      <c r="AA1522" s="21" t="b">
        <f t="shared" si="531"/>
        <v>0</v>
      </c>
      <c r="AB1522" s="21" t="b">
        <f t="shared" si="541"/>
        <v>0</v>
      </c>
      <c r="AC1522" s="21" t="b">
        <f t="shared" si="532"/>
        <v>0</v>
      </c>
      <c r="AD1522" s="21" t="b">
        <f t="shared" si="533"/>
        <v>0</v>
      </c>
      <c r="AE1522" s="21" t="b">
        <f t="shared" si="542"/>
        <v>0</v>
      </c>
      <c r="AF1522" s="21" t="b">
        <f t="shared" si="543"/>
        <v>0</v>
      </c>
      <c r="AG1522" s="23" t="b">
        <f t="shared" si="544"/>
        <v>0</v>
      </c>
      <c r="AH1522" s="21" t="b">
        <f t="shared" si="545"/>
        <v>0</v>
      </c>
      <c r="AI1522" s="21" t="b">
        <f t="shared" si="534"/>
        <v>0</v>
      </c>
      <c r="AJ1522" s="21" t="b">
        <f t="shared" si="535"/>
        <v>1</v>
      </c>
      <c r="AK1522" s="21">
        <f t="shared" si="546"/>
        <v>0</v>
      </c>
      <c r="AM1522" s="21" t="b">
        <f t="shared" si="547"/>
        <v>1</v>
      </c>
      <c r="AN1522" s="21" t="b">
        <f t="shared" si="551"/>
        <v>1</v>
      </c>
      <c r="AO1522" s="21" t="str">
        <f t="shared" si="548"/>
        <v>0</v>
      </c>
    </row>
    <row r="1523" spans="1:41" s="21" customFormat="1" ht="14.25" customHeight="1" x14ac:dyDescent="0.25">
      <c r="A1523" s="26"/>
      <c r="B1523" s="27"/>
      <c r="C1523" s="27"/>
      <c r="D1523" s="27"/>
      <c r="E1523" s="26"/>
      <c r="F1523" s="27"/>
      <c r="G1523" s="27"/>
      <c r="H1523" s="27"/>
      <c r="I1523" s="28"/>
      <c r="J1523" s="29"/>
      <c r="K1523" s="29"/>
      <c r="L1523" s="30"/>
      <c r="M1523" s="31"/>
      <c r="N1523" s="30"/>
      <c r="O1523" s="18" t="str">
        <f t="shared" si="536"/>
        <v/>
      </c>
      <c r="P1523" s="32" t="s">
        <v>51</v>
      </c>
      <c r="Q1523" s="30"/>
      <c r="R1523" s="27"/>
      <c r="S1523" s="21">
        <f t="shared" si="537"/>
        <v>1</v>
      </c>
      <c r="T1523" s="21" t="b">
        <f t="shared" si="549"/>
        <v>1</v>
      </c>
      <c r="U1523" s="22" t="b">
        <f t="shared" si="538"/>
        <v>0</v>
      </c>
      <c r="V1523" s="21" t="b">
        <f t="shared" si="529"/>
        <v>0</v>
      </c>
      <c r="W1523" s="21" t="b">
        <f t="shared" si="539"/>
        <v>0</v>
      </c>
      <c r="X1523" s="21" t="b">
        <f t="shared" si="540"/>
        <v>0</v>
      </c>
      <c r="Y1523" s="21" t="b">
        <f t="shared" si="530"/>
        <v>0</v>
      </c>
      <c r="Z1523" s="23" t="b">
        <f t="shared" si="550"/>
        <v>0</v>
      </c>
      <c r="AA1523" s="21" t="b">
        <f t="shared" si="531"/>
        <v>0</v>
      </c>
      <c r="AB1523" s="21" t="b">
        <f t="shared" si="541"/>
        <v>0</v>
      </c>
      <c r="AC1523" s="21" t="b">
        <f t="shared" si="532"/>
        <v>0</v>
      </c>
      <c r="AD1523" s="21" t="b">
        <f t="shared" si="533"/>
        <v>0</v>
      </c>
      <c r="AE1523" s="21" t="b">
        <f t="shared" si="542"/>
        <v>0</v>
      </c>
      <c r="AF1523" s="21" t="b">
        <f t="shared" si="543"/>
        <v>0</v>
      </c>
      <c r="AG1523" s="23" t="b">
        <f t="shared" si="544"/>
        <v>0</v>
      </c>
      <c r="AH1523" s="21" t="b">
        <f t="shared" si="545"/>
        <v>0</v>
      </c>
      <c r="AI1523" s="21" t="b">
        <f t="shared" si="534"/>
        <v>0</v>
      </c>
      <c r="AJ1523" s="21" t="b">
        <f t="shared" si="535"/>
        <v>1</v>
      </c>
      <c r="AK1523" s="21">
        <f t="shared" si="546"/>
        <v>0</v>
      </c>
      <c r="AM1523" s="21" t="b">
        <f t="shared" si="547"/>
        <v>1</v>
      </c>
      <c r="AN1523" s="21" t="b">
        <f t="shared" si="551"/>
        <v>1</v>
      </c>
      <c r="AO1523" s="21" t="str">
        <f t="shared" si="548"/>
        <v>0</v>
      </c>
    </row>
    <row r="1524" spans="1:41" s="21" customFormat="1" ht="14.25" customHeight="1" x14ac:dyDescent="0.25">
      <c r="A1524" s="26"/>
      <c r="B1524" s="27"/>
      <c r="C1524" s="27"/>
      <c r="D1524" s="27"/>
      <c r="E1524" s="26"/>
      <c r="F1524" s="27"/>
      <c r="G1524" s="27"/>
      <c r="H1524" s="27"/>
      <c r="I1524" s="28"/>
      <c r="J1524" s="29"/>
      <c r="K1524" s="29"/>
      <c r="L1524" s="30"/>
      <c r="M1524" s="31"/>
      <c r="N1524" s="30"/>
      <c r="O1524" s="18" t="str">
        <f t="shared" si="536"/>
        <v/>
      </c>
      <c r="P1524" s="32" t="s">
        <v>51</v>
      </c>
      <c r="Q1524" s="30"/>
      <c r="R1524" s="27"/>
      <c r="S1524" s="21">
        <f t="shared" si="537"/>
        <v>1</v>
      </c>
      <c r="T1524" s="21" t="b">
        <f t="shared" si="549"/>
        <v>1</v>
      </c>
      <c r="U1524" s="22" t="b">
        <f t="shared" si="538"/>
        <v>0</v>
      </c>
      <c r="V1524" s="21" t="b">
        <f t="shared" si="529"/>
        <v>0</v>
      </c>
      <c r="W1524" s="21" t="b">
        <f t="shared" si="539"/>
        <v>0</v>
      </c>
      <c r="X1524" s="21" t="b">
        <f t="shared" si="540"/>
        <v>0</v>
      </c>
      <c r="Y1524" s="21" t="b">
        <f t="shared" si="530"/>
        <v>0</v>
      </c>
      <c r="Z1524" s="23" t="b">
        <f t="shared" si="550"/>
        <v>0</v>
      </c>
      <c r="AA1524" s="21" t="b">
        <f t="shared" si="531"/>
        <v>0</v>
      </c>
      <c r="AB1524" s="21" t="b">
        <f t="shared" si="541"/>
        <v>0</v>
      </c>
      <c r="AC1524" s="21" t="b">
        <f t="shared" si="532"/>
        <v>0</v>
      </c>
      <c r="AD1524" s="21" t="b">
        <f t="shared" si="533"/>
        <v>0</v>
      </c>
      <c r="AE1524" s="21" t="b">
        <f t="shared" si="542"/>
        <v>0</v>
      </c>
      <c r="AF1524" s="21" t="b">
        <f t="shared" si="543"/>
        <v>0</v>
      </c>
      <c r="AG1524" s="23" t="b">
        <f t="shared" si="544"/>
        <v>0</v>
      </c>
      <c r="AH1524" s="21" t="b">
        <f t="shared" si="545"/>
        <v>0</v>
      </c>
      <c r="AI1524" s="21" t="b">
        <f t="shared" si="534"/>
        <v>0</v>
      </c>
      <c r="AJ1524" s="21" t="b">
        <f t="shared" si="535"/>
        <v>1</v>
      </c>
      <c r="AK1524" s="21">
        <f t="shared" si="546"/>
        <v>0</v>
      </c>
      <c r="AM1524" s="21" t="b">
        <f t="shared" si="547"/>
        <v>1</v>
      </c>
      <c r="AN1524" s="21" t="b">
        <f t="shared" si="551"/>
        <v>1</v>
      </c>
      <c r="AO1524" s="21" t="str">
        <f t="shared" si="548"/>
        <v>0</v>
      </c>
    </row>
    <row r="1525" spans="1:41" s="21" customFormat="1" ht="14.25" customHeight="1" x14ac:dyDescent="0.25">
      <c r="A1525" s="26"/>
      <c r="B1525" s="27"/>
      <c r="C1525" s="27"/>
      <c r="D1525" s="27"/>
      <c r="E1525" s="26"/>
      <c r="F1525" s="27"/>
      <c r="G1525" s="27"/>
      <c r="H1525" s="27"/>
      <c r="I1525" s="28"/>
      <c r="J1525" s="29"/>
      <c r="K1525" s="29"/>
      <c r="L1525" s="30"/>
      <c r="M1525" s="31"/>
      <c r="N1525" s="30"/>
      <c r="O1525" s="18" t="str">
        <f t="shared" si="536"/>
        <v/>
      </c>
      <c r="P1525" s="32" t="s">
        <v>51</v>
      </c>
      <c r="Q1525" s="30"/>
      <c r="R1525" s="27"/>
      <c r="S1525" s="21">
        <f t="shared" si="537"/>
        <v>1</v>
      </c>
      <c r="T1525" s="21" t="b">
        <f t="shared" si="549"/>
        <v>1</v>
      </c>
      <c r="U1525" s="22" t="b">
        <f t="shared" si="538"/>
        <v>0</v>
      </c>
      <c r="V1525" s="21" t="b">
        <f t="shared" si="529"/>
        <v>0</v>
      </c>
      <c r="W1525" s="21" t="b">
        <f t="shared" si="539"/>
        <v>0</v>
      </c>
      <c r="X1525" s="21" t="b">
        <f t="shared" si="540"/>
        <v>0</v>
      </c>
      <c r="Y1525" s="21" t="b">
        <f t="shared" si="530"/>
        <v>0</v>
      </c>
      <c r="Z1525" s="23" t="b">
        <f t="shared" si="550"/>
        <v>0</v>
      </c>
      <c r="AA1525" s="21" t="b">
        <f t="shared" si="531"/>
        <v>0</v>
      </c>
      <c r="AB1525" s="21" t="b">
        <f t="shared" si="541"/>
        <v>0</v>
      </c>
      <c r="AC1525" s="21" t="b">
        <f t="shared" si="532"/>
        <v>0</v>
      </c>
      <c r="AD1525" s="21" t="b">
        <f t="shared" si="533"/>
        <v>0</v>
      </c>
      <c r="AE1525" s="21" t="b">
        <f t="shared" si="542"/>
        <v>0</v>
      </c>
      <c r="AF1525" s="21" t="b">
        <f t="shared" si="543"/>
        <v>0</v>
      </c>
      <c r="AG1525" s="23" t="b">
        <f t="shared" si="544"/>
        <v>0</v>
      </c>
      <c r="AH1525" s="21" t="b">
        <f t="shared" si="545"/>
        <v>0</v>
      </c>
      <c r="AI1525" s="21" t="b">
        <f t="shared" si="534"/>
        <v>0</v>
      </c>
      <c r="AJ1525" s="21" t="b">
        <f t="shared" si="535"/>
        <v>1</v>
      </c>
      <c r="AK1525" s="21">
        <f t="shared" si="546"/>
        <v>0</v>
      </c>
      <c r="AM1525" s="21" t="b">
        <f t="shared" si="547"/>
        <v>1</v>
      </c>
      <c r="AN1525" s="21" t="b">
        <f t="shared" si="551"/>
        <v>1</v>
      </c>
      <c r="AO1525" s="21" t="str">
        <f t="shared" si="548"/>
        <v>0</v>
      </c>
    </row>
    <row r="1526" spans="1:41" s="21" customFormat="1" ht="14.25" customHeight="1" x14ac:dyDescent="0.25">
      <c r="A1526" s="26"/>
      <c r="B1526" s="27"/>
      <c r="C1526" s="27"/>
      <c r="D1526" s="27"/>
      <c r="E1526" s="26"/>
      <c r="F1526" s="27"/>
      <c r="G1526" s="27"/>
      <c r="H1526" s="27"/>
      <c r="I1526" s="28"/>
      <c r="J1526" s="29"/>
      <c r="K1526" s="29"/>
      <c r="L1526" s="30"/>
      <c r="M1526" s="31"/>
      <c r="N1526" s="30"/>
      <c r="O1526" s="18" t="str">
        <f t="shared" si="536"/>
        <v/>
      </c>
      <c r="P1526" s="32" t="s">
        <v>51</v>
      </c>
      <c r="Q1526" s="30"/>
      <c r="R1526" s="27"/>
      <c r="S1526" s="21">
        <f t="shared" si="537"/>
        <v>1</v>
      </c>
      <c r="T1526" s="21" t="b">
        <f t="shared" si="549"/>
        <v>1</v>
      </c>
      <c r="U1526" s="22" t="b">
        <f t="shared" si="538"/>
        <v>0</v>
      </c>
      <c r="V1526" s="21" t="b">
        <f t="shared" si="529"/>
        <v>0</v>
      </c>
      <c r="W1526" s="21" t="b">
        <f t="shared" si="539"/>
        <v>0</v>
      </c>
      <c r="X1526" s="21" t="b">
        <f t="shared" si="540"/>
        <v>0</v>
      </c>
      <c r="Y1526" s="21" t="b">
        <f t="shared" si="530"/>
        <v>0</v>
      </c>
      <c r="Z1526" s="23" t="b">
        <f t="shared" si="550"/>
        <v>0</v>
      </c>
      <c r="AA1526" s="21" t="b">
        <f t="shared" si="531"/>
        <v>0</v>
      </c>
      <c r="AB1526" s="21" t="b">
        <f t="shared" si="541"/>
        <v>0</v>
      </c>
      <c r="AC1526" s="21" t="b">
        <f t="shared" si="532"/>
        <v>0</v>
      </c>
      <c r="AD1526" s="21" t="b">
        <f t="shared" si="533"/>
        <v>0</v>
      </c>
      <c r="AE1526" s="21" t="b">
        <f t="shared" si="542"/>
        <v>0</v>
      </c>
      <c r="AF1526" s="21" t="b">
        <f t="shared" si="543"/>
        <v>0</v>
      </c>
      <c r="AG1526" s="23" t="b">
        <f t="shared" si="544"/>
        <v>0</v>
      </c>
      <c r="AH1526" s="21" t="b">
        <f t="shared" si="545"/>
        <v>0</v>
      </c>
      <c r="AI1526" s="21" t="b">
        <f t="shared" si="534"/>
        <v>0</v>
      </c>
      <c r="AJ1526" s="21" t="b">
        <f t="shared" si="535"/>
        <v>1</v>
      </c>
      <c r="AK1526" s="21">
        <f t="shared" si="546"/>
        <v>0</v>
      </c>
      <c r="AM1526" s="21" t="b">
        <f t="shared" si="547"/>
        <v>1</v>
      </c>
      <c r="AN1526" s="21" t="b">
        <f t="shared" si="551"/>
        <v>1</v>
      </c>
      <c r="AO1526" s="21" t="str">
        <f t="shared" si="548"/>
        <v>0</v>
      </c>
    </row>
    <row r="1527" spans="1:41" s="21" customFormat="1" ht="14.25" customHeight="1" x14ac:dyDescent="0.25">
      <c r="A1527" s="26"/>
      <c r="B1527" s="27"/>
      <c r="C1527" s="27"/>
      <c r="D1527" s="27"/>
      <c r="E1527" s="26"/>
      <c r="F1527" s="27"/>
      <c r="G1527" s="27"/>
      <c r="H1527" s="27"/>
      <c r="I1527" s="28"/>
      <c r="J1527" s="29"/>
      <c r="K1527" s="29"/>
      <c r="L1527" s="30"/>
      <c r="M1527" s="31"/>
      <c r="N1527" s="30"/>
      <c r="O1527" s="18" t="str">
        <f t="shared" si="536"/>
        <v/>
      </c>
      <c r="P1527" s="32" t="s">
        <v>51</v>
      </c>
      <c r="Q1527" s="30"/>
      <c r="R1527" s="27"/>
      <c r="S1527" s="21">
        <f t="shared" si="537"/>
        <v>1</v>
      </c>
      <c r="T1527" s="21" t="b">
        <f t="shared" si="549"/>
        <v>1</v>
      </c>
      <c r="U1527" s="22" t="b">
        <f t="shared" si="538"/>
        <v>0</v>
      </c>
      <c r="V1527" s="21" t="b">
        <f t="shared" si="529"/>
        <v>0</v>
      </c>
      <c r="W1527" s="21" t="b">
        <f t="shared" si="539"/>
        <v>0</v>
      </c>
      <c r="X1527" s="21" t="b">
        <f t="shared" si="540"/>
        <v>0</v>
      </c>
      <c r="Y1527" s="21" t="b">
        <f t="shared" si="530"/>
        <v>0</v>
      </c>
      <c r="Z1527" s="23" t="b">
        <f t="shared" si="550"/>
        <v>0</v>
      </c>
      <c r="AA1527" s="21" t="b">
        <f t="shared" si="531"/>
        <v>0</v>
      </c>
      <c r="AB1527" s="21" t="b">
        <f t="shared" si="541"/>
        <v>0</v>
      </c>
      <c r="AC1527" s="21" t="b">
        <f t="shared" si="532"/>
        <v>0</v>
      </c>
      <c r="AD1527" s="21" t="b">
        <f t="shared" si="533"/>
        <v>0</v>
      </c>
      <c r="AE1527" s="21" t="b">
        <f t="shared" si="542"/>
        <v>0</v>
      </c>
      <c r="AF1527" s="21" t="b">
        <f t="shared" si="543"/>
        <v>0</v>
      </c>
      <c r="AG1527" s="23" t="b">
        <f t="shared" si="544"/>
        <v>0</v>
      </c>
      <c r="AH1527" s="21" t="b">
        <f t="shared" si="545"/>
        <v>0</v>
      </c>
      <c r="AI1527" s="21" t="b">
        <f t="shared" si="534"/>
        <v>0</v>
      </c>
      <c r="AJ1527" s="21" t="b">
        <f t="shared" si="535"/>
        <v>1</v>
      </c>
      <c r="AK1527" s="21">
        <f t="shared" si="546"/>
        <v>0</v>
      </c>
      <c r="AM1527" s="21" t="b">
        <f t="shared" si="547"/>
        <v>1</v>
      </c>
      <c r="AN1527" s="21" t="b">
        <f t="shared" si="551"/>
        <v>1</v>
      </c>
      <c r="AO1527" s="21" t="str">
        <f t="shared" si="548"/>
        <v>0</v>
      </c>
    </row>
    <row r="1528" spans="1:41" s="21" customFormat="1" ht="14.25" customHeight="1" x14ac:dyDescent="0.25">
      <c r="A1528" s="26"/>
      <c r="B1528" s="27"/>
      <c r="C1528" s="27"/>
      <c r="D1528" s="27"/>
      <c r="E1528" s="26"/>
      <c r="F1528" s="27"/>
      <c r="G1528" s="27"/>
      <c r="H1528" s="27"/>
      <c r="I1528" s="28"/>
      <c r="J1528" s="29"/>
      <c r="K1528" s="29"/>
      <c r="L1528" s="30"/>
      <c r="M1528" s="31"/>
      <c r="N1528" s="30"/>
      <c r="O1528" s="18" t="str">
        <f t="shared" si="536"/>
        <v/>
      </c>
      <c r="P1528" s="32" t="s">
        <v>51</v>
      </c>
      <c r="Q1528" s="30"/>
      <c r="R1528" s="27"/>
      <c r="S1528" s="21">
        <f t="shared" si="537"/>
        <v>1</v>
      </c>
      <c r="T1528" s="21" t="b">
        <f t="shared" si="549"/>
        <v>1</v>
      </c>
      <c r="U1528" s="22" t="b">
        <f t="shared" si="538"/>
        <v>0</v>
      </c>
      <c r="V1528" s="21" t="b">
        <f t="shared" si="529"/>
        <v>0</v>
      </c>
      <c r="W1528" s="21" t="b">
        <f t="shared" si="539"/>
        <v>0</v>
      </c>
      <c r="X1528" s="21" t="b">
        <f t="shared" si="540"/>
        <v>0</v>
      </c>
      <c r="Y1528" s="21" t="b">
        <f t="shared" si="530"/>
        <v>0</v>
      </c>
      <c r="Z1528" s="23" t="b">
        <f t="shared" si="550"/>
        <v>0</v>
      </c>
      <c r="AA1528" s="21" t="b">
        <f t="shared" si="531"/>
        <v>0</v>
      </c>
      <c r="AB1528" s="21" t="b">
        <f t="shared" si="541"/>
        <v>0</v>
      </c>
      <c r="AC1528" s="21" t="b">
        <f t="shared" si="532"/>
        <v>0</v>
      </c>
      <c r="AD1528" s="21" t="b">
        <f t="shared" si="533"/>
        <v>0</v>
      </c>
      <c r="AE1528" s="21" t="b">
        <f t="shared" si="542"/>
        <v>0</v>
      </c>
      <c r="AF1528" s="21" t="b">
        <f t="shared" si="543"/>
        <v>0</v>
      </c>
      <c r="AG1528" s="23" t="b">
        <f t="shared" si="544"/>
        <v>0</v>
      </c>
      <c r="AH1528" s="21" t="b">
        <f t="shared" si="545"/>
        <v>0</v>
      </c>
      <c r="AI1528" s="21" t="b">
        <f t="shared" si="534"/>
        <v>0</v>
      </c>
      <c r="AJ1528" s="21" t="b">
        <f t="shared" si="535"/>
        <v>1</v>
      </c>
      <c r="AK1528" s="21">
        <f t="shared" si="546"/>
        <v>0</v>
      </c>
      <c r="AM1528" s="21" t="b">
        <f t="shared" si="547"/>
        <v>1</v>
      </c>
      <c r="AN1528" s="21" t="b">
        <f t="shared" si="551"/>
        <v>1</v>
      </c>
      <c r="AO1528" s="21" t="str">
        <f t="shared" si="548"/>
        <v>0</v>
      </c>
    </row>
    <row r="1529" spans="1:41" s="21" customFormat="1" ht="14.25" customHeight="1" x14ac:dyDescent="0.25">
      <c r="A1529" s="26"/>
      <c r="B1529" s="27"/>
      <c r="C1529" s="27"/>
      <c r="D1529" s="27"/>
      <c r="E1529" s="26"/>
      <c r="F1529" s="27"/>
      <c r="G1529" s="27"/>
      <c r="H1529" s="27"/>
      <c r="I1529" s="28"/>
      <c r="J1529" s="29"/>
      <c r="K1529" s="29"/>
      <c r="L1529" s="30"/>
      <c r="M1529" s="31"/>
      <c r="N1529" s="30"/>
      <c r="O1529" s="18" t="str">
        <f t="shared" si="536"/>
        <v/>
      </c>
      <c r="P1529" s="32" t="s">
        <v>51</v>
      </c>
      <c r="Q1529" s="30"/>
      <c r="R1529" s="27"/>
      <c r="S1529" s="21">
        <f t="shared" si="537"/>
        <v>1</v>
      </c>
      <c r="T1529" s="21" t="b">
        <f t="shared" si="549"/>
        <v>1</v>
      </c>
      <c r="U1529" s="22" t="b">
        <f t="shared" si="538"/>
        <v>0</v>
      </c>
      <c r="V1529" s="21" t="b">
        <f t="shared" si="529"/>
        <v>0</v>
      </c>
      <c r="W1529" s="21" t="b">
        <f t="shared" si="539"/>
        <v>0</v>
      </c>
      <c r="X1529" s="21" t="b">
        <f t="shared" si="540"/>
        <v>0</v>
      </c>
      <c r="Y1529" s="21" t="b">
        <f t="shared" si="530"/>
        <v>0</v>
      </c>
      <c r="Z1529" s="23" t="b">
        <f t="shared" si="550"/>
        <v>0</v>
      </c>
      <c r="AA1529" s="21" t="b">
        <f t="shared" si="531"/>
        <v>0</v>
      </c>
      <c r="AB1529" s="21" t="b">
        <f t="shared" si="541"/>
        <v>0</v>
      </c>
      <c r="AC1529" s="21" t="b">
        <f t="shared" si="532"/>
        <v>0</v>
      </c>
      <c r="AD1529" s="21" t="b">
        <f t="shared" si="533"/>
        <v>0</v>
      </c>
      <c r="AE1529" s="21" t="b">
        <f t="shared" si="542"/>
        <v>0</v>
      </c>
      <c r="AF1529" s="21" t="b">
        <f t="shared" si="543"/>
        <v>0</v>
      </c>
      <c r="AG1529" s="23" t="b">
        <f t="shared" si="544"/>
        <v>0</v>
      </c>
      <c r="AH1529" s="21" t="b">
        <f t="shared" si="545"/>
        <v>0</v>
      </c>
      <c r="AI1529" s="21" t="b">
        <f t="shared" si="534"/>
        <v>0</v>
      </c>
      <c r="AJ1529" s="21" t="b">
        <f t="shared" si="535"/>
        <v>1</v>
      </c>
      <c r="AK1529" s="21">
        <f t="shared" si="546"/>
        <v>0</v>
      </c>
      <c r="AM1529" s="21" t="b">
        <f t="shared" si="547"/>
        <v>1</v>
      </c>
      <c r="AN1529" s="21" t="b">
        <f t="shared" si="551"/>
        <v>1</v>
      </c>
      <c r="AO1529" s="21" t="str">
        <f t="shared" si="548"/>
        <v>0</v>
      </c>
    </row>
    <row r="1530" spans="1:41" s="21" customFormat="1" ht="14.25" customHeight="1" x14ac:dyDescent="0.25">
      <c r="A1530" s="26"/>
      <c r="B1530" s="27"/>
      <c r="C1530" s="27"/>
      <c r="D1530" s="27"/>
      <c r="E1530" s="26"/>
      <c r="F1530" s="27"/>
      <c r="G1530" s="27"/>
      <c r="H1530" s="27"/>
      <c r="I1530" s="28"/>
      <c r="J1530" s="29"/>
      <c r="K1530" s="29"/>
      <c r="L1530" s="30"/>
      <c r="M1530" s="31"/>
      <c r="N1530" s="30"/>
      <c r="O1530" s="18" t="str">
        <f t="shared" si="536"/>
        <v/>
      </c>
      <c r="P1530" s="32" t="s">
        <v>51</v>
      </c>
      <c r="Q1530" s="30"/>
      <c r="R1530" s="27"/>
      <c r="S1530" s="21">
        <f t="shared" si="537"/>
        <v>1</v>
      </c>
      <c r="T1530" s="21" t="b">
        <f t="shared" si="549"/>
        <v>1</v>
      </c>
      <c r="U1530" s="22" t="b">
        <f t="shared" si="538"/>
        <v>0</v>
      </c>
      <c r="V1530" s="21" t="b">
        <f t="shared" si="529"/>
        <v>0</v>
      </c>
      <c r="W1530" s="21" t="b">
        <f t="shared" si="539"/>
        <v>0</v>
      </c>
      <c r="X1530" s="21" t="b">
        <f t="shared" si="540"/>
        <v>0</v>
      </c>
      <c r="Y1530" s="21" t="b">
        <f t="shared" si="530"/>
        <v>0</v>
      </c>
      <c r="Z1530" s="23" t="b">
        <f t="shared" si="550"/>
        <v>0</v>
      </c>
      <c r="AA1530" s="21" t="b">
        <f t="shared" si="531"/>
        <v>0</v>
      </c>
      <c r="AB1530" s="21" t="b">
        <f t="shared" si="541"/>
        <v>0</v>
      </c>
      <c r="AC1530" s="21" t="b">
        <f t="shared" si="532"/>
        <v>0</v>
      </c>
      <c r="AD1530" s="21" t="b">
        <f t="shared" si="533"/>
        <v>0</v>
      </c>
      <c r="AE1530" s="21" t="b">
        <f t="shared" si="542"/>
        <v>0</v>
      </c>
      <c r="AF1530" s="21" t="b">
        <f t="shared" si="543"/>
        <v>0</v>
      </c>
      <c r="AG1530" s="23" t="b">
        <f t="shared" si="544"/>
        <v>0</v>
      </c>
      <c r="AH1530" s="21" t="b">
        <f t="shared" si="545"/>
        <v>0</v>
      </c>
      <c r="AI1530" s="21" t="b">
        <f t="shared" si="534"/>
        <v>0</v>
      </c>
      <c r="AJ1530" s="21" t="b">
        <f t="shared" si="535"/>
        <v>1</v>
      </c>
      <c r="AK1530" s="21">
        <f t="shared" si="546"/>
        <v>0</v>
      </c>
      <c r="AM1530" s="21" t="b">
        <f t="shared" si="547"/>
        <v>1</v>
      </c>
      <c r="AN1530" s="21" t="b">
        <f t="shared" si="551"/>
        <v>1</v>
      </c>
      <c r="AO1530" s="21" t="str">
        <f t="shared" si="548"/>
        <v>0</v>
      </c>
    </row>
    <row r="1531" spans="1:41" s="21" customFormat="1" ht="14.25" customHeight="1" x14ac:dyDescent="0.25">
      <c r="A1531" s="26"/>
      <c r="B1531" s="27"/>
      <c r="C1531" s="27"/>
      <c r="D1531" s="27"/>
      <c r="E1531" s="26"/>
      <c r="F1531" s="27"/>
      <c r="G1531" s="27"/>
      <c r="H1531" s="27"/>
      <c r="I1531" s="28"/>
      <c r="J1531" s="29"/>
      <c r="K1531" s="29"/>
      <c r="L1531" s="30"/>
      <c r="M1531" s="31"/>
      <c r="N1531" s="30"/>
      <c r="O1531" s="18" t="str">
        <f t="shared" si="536"/>
        <v/>
      </c>
      <c r="P1531" s="32" t="s">
        <v>51</v>
      </c>
      <c r="Q1531" s="30"/>
      <c r="R1531" s="27"/>
      <c r="S1531" s="21">
        <f t="shared" si="537"/>
        <v>1</v>
      </c>
      <c r="T1531" s="21" t="b">
        <f t="shared" si="549"/>
        <v>1</v>
      </c>
      <c r="U1531" s="22" t="b">
        <f t="shared" si="538"/>
        <v>0</v>
      </c>
      <c r="V1531" s="21" t="b">
        <f t="shared" si="529"/>
        <v>0</v>
      </c>
      <c r="W1531" s="21" t="b">
        <f t="shared" si="539"/>
        <v>0</v>
      </c>
      <c r="X1531" s="21" t="b">
        <f t="shared" si="540"/>
        <v>0</v>
      </c>
      <c r="Y1531" s="21" t="b">
        <f t="shared" si="530"/>
        <v>0</v>
      </c>
      <c r="Z1531" s="23" t="b">
        <f t="shared" si="550"/>
        <v>0</v>
      </c>
      <c r="AA1531" s="21" t="b">
        <f t="shared" si="531"/>
        <v>0</v>
      </c>
      <c r="AB1531" s="21" t="b">
        <f t="shared" si="541"/>
        <v>0</v>
      </c>
      <c r="AC1531" s="21" t="b">
        <f t="shared" si="532"/>
        <v>0</v>
      </c>
      <c r="AD1531" s="21" t="b">
        <f t="shared" si="533"/>
        <v>0</v>
      </c>
      <c r="AE1531" s="21" t="b">
        <f t="shared" si="542"/>
        <v>0</v>
      </c>
      <c r="AF1531" s="21" t="b">
        <f t="shared" si="543"/>
        <v>0</v>
      </c>
      <c r="AG1531" s="23" t="b">
        <f t="shared" si="544"/>
        <v>0</v>
      </c>
      <c r="AH1531" s="21" t="b">
        <f t="shared" si="545"/>
        <v>0</v>
      </c>
      <c r="AI1531" s="21" t="b">
        <f t="shared" si="534"/>
        <v>0</v>
      </c>
      <c r="AJ1531" s="21" t="b">
        <f t="shared" si="535"/>
        <v>1</v>
      </c>
      <c r="AK1531" s="21">
        <f t="shared" si="546"/>
        <v>0</v>
      </c>
      <c r="AM1531" s="21" t="b">
        <f t="shared" si="547"/>
        <v>1</v>
      </c>
      <c r="AN1531" s="21" t="b">
        <f t="shared" si="551"/>
        <v>1</v>
      </c>
      <c r="AO1531" s="21" t="str">
        <f t="shared" si="548"/>
        <v>0</v>
      </c>
    </row>
    <row r="1532" spans="1:41" s="21" customFormat="1" ht="14.25" customHeight="1" x14ac:dyDescent="0.25">
      <c r="A1532" s="26"/>
      <c r="B1532" s="27"/>
      <c r="C1532" s="27"/>
      <c r="D1532" s="27"/>
      <c r="E1532" s="26"/>
      <c r="F1532" s="27"/>
      <c r="G1532" s="27"/>
      <c r="H1532" s="27"/>
      <c r="I1532" s="28"/>
      <c r="J1532" s="29"/>
      <c r="K1532" s="29"/>
      <c r="L1532" s="30"/>
      <c r="M1532" s="31"/>
      <c r="N1532" s="30"/>
      <c r="O1532" s="18" t="str">
        <f t="shared" si="536"/>
        <v/>
      </c>
      <c r="P1532" s="32" t="s">
        <v>51</v>
      </c>
      <c r="Q1532" s="30"/>
      <c r="R1532" s="27"/>
      <c r="S1532" s="21">
        <f t="shared" si="537"/>
        <v>1</v>
      </c>
      <c r="T1532" s="21" t="b">
        <f t="shared" si="549"/>
        <v>1</v>
      </c>
      <c r="U1532" s="22" t="b">
        <f t="shared" si="538"/>
        <v>0</v>
      </c>
      <c r="V1532" s="21" t="b">
        <f t="shared" si="529"/>
        <v>0</v>
      </c>
      <c r="W1532" s="21" t="b">
        <f t="shared" si="539"/>
        <v>0</v>
      </c>
      <c r="X1532" s="21" t="b">
        <f t="shared" si="540"/>
        <v>0</v>
      </c>
      <c r="Y1532" s="21" t="b">
        <f t="shared" si="530"/>
        <v>0</v>
      </c>
      <c r="Z1532" s="23" t="b">
        <f t="shared" si="550"/>
        <v>0</v>
      </c>
      <c r="AA1532" s="21" t="b">
        <f t="shared" si="531"/>
        <v>0</v>
      </c>
      <c r="AB1532" s="21" t="b">
        <f t="shared" si="541"/>
        <v>0</v>
      </c>
      <c r="AC1532" s="21" t="b">
        <f t="shared" si="532"/>
        <v>0</v>
      </c>
      <c r="AD1532" s="21" t="b">
        <f t="shared" si="533"/>
        <v>0</v>
      </c>
      <c r="AE1532" s="21" t="b">
        <f t="shared" si="542"/>
        <v>0</v>
      </c>
      <c r="AF1532" s="21" t="b">
        <f t="shared" si="543"/>
        <v>0</v>
      </c>
      <c r="AG1532" s="23" t="b">
        <f t="shared" si="544"/>
        <v>0</v>
      </c>
      <c r="AH1532" s="21" t="b">
        <f t="shared" si="545"/>
        <v>0</v>
      </c>
      <c r="AI1532" s="21" t="b">
        <f t="shared" si="534"/>
        <v>0</v>
      </c>
      <c r="AJ1532" s="21" t="b">
        <f t="shared" si="535"/>
        <v>1</v>
      </c>
      <c r="AK1532" s="21">
        <f t="shared" si="546"/>
        <v>0</v>
      </c>
      <c r="AM1532" s="21" t="b">
        <f t="shared" si="547"/>
        <v>1</v>
      </c>
      <c r="AN1532" s="21" t="b">
        <f t="shared" si="551"/>
        <v>1</v>
      </c>
      <c r="AO1532" s="21" t="str">
        <f t="shared" si="548"/>
        <v>0</v>
      </c>
    </row>
    <row r="1533" spans="1:41" s="21" customFormat="1" ht="14.25" customHeight="1" x14ac:dyDescent="0.25">
      <c r="A1533" s="26"/>
      <c r="B1533" s="27"/>
      <c r="C1533" s="27"/>
      <c r="D1533" s="27"/>
      <c r="E1533" s="26"/>
      <c r="F1533" s="27"/>
      <c r="G1533" s="27"/>
      <c r="H1533" s="27"/>
      <c r="I1533" s="28"/>
      <c r="J1533" s="29"/>
      <c r="K1533" s="29"/>
      <c r="L1533" s="30"/>
      <c r="M1533" s="31"/>
      <c r="N1533" s="30"/>
      <c r="O1533" s="18" t="str">
        <f t="shared" si="536"/>
        <v/>
      </c>
      <c r="P1533" s="32" t="s">
        <v>51</v>
      </c>
      <c r="Q1533" s="30"/>
      <c r="R1533" s="27"/>
      <c r="S1533" s="21">
        <f t="shared" si="537"/>
        <v>1</v>
      </c>
      <c r="T1533" s="21" t="b">
        <f t="shared" si="549"/>
        <v>1</v>
      </c>
      <c r="U1533" s="22" t="b">
        <f t="shared" si="538"/>
        <v>0</v>
      </c>
      <c r="V1533" s="21" t="b">
        <f t="shared" si="529"/>
        <v>0</v>
      </c>
      <c r="W1533" s="21" t="b">
        <f t="shared" si="539"/>
        <v>0</v>
      </c>
      <c r="X1533" s="21" t="b">
        <f t="shared" si="540"/>
        <v>0</v>
      </c>
      <c r="Y1533" s="21" t="b">
        <f t="shared" si="530"/>
        <v>0</v>
      </c>
      <c r="Z1533" s="23" t="b">
        <f t="shared" si="550"/>
        <v>0</v>
      </c>
      <c r="AA1533" s="21" t="b">
        <f t="shared" si="531"/>
        <v>0</v>
      </c>
      <c r="AB1533" s="21" t="b">
        <f t="shared" si="541"/>
        <v>0</v>
      </c>
      <c r="AC1533" s="21" t="b">
        <f t="shared" si="532"/>
        <v>0</v>
      </c>
      <c r="AD1533" s="21" t="b">
        <f t="shared" si="533"/>
        <v>0</v>
      </c>
      <c r="AE1533" s="21" t="b">
        <f t="shared" si="542"/>
        <v>0</v>
      </c>
      <c r="AF1533" s="21" t="b">
        <f t="shared" si="543"/>
        <v>0</v>
      </c>
      <c r="AG1533" s="23" t="b">
        <f t="shared" si="544"/>
        <v>0</v>
      </c>
      <c r="AH1533" s="21" t="b">
        <f t="shared" si="545"/>
        <v>0</v>
      </c>
      <c r="AI1533" s="21" t="b">
        <f t="shared" si="534"/>
        <v>0</v>
      </c>
      <c r="AJ1533" s="21" t="b">
        <f t="shared" si="535"/>
        <v>1</v>
      </c>
      <c r="AK1533" s="21">
        <f t="shared" si="546"/>
        <v>0</v>
      </c>
      <c r="AM1533" s="21" t="b">
        <f t="shared" si="547"/>
        <v>1</v>
      </c>
      <c r="AN1533" s="21" t="b">
        <f t="shared" si="551"/>
        <v>1</v>
      </c>
      <c r="AO1533" s="21" t="str">
        <f t="shared" si="548"/>
        <v>0</v>
      </c>
    </row>
    <row r="1534" spans="1:41" s="21" customFormat="1" ht="14.25" customHeight="1" x14ac:dyDescent="0.25">
      <c r="A1534" s="26"/>
      <c r="B1534" s="27"/>
      <c r="C1534" s="27"/>
      <c r="D1534" s="27"/>
      <c r="E1534" s="26"/>
      <c r="F1534" s="27"/>
      <c r="G1534" s="27"/>
      <c r="H1534" s="27"/>
      <c r="I1534" s="28"/>
      <c r="J1534" s="29"/>
      <c r="K1534" s="29"/>
      <c r="L1534" s="30"/>
      <c r="M1534" s="31"/>
      <c r="N1534" s="30"/>
      <c r="O1534" s="18" t="str">
        <f t="shared" si="536"/>
        <v/>
      </c>
      <c r="P1534" s="32" t="s">
        <v>51</v>
      </c>
      <c r="Q1534" s="30"/>
      <c r="R1534" s="27"/>
      <c r="S1534" s="21">
        <f t="shared" si="537"/>
        <v>1</v>
      </c>
      <c r="T1534" s="21" t="b">
        <f t="shared" si="549"/>
        <v>1</v>
      </c>
      <c r="U1534" s="22" t="b">
        <f t="shared" si="538"/>
        <v>0</v>
      </c>
      <c r="V1534" s="21" t="b">
        <f t="shared" si="529"/>
        <v>0</v>
      </c>
      <c r="W1534" s="21" t="b">
        <f t="shared" si="539"/>
        <v>0</v>
      </c>
      <c r="X1534" s="21" t="b">
        <f t="shared" si="540"/>
        <v>0</v>
      </c>
      <c r="Y1534" s="21" t="b">
        <f t="shared" si="530"/>
        <v>0</v>
      </c>
      <c r="Z1534" s="23" t="b">
        <f t="shared" si="550"/>
        <v>0</v>
      </c>
      <c r="AA1534" s="21" t="b">
        <f t="shared" si="531"/>
        <v>0</v>
      </c>
      <c r="AB1534" s="21" t="b">
        <f t="shared" si="541"/>
        <v>0</v>
      </c>
      <c r="AC1534" s="21" t="b">
        <f t="shared" si="532"/>
        <v>0</v>
      </c>
      <c r="AD1534" s="21" t="b">
        <f t="shared" si="533"/>
        <v>0</v>
      </c>
      <c r="AE1534" s="21" t="b">
        <f t="shared" si="542"/>
        <v>0</v>
      </c>
      <c r="AF1534" s="21" t="b">
        <f t="shared" si="543"/>
        <v>0</v>
      </c>
      <c r="AG1534" s="23" t="b">
        <f t="shared" si="544"/>
        <v>0</v>
      </c>
      <c r="AH1534" s="21" t="b">
        <f t="shared" si="545"/>
        <v>0</v>
      </c>
      <c r="AI1534" s="21" t="b">
        <f t="shared" si="534"/>
        <v>0</v>
      </c>
      <c r="AJ1534" s="21" t="b">
        <f t="shared" si="535"/>
        <v>1</v>
      </c>
      <c r="AK1534" s="21">
        <f t="shared" si="546"/>
        <v>0</v>
      </c>
      <c r="AM1534" s="21" t="b">
        <f t="shared" si="547"/>
        <v>1</v>
      </c>
      <c r="AN1534" s="21" t="b">
        <f t="shared" si="551"/>
        <v>1</v>
      </c>
      <c r="AO1534" s="21" t="str">
        <f t="shared" si="548"/>
        <v>0</v>
      </c>
    </row>
    <row r="1535" spans="1:41" s="21" customFormat="1" ht="14.25" customHeight="1" x14ac:dyDescent="0.25">
      <c r="A1535" s="26"/>
      <c r="B1535" s="27"/>
      <c r="C1535" s="27"/>
      <c r="D1535" s="27"/>
      <c r="E1535" s="26"/>
      <c r="F1535" s="27"/>
      <c r="G1535" s="27"/>
      <c r="H1535" s="27"/>
      <c r="I1535" s="28"/>
      <c r="J1535" s="29"/>
      <c r="K1535" s="29"/>
      <c r="L1535" s="30"/>
      <c r="M1535" s="31"/>
      <c r="N1535" s="30"/>
      <c r="O1535" s="18" t="str">
        <f t="shared" si="536"/>
        <v/>
      </c>
      <c r="P1535" s="32" t="s">
        <v>51</v>
      </c>
      <c r="Q1535" s="30"/>
      <c r="R1535" s="27"/>
      <c r="S1535" s="21">
        <f t="shared" si="537"/>
        <v>1</v>
      </c>
      <c r="T1535" s="21" t="b">
        <f t="shared" si="549"/>
        <v>1</v>
      </c>
      <c r="U1535" s="22" t="b">
        <f t="shared" si="538"/>
        <v>0</v>
      </c>
      <c r="V1535" s="21" t="b">
        <f t="shared" si="529"/>
        <v>0</v>
      </c>
      <c r="W1535" s="21" t="b">
        <f t="shared" si="539"/>
        <v>0</v>
      </c>
      <c r="X1535" s="21" t="b">
        <f t="shared" si="540"/>
        <v>0</v>
      </c>
      <c r="Y1535" s="21" t="b">
        <f t="shared" si="530"/>
        <v>0</v>
      </c>
      <c r="Z1535" s="23" t="b">
        <f t="shared" si="550"/>
        <v>0</v>
      </c>
      <c r="AA1535" s="21" t="b">
        <f t="shared" si="531"/>
        <v>0</v>
      </c>
      <c r="AB1535" s="21" t="b">
        <f t="shared" si="541"/>
        <v>0</v>
      </c>
      <c r="AC1535" s="21" t="b">
        <f t="shared" si="532"/>
        <v>0</v>
      </c>
      <c r="AD1535" s="21" t="b">
        <f t="shared" si="533"/>
        <v>0</v>
      </c>
      <c r="AE1535" s="21" t="b">
        <f t="shared" si="542"/>
        <v>0</v>
      </c>
      <c r="AF1535" s="21" t="b">
        <f t="shared" si="543"/>
        <v>0</v>
      </c>
      <c r="AG1535" s="23" t="b">
        <f t="shared" si="544"/>
        <v>0</v>
      </c>
      <c r="AH1535" s="21" t="b">
        <f t="shared" si="545"/>
        <v>0</v>
      </c>
      <c r="AI1535" s="21" t="b">
        <f t="shared" si="534"/>
        <v>0</v>
      </c>
      <c r="AJ1535" s="21" t="b">
        <f t="shared" si="535"/>
        <v>1</v>
      </c>
      <c r="AK1535" s="21">
        <f t="shared" si="546"/>
        <v>0</v>
      </c>
      <c r="AM1535" s="21" t="b">
        <f t="shared" si="547"/>
        <v>1</v>
      </c>
      <c r="AN1535" s="21" t="b">
        <f t="shared" si="551"/>
        <v>1</v>
      </c>
      <c r="AO1535" s="21" t="str">
        <f t="shared" si="548"/>
        <v>0</v>
      </c>
    </row>
    <row r="1536" spans="1:41" s="21" customFormat="1" ht="14.25" customHeight="1" x14ac:dyDescent="0.25">
      <c r="A1536" s="26"/>
      <c r="B1536" s="27"/>
      <c r="C1536" s="27"/>
      <c r="D1536" s="27"/>
      <c r="E1536" s="26"/>
      <c r="F1536" s="27"/>
      <c r="G1536" s="27"/>
      <c r="H1536" s="27"/>
      <c r="I1536" s="28"/>
      <c r="J1536" s="29"/>
      <c r="K1536" s="29"/>
      <c r="L1536" s="30"/>
      <c r="M1536" s="31"/>
      <c r="N1536" s="30"/>
      <c r="O1536" s="18" t="str">
        <f t="shared" si="536"/>
        <v/>
      </c>
      <c r="P1536" s="32" t="s">
        <v>51</v>
      </c>
      <c r="Q1536" s="30"/>
      <c r="R1536" s="27"/>
      <c r="S1536" s="21">
        <f t="shared" si="537"/>
        <v>1</v>
      </c>
      <c r="T1536" s="21" t="b">
        <f t="shared" si="549"/>
        <v>1</v>
      </c>
      <c r="U1536" s="22" t="b">
        <f t="shared" si="538"/>
        <v>0</v>
      </c>
      <c r="V1536" s="21" t="b">
        <f t="shared" si="529"/>
        <v>0</v>
      </c>
      <c r="W1536" s="21" t="b">
        <f t="shared" si="539"/>
        <v>0</v>
      </c>
      <c r="X1536" s="21" t="b">
        <f t="shared" si="540"/>
        <v>0</v>
      </c>
      <c r="Y1536" s="21" t="b">
        <f t="shared" si="530"/>
        <v>0</v>
      </c>
      <c r="Z1536" s="23" t="b">
        <f t="shared" si="550"/>
        <v>0</v>
      </c>
      <c r="AA1536" s="21" t="b">
        <f t="shared" si="531"/>
        <v>0</v>
      </c>
      <c r="AB1536" s="21" t="b">
        <f t="shared" si="541"/>
        <v>0</v>
      </c>
      <c r="AC1536" s="21" t="b">
        <f t="shared" si="532"/>
        <v>0</v>
      </c>
      <c r="AD1536" s="21" t="b">
        <f t="shared" si="533"/>
        <v>0</v>
      </c>
      <c r="AE1536" s="21" t="b">
        <f t="shared" si="542"/>
        <v>0</v>
      </c>
      <c r="AF1536" s="21" t="b">
        <f t="shared" si="543"/>
        <v>0</v>
      </c>
      <c r="AG1536" s="23" t="b">
        <f t="shared" si="544"/>
        <v>0</v>
      </c>
      <c r="AH1536" s="21" t="b">
        <f t="shared" si="545"/>
        <v>0</v>
      </c>
      <c r="AI1536" s="21" t="b">
        <f t="shared" si="534"/>
        <v>0</v>
      </c>
      <c r="AJ1536" s="21" t="b">
        <f t="shared" si="535"/>
        <v>1</v>
      </c>
      <c r="AK1536" s="21">
        <f t="shared" si="546"/>
        <v>0</v>
      </c>
      <c r="AM1536" s="21" t="b">
        <f t="shared" si="547"/>
        <v>1</v>
      </c>
      <c r="AN1536" s="21" t="b">
        <f t="shared" si="551"/>
        <v>1</v>
      </c>
      <c r="AO1536" s="21" t="str">
        <f t="shared" si="548"/>
        <v>0</v>
      </c>
    </row>
    <row r="1537" spans="1:41" s="21" customFormat="1" ht="14.25" customHeight="1" x14ac:dyDescent="0.25">
      <c r="A1537" s="26"/>
      <c r="B1537" s="27"/>
      <c r="C1537" s="27"/>
      <c r="D1537" s="27"/>
      <c r="E1537" s="26"/>
      <c r="F1537" s="27"/>
      <c r="G1537" s="27"/>
      <c r="H1537" s="27"/>
      <c r="I1537" s="28"/>
      <c r="J1537" s="29"/>
      <c r="K1537" s="29"/>
      <c r="L1537" s="30"/>
      <c r="M1537" s="31"/>
      <c r="N1537" s="30"/>
      <c r="O1537" s="18" t="str">
        <f t="shared" si="536"/>
        <v/>
      </c>
      <c r="P1537" s="32" t="s">
        <v>51</v>
      </c>
      <c r="Q1537" s="30"/>
      <c r="R1537" s="27"/>
      <c r="S1537" s="21">
        <f t="shared" si="537"/>
        <v>1</v>
      </c>
      <c r="T1537" s="21" t="b">
        <f t="shared" si="549"/>
        <v>1</v>
      </c>
      <c r="U1537" s="22" t="b">
        <f t="shared" si="538"/>
        <v>0</v>
      </c>
      <c r="V1537" s="21" t="b">
        <f t="shared" si="529"/>
        <v>0</v>
      </c>
      <c r="W1537" s="21" t="b">
        <f t="shared" si="539"/>
        <v>0</v>
      </c>
      <c r="X1537" s="21" t="b">
        <f t="shared" si="540"/>
        <v>0</v>
      </c>
      <c r="Y1537" s="21" t="b">
        <f t="shared" si="530"/>
        <v>0</v>
      </c>
      <c r="Z1537" s="23" t="b">
        <f t="shared" si="550"/>
        <v>0</v>
      </c>
      <c r="AA1537" s="21" t="b">
        <f t="shared" si="531"/>
        <v>0</v>
      </c>
      <c r="AB1537" s="21" t="b">
        <f t="shared" si="541"/>
        <v>0</v>
      </c>
      <c r="AC1537" s="21" t="b">
        <f t="shared" si="532"/>
        <v>0</v>
      </c>
      <c r="AD1537" s="21" t="b">
        <f t="shared" si="533"/>
        <v>0</v>
      </c>
      <c r="AE1537" s="21" t="b">
        <f t="shared" si="542"/>
        <v>0</v>
      </c>
      <c r="AF1537" s="21" t="b">
        <f t="shared" si="543"/>
        <v>0</v>
      </c>
      <c r="AG1537" s="23" t="b">
        <f t="shared" si="544"/>
        <v>0</v>
      </c>
      <c r="AH1537" s="21" t="b">
        <f t="shared" si="545"/>
        <v>0</v>
      </c>
      <c r="AI1537" s="21" t="b">
        <f t="shared" si="534"/>
        <v>0</v>
      </c>
      <c r="AJ1537" s="21" t="b">
        <f t="shared" si="535"/>
        <v>1</v>
      </c>
      <c r="AK1537" s="21">
        <f t="shared" si="546"/>
        <v>0</v>
      </c>
      <c r="AM1537" s="21" t="b">
        <f t="shared" si="547"/>
        <v>1</v>
      </c>
      <c r="AN1537" s="21" t="b">
        <f t="shared" si="551"/>
        <v>1</v>
      </c>
      <c r="AO1537" s="21" t="str">
        <f t="shared" si="548"/>
        <v>0</v>
      </c>
    </row>
    <row r="1538" spans="1:41" s="21" customFormat="1" ht="14.25" customHeight="1" x14ac:dyDescent="0.25">
      <c r="A1538" s="26"/>
      <c r="B1538" s="27"/>
      <c r="C1538" s="27"/>
      <c r="D1538" s="27"/>
      <c r="E1538" s="26"/>
      <c r="F1538" s="27"/>
      <c r="G1538" s="27"/>
      <c r="H1538" s="27"/>
      <c r="I1538" s="28"/>
      <c r="J1538" s="29"/>
      <c r="K1538" s="29"/>
      <c r="L1538" s="30"/>
      <c r="M1538" s="31"/>
      <c r="N1538" s="30"/>
      <c r="O1538" s="18" t="str">
        <f t="shared" si="536"/>
        <v/>
      </c>
      <c r="P1538" s="32" t="s">
        <v>51</v>
      </c>
      <c r="Q1538" s="30"/>
      <c r="R1538" s="27"/>
      <c r="S1538" s="21">
        <f t="shared" si="537"/>
        <v>1</v>
      </c>
      <c r="T1538" s="21" t="b">
        <f t="shared" si="549"/>
        <v>1</v>
      </c>
      <c r="U1538" s="22" t="b">
        <f t="shared" si="538"/>
        <v>0</v>
      </c>
      <c r="V1538" s="21" t="b">
        <f t="shared" ref="V1538:V1601" si="552">NOT(IF(ISBLANK($A1538),TRUE,IF(ISBLANK($C1538),FALSE,IF(ISNA(MATCH($C1538,listSeniorGrades,0)),FALSE,TRUE))))</f>
        <v>0</v>
      </c>
      <c r="W1538" s="21" t="b">
        <f t="shared" si="539"/>
        <v>0</v>
      </c>
      <c r="X1538" s="21" t="b">
        <f t="shared" si="540"/>
        <v>0</v>
      </c>
      <c r="Y1538" s="21" t="b">
        <f t="shared" ref="Y1538:Y1601" si="553">NOT(IF(ISBLANK($A1538),TRUE,IF(ISBLANK($F1538),FALSE,IF(ISNA(MATCH($F1538,core24,0)),FALSE,TRUE))))</f>
        <v>0</v>
      </c>
      <c r="Z1538" s="23" t="b">
        <f t="shared" si="550"/>
        <v>0</v>
      </c>
      <c r="AA1538" s="21" t="b">
        <f t="shared" ref="AA1538:AA1601" si="554">NOT(IF(ISBLANK($A1538),TRUE,IF(OR(ISBLANK($H1538),$H1538="N/D"),FALSE,IF($A1538=0,IF($H1538="N/A",TRUE,FALSE),IF($H1538="N/A",FALSE,IF(ISNA(MATCH($H1538,listUnits,0)),FALSE,TRUE))))))</f>
        <v>0</v>
      </c>
      <c r="AB1538" s="21" t="b">
        <f t="shared" si="541"/>
        <v>0</v>
      </c>
      <c r="AC1538" s="21" t="b">
        <f t="shared" ref="AC1538:AC1601" si="555">IF(AND(ISBLANK($A1538),ISBLANK($J1538)),FALSE,IF(AND(OR($A1538=0,$A1538="0",$B1538="Vacant",$B1538="VACANT",$B1538="vacant",$B1538="Eliminated",$B1538="ELIMINATED",$B1538="eliminated"),$J1538="N/A"),FALSE,$AN1538))</f>
        <v>0</v>
      </c>
      <c r="AD1538" s="21" t="b">
        <f t="shared" ref="AD1538:AD1601" si="556">NOT(IF(ISBLANK($A1538),TRUE,IF(ISBLANK($K1538),FALSE,IF($K1538="XX",TRUE,IF(ISNA(MATCH($K1538,seniorPostUniqueReference,0)),FALSE,TRUE)))))</f>
        <v>0</v>
      </c>
      <c r="AE1538" s="21" t="b">
        <f t="shared" si="542"/>
        <v>0</v>
      </c>
      <c r="AF1538" s="21" t="b">
        <f t="shared" si="543"/>
        <v>0</v>
      </c>
      <c r="AG1538" s="23" t="b">
        <f t="shared" si="544"/>
        <v>0</v>
      </c>
      <c r="AH1538" s="21" t="b">
        <f t="shared" si="545"/>
        <v>0</v>
      </c>
      <c r="AI1538" s="21" t="b">
        <f t="shared" ref="AI1538:AI1601" si="557">IF(ISBLANK($Q1538),FALSE, IF(ISNA(MATCH($Q1538,listProfessions,0)),TRUE,FALSE))</f>
        <v>0</v>
      </c>
      <c r="AJ1538" s="21" t="b">
        <f t="shared" ref="AJ1538:AJ1601" si="558">OR($T1538,$U1538,$V1538,$W1538,$X1538,$Y1538,$Z1538,$AA1538,$AB1538,$AC1538,$AD1538,$AE1538,$AF1538,$AG1538,$AH1538,$AI1538)</f>
        <v>1</v>
      </c>
      <c r="AK1538" s="21">
        <f t="shared" si="546"/>
        <v>0</v>
      </c>
      <c r="AM1538" s="21" t="b">
        <f t="shared" si="547"/>
        <v>1</v>
      </c>
      <c r="AN1538" s="21" t="b">
        <f t="shared" si="551"/>
        <v>1</v>
      </c>
      <c r="AO1538" s="21" t="str">
        <f t="shared" si="548"/>
        <v>0</v>
      </c>
    </row>
    <row r="1539" spans="1:41" s="21" customFormat="1" ht="14.25" customHeight="1" x14ac:dyDescent="0.25">
      <c r="A1539" s="26"/>
      <c r="B1539" s="27"/>
      <c r="C1539" s="27"/>
      <c r="D1539" s="27"/>
      <c r="E1539" s="26"/>
      <c r="F1539" s="27"/>
      <c r="G1539" s="27"/>
      <c r="H1539" s="27"/>
      <c r="I1539" s="28"/>
      <c r="J1539" s="29"/>
      <c r="K1539" s="29"/>
      <c r="L1539" s="30"/>
      <c r="M1539" s="31"/>
      <c r="N1539" s="30"/>
      <c r="O1539" s="18" t="str">
        <f t="shared" ref="O1539:O1602" si="559">IF(ISBLANK($N1539),"",IF(ISNUMBER($N1539),IF($N1539=0,0,$N1539+4999),$N1539))</f>
        <v/>
      </c>
      <c r="P1539" s="32" t="s">
        <v>51</v>
      </c>
      <c r="Q1539" s="30"/>
      <c r="R1539" s="27"/>
      <c r="S1539" s="21">
        <f t="shared" ref="S1539:S1602" si="560">IF(ISBLANK($A1539),1,IF(AK1539=1,1,0))</f>
        <v>1</v>
      </c>
      <c r="T1539" s="21" t="b">
        <f t="shared" si="549"/>
        <v>1</v>
      </c>
      <c r="U1539" s="22" t="b">
        <f t="shared" ref="U1539:U1602" si="561">NOT(IF(ISBLANK($A1539),TRUE,IF(OR($A1539="0",$A1539=0),IF($B1539="N/D",TRUE,  FALSE),IF(AND($P1539&gt;0,OR($B1539="N/D",$B1539="N/A")),IF(AND($B1539="N/D",OR($P1539="N/D",$P1539="N/A")),TRUE,FALSE),IF(ISBLANK($B1539),FALSE,ISTEXT($B1539))))))</f>
        <v>0</v>
      </c>
      <c r="V1539" s="21" t="b">
        <f t="shared" si="552"/>
        <v>0</v>
      </c>
      <c r="W1539" s="21" t="b">
        <f t="shared" ref="W1539:W1602" si="562">NOT(IF(ISBLANK($A1539),TRUE,IF(ISBLANK($D1539),FALSE,IF(AND(ISTEXT($D1539),$D1539&lt;&gt;"N/D"),IF(OR($A1539=0,$A1539="0"),IF($D1539="Not in post",TRUE,FALSE),IF($D1539="Not in post",FALSE,TRUE)),FALSE))))</f>
        <v>0</v>
      </c>
      <c r="X1539" s="21" t="b">
        <f t="shared" ref="X1539:X1602" si="563">NOT(IF(ISBLANK($A1539),TRUE,IF(ISBLANK($E1539),FALSE,IF(AND(ISTEXT($E1539),$E1539&lt;&gt;"N/D"),IF($A1539=0,IF($E1539="N/A",TRUE,FALSE),IF($E1539="N/A",FALSE,TRUE)),FALSE))))</f>
        <v>0</v>
      </c>
      <c r="Y1539" s="21" t="b">
        <f t="shared" si="553"/>
        <v>0</v>
      </c>
      <c r="Z1539" s="23" t="b">
        <f t="shared" si="550"/>
        <v>0</v>
      </c>
      <c r="AA1539" s="21" t="b">
        <f t="shared" si="554"/>
        <v>0</v>
      </c>
      <c r="AB1539" s="21" t="b">
        <f t="shared" ref="AB1539:AB1602" si="564">NOT(IF(ISBLANK($A1539),TRUE,IF(ISBLANK($I1539),FALSE,IF(AND(OR(ISNUMBER($I1539),ISTEXT($I1539)),OR($I1539&lt;&gt;"N/D",$J1539&lt;&gt;"N/D")),IF(OR($A1539=0,$A1539="0",$B1539="Vacant",$B1539="VACANT",$B1539="vacant",$B1539="Eliminated",$B1539="ELIMINATED",$B1539="eliminated"),IF($I1539="N/A",TRUE,FALSE),IF($I1539="N/A",FALSE,TRUE)),FALSE))))</f>
        <v>0</v>
      </c>
      <c r="AC1539" s="21" t="b">
        <f t="shared" si="555"/>
        <v>0</v>
      </c>
      <c r="AD1539" s="21" t="b">
        <f t="shared" si="556"/>
        <v>0</v>
      </c>
      <c r="AE1539" s="21" t="b">
        <f t="shared" ref="AE1539:AE1602" si="565">NOT(IF(ISBLANK($A1539),TRUE,IF(ISBLANK($L1539),FALSE,IF(OR($L1539="N/D",AND(ISNUMBER($L1539),$L1539&gt;=0)),TRUE,FALSE))))</f>
        <v>0</v>
      </c>
      <c r="AF1539" s="21" t="b">
        <f t="shared" ref="AF1539:AF1602" si="566">NOT(IF(ISBLANK($A1539),TRUE,IF(ISBLANK($M1539),FALSE,IF(ISNUMBER($M1539),IF($M1539&lt;=1,(IF($M1539&gt;0,IF($M1539*100=ROUND($M1539*100,0),TRUE,FALSE),FALSE)),FALSE),FALSE))))</f>
        <v>0</v>
      </c>
      <c r="AG1539" s="23" t="b">
        <f t="shared" ref="AG1539:AG1602" si="567">IF(ISBLANK($A1539),FALSE,IF(ISBLANK($N1539),TRUE,IF(ISNUMBER($N1539),IF($N1539&gt;=0,IF(ROUNDDOWN($N1539*2/10000,0)=($N1539*2/10000),FALSE,TRUE),TRUE),IF($N1539="N/D",IF($N1539="N/A",FALSE,TRUE)))))</f>
        <v>0</v>
      </c>
      <c r="AH1539" s="21" t="b">
        <f t="shared" ref="AH1539:AH1602" si="568">NOT(IF(ISBLANK($A1539), TRUE, IF(ISBLANK($P1539),FALSE,IF(ISNUMBER($P1539),IF($P1539&gt;=0,TRUE,FALSE),IF(OR($P1539="N/A",$P1539="N/D"),TRUE,FALSE)))))</f>
        <v>0</v>
      </c>
      <c r="AI1539" s="21" t="b">
        <f t="shared" si="557"/>
        <v>0</v>
      </c>
      <c r="AJ1539" s="21" t="b">
        <f t="shared" si="558"/>
        <v>1</v>
      </c>
      <c r="AK1539" s="21">
        <f t="shared" ref="AK1539:AK1602" si="569">IF($AJ1539=TRUE,0,1)</f>
        <v>0</v>
      </c>
      <c r="AM1539" s="21" t="b">
        <f t="shared" ref="AM1539:AM1602" si="570">IF(OR(ISNUMBER(SEARCH(" ",$A1539)),ISNUMBER(SEARCH("XX",$A1539)),ISNUMBER(SEARCH("¬",$A1539)),ISNUMBER(SEARCH("!",$A1539)),ISNUMBER(SEARCH("""",$A1539)),ISNUMBER(SEARCH("£",$A1539)),ISNUMBER(SEARCH("$",$A1539)),ISNUMBER(SEARCH("%",$A1539)),ISNUMBER(SEARCH("^",$A1539)),ISNUMBER(SEARCH("&amp;",$A1539)),ISNUMBER(SEARCH("(",$A1539)),ISNUMBER(SEARCH(")",$A1539)),ISNUMBER(SEARCH("+",$A1539)),ISNUMBER(SEARCH("=",$A1539)),ISNUMBER(SEARCH("{",$A1539)),ISNUMBER(SEARCH("}",$A1539)),ISNUMBER(SEARCH("[",$A1539)),ISNUMBER(SEARCH("]",$A1539)),ISNUMBER(SEARCH(":",$A1539)),ISNUMBER(SEARCH(";",$A1539)),ISNUMBER(SEARCH("@",$A1539)),ISNUMBER(SEARCH("'",$A1539)),ISNUMBER(SEARCH("#",$A1539)),ISNUMBER(SEARCH("&lt;",$A1539)), ISNUMBER(SEARCH("&gt;",$A1539)),ISNUMBER(SEARCH(",",$A1539)),ISNUMBER(SEARCH(".",$A1539)),ISNUMBER(SEARCH("\",$A1539)),ISNUMBER(SEARCH("/",$A1539))),FALSE,TRUE)</f>
        <v>1</v>
      </c>
      <c r="AN1539" s="21" t="b">
        <f t="shared" si="551"/>
        <v>1</v>
      </c>
      <c r="AO1539" s="21" t="str">
        <f t="shared" ref="AO1539:AO1602" si="571">TEXT(A1539,0)</f>
        <v>0</v>
      </c>
    </row>
    <row r="1540" spans="1:41" s="21" customFormat="1" ht="14.25" customHeight="1" x14ac:dyDescent="0.25">
      <c r="A1540" s="26"/>
      <c r="B1540" s="27"/>
      <c r="C1540" s="27"/>
      <c r="D1540" s="27"/>
      <c r="E1540" s="26"/>
      <c r="F1540" s="27"/>
      <c r="G1540" s="27"/>
      <c r="H1540" s="27"/>
      <c r="I1540" s="28"/>
      <c r="J1540" s="29"/>
      <c r="K1540" s="29"/>
      <c r="L1540" s="30"/>
      <c r="M1540" s="31"/>
      <c r="N1540" s="30"/>
      <c r="O1540" s="18" t="str">
        <f t="shared" si="559"/>
        <v/>
      </c>
      <c r="P1540" s="32" t="s">
        <v>51</v>
      </c>
      <c r="Q1540" s="30"/>
      <c r="R1540" s="27"/>
      <c r="S1540" s="21">
        <f t="shared" si="560"/>
        <v>1</v>
      </c>
      <c r="T1540" s="21" t="b">
        <f t="shared" ref="T1540:T1603" si="572">IF(AND(ISBLANK($B1540),ISBLANK($C1540),ISBLANK($D1540),ISBLANK($E1540),ISBLANK($F1540),ISBLANK($G1540),ISBLANK($H1540),ISBLANK($I1540),ISBLANK($J1540),ISBLANK($K1540),ISBLANK($L1540),ISBLANK($M1540),ISBLANK($N1540),ISBLANK($P1540),ISBLANK($Q1540)),FALSE,IF(OR(ISBLANK($A1540),ISNUMBER(SEARCH(" ",$A1540)),ISNUMBER(SEARCH("XX",$A1540)),ISNUMBER(SEARCH("¬",$A1540)),ISNUMBER(SEARCH("!",$A1540)),ISNUMBER(SEARCH("""",$A1540)),ISNUMBER(SEARCH("£",$A1540)),ISNUMBER(SEARCH("$",$A1540)),ISNUMBER(SEARCH("%",$A1540)),ISNUMBER(SEARCH("^",$A1540)),ISNUMBER(SEARCH("&amp;",$A1540)),ISNUMBER(SEARCH("(",$A1540)),ISNUMBER(SEARCH(")",$A1540)),ISNUMBER(SEARCH("+",$A1540)),ISNUMBER(SEARCH("=",$A1540)),ISNUMBER(SEARCH("{",$A1540)),ISNUMBER(SEARCH("}",$A1540)),ISNUMBER(SEARCH("[",$A1540)),ISNUMBER(SEARCH("]",$A1540)),ISNUMBER(SEARCH(":",$A1540)),ISNUMBER(SEARCH(";",$A1540)),ISNUMBER(SEARCH("@",$A1540)),ISNUMBER(SEARCH("'",$A1540)),ISNUMBER(SEARCH("#",$A1540)),ISNUMBER(SEARCH("&lt;",$A1540)), ISNUMBER(SEARCH("&gt;",$A1540)), ISNUMBER(SEARCH(",",$A1540)),ISNUMBER(SEARCH(".",$A1540)),ISNUMBER(SEARCH("\",$A1540)),ISNUMBER(SEARCH("/",$A1540))),TRUE,FALSE))</f>
        <v>1</v>
      </c>
      <c r="U1540" s="22" t="b">
        <f t="shared" si="561"/>
        <v>0</v>
      </c>
      <c r="V1540" s="21" t="b">
        <f t="shared" si="552"/>
        <v>0</v>
      </c>
      <c r="W1540" s="21" t="b">
        <f t="shared" si="562"/>
        <v>0</v>
      </c>
      <c r="X1540" s="21" t="b">
        <f t="shared" si="563"/>
        <v>0</v>
      </c>
      <c r="Y1540" s="21" t="b">
        <f t="shared" si="553"/>
        <v>0</v>
      </c>
      <c r="Z1540" s="23" t="b">
        <f t="shared" ref="Z1540:Z1603" si="573">NOT(IF(ISBLANK($A1540),TRUE,IF(OR(ISBLANK($G1540),$G1540="N/D"),FALSE,TRUE)))</f>
        <v>0</v>
      </c>
      <c r="AA1540" s="21" t="b">
        <f t="shared" si="554"/>
        <v>0</v>
      </c>
      <c r="AB1540" s="21" t="b">
        <f t="shared" si="564"/>
        <v>0</v>
      </c>
      <c r="AC1540" s="21" t="b">
        <f t="shared" si="555"/>
        <v>0</v>
      </c>
      <c r="AD1540" s="21" t="b">
        <f t="shared" si="556"/>
        <v>0</v>
      </c>
      <c r="AE1540" s="21" t="b">
        <f t="shared" si="565"/>
        <v>0</v>
      </c>
      <c r="AF1540" s="21" t="b">
        <f t="shared" si="566"/>
        <v>0</v>
      </c>
      <c r="AG1540" s="23" t="b">
        <f t="shared" si="567"/>
        <v>0</v>
      </c>
      <c r="AH1540" s="21" t="b">
        <f t="shared" si="568"/>
        <v>0</v>
      </c>
      <c r="AI1540" s="21" t="b">
        <f t="shared" si="557"/>
        <v>0</v>
      </c>
      <c r="AJ1540" s="21" t="b">
        <f t="shared" si="558"/>
        <v>1</v>
      </c>
      <c r="AK1540" s="21">
        <f t="shared" si="569"/>
        <v>0</v>
      </c>
      <c r="AM1540" s="21" t="b">
        <f t="shared" si="570"/>
        <v>1</v>
      </c>
      <c r="AN1540" s="21" t="b">
        <f t="shared" ref="AN1540:AN1603" si="574">IF(AND(ISBLANK($J1540),NOT(ISBLANK($A1540))),TRUE,IF(AND($J1540="N/A",$A1540&lt;&gt;"0"),TRUE,IF(AND($I1540="N/D",$J1540="N/D"),TRUE,IF(OR($J1540="N/D",AND(ISTEXT($J1540),ISNUMBER(SEARCH("@",$J1540)),ISNUMBER(SEARCH(".",$J1540)))),FALSE,TRUE))))</f>
        <v>1</v>
      </c>
      <c r="AO1540" s="21" t="str">
        <f t="shared" si="571"/>
        <v>0</v>
      </c>
    </row>
    <row r="1541" spans="1:41" s="21" customFormat="1" ht="14.25" customHeight="1" x14ac:dyDescent="0.25">
      <c r="A1541" s="26"/>
      <c r="B1541" s="27"/>
      <c r="C1541" s="27"/>
      <c r="D1541" s="27"/>
      <c r="E1541" s="26"/>
      <c r="F1541" s="27"/>
      <c r="G1541" s="27"/>
      <c r="H1541" s="27"/>
      <c r="I1541" s="28"/>
      <c r="J1541" s="29"/>
      <c r="K1541" s="29"/>
      <c r="L1541" s="30"/>
      <c r="M1541" s="31"/>
      <c r="N1541" s="30"/>
      <c r="O1541" s="18" t="str">
        <f t="shared" si="559"/>
        <v/>
      </c>
      <c r="P1541" s="32" t="s">
        <v>51</v>
      </c>
      <c r="Q1541" s="30"/>
      <c r="R1541" s="27"/>
      <c r="S1541" s="21">
        <f t="shared" si="560"/>
        <v>1</v>
      </c>
      <c r="T1541" s="21" t="b">
        <f t="shared" si="572"/>
        <v>1</v>
      </c>
      <c r="U1541" s="22" t="b">
        <f t="shared" si="561"/>
        <v>0</v>
      </c>
      <c r="V1541" s="21" t="b">
        <f t="shared" si="552"/>
        <v>0</v>
      </c>
      <c r="W1541" s="21" t="b">
        <f t="shared" si="562"/>
        <v>0</v>
      </c>
      <c r="X1541" s="21" t="b">
        <f t="shared" si="563"/>
        <v>0</v>
      </c>
      <c r="Y1541" s="21" t="b">
        <f t="shared" si="553"/>
        <v>0</v>
      </c>
      <c r="Z1541" s="23" t="b">
        <f t="shared" si="573"/>
        <v>0</v>
      </c>
      <c r="AA1541" s="21" t="b">
        <f t="shared" si="554"/>
        <v>0</v>
      </c>
      <c r="AB1541" s="21" t="b">
        <f t="shared" si="564"/>
        <v>0</v>
      </c>
      <c r="AC1541" s="21" t="b">
        <f t="shared" si="555"/>
        <v>0</v>
      </c>
      <c r="AD1541" s="21" t="b">
        <f t="shared" si="556"/>
        <v>0</v>
      </c>
      <c r="AE1541" s="21" t="b">
        <f t="shared" si="565"/>
        <v>0</v>
      </c>
      <c r="AF1541" s="21" t="b">
        <f t="shared" si="566"/>
        <v>0</v>
      </c>
      <c r="AG1541" s="23" t="b">
        <f t="shared" si="567"/>
        <v>0</v>
      </c>
      <c r="AH1541" s="21" t="b">
        <f t="shared" si="568"/>
        <v>0</v>
      </c>
      <c r="AI1541" s="21" t="b">
        <f t="shared" si="557"/>
        <v>0</v>
      </c>
      <c r="AJ1541" s="21" t="b">
        <f t="shared" si="558"/>
        <v>1</v>
      </c>
      <c r="AK1541" s="21">
        <f t="shared" si="569"/>
        <v>0</v>
      </c>
      <c r="AM1541" s="21" t="b">
        <f t="shared" si="570"/>
        <v>1</v>
      </c>
      <c r="AN1541" s="21" t="b">
        <f t="shared" si="574"/>
        <v>1</v>
      </c>
      <c r="AO1541" s="21" t="str">
        <f t="shared" si="571"/>
        <v>0</v>
      </c>
    </row>
    <row r="1542" spans="1:41" s="21" customFormat="1" ht="14.25" customHeight="1" x14ac:dyDescent="0.25">
      <c r="A1542" s="26"/>
      <c r="B1542" s="27"/>
      <c r="C1542" s="27"/>
      <c r="D1542" s="27"/>
      <c r="E1542" s="26"/>
      <c r="F1542" s="27"/>
      <c r="G1542" s="27"/>
      <c r="H1542" s="27"/>
      <c r="I1542" s="28"/>
      <c r="J1542" s="29"/>
      <c r="K1542" s="29"/>
      <c r="L1542" s="30"/>
      <c r="M1542" s="31"/>
      <c r="N1542" s="30"/>
      <c r="O1542" s="18" t="str">
        <f t="shared" si="559"/>
        <v/>
      </c>
      <c r="P1542" s="32" t="s">
        <v>51</v>
      </c>
      <c r="Q1542" s="30"/>
      <c r="R1542" s="27"/>
      <c r="S1542" s="21">
        <f t="shared" si="560"/>
        <v>1</v>
      </c>
      <c r="T1542" s="21" t="b">
        <f t="shared" si="572"/>
        <v>1</v>
      </c>
      <c r="U1542" s="22" t="b">
        <f t="shared" si="561"/>
        <v>0</v>
      </c>
      <c r="V1542" s="21" t="b">
        <f t="shared" si="552"/>
        <v>0</v>
      </c>
      <c r="W1542" s="21" t="b">
        <f t="shared" si="562"/>
        <v>0</v>
      </c>
      <c r="X1542" s="21" t="b">
        <f t="shared" si="563"/>
        <v>0</v>
      </c>
      <c r="Y1542" s="21" t="b">
        <f t="shared" si="553"/>
        <v>0</v>
      </c>
      <c r="Z1542" s="23" t="b">
        <f t="shared" si="573"/>
        <v>0</v>
      </c>
      <c r="AA1542" s="21" t="b">
        <f t="shared" si="554"/>
        <v>0</v>
      </c>
      <c r="AB1542" s="21" t="b">
        <f t="shared" si="564"/>
        <v>0</v>
      </c>
      <c r="AC1542" s="21" t="b">
        <f t="shared" si="555"/>
        <v>0</v>
      </c>
      <c r="AD1542" s="21" t="b">
        <f t="shared" si="556"/>
        <v>0</v>
      </c>
      <c r="AE1542" s="21" t="b">
        <f t="shared" si="565"/>
        <v>0</v>
      </c>
      <c r="AF1542" s="21" t="b">
        <f t="shared" si="566"/>
        <v>0</v>
      </c>
      <c r="AG1542" s="23" t="b">
        <f t="shared" si="567"/>
        <v>0</v>
      </c>
      <c r="AH1542" s="21" t="b">
        <f t="shared" si="568"/>
        <v>0</v>
      </c>
      <c r="AI1542" s="21" t="b">
        <f t="shared" si="557"/>
        <v>0</v>
      </c>
      <c r="AJ1542" s="21" t="b">
        <f t="shared" si="558"/>
        <v>1</v>
      </c>
      <c r="AK1542" s="21">
        <f t="shared" si="569"/>
        <v>0</v>
      </c>
      <c r="AM1542" s="21" t="b">
        <f t="shared" si="570"/>
        <v>1</v>
      </c>
      <c r="AN1542" s="21" t="b">
        <f t="shared" si="574"/>
        <v>1</v>
      </c>
      <c r="AO1542" s="21" t="str">
        <f t="shared" si="571"/>
        <v>0</v>
      </c>
    </row>
    <row r="1543" spans="1:41" s="21" customFormat="1" ht="14.25" customHeight="1" x14ac:dyDescent="0.25">
      <c r="A1543" s="26"/>
      <c r="B1543" s="27"/>
      <c r="C1543" s="27"/>
      <c r="D1543" s="27"/>
      <c r="E1543" s="26"/>
      <c r="F1543" s="27"/>
      <c r="G1543" s="27"/>
      <c r="H1543" s="27"/>
      <c r="I1543" s="28"/>
      <c r="J1543" s="29"/>
      <c r="K1543" s="29"/>
      <c r="L1543" s="30"/>
      <c r="M1543" s="31"/>
      <c r="N1543" s="30"/>
      <c r="O1543" s="18" t="str">
        <f t="shared" si="559"/>
        <v/>
      </c>
      <c r="P1543" s="32" t="s">
        <v>51</v>
      </c>
      <c r="Q1543" s="30"/>
      <c r="R1543" s="27"/>
      <c r="S1543" s="21">
        <f t="shared" si="560"/>
        <v>1</v>
      </c>
      <c r="T1543" s="21" t="b">
        <f t="shared" si="572"/>
        <v>1</v>
      </c>
      <c r="U1543" s="22" t="b">
        <f t="shared" si="561"/>
        <v>0</v>
      </c>
      <c r="V1543" s="21" t="b">
        <f t="shared" si="552"/>
        <v>0</v>
      </c>
      <c r="W1543" s="21" t="b">
        <f t="shared" si="562"/>
        <v>0</v>
      </c>
      <c r="X1543" s="21" t="b">
        <f t="shared" si="563"/>
        <v>0</v>
      </c>
      <c r="Y1543" s="21" t="b">
        <f t="shared" si="553"/>
        <v>0</v>
      </c>
      <c r="Z1543" s="23" t="b">
        <f t="shared" si="573"/>
        <v>0</v>
      </c>
      <c r="AA1543" s="21" t="b">
        <f t="shared" si="554"/>
        <v>0</v>
      </c>
      <c r="AB1543" s="21" t="b">
        <f t="shared" si="564"/>
        <v>0</v>
      </c>
      <c r="AC1543" s="21" t="b">
        <f t="shared" si="555"/>
        <v>0</v>
      </c>
      <c r="AD1543" s="21" t="b">
        <f t="shared" si="556"/>
        <v>0</v>
      </c>
      <c r="AE1543" s="21" t="b">
        <f t="shared" si="565"/>
        <v>0</v>
      </c>
      <c r="AF1543" s="21" t="b">
        <f t="shared" si="566"/>
        <v>0</v>
      </c>
      <c r="AG1543" s="23" t="b">
        <f t="shared" si="567"/>
        <v>0</v>
      </c>
      <c r="AH1543" s="21" t="b">
        <f t="shared" si="568"/>
        <v>0</v>
      </c>
      <c r="AI1543" s="21" t="b">
        <f t="shared" si="557"/>
        <v>0</v>
      </c>
      <c r="AJ1543" s="21" t="b">
        <f t="shared" si="558"/>
        <v>1</v>
      </c>
      <c r="AK1543" s="21">
        <f t="shared" si="569"/>
        <v>0</v>
      </c>
      <c r="AM1543" s="21" t="b">
        <f t="shared" si="570"/>
        <v>1</v>
      </c>
      <c r="AN1543" s="21" t="b">
        <f t="shared" si="574"/>
        <v>1</v>
      </c>
      <c r="AO1543" s="21" t="str">
        <f t="shared" si="571"/>
        <v>0</v>
      </c>
    </row>
    <row r="1544" spans="1:41" s="21" customFormat="1" ht="14.25" customHeight="1" x14ac:dyDescent="0.25">
      <c r="A1544" s="26"/>
      <c r="B1544" s="27"/>
      <c r="C1544" s="27"/>
      <c r="D1544" s="27"/>
      <c r="E1544" s="26"/>
      <c r="F1544" s="27"/>
      <c r="G1544" s="27"/>
      <c r="H1544" s="27"/>
      <c r="I1544" s="28"/>
      <c r="J1544" s="29"/>
      <c r="K1544" s="29"/>
      <c r="L1544" s="30"/>
      <c r="M1544" s="31"/>
      <c r="N1544" s="30"/>
      <c r="O1544" s="18" t="str">
        <f t="shared" si="559"/>
        <v/>
      </c>
      <c r="P1544" s="32" t="s">
        <v>51</v>
      </c>
      <c r="Q1544" s="30"/>
      <c r="R1544" s="27"/>
      <c r="S1544" s="21">
        <f t="shared" si="560"/>
        <v>1</v>
      </c>
      <c r="T1544" s="21" t="b">
        <f t="shared" si="572"/>
        <v>1</v>
      </c>
      <c r="U1544" s="22" t="b">
        <f t="shared" si="561"/>
        <v>0</v>
      </c>
      <c r="V1544" s="21" t="b">
        <f t="shared" si="552"/>
        <v>0</v>
      </c>
      <c r="W1544" s="21" t="b">
        <f t="shared" si="562"/>
        <v>0</v>
      </c>
      <c r="X1544" s="21" t="b">
        <f t="shared" si="563"/>
        <v>0</v>
      </c>
      <c r="Y1544" s="21" t="b">
        <f t="shared" si="553"/>
        <v>0</v>
      </c>
      <c r="Z1544" s="23" t="b">
        <f t="shared" si="573"/>
        <v>0</v>
      </c>
      <c r="AA1544" s="21" t="b">
        <f t="shared" si="554"/>
        <v>0</v>
      </c>
      <c r="AB1544" s="21" t="b">
        <f t="shared" si="564"/>
        <v>0</v>
      </c>
      <c r="AC1544" s="21" t="b">
        <f t="shared" si="555"/>
        <v>0</v>
      </c>
      <c r="AD1544" s="21" t="b">
        <f t="shared" si="556"/>
        <v>0</v>
      </c>
      <c r="AE1544" s="21" t="b">
        <f t="shared" si="565"/>
        <v>0</v>
      </c>
      <c r="AF1544" s="21" t="b">
        <f t="shared" si="566"/>
        <v>0</v>
      </c>
      <c r="AG1544" s="23" t="b">
        <f t="shared" si="567"/>
        <v>0</v>
      </c>
      <c r="AH1544" s="21" t="b">
        <f t="shared" si="568"/>
        <v>0</v>
      </c>
      <c r="AI1544" s="21" t="b">
        <f t="shared" si="557"/>
        <v>0</v>
      </c>
      <c r="AJ1544" s="21" t="b">
        <f t="shared" si="558"/>
        <v>1</v>
      </c>
      <c r="AK1544" s="21">
        <f t="shared" si="569"/>
        <v>0</v>
      </c>
      <c r="AM1544" s="21" t="b">
        <f t="shared" si="570"/>
        <v>1</v>
      </c>
      <c r="AN1544" s="21" t="b">
        <f t="shared" si="574"/>
        <v>1</v>
      </c>
      <c r="AO1544" s="21" t="str">
        <f t="shared" si="571"/>
        <v>0</v>
      </c>
    </row>
    <row r="1545" spans="1:41" s="21" customFormat="1" ht="14.25" customHeight="1" x14ac:dyDescent="0.25">
      <c r="A1545" s="26"/>
      <c r="B1545" s="27"/>
      <c r="C1545" s="27"/>
      <c r="D1545" s="27"/>
      <c r="E1545" s="26"/>
      <c r="F1545" s="27"/>
      <c r="G1545" s="27"/>
      <c r="H1545" s="27"/>
      <c r="I1545" s="28"/>
      <c r="J1545" s="29"/>
      <c r="K1545" s="29"/>
      <c r="L1545" s="30"/>
      <c r="M1545" s="31"/>
      <c r="N1545" s="30"/>
      <c r="O1545" s="18" t="str">
        <f t="shared" si="559"/>
        <v/>
      </c>
      <c r="P1545" s="32" t="s">
        <v>51</v>
      </c>
      <c r="Q1545" s="30"/>
      <c r="R1545" s="27"/>
      <c r="S1545" s="21">
        <f t="shared" si="560"/>
        <v>1</v>
      </c>
      <c r="T1545" s="21" t="b">
        <f t="shared" si="572"/>
        <v>1</v>
      </c>
      <c r="U1545" s="22" t="b">
        <f t="shared" si="561"/>
        <v>0</v>
      </c>
      <c r="V1545" s="21" t="b">
        <f t="shared" si="552"/>
        <v>0</v>
      </c>
      <c r="W1545" s="21" t="b">
        <f t="shared" si="562"/>
        <v>0</v>
      </c>
      <c r="X1545" s="21" t="b">
        <f t="shared" si="563"/>
        <v>0</v>
      </c>
      <c r="Y1545" s="21" t="b">
        <f t="shared" si="553"/>
        <v>0</v>
      </c>
      <c r="Z1545" s="23" t="b">
        <f t="shared" si="573"/>
        <v>0</v>
      </c>
      <c r="AA1545" s="21" t="b">
        <f t="shared" si="554"/>
        <v>0</v>
      </c>
      <c r="AB1545" s="21" t="b">
        <f t="shared" si="564"/>
        <v>0</v>
      </c>
      <c r="AC1545" s="21" t="b">
        <f t="shared" si="555"/>
        <v>0</v>
      </c>
      <c r="AD1545" s="21" t="b">
        <f t="shared" si="556"/>
        <v>0</v>
      </c>
      <c r="AE1545" s="21" t="b">
        <f t="shared" si="565"/>
        <v>0</v>
      </c>
      <c r="AF1545" s="21" t="b">
        <f t="shared" si="566"/>
        <v>0</v>
      </c>
      <c r="AG1545" s="23" t="b">
        <f t="shared" si="567"/>
        <v>0</v>
      </c>
      <c r="AH1545" s="21" t="b">
        <f t="shared" si="568"/>
        <v>0</v>
      </c>
      <c r="AI1545" s="21" t="b">
        <f t="shared" si="557"/>
        <v>0</v>
      </c>
      <c r="AJ1545" s="21" t="b">
        <f t="shared" si="558"/>
        <v>1</v>
      </c>
      <c r="AK1545" s="21">
        <f t="shared" si="569"/>
        <v>0</v>
      </c>
      <c r="AM1545" s="21" t="b">
        <f t="shared" si="570"/>
        <v>1</v>
      </c>
      <c r="AN1545" s="21" t="b">
        <f t="shared" si="574"/>
        <v>1</v>
      </c>
      <c r="AO1545" s="21" t="str">
        <f t="shared" si="571"/>
        <v>0</v>
      </c>
    </row>
    <row r="1546" spans="1:41" s="21" customFormat="1" ht="14.25" customHeight="1" x14ac:dyDescent="0.25">
      <c r="A1546" s="26"/>
      <c r="B1546" s="27"/>
      <c r="C1546" s="27"/>
      <c r="D1546" s="27"/>
      <c r="E1546" s="26"/>
      <c r="F1546" s="27"/>
      <c r="G1546" s="27"/>
      <c r="H1546" s="27"/>
      <c r="I1546" s="28"/>
      <c r="J1546" s="29"/>
      <c r="K1546" s="29"/>
      <c r="L1546" s="30"/>
      <c r="M1546" s="31"/>
      <c r="N1546" s="30"/>
      <c r="O1546" s="18" t="str">
        <f t="shared" si="559"/>
        <v/>
      </c>
      <c r="P1546" s="32" t="s">
        <v>51</v>
      </c>
      <c r="Q1546" s="30"/>
      <c r="R1546" s="27"/>
      <c r="S1546" s="21">
        <f t="shared" si="560"/>
        <v>1</v>
      </c>
      <c r="T1546" s="21" t="b">
        <f t="shared" si="572"/>
        <v>1</v>
      </c>
      <c r="U1546" s="22" t="b">
        <f t="shared" si="561"/>
        <v>0</v>
      </c>
      <c r="V1546" s="21" t="b">
        <f t="shared" si="552"/>
        <v>0</v>
      </c>
      <c r="W1546" s="21" t="b">
        <f t="shared" si="562"/>
        <v>0</v>
      </c>
      <c r="X1546" s="21" t="b">
        <f t="shared" si="563"/>
        <v>0</v>
      </c>
      <c r="Y1546" s="21" t="b">
        <f t="shared" si="553"/>
        <v>0</v>
      </c>
      <c r="Z1546" s="23" t="b">
        <f t="shared" si="573"/>
        <v>0</v>
      </c>
      <c r="AA1546" s="21" t="b">
        <f t="shared" si="554"/>
        <v>0</v>
      </c>
      <c r="AB1546" s="21" t="b">
        <f t="shared" si="564"/>
        <v>0</v>
      </c>
      <c r="AC1546" s="21" t="b">
        <f t="shared" si="555"/>
        <v>0</v>
      </c>
      <c r="AD1546" s="21" t="b">
        <f t="shared" si="556"/>
        <v>0</v>
      </c>
      <c r="AE1546" s="21" t="b">
        <f t="shared" si="565"/>
        <v>0</v>
      </c>
      <c r="AF1546" s="21" t="b">
        <f t="shared" si="566"/>
        <v>0</v>
      </c>
      <c r="AG1546" s="23" t="b">
        <f t="shared" si="567"/>
        <v>0</v>
      </c>
      <c r="AH1546" s="21" t="b">
        <f t="shared" si="568"/>
        <v>0</v>
      </c>
      <c r="AI1546" s="21" t="b">
        <f t="shared" si="557"/>
        <v>0</v>
      </c>
      <c r="AJ1546" s="21" t="b">
        <f t="shared" si="558"/>
        <v>1</v>
      </c>
      <c r="AK1546" s="21">
        <f t="shared" si="569"/>
        <v>0</v>
      </c>
      <c r="AM1546" s="21" t="b">
        <f t="shared" si="570"/>
        <v>1</v>
      </c>
      <c r="AN1546" s="21" t="b">
        <f t="shared" si="574"/>
        <v>1</v>
      </c>
      <c r="AO1546" s="21" t="str">
        <f t="shared" si="571"/>
        <v>0</v>
      </c>
    </row>
    <row r="1547" spans="1:41" s="21" customFormat="1" ht="14.25" customHeight="1" x14ac:dyDescent="0.25">
      <c r="A1547" s="26"/>
      <c r="B1547" s="27"/>
      <c r="C1547" s="27"/>
      <c r="D1547" s="27"/>
      <c r="E1547" s="26"/>
      <c r="F1547" s="27"/>
      <c r="G1547" s="27"/>
      <c r="H1547" s="27"/>
      <c r="I1547" s="28"/>
      <c r="J1547" s="29"/>
      <c r="K1547" s="29"/>
      <c r="L1547" s="30"/>
      <c r="M1547" s="31"/>
      <c r="N1547" s="30"/>
      <c r="O1547" s="18" t="str">
        <f t="shared" si="559"/>
        <v/>
      </c>
      <c r="P1547" s="32" t="s">
        <v>51</v>
      </c>
      <c r="Q1547" s="30"/>
      <c r="R1547" s="27"/>
      <c r="S1547" s="21">
        <f t="shared" si="560"/>
        <v>1</v>
      </c>
      <c r="T1547" s="21" t="b">
        <f t="shared" si="572"/>
        <v>1</v>
      </c>
      <c r="U1547" s="22" t="b">
        <f t="shared" si="561"/>
        <v>0</v>
      </c>
      <c r="V1547" s="21" t="b">
        <f t="shared" si="552"/>
        <v>0</v>
      </c>
      <c r="W1547" s="21" t="b">
        <f t="shared" si="562"/>
        <v>0</v>
      </c>
      <c r="X1547" s="21" t="b">
        <f t="shared" si="563"/>
        <v>0</v>
      </c>
      <c r="Y1547" s="21" t="b">
        <f t="shared" si="553"/>
        <v>0</v>
      </c>
      <c r="Z1547" s="23" t="b">
        <f t="shared" si="573"/>
        <v>0</v>
      </c>
      <c r="AA1547" s="21" t="b">
        <f t="shared" si="554"/>
        <v>0</v>
      </c>
      <c r="AB1547" s="21" t="b">
        <f t="shared" si="564"/>
        <v>0</v>
      </c>
      <c r="AC1547" s="21" t="b">
        <f t="shared" si="555"/>
        <v>0</v>
      </c>
      <c r="AD1547" s="21" t="b">
        <f t="shared" si="556"/>
        <v>0</v>
      </c>
      <c r="AE1547" s="21" t="b">
        <f t="shared" si="565"/>
        <v>0</v>
      </c>
      <c r="AF1547" s="21" t="b">
        <f t="shared" si="566"/>
        <v>0</v>
      </c>
      <c r="AG1547" s="23" t="b">
        <f t="shared" si="567"/>
        <v>0</v>
      </c>
      <c r="AH1547" s="21" t="b">
        <f t="shared" si="568"/>
        <v>0</v>
      </c>
      <c r="AI1547" s="21" t="b">
        <f t="shared" si="557"/>
        <v>0</v>
      </c>
      <c r="AJ1547" s="21" t="b">
        <f t="shared" si="558"/>
        <v>1</v>
      </c>
      <c r="AK1547" s="21">
        <f t="shared" si="569"/>
        <v>0</v>
      </c>
      <c r="AM1547" s="21" t="b">
        <f t="shared" si="570"/>
        <v>1</v>
      </c>
      <c r="AN1547" s="21" t="b">
        <f t="shared" si="574"/>
        <v>1</v>
      </c>
      <c r="AO1547" s="21" t="str">
        <f t="shared" si="571"/>
        <v>0</v>
      </c>
    </row>
    <row r="1548" spans="1:41" s="21" customFormat="1" ht="14.25" customHeight="1" x14ac:dyDescent="0.25">
      <c r="A1548" s="26"/>
      <c r="B1548" s="27"/>
      <c r="C1548" s="27"/>
      <c r="D1548" s="27"/>
      <c r="E1548" s="26"/>
      <c r="F1548" s="27"/>
      <c r="G1548" s="27"/>
      <c r="H1548" s="27"/>
      <c r="I1548" s="28"/>
      <c r="J1548" s="29"/>
      <c r="K1548" s="29"/>
      <c r="L1548" s="30"/>
      <c r="M1548" s="31"/>
      <c r="N1548" s="30"/>
      <c r="O1548" s="18" t="str">
        <f t="shared" si="559"/>
        <v/>
      </c>
      <c r="P1548" s="32" t="s">
        <v>51</v>
      </c>
      <c r="Q1548" s="30"/>
      <c r="R1548" s="27"/>
      <c r="S1548" s="21">
        <f t="shared" si="560"/>
        <v>1</v>
      </c>
      <c r="T1548" s="21" t="b">
        <f t="shared" si="572"/>
        <v>1</v>
      </c>
      <c r="U1548" s="22" t="b">
        <f t="shared" si="561"/>
        <v>0</v>
      </c>
      <c r="V1548" s="21" t="b">
        <f t="shared" si="552"/>
        <v>0</v>
      </c>
      <c r="W1548" s="21" t="b">
        <f t="shared" si="562"/>
        <v>0</v>
      </c>
      <c r="X1548" s="21" t="b">
        <f t="shared" si="563"/>
        <v>0</v>
      </c>
      <c r="Y1548" s="21" t="b">
        <f t="shared" si="553"/>
        <v>0</v>
      </c>
      <c r="Z1548" s="23" t="b">
        <f t="shared" si="573"/>
        <v>0</v>
      </c>
      <c r="AA1548" s="21" t="b">
        <f t="shared" si="554"/>
        <v>0</v>
      </c>
      <c r="AB1548" s="21" t="b">
        <f t="shared" si="564"/>
        <v>0</v>
      </c>
      <c r="AC1548" s="21" t="b">
        <f t="shared" si="555"/>
        <v>0</v>
      </c>
      <c r="AD1548" s="21" t="b">
        <f t="shared" si="556"/>
        <v>0</v>
      </c>
      <c r="AE1548" s="21" t="b">
        <f t="shared" si="565"/>
        <v>0</v>
      </c>
      <c r="AF1548" s="21" t="b">
        <f t="shared" si="566"/>
        <v>0</v>
      </c>
      <c r="AG1548" s="23" t="b">
        <f t="shared" si="567"/>
        <v>0</v>
      </c>
      <c r="AH1548" s="21" t="b">
        <f t="shared" si="568"/>
        <v>0</v>
      </c>
      <c r="AI1548" s="21" t="b">
        <f t="shared" si="557"/>
        <v>0</v>
      </c>
      <c r="AJ1548" s="21" t="b">
        <f t="shared" si="558"/>
        <v>1</v>
      </c>
      <c r="AK1548" s="21">
        <f t="shared" si="569"/>
        <v>0</v>
      </c>
      <c r="AM1548" s="21" t="b">
        <f t="shared" si="570"/>
        <v>1</v>
      </c>
      <c r="AN1548" s="21" t="b">
        <f t="shared" si="574"/>
        <v>1</v>
      </c>
      <c r="AO1548" s="21" t="str">
        <f t="shared" si="571"/>
        <v>0</v>
      </c>
    </row>
    <row r="1549" spans="1:41" s="21" customFormat="1" ht="14.25" customHeight="1" x14ac:dyDescent="0.25">
      <c r="A1549" s="26"/>
      <c r="B1549" s="27"/>
      <c r="C1549" s="27"/>
      <c r="D1549" s="27"/>
      <c r="E1549" s="26"/>
      <c r="F1549" s="27"/>
      <c r="G1549" s="27"/>
      <c r="H1549" s="27"/>
      <c r="I1549" s="28"/>
      <c r="J1549" s="29"/>
      <c r="K1549" s="29"/>
      <c r="L1549" s="30"/>
      <c r="M1549" s="31"/>
      <c r="N1549" s="30"/>
      <c r="O1549" s="18" t="str">
        <f t="shared" si="559"/>
        <v/>
      </c>
      <c r="P1549" s="32" t="s">
        <v>51</v>
      </c>
      <c r="Q1549" s="30"/>
      <c r="R1549" s="27"/>
      <c r="S1549" s="21">
        <f t="shared" si="560"/>
        <v>1</v>
      </c>
      <c r="T1549" s="21" t="b">
        <f t="shared" si="572"/>
        <v>1</v>
      </c>
      <c r="U1549" s="22" t="b">
        <f t="shared" si="561"/>
        <v>0</v>
      </c>
      <c r="V1549" s="21" t="b">
        <f t="shared" si="552"/>
        <v>0</v>
      </c>
      <c r="W1549" s="21" t="b">
        <f t="shared" si="562"/>
        <v>0</v>
      </c>
      <c r="X1549" s="21" t="b">
        <f t="shared" si="563"/>
        <v>0</v>
      </c>
      <c r="Y1549" s="21" t="b">
        <f t="shared" si="553"/>
        <v>0</v>
      </c>
      <c r="Z1549" s="23" t="b">
        <f t="shared" si="573"/>
        <v>0</v>
      </c>
      <c r="AA1549" s="21" t="b">
        <f t="shared" si="554"/>
        <v>0</v>
      </c>
      <c r="AB1549" s="21" t="b">
        <f t="shared" si="564"/>
        <v>0</v>
      </c>
      <c r="AC1549" s="21" t="b">
        <f t="shared" si="555"/>
        <v>0</v>
      </c>
      <c r="AD1549" s="21" t="b">
        <f t="shared" si="556"/>
        <v>0</v>
      </c>
      <c r="AE1549" s="21" t="b">
        <f t="shared" si="565"/>
        <v>0</v>
      </c>
      <c r="AF1549" s="21" t="b">
        <f t="shared" si="566"/>
        <v>0</v>
      </c>
      <c r="AG1549" s="23" t="b">
        <f t="shared" si="567"/>
        <v>0</v>
      </c>
      <c r="AH1549" s="21" t="b">
        <f t="shared" si="568"/>
        <v>0</v>
      </c>
      <c r="AI1549" s="21" t="b">
        <f t="shared" si="557"/>
        <v>0</v>
      </c>
      <c r="AJ1549" s="21" t="b">
        <f t="shared" si="558"/>
        <v>1</v>
      </c>
      <c r="AK1549" s="21">
        <f t="shared" si="569"/>
        <v>0</v>
      </c>
      <c r="AM1549" s="21" t="b">
        <f t="shared" si="570"/>
        <v>1</v>
      </c>
      <c r="AN1549" s="21" t="b">
        <f t="shared" si="574"/>
        <v>1</v>
      </c>
      <c r="AO1549" s="21" t="str">
        <f t="shared" si="571"/>
        <v>0</v>
      </c>
    </row>
    <row r="1550" spans="1:41" s="21" customFormat="1" ht="14.25" customHeight="1" x14ac:dyDescent="0.25">
      <c r="A1550" s="26"/>
      <c r="B1550" s="27"/>
      <c r="C1550" s="27"/>
      <c r="D1550" s="27"/>
      <c r="E1550" s="26"/>
      <c r="F1550" s="27"/>
      <c r="G1550" s="27"/>
      <c r="H1550" s="27"/>
      <c r="I1550" s="28"/>
      <c r="J1550" s="29"/>
      <c r="K1550" s="29"/>
      <c r="L1550" s="30"/>
      <c r="M1550" s="31"/>
      <c r="N1550" s="30"/>
      <c r="O1550" s="18" t="str">
        <f t="shared" si="559"/>
        <v/>
      </c>
      <c r="P1550" s="32" t="s">
        <v>51</v>
      </c>
      <c r="Q1550" s="30"/>
      <c r="R1550" s="27"/>
      <c r="S1550" s="21">
        <f t="shared" si="560"/>
        <v>1</v>
      </c>
      <c r="T1550" s="21" t="b">
        <f t="shared" si="572"/>
        <v>1</v>
      </c>
      <c r="U1550" s="22" t="b">
        <f t="shared" si="561"/>
        <v>0</v>
      </c>
      <c r="V1550" s="21" t="b">
        <f t="shared" si="552"/>
        <v>0</v>
      </c>
      <c r="W1550" s="21" t="b">
        <f t="shared" si="562"/>
        <v>0</v>
      </c>
      <c r="X1550" s="21" t="b">
        <f t="shared" si="563"/>
        <v>0</v>
      </c>
      <c r="Y1550" s="21" t="b">
        <f t="shared" si="553"/>
        <v>0</v>
      </c>
      <c r="Z1550" s="23" t="b">
        <f t="shared" si="573"/>
        <v>0</v>
      </c>
      <c r="AA1550" s="21" t="b">
        <f t="shared" si="554"/>
        <v>0</v>
      </c>
      <c r="AB1550" s="21" t="b">
        <f t="shared" si="564"/>
        <v>0</v>
      </c>
      <c r="AC1550" s="21" t="b">
        <f t="shared" si="555"/>
        <v>0</v>
      </c>
      <c r="AD1550" s="21" t="b">
        <f t="shared" si="556"/>
        <v>0</v>
      </c>
      <c r="AE1550" s="21" t="b">
        <f t="shared" si="565"/>
        <v>0</v>
      </c>
      <c r="AF1550" s="21" t="b">
        <f t="shared" si="566"/>
        <v>0</v>
      </c>
      <c r="AG1550" s="23" t="b">
        <f t="shared" si="567"/>
        <v>0</v>
      </c>
      <c r="AH1550" s="21" t="b">
        <f t="shared" si="568"/>
        <v>0</v>
      </c>
      <c r="AI1550" s="21" t="b">
        <f t="shared" si="557"/>
        <v>0</v>
      </c>
      <c r="AJ1550" s="21" t="b">
        <f t="shared" si="558"/>
        <v>1</v>
      </c>
      <c r="AK1550" s="21">
        <f t="shared" si="569"/>
        <v>0</v>
      </c>
      <c r="AM1550" s="21" t="b">
        <f t="shared" si="570"/>
        <v>1</v>
      </c>
      <c r="AN1550" s="21" t="b">
        <f t="shared" si="574"/>
        <v>1</v>
      </c>
      <c r="AO1550" s="21" t="str">
        <f t="shared" si="571"/>
        <v>0</v>
      </c>
    </row>
    <row r="1551" spans="1:41" s="21" customFormat="1" ht="14.25" customHeight="1" x14ac:dyDescent="0.25">
      <c r="A1551" s="26"/>
      <c r="B1551" s="27"/>
      <c r="C1551" s="27"/>
      <c r="D1551" s="27"/>
      <c r="E1551" s="26"/>
      <c r="F1551" s="27"/>
      <c r="G1551" s="27"/>
      <c r="H1551" s="27"/>
      <c r="I1551" s="28"/>
      <c r="J1551" s="29"/>
      <c r="K1551" s="29"/>
      <c r="L1551" s="30"/>
      <c r="M1551" s="31"/>
      <c r="N1551" s="30"/>
      <c r="O1551" s="18" t="str">
        <f t="shared" si="559"/>
        <v/>
      </c>
      <c r="P1551" s="32" t="s">
        <v>51</v>
      </c>
      <c r="Q1551" s="30"/>
      <c r="R1551" s="27"/>
      <c r="S1551" s="21">
        <f t="shared" si="560"/>
        <v>1</v>
      </c>
      <c r="T1551" s="21" t="b">
        <f t="shared" si="572"/>
        <v>1</v>
      </c>
      <c r="U1551" s="22" t="b">
        <f t="shared" si="561"/>
        <v>0</v>
      </c>
      <c r="V1551" s="21" t="b">
        <f t="shared" si="552"/>
        <v>0</v>
      </c>
      <c r="W1551" s="21" t="b">
        <f t="shared" si="562"/>
        <v>0</v>
      </c>
      <c r="X1551" s="21" t="b">
        <f t="shared" si="563"/>
        <v>0</v>
      </c>
      <c r="Y1551" s="21" t="b">
        <f t="shared" si="553"/>
        <v>0</v>
      </c>
      <c r="Z1551" s="23" t="b">
        <f t="shared" si="573"/>
        <v>0</v>
      </c>
      <c r="AA1551" s="21" t="b">
        <f t="shared" si="554"/>
        <v>0</v>
      </c>
      <c r="AB1551" s="21" t="b">
        <f t="shared" si="564"/>
        <v>0</v>
      </c>
      <c r="AC1551" s="21" t="b">
        <f t="shared" si="555"/>
        <v>0</v>
      </c>
      <c r="AD1551" s="21" t="b">
        <f t="shared" si="556"/>
        <v>0</v>
      </c>
      <c r="AE1551" s="21" t="b">
        <f t="shared" si="565"/>
        <v>0</v>
      </c>
      <c r="AF1551" s="21" t="b">
        <f t="shared" si="566"/>
        <v>0</v>
      </c>
      <c r="AG1551" s="23" t="b">
        <f t="shared" si="567"/>
        <v>0</v>
      </c>
      <c r="AH1551" s="21" t="b">
        <f t="shared" si="568"/>
        <v>0</v>
      </c>
      <c r="AI1551" s="21" t="b">
        <f t="shared" si="557"/>
        <v>0</v>
      </c>
      <c r="AJ1551" s="21" t="b">
        <f t="shared" si="558"/>
        <v>1</v>
      </c>
      <c r="AK1551" s="21">
        <f t="shared" si="569"/>
        <v>0</v>
      </c>
      <c r="AM1551" s="21" t="b">
        <f t="shared" si="570"/>
        <v>1</v>
      </c>
      <c r="AN1551" s="21" t="b">
        <f t="shared" si="574"/>
        <v>1</v>
      </c>
      <c r="AO1551" s="21" t="str">
        <f t="shared" si="571"/>
        <v>0</v>
      </c>
    </row>
    <row r="1552" spans="1:41" s="21" customFormat="1" ht="14.25" customHeight="1" x14ac:dyDescent="0.25">
      <c r="A1552" s="26"/>
      <c r="B1552" s="27"/>
      <c r="C1552" s="27"/>
      <c r="D1552" s="27"/>
      <c r="E1552" s="26"/>
      <c r="F1552" s="27"/>
      <c r="G1552" s="27"/>
      <c r="H1552" s="27"/>
      <c r="I1552" s="28"/>
      <c r="J1552" s="29"/>
      <c r="K1552" s="29"/>
      <c r="L1552" s="30"/>
      <c r="M1552" s="31"/>
      <c r="N1552" s="30"/>
      <c r="O1552" s="18" t="str">
        <f t="shared" si="559"/>
        <v/>
      </c>
      <c r="P1552" s="32" t="s">
        <v>51</v>
      </c>
      <c r="Q1552" s="30"/>
      <c r="R1552" s="27"/>
      <c r="S1552" s="21">
        <f t="shared" si="560"/>
        <v>1</v>
      </c>
      <c r="T1552" s="21" t="b">
        <f t="shared" si="572"/>
        <v>1</v>
      </c>
      <c r="U1552" s="22" t="b">
        <f t="shared" si="561"/>
        <v>0</v>
      </c>
      <c r="V1552" s="21" t="b">
        <f t="shared" si="552"/>
        <v>0</v>
      </c>
      <c r="W1552" s="21" t="b">
        <f t="shared" si="562"/>
        <v>0</v>
      </c>
      <c r="X1552" s="21" t="b">
        <f t="shared" si="563"/>
        <v>0</v>
      </c>
      <c r="Y1552" s="21" t="b">
        <f t="shared" si="553"/>
        <v>0</v>
      </c>
      <c r="Z1552" s="23" t="b">
        <f t="shared" si="573"/>
        <v>0</v>
      </c>
      <c r="AA1552" s="21" t="b">
        <f t="shared" si="554"/>
        <v>0</v>
      </c>
      <c r="AB1552" s="21" t="b">
        <f t="shared" si="564"/>
        <v>0</v>
      </c>
      <c r="AC1552" s="21" t="b">
        <f t="shared" si="555"/>
        <v>0</v>
      </c>
      <c r="AD1552" s="21" t="b">
        <f t="shared" si="556"/>
        <v>0</v>
      </c>
      <c r="AE1552" s="21" t="b">
        <f t="shared" si="565"/>
        <v>0</v>
      </c>
      <c r="AF1552" s="21" t="b">
        <f t="shared" si="566"/>
        <v>0</v>
      </c>
      <c r="AG1552" s="23" t="b">
        <f t="shared" si="567"/>
        <v>0</v>
      </c>
      <c r="AH1552" s="21" t="b">
        <f t="shared" si="568"/>
        <v>0</v>
      </c>
      <c r="AI1552" s="21" t="b">
        <f t="shared" si="557"/>
        <v>0</v>
      </c>
      <c r="AJ1552" s="21" t="b">
        <f t="shared" si="558"/>
        <v>1</v>
      </c>
      <c r="AK1552" s="21">
        <f t="shared" si="569"/>
        <v>0</v>
      </c>
      <c r="AM1552" s="21" t="b">
        <f t="shared" si="570"/>
        <v>1</v>
      </c>
      <c r="AN1552" s="21" t="b">
        <f t="shared" si="574"/>
        <v>1</v>
      </c>
      <c r="AO1552" s="21" t="str">
        <f t="shared" si="571"/>
        <v>0</v>
      </c>
    </row>
    <row r="1553" spans="1:41" s="21" customFormat="1" ht="14.25" customHeight="1" x14ac:dyDescent="0.25">
      <c r="A1553" s="26"/>
      <c r="B1553" s="27"/>
      <c r="C1553" s="27"/>
      <c r="D1553" s="27"/>
      <c r="E1553" s="26"/>
      <c r="F1553" s="27"/>
      <c r="G1553" s="27"/>
      <c r="H1553" s="27"/>
      <c r="I1553" s="28"/>
      <c r="J1553" s="29"/>
      <c r="K1553" s="29"/>
      <c r="L1553" s="30"/>
      <c r="M1553" s="31"/>
      <c r="N1553" s="30"/>
      <c r="O1553" s="18" t="str">
        <f t="shared" si="559"/>
        <v/>
      </c>
      <c r="P1553" s="32" t="s">
        <v>51</v>
      </c>
      <c r="Q1553" s="30"/>
      <c r="R1553" s="27"/>
      <c r="S1553" s="21">
        <f t="shared" si="560"/>
        <v>1</v>
      </c>
      <c r="T1553" s="21" t="b">
        <f t="shared" si="572"/>
        <v>1</v>
      </c>
      <c r="U1553" s="22" t="b">
        <f t="shared" si="561"/>
        <v>0</v>
      </c>
      <c r="V1553" s="21" t="b">
        <f t="shared" si="552"/>
        <v>0</v>
      </c>
      <c r="W1553" s="21" t="b">
        <f t="shared" si="562"/>
        <v>0</v>
      </c>
      <c r="X1553" s="21" t="b">
        <f t="shared" si="563"/>
        <v>0</v>
      </c>
      <c r="Y1553" s="21" t="b">
        <f t="shared" si="553"/>
        <v>0</v>
      </c>
      <c r="Z1553" s="23" t="b">
        <f t="shared" si="573"/>
        <v>0</v>
      </c>
      <c r="AA1553" s="21" t="b">
        <f t="shared" si="554"/>
        <v>0</v>
      </c>
      <c r="AB1553" s="21" t="b">
        <f t="shared" si="564"/>
        <v>0</v>
      </c>
      <c r="AC1553" s="21" t="b">
        <f t="shared" si="555"/>
        <v>0</v>
      </c>
      <c r="AD1553" s="21" t="b">
        <f t="shared" si="556"/>
        <v>0</v>
      </c>
      <c r="AE1553" s="21" t="b">
        <f t="shared" si="565"/>
        <v>0</v>
      </c>
      <c r="AF1553" s="21" t="b">
        <f t="shared" si="566"/>
        <v>0</v>
      </c>
      <c r="AG1553" s="23" t="b">
        <f t="shared" si="567"/>
        <v>0</v>
      </c>
      <c r="AH1553" s="21" t="b">
        <f t="shared" si="568"/>
        <v>0</v>
      </c>
      <c r="AI1553" s="21" t="b">
        <f t="shared" si="557"/>
        <v>0</v>
      </c>
      <c r="AJ1553" s="21" t="b">
        <f t="shared" si="558"/>
        <v>1</v>
      </c>
      <c r="AK1553" s="21">
        <f t="shared" si="569"/>
        <v>0</v>
      </c>
      <c r="AM1553" s="21" t="b">
        <f t="shared" si="570"/>
        <v>1</v>
      </c>
      <c r="AN1553" s="21" t="b">
        <f t="shared" si="574"/>
        <v>1</v>
      </c>
      <c r="AO1553" s="21" t="str">
        <f t="shared" si="571"/>
        <v>0</v>
      </c>
    </row>
    <row r="1554" spans="1:41" s="21" customFormat="1" ht="14.25" customHeight="1" x14ac:dyDescent="0.25">
      <c r="A1554" s="26"/>
      <c r="B1554" s="27"/>
      <c r="C1554" s="27"/>
      <c r="D1554" s="27"/>
      <c r="E1554" s="26"/>
      <c r="F1554" s="27"/>
      <c r="G1554" s="27"/>
      <c r="H1554" s="27"/>
      <c r="I1554" s="28"/>
      <c r="J1554" s="29"/>
      <c r="K1554" s="29"/>
      <c r="L1554" s="30"/>
      <c r="M1554" s="31"/>
      <c r="N1554" s="30"/>
      <c r="O1554" s="18" t="str">
        <f t="shared" si="559"/>
        <v/>
      </c>
      <c r="P1554" s="32" t="s">
        <v>51</v>
      </c>
      <c r="Q1554" s="30"/>
      <c r="R1554" s="27"/>
      <c r="S1554" s="21">
        <f t="shared" si="560"/>
        <v>1</v>
      </c>
      <c r="T1554" s="21" t="b">
        <f t="shared" si="572"/>
        <v>1</v>
      </c>
      <c r="U1554" s="22" t="b">
        <f t="shared" si="561"/>
        <v>0</v>
      </c>
      <c r="V1554" s="21" t="b">
        <f t="shared" si="552"/>
        <v>0</v>
      </c>
      <c r="W1554" s="21" t="b">
        <f t="shared" si="562"/>
        <v>0</v>
      </c>
      <c r="X1554" s="21" t="b">
        <f t="shared" si="563"/>
        <v>0</v>
      </c>
      <c r="Y1554" s="21" t="b">
        <f t="shared" si="553"/>
        <v>0</v>
      </c>
      <c r="Z1554" s="23" t="b">
        <f t="shared" si="573"/>
        <v>0</v>
      </c>
      <c r="AA1554" s="21" t="b">
        <f t="shared" si="554"/>
        <v>0</v>
      </c>
      <c r="AB1554" s="21" t="b">
        <f t="shared" si="564"/>
        <v>0</v>
      </c>
      <c r="AC1554" s="21" t="b">
        <f t="shared" si="555"/>
        <v>0</v>
      </c>
      <c r="AD1554" s="21" t="b">
        <f t="shared" si="556"/>
        <v>0</v>
      </c>
      <c r="AE1554" s="21" t="b">
        <f t="shared" si="565"/>
        <v>0</v>
      </c>
      <c r="AF1554" s="21" t="b">
        <f t="shared" si="566"/>
        <v>0</v>
      </c>
      <c r="AG1554" s="23" t="b">
        <f t="shared" si="567"/>
        <v>0</v>
      </c>
      <c r="AH1554" s="21" t="b">
        <f t="shared" si="568"/>
        <v>0</v>
      </c>
      <c r="AI1554" s="21" t="b">
        <f t="shared" si="557"/>
        <v>0</v>
      </c>
      <c r="AJ1554" s="21" t="b">
        <f t="shared" si="558"/>
        <v>1</v>
      </c>
      <c r="AK1554" s="21">
        <f t="shared" si="569"/>
        <v>0</v>
      </c>
      <c r="AM1554" s="21" t="b">
        <f t="shared" si="570"/>
        <v>1</v>
      </c>
      <c r="AN1554" s="21" t="b">
        <f t="shared" si="574"/>
        <v>1</v>
      </c>
      <c r="AO1554" s="21" t="str">
        <f t="shared" si="571"/>
        <v>0</v>
      </c>
    </row>
    <row r="1555" spans="1:41" s="21" customFormat="1" ht="14.25" customHeight="1" x14ac:dyDescent="0.25">
      <c r="A1555" s="26"/>
      <c r="B1555" s="27"/>
      <c r="C1555" s="27"/>
      <c r="D1555" s="27"/>
      <c r="E1555" s="26"/>
      <c r="F1555" s="27"/>
      <c r="G1555" s="27"/>
      <c r="H1555" s="27"/>
      <c r="I1555" s="28"/>
      <c r="J1555" s="29"/>
      <c r="K1555" s="29"/>
      <c r="L1555" s="30"/>
      <c r="M1555" s="31"/>
      <c r="N1555" s="30"/>
      <c r="O1555" s="18" t="str">
        <f t="shared" si="559"/>
        <v/>
      </c>
      <c r="P1555" s="32" t="s">
        <v>51</v>
      </c>
      <c r="Q1555" s="30"/>
      <c r="R1555" s="27"/>
      <c r="S1555" s="21">
        <f t="shared" si="560"/>
        <v>1</v>
      </c>
      <c r="T1555" s="21" t="b">
        <f t="shared" si="572"/>
        <v>1</v>
      </c>
      <c r="U1555" s="22" t="b">
        <f t="shared" si="561"/>
        <v>0</v>
      </c>
      <c r="V1555" s="21" t="b">
        <f t="shared" si="552"/>
        <v>0</v>
      </c>
      <c r="W1555" s="21" t="b">
        <f t="shared" si="562"/>
        <v>0</v>
      </c>
      <c r="X1555" s="21" t="b">
        <f t="shared" si="563"/>
        <v>0</v>
      </c>
      <c r="Y1555" s="21" t="b">
        <f t="shared" si="553"/>
        <v>0</v>
      </c>
      <c r="Z1555" s="23" t="b">
        <f t="shared" si="573"/>
        <v>0</v>
      </c>
      <c r="AA1555" s="21" t="b">
        <f t="shared" si="554"/>
        <v>0</v>
      </c>
      <c r="AB1555" s="21" t="b">
        <f t="shared" si="564"/>
        <v>0</v>
      </c>
      <c r="AC1555" s="21" t="b">
        <f t="shared" si="555"/>
        <v>0</v>
      </c>
      <c r="AD1555" s="21" t="b">
        <f t="shared" si="556"/>
        <v>0</v>
      </c>
      <c r="AE1555" s="21" t="b">
        <f t="shared" si="565"/>
        <v>0</v>
      </c>
      <c r="AF1555" s="21" t="b">
        <f t="shared" si="566"/>
        <v>0</v>
      </c>
      <c r="AG1555" s="23" t="b">
        <f t="shared" si="567"/>
        <v>0</v>
      </c>
      <c r="AH1555" s="21" t="b">
        <f t="shared" si="568"/>
        <v>0</v>
      </c>
      <c r="AI1555" s="21" t="b">
        <f t="shared" si="557"/>
        <v>0</v>
      </c>
      <c r="AJ1555" s="21" t="b">
        <f t="shared" si="558"/>
        <v>1</v>
      </c>
      <c r="AK1555" s="21">
        <f t="shared" si="569"/>
        <v>0</v>
      </c>
      <c r="AM1555" s="21" t="b">
        <f t="shared" si="570"/>
        <v>1</v>
      </c>
      <c r="AN1555" s="21" t="b">
        <f t="shared" si="574"/>
        <v>1</v>
      </c>
      <c r="AO1555" s="21" t="str">
        <f t="shared" si="571"/>
        <v>0</v>
      </c>
    </row>
    <row r="1556" spans="1:41" s="21" customFormat="1" ht="14.25" customHeight="1" x14ac:dyDescent="0.25">
      <c r="A1556" s="26"/>
      <c r="B1556" s="27"/>
      <c r="C1556" s="27"/>
      <c r="D1556" s="27"/>
      <c r="E1556" s="26"/>
      <c r="F1556" s="27"/>
      <c r="G1556" s="27"/>
      <c r="H1556" s="27"/>
      <c r="I1556" s="28"/>
      <c r="J1556" s="29"/>
      <c r="K1556" s="29"/>
      <c r="L1556" s="30"/>
      <c r="M1556" s="31"/>
      <c r="N1556" s="30"/>
      <c r="O1556" s="18" t="str">
        <f t="shared" si="559"/>
        <v/>
      </c>
      <c r="P1556" s="32" t="s">
        <v>51</v>
      </c>
      <c r="Q1556" s="30"/>
      <c r="R1556" s="27"/>
      <c r="S1556" s="21">
        <f t="shared" si="560"/>
        <v>1</v>
      </c>
      <c r="T1556" s="21" t="b">
        <f t="shared" si="572"/>
        <v>1</v>
      </c>
      <c r="U1556" s="22" t="b">
        <f t="shared" si="561"/>
        <v>0</v>
      </c>
      <c r="V1556" s="21" t="b">
        <f t="shared" si="552"/>
        <v>0</v>
      </c>
      <c r="W1556" s="21" t="b">
        <f t="shared" si="562"/>
        <v>0</v>
      </c>
      <c r="X1556" s="21" t="b">
        <f t="shared" si="563"/>
        <v>0</v>
      </c>
      <c r="Y1556" s="21" t="b">
        <f t="shared" si="553"/>
        <v>0</v>
      </c>
      <c r="Z1556" s="23" t="b">
        <f t="shared" si="573"/>
        <v>0</v>
      </c>
      <c r="AA1556" s="21" t="b">
        <f t="shared" si="554"/>
        <v>0</v>
      </c>
      <c r="AB1556" s="21" t="b">
        <f t="shared" si="564"/>
        <v>0</v>
      </c>
      <c r="AC1556" s="21" t="b">
        <f t="shared" si="555"/>
        <v>0</v>
      </c>
      <c r="AD1556" s="21" t="b">
        <f t="shared" si="556"/>
        <v>0</v>
      </c>
      <c r="AE1556" s="21" t="b">
        <f t="shared" si="565"/>
        <v>0</v>
      </c>
      <c r="AF1556" s="21" t="b">
        <f t="shared" si="566"/>
        <v>0</v>
      </c>
      <c r="AG1556" s="23" t="b">
        <f t="shared" si="567"/>
        <v>0</v>
      </c>
      <c r="AH1556" s="21" t="b">
        <f t="shared" si="568"/>
        <v>0</v>
      </c>
      <c r="AI1556" s="21" t="b">
        <f t="shared" si="557"/>
        <v>0</v>
      </c>
      <c r="AJ1556" s="21" t="b">
        <f t="shared" si="558"/>
        <v>1</v>
      </c>
      <c r="AK1556" s="21">
        <f t="shared" si="569"/>
        <v>0</v>
      </c>
      <c r="AM1556" s="21" t="b">
        <f t="shared" si="570"/>
        <v>1</v>
      </c>
      <c r="AN1556" s="21" t="b">
        <f t="shared" si="574"/>
        <v>1</v>
      </c>
      <c r="AO1556" s="21" t="str">
        <f t="shared" si="571"/>
        <v>0</v>
      </c>
    </row>
    <row r="1557" spans="1:41" s="21" customFormat="1" ht="14.25" customHeight="1" x14ac:dyDescent="0.25">
      <c r="A1557" s="26"/>
      <c r="B1557" s="27"/>
      <c r="C1557" s="27"/>
      <c r="D1557" s="27"/>
      <c r="E1557" s="26"/>
      <c r="F1557" s="27"/>
      <c r="G1557" s="27"/>
      <c r="H1557" s="27"/>
      <c r="I1557" s="28"/>
      <c r="J1557" s="29"/>
      <c r="K1557" s="29"/>
      <c r="L1557" s="30"/>
      <c r="M1557" s="31"/>
      <c r="N1557" s="30"/>
      <c r="O1557" s="18" t="str">
        <f t="shared" si="559"/>
        <v/>
      </c>
      <c r="P1557" s="32" t="s">
        <v>51</v>
      </c>
      <c r="Q1557" s="30"/>
      <c r="R1557" s="27"/>
      <c r="S1557" s="21">
        <f t="shared" si="560"/>
        <v>1</v>
      </c>
      <c r="T1557" s="21" t="b">
        <f t="shared" si="572"/>
        <v>1</v>
      </c>
      <c r="U1557" s="22" t="b">
        <f t="shared" si="561"/>
        <v>0</v>
      </c>
      <c r="V1557" s="21" t="b">
        <f t="shared" si="552"/>
        <v>0</v>
      </c>
      <c r="W1557" s="21" t="b">
        <f t="shared" si="562"/>
        <v>0</v>
      </c>
      <c r="X1557" s="21" t="b">
        <f t="shared" si="563"/>
        <v>0</v>
      </c>
      <c r="Y1557" s="21" t="b">
        <f t="shared" si="553"/>
        <v>0</v>
      </c>
      <c r="Z1557" s="23" t="b">
        <f t="shared" si="573"/>
        <v>0</v>
      </c>
      <c r="AA1557" s="21" t="b">
        <f t="shared" si="554"/>
        <v>0</v>
      </c>
      <c r="AB1557" s="21" t="b">
        <f t="shared" si="564"/>
        <v>0</v>
      </c>
      <c r="AC1557" s="21" t="b">
        <f t="shared" si="555"/>
        <v>0</v>
      </c>
      <c r="AD1557" s="21" t="b">
        <f t="shared" si="556"/>
        <v>0</v>
      </c>
      <c r="AE1557" s="21" t="b">
        <f t="shared" si="565"/>
        <v>0</v>
      </c>
      <c r="AF1557" s="21" t="b">
        <f t="shared" si="566"/>
        <v>0</v>
      </c>
      <c r="AG1557" s="23" t="b">
        <f t="shared" si="567"/>
        <v>0</v>
      </c>
      <c r="AH1557" s="21" t="b">
        <f t="shared" si="568"/>
        <v>0</v>
      </c>
      <c r="AI1557" s="21" t="b">
        <f t="shared" si="557"/>
        <v>0</v>
      </c>
      <c r="AJ1557" s="21" t="b">
        <f t="shared" si="558"/>
        <v>1</v>
      </c>
      <c r="AK1557" s="21">
        <f t="shared" si="569"/>
        <v>0</v>
      </c>
      <c r="AM1557" s="21" t="b">
        <f t="shared" si="570"/>
        <v>1</v>
      </c>
      <c r="AN1557" s="21" t="b">
        <f t="shared" si="574"/>
        <v>1</v>
      </c>
      <c r="AO1557" s="21" t="str">
        <f t="shared" si="571"/>
        <v>0</v>
      </c>
    </row>
    <row r="1558" spans="1:41" s="21" customFormat="1" ht="14.25" customHeight="1" x14ac:dyDescent="0.25">
      <c r="A1558" s="26"/>
      <c r="B1558" s="27"/>
      <c r="C1558" s="27"/>
      <c r="D1558" s="27"/>
      <c r="E1558" s="26"/>
      <c r="F1558" s="27"/>
      <c r="G1558" s="27"/>
      <c r="H1558" s="27"/>
      <c r="I1558" s="28"/>
      <c r="J1558" s="29"/>
      <c r="K1558" s="29"/>
      <c r="L1558" s="30"/>
      <c r="M1558" s="31"/>
      <c r="N1558" s="30"/>
      <c r="O1558" s="18" t="str">
        <f t="shared" si="559"/>
        <v/>
      </c>
      <c r="P1558" s="32" t="s">
        <v>51</v>
      </c>
      <c r="Q1558" s="30"/>
      <c r="R1558" s="27"/>
      <c r="S1558" s="21">
        <f t="shared" si="560"/>
        <v>1</v>
      </c>
      <c r="T1558" s="21" t="b">
        <f t="shared" si="572"/>
        <v>1</v>
      </c>
      <c r="U1558" s="22" t="b">
        <f t="shared" si="561"/>
        <v>0</v>
      </c>
      <c r="V1558" s="21" t="b">
        <f t="shared" si="552"/>
        <v>0</v>
      </c>
      <c r="W1558" s="21" t="b">
        <f t="shared" si="562"/>
        <v>0</v>
      </c>
      <c r="X1558" s="21" t="b">
        <f t="shared" si="563"/>
        <v>0</v>
      </c>
      <c r="Y1558" s="21" t="b">
        <f t="shared" si="553"/>
        <v>0</v>
      </c>
      <c r="Z1558" s="23" t="b">
        <f t="shared" si="573"/>
        <v>0</v>
      </c>
      <c r="AA1558" s="21" t="b">
        <f t="shared" si="554"/>
        <v>0</v>
      </c>
      <c r="AB1558" s="21" t="b">
        <f t="shared" si="564"/>
        <v>0</v>
      </c>
      <c r="AC1558" s="21" t="b">
        <f t="shared" si="555"/>
        <v>0</v>
      </c>
      <c r="AD1558" s="21" t="b">
        <f t="shared" si="556"/>
        <v>0</v>
      </c>
      <c r="AE1558" s="21" t="b">
        <f t="shared" si="565"/>
        <v>0</v>
      </c>
      <c r="AF1558" s="21" t="b">
        <f t="shared" si="566"/>
        <v>0</v>
      </c>
      <c r="AG1558" s="23" t="b">
        <f t="shared" si="567"/>
        <v>0</v>
      </c>
      <c r="AH1558" s="21" t="b">
        <f t="shared" si="568"/>
        <v>0</v>
      </c>
      <c r="AI1558" s="21" t="b">
        <f t="shared" si="557"/>
        <v>0</v>
      </c>
      <c r="AJ1558" s="21" t="b">
        <f t="shared" si="558"/>
        <v>1</v>
      </c>
      <c r="AK1558" s="21">
        <f t="shared" si="569"/>
        <v>0</v>
      </c>
      <c r="AM1558" s="21" t="b">
        <f t="shared" si="570"/>
        <v>1</v>
      </c>
      <c r="AN1558" s="21" t="b">
        <f t="shared" si="574"/>
        <v>1</v>
      </c>
      <c r="AO1558" s="21" t="str">
        <f t="shared" si="571"/>
        <v>0</v>
      </c>
    </row>
    <row r="1559" spans="1:41" s="21" customFormat="1" ht="14.25" customHeight="1" x14ac:dyDescent="0.25">
      <c r="A1559" s="26"/>
      <c r="B1559" s="27"/>
      <c r="C1559" s="27"/>
      <c r="D1559" s="27"/>
      <c r="E1559" s="26"/>
      <c r="F1559" s="27"/>
      <c r="G1559" s="27"/>
      <c r="H1559" s="27"/>
      <c r="I1559" s="28"/>
      <c r="J1559" s="29"/>
      <c r="K1559" s="29"/>
      <c r="L1559" s="30"/>
      <c r="M1559" s="31"/>
      <c r="N1559" s="30"/>
      <c r="O1559" s="18" t="str">
        <f t="shared" si="559"/>
        <v/>
      </c>
      <c r="P1559" s="32" t="s">
        <v>51</v>
      </c>
      <c r="Q1559" s="30"/>
      <c r="R1559" s="27"/>
      <c r="S1559" s="21">
        <f t="shared" si="560"/>
        <v>1</v>
      </c>
      <c r="T1559" s="21" t="b">
        <f t="shared" si="572"/>
        <v>1</v>
      </c>
      <c r="U1559" s="22" t="b">
        <f t="shared" si="561"/>
        <v>0</v>
      </c>
      <c r="V1559" s="21" t="b">
        <f t="shared" si="552"/>
        <v>0</v>
      </c>
      <c r="W1559" s="21" t="b">
        <f t="shared" si="562"/>
        <v>0</v>
      </c>
      <c r="X1559" s="21" t="b">
        <f t="shared" si="563"/>
        <v>0</v>
      </c>
      <c r="Y1559" s="21" t="b">
        <f t="shared" si="553"/>
        <v>0</v>
      </c>
      <c r="Z1559" s="23" t="b">
        <f t="shared" si="573"/>
        <v>0</v>
      </c>
      <c r="AA1559" s="21" t="b">
        <f t="shared" si="554"/>
        <v>0</v>
      </c>
      <c r="AB1559" s="21" t="b">
        <f t="shared" si="564"/>
        <v>0</v>
      </c>
      <c r="AC1559" s="21" t="b">
        <f t="shared" si="555"/>
        <v>0</v>
      </c>
      <c r="AD1559" s="21" t="b">
        <f t="shared" si="556"/>
        <v>0</v>
      </c>
      <c r="AE1559" s="21" t="b">
        <f t="shared" si="565"/>
        <v>0</v>
      </c>
      <c r="AF1559" s="21" t="b">
        <f t="shared" si="566"/>
        <v>0</v>
      </c>
      <c r="AG1559" s="23" t="b">
        <f t="shared" si="567"/>
        <v>0</v>
      </c>
      <c r="AH1559" s="21" t="b">
        <f t="shared" si="568"/>
        <v>0</v>
      </c>
      <c r="AI1559" s="21" t="b">
        <f t="shared" si="557"/>
        <v>0</v>
      </c>
      <c r="AJ1559" s="21" t="b">
        <f t="shared" si="558"/>
        <v>1</v>
      </c>
      <c r="AK1559" s="21">
        <f t="shared" si="569"/>
        <v>0</v>
      </c>
      <c r="AM1559" s="21" t="b">
        <f t="shared" si="570"/>
        <v>1</v>
      </c>
      <c r="AN1559" s="21" t="b">
        <f t="shared" si="574"/>
        <v>1</v>
      </c>
      <c r="AO1559" s="21" t="str">
        <f t="shared" si="571"/>
        <v>0</v>
      </c>
    </row>
    <row r="1560" spans="1:41" s="21" customFormat="1" ht="14.25" customHeight="1" x14ac:dyDescent="0.25">
      <c r="A1560" s="26"/>
      <c r="B1560" s="27"/>
      <c r="C1560" s="27"/>
      <c r="D1560" s="27"/>
      <c r="E1560" s="26"/>
      <c r="F1560" s="27"/>
      <c r="G1560" s="27"/>
      <c r="H1560" s="27"/>
      <c r="I1560" s="28"/>
      <c r="J1560" s="29"/>
      <c r="K1560" s="29"/>
      <c r="L1560" s="30"/>
      <c r="M1560" s="31"/>
      <c r="N1560" s="30"/>
      <c r="O1560" s="18" t="str">
        <f t="shared" si="559"/>
        <v/>
      </c>
      <c r="P1560" s="32" t="s">
        <v>51</v>
      </c>
      <c r="Q1560" s="30"/>
      <c r="R1560" s="27"/>
      <c r="S1560" s="21">
        <f t="shared" si="560"/>
        <v>1</v>
      </c>
      <c r="T1560" s="21" t="b">
        <f t="shared" si="572"/>
        <v>1</v>
      </c>
      <c r="U1560" s="22" t="b">
        <f t="shared" si="561"/>
        <v>0</v>
      </c>
      <c r="V1560" s="21" t="b">
        <f t="shared" si="552"/>
        <v>0</v>
      </c>
      <c r="W1560" s="21" t="b">
        <f t="shared" si="562"/>
        <v>0</v>
      </c>
      <c r="X1560" s="21" t="b">
        <f t="shared" si="563"/>
        <v>0</v>
      </c>
      <c r="Y1560" s="21" t="b">
        <f t="shared" si="553"/>
        <v>0</v>
      </c>
      <c r="Z1560" s="23" t="b">
        <f t="shared" si="573"/>
        <v>0</v>
      </c>
      <c r="AA1560" s="21" t="b">
        <f t="shared" si="554"/>
        <v>0</v>
      </c>
      <c r="AB1560" s="21" t="b">
        <f t="shared" si="564"/>
        <v>0</v>
      </c>
      <c r="AC1560" s="21" t="b">
        <f t="shared" si="555"/>
        <v>0</v>
      </c>
      <c r="AD1560" s="21" t="b">
        <f t="shared" si="556"/>
        <v>0</v>
      </c>
      <c r="AE1560" s="21" t="b">
        <f t="shared" si="565"/>
        <v>0</v>
      </c>
      <c r="AF1560" s="21" t="b">
        <f t="shared" si="566"/>
        <v>0</v>
      </c>
      <c r="AG1560" s="23" t="b">
        <f t="shared" si="567"/>
        <v>0</v>
      </c>
      <c r="AH1560" s="21" t="b">
        <f t="shared" si="568"/>
        <v>0</v>
      </c>
      <c r="AI1560" s="21" t="b">
        <f t="shared" si="557"/>
        <v>0</v>
      </c>
      <c r="AJ1560" s="21" t="b">
        <f t="shared" si="558"/>
        <v>1</v>
      </c>
      <c r="AK1560" s="21">
        <f t="shared" si="569"/>
        <v>0</v>
      </c>
      <c r="AM1560" s="21" t="b">
        <f t="shared" si="570"/>
        <v>1</v>
      </c>
      <c r="AN1560" s="21" t="b">
        <f t="shared" si="574"/>
        <v>1</v>
      </c>
      <c r="AO1560" s="21" t="str">
        <f t="shared" si="571"/>
        <v>0</v>
      </c>
    </row>
    <row r="1561" spans="1:41" s="21" customFormat="1" ht="14.25" customHeight="1" x14ac:dyDescent="0.25">
      <c r="A1561" s="26"/>
      <c r="B1561" s="27"/>
      <c r="C1561" s="27"/>
      <c r="D1561" s="27"/>
      <c r="E1561" s="26"/>
      <c r="F1561" s="27"/>
      <c r="G1561" s="27"/>
      <c r="H1561" s="27"/>
      <c r="I1561" s="28"/>
      <c r="J1561" s="29"/>
      <c r="K1561" s="29"/>
      <c r="L1561" s="30"/>
      <c r="M1561" s="31"/>
      <c r="N1561" s="30"/>
      <c r="O1561" s="18" t="str">
        <f t="shared" si="559"/>
        <v/>
      </c>
      <c r="P1561" s="32" t="s">
        <v>51</v>
      </c>
      <c r="Q1561" s="30"/>
      <c r="R1561" s="27"/>
      <c r="S1561" s="21">
        <f t="shared" si="560"/>
        <v>1</v>
      </c>
      <c r="T1561" s="21" t="b">
        <f t="shared" si="572"/>
        <v>1</v>
      </c>
      <c r="U1561" s="22" t="b">
        <f t="shared" si="561"/>
        <v>0</v>
      </c>
      <c r="V1561" s="21" t="b">
        <f t="shared" si="552"/>
        <v>0</v>
      </c>
      <c r="W1561" s="21" t="b">
        <f t="shared" si="562"/>
        <v>0</v>
      </c>
      <c r="X1561" s="21" t="b">
        <f t="shared" si="563"/>
        <v>0</v>
      </c>
      <c r="Y1561" s="21" t="b">
        <f t="shared" si="553"/>
        <v>0</v>
      </c>
      <c r="Z1561" s="23" t="b">
        <f t="shared" si="573"/>
        <v>0</v>
      </c>
      <c r="AA1561" s="21" t="b">
        <f t="shared" si="554"/>
        <v>0</v>
      </c>
      <c r="AB1561" s="21" t="b">
        <f t="shared" si="564"/>
        <v>0</v>
      </c>
      <c r="AC1561" s="21" t="b">
        <f t="shared" si="555"/>
        <v>0</v>
      </c>
      <c r="AD1561" s="21" t="b">
        <f t="shared" si="556"/>
        <v>0</v>
      </c>
      <c r="AE1561" s="21" t="b">
        <f t="shared" si="565"/>
        <v>0</v>
      </c>
      <c r="AF1561" s="21" t="b">
        <f t="shared" si="566"/>
        <v>0</v>
      </c>
      <c r="AG1561" s="23" t="b">
        <f t="shared" si="567"/>
        <v>0</v>
      </c>
      <c r="AH1561" s="21" t="b">
        <f t="shared" si="568"/>
        <v>0</v>
      </c>
      <c r="AI1561" s="21" t="b">
        <f t="shared" si="557"/>
        <v>0</v>
      </c>
      <c r="AJ1561" s="21" t="b">
        <f t="shared" si="558"/>
        <v>1</v>
      </c>
      <c r="AK1561" s="21">
        <f t="shared" si="569"/>
        <v>0</v>
      </c>
      <c r="AM1561" s="21" t="b">
        <f t="shared" si="570"/>
        <v>1</v>
      </c>
      <c r="AN1561" s="21" t="b">
        <f t="shared" si="574"/>
        <v>1</v>
      </c>
      <c r="AO1561" s="21" t="str">
        <f t="shared" si="571"/>
        <v>0</v>
      </c>
    </row>
    <row r="1562" spans="1:41" s="21" customFormat="1" ht="14.25" customHeight="1" x14ac:dyDescent="0.25">
      <c r="A1562" s="26"/>
      <c r="B1562" s="27"/>
      <c r="C1562" s="27"/>
      <c r="D1562" s="27"/>
      <c r="E1562" s="26"/>
      <c r="F1562" s="27"/>
      <c r="G1562" s="27"/>
      <c r="H1562" s="27"/>
      <c r="I1562" s="28"/>
      <c r="J1562" s="29"/>
      <c r="K1562" s="29"/>
      <c r="L1562" s="30"/>
      <c r="M1562" s="31"/>
      <c r="N1562" s="30"/>
      <c r="O1562" s="18" t="str">
        <f t="shared" si="559"/>
        <v/>
      </c>
      <c r="P1562" s="32" t="s">
        <v>51</v>
      </c>
      <c r="Q1562" s="30"/>
      <c r="R1562" s="27"/>
      <c r="S1562" s="21">
        <f t="shared" si="560"/>
        <v>1</v>
      </c>
      <c r="T1562" s="21" t="b">
        <f t="shared" si="572"/>
        <v>1</v>
      </c>
      <c r="U1562" s="22" t="b">
        <f t="shared" si="561"/>
        <v>0</v>
      </c>
      <c r="V1562" s="21" t="b">
        <f t="shared" si="552"/>
        <v>0</v>
      </c>
      <c r="W1562" s="21" t="b">
        <f t="shared" si="562"/>
        <v>0</v>
      </c>
      <c r="X1562" s="21" t="b">
        <f t="shared" si="563"/>
        <v>0</v>
      </c>
      <c r="Y1562" s="21" t="b">
        <f t="shared" si="553"/>
        <v>0</v>
      </c>
      <c r="Z1562" s="23" t="b">
        <f t="shared" si="573"/>
        <v>0</v>
      </c>
      <c r="AA1562" s="21" t="b">
        <f t="shared" si="554"/>
        <v>0</v>
      </c>
      <c r="AB1562" s="21" t="b">
        <f t="shared" si="564"/>
        <v>0</v>
      </c>
      <c r="AC1562" s="21" t="b">
        <f t="shared" si="555"/>
        <v>0</v>
      </c>
      <c r="AD1562" s="21" t="b">
        <f t="shared" si="556"/>
        <v>0</v>
      </c>
      <c r="AE1562" s="21" t="b">
        <f t="shared" si="565"/>
        <v>0</v>
      </c>
      <c r="AF1562" s="21" t="b">
        <f t="shared" si="566"/>
        <v>0</v>
      </c>
      <c r="AG1562" s="23" t="b">
        <f t="shared" si="567"/>
        <v>0</v>
      </c>
      <c r="AH1562" s="21" t="b">
        <f t="shared" si="568"/>
        <v>0</v>
      </c>
      <c r="AI1562" s="21" t="b">
        <f t="shared" si="557"/>
        <v>0</v>
      </c>
      <c r="AJ1562" s="21" t="b">
        <f t="shared" si="558"/>
        <v>1</v>
      </c>
      <c r="AK1562" s="21">
        <f t="shared" si="569"/>
        <v>0</v>
      </c>
      <c r="AM1562" s="21" t="b">
        <f t="shared" si="570"/>
        <v>1</v>
      </c>
      <c r="AN1562" s="21" t="b">
        <f t="shared" si="574"/>
        <v>1</v>
      </c>
      <c r="AO1562" s="21" t="str">
        <f t="shared" si="571"/>
        <v>0</v>
      </c>
    </row>
    <row r="1563" spans="1:41" s="21" customFormat="1" ht="14.25" customHeight="1" x14ac:dyDescent="0.25">
      <c r="A1563" s="26"/>
      <c r="B1563" s="27"/>
      <c r="C1563" s="27"/>
      <c r="D1563" s="27"/>
      <c r="E1563" s="26"/>
      <c r="F1563" s="27"/>
      <c r="G1563" s="27"/>
      <c r="H1563" s="27"/>
      <c r="I1563" s="28"/>
      <c r="J1563" s="29"/>
      <c r="K1563" s="29"/>
      <c r="L1563" s="30"/>
      <c r="M1563" s="31"/>
      <c r="N1563" s="30"/>
      <c r="O1563" s="18" t="str">
        <f t="shared" si="559"/>
        <v/>
      </c>
      <c r="P1563" s="32" t="s">
        <v>51</v>
      </c>
      <c r="Q1563" s="30"/>
      <c r="R1563" s="27"/>
      <c r="S1563" s="21">
        <f t="shared" si="560"/>
        <v>1</v>
      </c>
      <c r="T1563" s="21" t="b">
        <f t="shared" si="572"/>
        <v>1</v>
      </c>
      <c r="U1563" s="22" t="b">
        <f t="shared" si="561"/>
        <v>0</v>
      </c>
      <c r="V1563" s="21" t="b">
        <f t="shared" si="552"/>
        <v>0</v>
      </c>
      <c r="W1563" s="21" t="b">
        <f t="shared" si="562"/>
        <v>0</v>
      </c>
      <c r="X1563" s="21" t="b">
        <f t="shared" si="563"/>
        <v>0</v>
      </c>
      <c r="Y1563" s="21" t="b">
        <f t="shared" si="553"/>
        <v>0</v>
      </c>
      <c r="Z1563" s="23" t="b">
        <f t="shared" si="573"/>
        <v>0</v>
      </c>
      <c r="AA1563" s="21" t="b">
        <f t="shared" si="554"/>
        <v>0</v>
      </c>
      <c r="AB1563" s="21" t="b">
        <f t="shared" si="564"/>
        <v>0</v>
      </c>
      <c r="AC1563" s="21" t="b">
        <f t="shared" si="555"/>
        <v>0</v>
      </c>
      <c r="AD1563" s="21" t="b">
        <f t="shared" si="556"/>
        <v>0</v>
      </c>
      <c r="AE1563" s="21" t="b">
        <f t="shared" si="565"/>
        <v>0</v>
      </c>
      <c r="AF1563" s="21" t="b">
        <f t="shared" si="566"/>
        <v>0</v>
      </c>
      <c r="AG1563" s="23" t="b">
        <f t="shared" si="567"/>
        <v>0</v>
      </c>
      <c r="AH1563" s="21" t="b">
        <f t="shared" si="568"/>
        <v>0</v>
      </c>
      <c r="AI1563" s="21" t="b">
        <f t="shared" si="557"/>
        <v>0</v>
      </c>
      <c r="AJ1563" s="21" t="b">
        <f t="shared" si="558"/>
        <v>1</v>
      </c>
      <c r="AK1563" s="21">
        <f t="shared" si="569"/>
        <v>0</v>
      </c>
      <c r="AM1563" s="21" t="b">
        <f t="shared" si="570"/>
        <v>1</v>
      </c>
      <c r="AN1563" s="21" t="b">
        <f t="shared" si="574"/>
        <v>1</v>
      </c>
      <c r="AO1563" s="21" t="str">
        <f t="shared" si="571"/>
        <v>0</v>
      </c>
    </row>
    <row r="1564" spans="1:41" s="21" customFormat="1" ht="14.25" customHeight="1" x14ac:dyDescent="0.25">
      <c r="A1564" s="26"/>
      <c r="B1564" s="27"/>
      <c r="C1564" s="27"/>
      <c r="D1564" s="27"/>
      <c r="E1564" s="26"/>
      <c r="F1564" s="27"/>
      <c r="G1564" s="27"/>
      <c r="H1564" s="27"/>
      <c r="I1564" s="28"/>
      <c r="J1564" s="29"/>
      <c r="K1564" s="29"/>
      <c r="L1564" s="30"/>
      <c r="M1564" s="31"/>
      <c r="N1564" s="30"/>
      <c r="O1564" s="18" t="str">
        <f t="shared" si="559"/>
        <v/>
      </c>
      <c r="P1564" s="32" t="s">
        <v>51</v>
      </c>
      <c r="Q1564" s="30"/>
      <c r="R1564" s="27"/>
      <c r="S1564" s="21">
        <f t="shared" si="560"/>
        <v>1</v>
      </c>
      <c r="T1564" s="21" t="b">
        <f t="shared" si="572"/>
        <v>1</v>
      </c>
      <c r="U1564" s="22" t="b">
        <f t="shared" si="561"/>
        <v>0</v>
      </c>
      <c r="V1564" s="21" t="b">
        <f t="shared" si="552"/>
        <v>0</v>
      </c>
      <c r="W1564" s="21" t="b">
        <f t="shared" si="562"/>
        <v>0</v>
      </c>
      <c r="X1564" s="21" t="b">
        <f t="shared" si="563"/>
        <v>0</v>
      </c>
      <c r="Y1564" s="21" t="b">
        <f t="shared" si="553"/>
        <v>0</v>
      </c>
      <c r="Z1564" s="23" t="b">
        <f t="shared" si="573"/>
        <v>0</v>
      </c>
      <c r="AA1564" s="21" t="b">
        <f t="shared" si="554"/>
        <v>0</v>
      </c>
      <c r="AB1564" s="21" t="b">
        <f t="shared" si="564"/>
        <v>0</v>
      </c>
      <c r="AC1564" s="21" t="b">
        <f t="shared" si="555"/>
        <v>0</v>
      </c>
      <c r="AD1564" s="21" t="b">
        <f t="shared" si="556"/>
        <v>0</v>
      </c>
      <c r="AE1564" s="21" t="b">
        <f t="shared" si="565"/>
        <v>0</v>
      </c>
      <c r="AF1564" s="21" t="b">
        <f t="shared" si="566"/>
        <v>0</v>
      </c>
      <c r="AG1564" s="23" t="b">
        <f t="shared" si="567"/>
        <v>0</v>
      </c>
      <c r="AH1564" s="21" t="b">
        <f t="shared" si="568"/>
        <v>0</v>
      </c>
      <c r="AI1564" s="21" t="b">
        <f t="shared" si="557"/>
        <v>0</v>
      </c>
      <c r="AJ1564" s="21" t="b">
        <f t="shared" si="558"/>
        <v>1</v>
      </c>
      <c r="AK1564" s="21">
        <f t="shared" si="569"/>
        <v>0</v>
      </c>
      <c r="AM1564" s="21" t="b">
        <f t="shared" si="570"/>
        <v>1</v>
      </c>
      <c r="AN1564" s="21" t="b">
        <f t="shared" si="574"/>
        <v>1</v>
      </c>
      <c r="AO1564" s="21" t="str">
        <f t="shared" si="571"/>
        <v>0</v>
      </c>
    </row>
    <row r="1565" spans="1:41" s="21" customFormat="1" ht="14.25" customHeight="1" x14ac:dyDescent="0.25">
      <c r="A1565" s="26"/>
      <c r="B1565" s="27"/>
      <c r="C1565" s="27"/>
      <c r="D1565" s="27"/>
      <c r="E1565" s="26"/>
      <c r="F1565" s="27"/>
      <c r="G1565" s="27"/>
      <c r="H1565" s="27"/>
      <c r="I1565" s="28"/>
      <c r="J1565" s="29"/>
      <c r="K1565" s="29"/>
      <c r="L1565" s="30"/>
      <c r="M1565" s="31"/>
      <c r="N1565" s="30"/>
      <c r="O1565" s="18" t="str">
        <f t="shared" si="559"/>
        <v/>
      </c>
      <c r="P1565" s="32" t="s">
        <v>51</v>
      </c>
      <c r="Q1565" s="30"/>
      <c r="R1565" s="27"/>
      <c r="S1565" s="21">
        <f t="shared" si="560"/>
        <v>1</v>
      </c>
      <c r="T1565" s="21" t="b">
        <f t="shared" si="572"/>
        <v>1</v>
      </c>
      <c r="U1565" s="22" t="b">
        <f t="shared" si="561"/>
        <v>0</v>
      </c>
      <c r="V1565" s="21" t="b">
        <f t="shared" si="552"/>
        <v>0</v>
      </c>
      <c r="W1565" s="21" t="b">
        <f t="shared" si="562"/>
        <v>0</v>
      </c>
      <c r="X1565" s="21" t="b">
        <f t="shared" si="563"/>
        <v>0</v>
      </c>
      <c r="Y1565" s="21" t="b">
        <f t="shared" si="553"/>
        <v>0</v>
      </c>
      <c r="Z1565" s="23" t="b">
        <f t="shared" si="573"/>
        <v>0</v>
      </c>
      <c r="AA1565" s="21" t="b">
        <f t="shared" si="554"/>
        <v>0</v>
      </c>
      <c r="AB1565" s="21" t="b">
        <f t="shared" si="564"/>
        <v>0</v>
      </c>
      <c r="AC1565" s="21" t="b">
        <f t="shared" si="555"/>
        <v>0</v>
      </c>
      <c r="AD1565" s="21" t="b">
        <f t="shared" si="556"/>
        <v>0</v>
      </c>
      <c r="AE1565" s="21" t="b">
        <f t="shared" si="565"/>
        <v>0</v>
      </c>
      <c r="AF1565" s="21" t="b">
        <f t="shared" si="566"/>
        <v>0</v>
      </c>
      <c r="AG1565" s="23" t="b">
        <f t="shared" si="567"/>
        <v>0</v>
      </c>
      <c r="AH1565" s="21" t="b">
        <f t="shared" si="568"/>
        <v>0</v>
      </c>
      <c r="AI1565" s="21" t="b">
        <f t="shared" si="557"/>
        <v>0</v>
      </c>
      <c r="AJ1565" s="21" t="b">
        <f t="shared" si="558"/>
        <v>1</v>
      </c>
      <c r="AK1565" s="21">
        <f t="shared" si="569"/>
        <v>0</v>
      </c>
      <c r="AM1565" s="21" t="b">
        <f t="shared" si="570"/>
        <v>1</v>
      </c>
      <c r="AN1565" s="21" t="b">
        <f t="shared" si="574"/>
        <v>1</v>
      </c>
      <c r="AO1565" s="21" t="str">
        <f t="shared" si="571"/>
        <v>0</v>
      </c>
    </row>
    <row r="1566" spans="1:41" s="21" customFormat="1" ht="14.25" customHeight="1" x14ac:dyDescent="0.25">
      <c r="A1566" s="26"/>
      <c r="B1566" s="27"/>
      <c r="C1566" s="27"/>
      <c r="D1566" s="27"/>
      <c r="E1566" s="26"/>
      <c r="F1566" s="27"/>
      <c r="G1566" s="27"/>
      <c r="H1566" s="27"/>
      <c r="I1566" s="28"/>
      <c r="J1566" s="29"/>
      <c r="K1566" s="29"/>
      <c r="L1566" s="30"/>
      <c r="M1566" s="31"/>
      <c r="N1566" s="30"/>
      <c r="O1566" s="18" t="str">
        <f t="shared" si="559"/>
        <v/>
      </c>
      <c r="P1566" s="32" t="s">
        <v>51</v>
      </c>
      <c r="Q1566" s="30"/>
      <c r="R1566" s="27"/>
      <c r="S1566" s="21">
        <f t="shared" si="560"/>
        <v>1</v>
      </c>
      <c r="T1566" s="21" t="b">
        <f t="shared" si="572"/>
        <v>1</v>
      </c>
      <c r="U1566" s="22" t="b">
        <f t="shared" si="561"/>
        <v>0</v>
      </c>
      <c r="V1566" s="21" t="b">
        <f t="shared" si="552"/>
        <v>0</v>
      </c>
      <c r="W1566" s="21" t="b">
        <f t="shared" si="562"/>
        <v>0</v>
      </c>
      <c r="X1566" s="21" t="b">
        <f t="shared" si="563"/>
        <v>0</v>
      </c>
      <c r="Y1566" s="21" t="b">
        <f t="shared" si="553"/>
        <v>0</v>
      </c>
      <c r="Z1566" s="23" t="b">
        <f t="shared" si="573"/>
        <v>0</v>
      </c>
      <c r="AA1566" s="21" t="b">
        <f t="shared" si="554"/>
        <v>0</v>
      </c>
      <c r="AB1566" s="21" t="b">
        <f t="shared" si="564"/>
        <v>0</v>
      </c>
      <c r="AC1566" s="21" t="b">
        <f t="shared" si="555"/>
        <v>0</v>
      </c>
      <c r="AD1566" s="21" t="b">
        <f t="shared" si="556"/>
        <v>0</v>
      </c>
      <c r="AE1566" s="21" t="b">
        <f t="shared" si="565"/>
        <v>0</v>
      </c>
      <c r="AF1566" s="21" t="b">
        <f t="shared" si="566"/>
        <v>0</v>
      </c>
      <c r="AG1566" s="23" t="b">
        <f t="shared" si="567"/>
        <v>0</v>
      </c>
      <c r="AH1566" s="21" t="b">
        <f t="shared" si="568"/>
        <v>0</v>
      </c>
      <c r="AI1566" s="21" t="b">
        <f t="shared" si="557"/>
        <v>0</v>
      </c>
      <c r="AJ1566" s="21" t="b">
        <f t="shared" si="558"/>
        <v>1</v>
      </c>
      <c r="AK1566" s="21">
        <f t="shared" si="569"/>
        <v>0</v>
      </c>
      <c r="AM1566" s="21" t="b">
        <f t="shared" si="570"/>
        <v>1</v>
      </c>
      <c r="AN1566" s="21" t="b">
        <f t="shared" si="574"/>
        <v>1</v>
      </c>
      <c r="AO1566" s="21" t="str">
        <f t="shared" si="571"/>
        <v>0</v>
      </c>
    </row>
    <row r="1567" spans="1:41" s="21" customFormat="1" ht="14.25" customHeight="1" x14ac:dyDescent="0.25">
      <c r="A1567" s="26"/>
      <c r="B1567" s="27"/>
      <c r="C1567" s="27"/>
      <c r="D1567" s="27"/>
      <c r="E1567" s="26"/>
      <c r="F1567" s="27"/>
      <c r="G1567" s="27"/>
      <c r="H1567" s="27"/>
      <c r="I1567" s="28"/>
      <c r="J1567" s="29"/>
      <c r="K1567" s="29"/>
      <c r="L1567" s="30"/>
      <c r="M1567" s="31"/>
      <c r="N1567" s="30"/>
      <c r="O1567" s="18" t="str">
        <f t="shared" si="559"/>
        <v/>
      </c>
      <c r="P1567" s="32" t="s">
        <v>51</v>
      </c>
      <c r="Q1567" s="30"/>
      <c r="R1567" s="27"/>
      <c r="S1567" s="21">
        <f t="shared" si="560"/>
        <v>1</v>
      </c>
      <c r="T1567" s="21" t="b">
        <f t="shared" si="572"/>
        <v>1</v>
      </c>
      <c r="U1567" s="22" t="b">
        <f t="shared" si="561"/>
        <v>0</v>
      </c>
      <c r="V1567" s="21" t="b">
        <f t="shared" si="552"/>
        <v>0</v>
      </c>
      <c r="W1567" s="21" t="b">
        <f t="shared" si="562"/>
        <v>0</v>
      </c>
      <c r="X1567" s="21" t="b">
        <f t="shared" si="563"/>
        <v>0</v>
      </c>
      <c r="Y1567" s="21" t="b">
        <f t="shared" si="553"/>
        <v>0</v>
      </c>
      <c r="Z1567" s="23" t="b">
        <f t="shared" si="573"/>
        <v>0</v>
      </c>
      <c r="AA1567" s="21" t="b">
        <f t="shared" si="554"/>
        <v>0</v>
      </c>
      <c r="AB1567" s="21" t="b">
        <f t="shared" si="564"/>
        <v>0</v>
      </c>
      <c r="AC1567" s="21" t="b">
        <f t="shared" si="555"/>
        <v>0</v>
      </c>
      <c r="AD1567" s="21" t="b">
        <f t="shared" si="556"/>
        <v>0</v>
      </c>
      <c r="AE1567" s="21" t="b">
        <f t="shared" si="565"/>
        <v>0</v>
      </c>
      <c r="AF1567" s="21" t="b">
        <f t="shared" si="566"/>
        <v>0</v>
      </c>
      <c r="AG1567" s="23" t="b">
        <f t="shared" si="567"/>
        <v>0</v>
      </c>
      <c r="AH1567" s="21" t="b">
        <f t="shared" si="568"/>
        <v>0</v>
      </c>
      <c r="AI1567" s="21" t="b">
        <f t="shared" si="557"/>
        <v>0</v>
      </c>
      <c r="AJ1567" s="21" t="b">
        <f t="shared" si="558"/>
        <v>1</v>
      </c>
      <c r="AK1567" s="21">
        <f t="shared" si="569"/>
        <v>0</v>
      </c>
      <c r="AM1567" s="21" t="b">
        <f t="shared" si="570"/>
        <v>1</v>
      </c>
      <c r="AN1567" s="21" t="b">
        <f t="shared" si="574"/>
        <v>1</v>
      </c>
      <c r="AO1567" s="21" t="str">
        <f t="shared" si="571"/>
        <v>0</v>
      </c>
    </row>
    <row r="1568" spans="1:41" s="21" customFormat="1" ht="14.25" customHeight="1" x14ac:dyDescent="0.25">
      <c r="A1568" s="26"/>
      <c r="B1568" s="27"/>
      <c r="C1568" s="27"/>
      <c r="D1568" s="27"/>
      <c r="E1568" s="26"/>
      <c r="F1568" s="27"/>
      <c r="G1568" s="27"/>
      <c r="H1568" s="27"/>
      <c r="I1568" s="28"/>
      <c r="J1568" s="29"/>
      <c r="K1568" s="29"/>
      <c r="L1568" s="30"/>
      <c r="M1568" s="31"/>
      <c r="N1568" s="30"/>
      <c r="O1568" s="18" t="str">
        <f t="shared" si="559"/>
        <v/>
      </c>
      <c r="P1568" s="32" t="s">
        <v>51</v>
      </c>
      <c r="Q1568" s="30"/>
      <c r="R1568" s="27"/>
      <c r="S1568" s="21">
        <f t="shared" si="560"/>
        <v>1</v>
      </c>
      <c r="T1568" s="21" t="b">
        <f t="shared" si="572"/>
        <v>1</v>
      </c>
      <c r="U1568" s="22" t="b">
        <f t="shared" si="561"/>
        <v>0</v>
      </c>
      <c r="V1568" s="21" t="b">
        <f t="shared" si="552"/>
        <v>0</v>
      </c>
      <c r="W1568" s="21" t="b">
        <f t="shared" si="562"/>
        <v>0</v>
      </c>
      <c r="X1568" s="21" t="b">
        <f t="shared" si="563"/>
        <v>0</v>
      </c>
      <c r="Y1568" s="21" t="b">
        <f t="shared" si="553"/>
        <v>0</v>
      </c>
      <c r="Z1568" s="23" t="b">
        <f t="shared" si="573"/>
        <v>0</v>
      </c>
      <c r="AA1568" s="21" t="b">
        <f t="shared" si="554"/>
        <v>0</v>
      </c>
      <c r="AB1568" s="21" t="b">
        <f t="shared" si="564"/>
        <v>0</v>
      </c>
      <c r="AC1568" s="21" t="b">
        <f t="shared" si="555"/>
        <v>0</v>
      </c>
      <c r="AD1568" s="21" t="b">
        <f t="shared" si="556"/>
        <v>0</v>
      </c>
      <c r="AE1568" s="21" t="b">
        <f t="shared" si="565"/>
        <v>0</v>
      </c>
      <c r="AF1568" s="21" t="b">
        <f t="shared" si="566"/>
        <v>0</v>
      </c>
      <c r="AG1568" s="23" t="b">
        <f t="shared" si="567"/>
        <v>0</v>
      </c>
      <c r="AH1568" s="21" t="b">
        <f t="shared" si="568"/>
        <v>0</v>
      </c>
      <c r="AI1568" s="21" t="b">
        <f t="shared" si="557"/>
        <v>0</v>
      </c>
      <c r="AJ1568" s="21" t="b">
        <f t="shared" si="558"/>
        <v>1</v>
      </c>
      <c r="AK1568" s="21">
        <f t="shared" si="569"/>
        <v>0</v>
      </c>
      <c r="AM1568" s="21" t="b">
        <f t="shared" si="570"/>
        <v>1</v>
      </c>
      <c r="AN1568" s="21" t="b">
        <f t="shared" si="574"/>
        <v>1</v>
      </c>
      <c r="AO1568" s="21" t="str">
        <f t="shared" si="571"/>
        <v>0</v>
      </c>
    </row>
    <row r="1569" spans="1:41" s="21" customFormat="1" ht="14.25" customHeight="1" x14ac:dyDescent="0.25">
      <c r="A1569" s="26"/>
      <c r="B1569" s="27"/>
      <c r="C1569" s="27"/>
      <c r="D1569" s="27"/>
      <c r="E1569" s="26"/>
      <c r="F1569" s="27"/>
      <c r="G1569" s="27"/>
      <c r="H1569" s="27"/>
      <c r="I1569" s="28"/>
      <c r="J1569" s="29"/>
      <c r="K1569" s="29"/>
      <c r="L1569" s="30"/>
      <c r="M1569" s="31"/>
      <c r="N1569" s="30"/>
      <c r="O1569" s="18" t="str">
        <f t="shared" si="559"/>
        <v/>
      </c>
      <c r="P1569" s="32" t="s">
        <v>51</v>
      </c>
      <c r="Q1569" s="30"/>
      <c r="R1569" s="27"/>
      <c r="S1569" s="21">
        <f t="shared" si="560"/>
        <v>1</v>
      </c>
      <c r="T1569" s="21" t="b">
        <f t="shared" si="572"/>
        <v>1</v>
      </c>
      <c r="U1569" s="22" t="b">
        <f t="shared" si="561"/>
        <v>0</v>
      </c>
      <c r="V1569" s="21" t="b">
        <f t="shared" si="552"/>
        <v>0</v>
      </c>
      <c r="W1569" s="21" t="b">
        <f t="shared" si="562"/>
        <v>0</v>
      </c>
      <c r="X1569" s="21" t="b">
        <f t="shared" si="563"/>
        <v>0</v>
      </c>
      <c r="Y1569" s="21" t="b">
        <f t="shared" si="553"/>
        <v>0</v>
      </c>
      <c r="Z1569" s="23" t="b">
        <f t="shared" si="573"/>
        <v>0</v>
      </c>
      <c r="AA1569" s="21" t="b">
        <f t="shared" si="554"/>
        <v>0</v>
      </c>
      <c r="AB1569" s="21" t="b">
        <f t="shared" si="564"/>
        <v>0</v>
      </c>
      <c r="AC1569" s="21" t="b">
        <f t="shared" si="555"/>
        <v>0</v>
      </c>
      <c r="AD1569" s="21" t="b">
        <f t="shared" si="556"/>
        <v>0</v>
      </c>
      <c r="AE1569" s="21" t="b">
        <f t="shared" si="565"/>
        <v>0</v>
      </c>
      <c r="AF1569" s="21" t="b">
        <f t="shared" si="566"/>
        <v>0</v>
      </c>
      <c r="AG1569" s="23" t="b">
        <f t="shared" si="567"/>
        <v>0</v>
      </c>
      <c r="AH1569" s="21" t="b">
        <f t="shared" si="568"/>
        <v>0</v>
      </c>
      <c r="AI1569" s="21" t="b">
        <f t="shared" si="557"/>
        <v>0</v>
      </c>
      <c r="AJ1569" s="21" t="b">
        <f t="shared" si="558"/>
        <v>1</v>
      </c>
      <c r="AK1569" s="21">
        <f t="shared" si="569"/>
        <v>0</v>
      </c>
      <c r="AM1569" s="21" t="b">
        <f t="shared" si="570"/>
        <v>1</v>
      </c>
      <c r="AN1569" s="21" t="b">
        <f t="shared" si="574"/>
        <v>1</v>
      </c>
      <c r="AO1569" s="21" t="str">
        <f t="shared" si="571"/>
        <v>0</v>
      </c>
    </row>
    <row r="1570" spans="1:41" s="21" customFormat="1" ht="14.25" customHeight="1" x14ac:dyDescent="0.25">
      <c r="A1570" s="26"/>
      <c r="B1570" s="27"/>
      <c r="C1570" s="27"/>
      <c r="D1570" s="27"/>
      <c r="E1570" s="26"/>
      <c r="F1570" s="27"/>
      <c r="G1570" s="27"/>
      <c r="H1570" s="27"/>
      <c r="I1570" s="28"/>
      <c r="J1570" s="29"/>
      <c r="K1570" s="29"/>
      <c r="L1570" s="30"/>
      <c r="M1570" s="31"/>
      <c r="N1570" s="30"/>
      <c r="O1570" s="18" t="str">
        <f t="shared" si="559"/>
        <v/>
      </c>
      <c r="P1570" s="32" t="s">
        <v>51</v>
      </c>
      <c r="Q1570" s="30"/>
      <c r="R1570" s="27"/>
      <c r="S1570" s="21">
        <f t="shared" si="560"/>
        <v>1</v>
      </c>
      <c r="T1570" s="21" t="b">
        <f t="shared" si="572"/>
        <v>1</v>
      </c>
      <c r="U1570" s="22" t="b">
        <f t="shared" si="561"/>
        <v>0</v>
      </c>
      <c r="V1570" s="21" t="b">
        <f t="shared" si="552"/>
        <v>0</v>
      </c>
      <c r="W1570" s="21" t="b">
        <f t="shared" si="562"/>
        <v>0</v>
      </c>
      <c r="X1570" s="21" t="b">
        <f t="shared" si="563"/>
        <v>0</v>
      </c>
      <c r="Y1570" s="21" t="b">
        <f t="shared" si="553"/>
        <v>0</v>
      </c>
      <c r="Z1570" s="23" t="b">
        <f t="shared" si="573"/>
        <v>0</v>
      </c>
      <c r="AA1570" s="21" t="b">
        <f t="shared" si="554"/>
        <v>0</v>
      </c>
      <c r="AB1570" s="21" t="b">
        <f t="shared" si="564"/>
        <v>0</v>
      </c>
      <c r="AC1570" s="21" t="b">
        <f t="shared" si="555"/>
        <v>0</v>
      </c>
      <c r="AD1570" s="21" t="b">
        <f t="shared" si="556"/>
        <v>0</v>
      </c>
      <c r="AE1570" s="21" t="b">
        <f t="shared" si="565"/>
        <v>0</v>
      </c>
      <c r="AF1570" s="21" t="b">
        <f t="shared" si="566"/>
        <v>0</v>
      </c>
      <c r="AG1570" s="23" t="b">
        <f t="shared" si="567"/>
        <v>0</v>
      </c>
      <c r="AH1570" s="21" t="b">
        <f t="shared" si="568"/>
        <v>0</v>
      </c>
      <c r="AI1570" s="21" t="b">
        <f t="shared" si="557"/>
        <v>0</v>
      </c>
      <c r="AJ1570" s="21" t="b">
        <f t="shared" si="558"/>
        <v>1</v>
      </c>
      <c r="AK1570" s="21">
        <f t="shared" si="569"/>
        <v>0</v>
      </c>
      <c r="AM1570" s="21" t="b">
        <f t="shared" si="570"/>
        <v>1</v>
      </c>
      <c r="AN1570" s="21" t="b">
        <f t="shared" si="574"/>
        <v>1</v>
      </c>
      <c r="AO1570" s="21" t="str">
        <f t="shared" si="571"/>
        <v>0</v>
      </c>
    </row>
    <row r="1571" spans="1:41" s="21" customFormat="1" ht="14.25" customHeight="1" x14ac:dyDescent="0.25">
      <c r="A1571" s="26"/>
      <c r="B1571" s="27"/>
      <c r="C1571" s="27"/>
      <c r="D1571" s="27"/>
      <c r="E1571" s="26"/>
      <c r="F1571" s="27"/>
      <c r="G1571" s="27"/>
      <c r="H1571" s="27"/>
      <c r="I1571" s="28"/>
      <c r="J1571" s="29"/>
      <c r="K1571" s="29"/>
      <c r="L1571" s="30"/>
      <c r="M1571" s="31"/>
      <c r="N1571" s="30"/>
      <c r="O1571" s="18" t="str">
        <f t="shared" si="559"/>
        <v/>
      </c>
      <c r="P1571" s="32" t="s">
        <v>51</v>
      </c>
      <c r="Q1571" s="30"/>
      <c r="R1571" s="27"/>
      <c r="S1571" s="21">
        <f t="shared" si="560"/>
        <v>1</v>
      </c>
      <c r="T1571" s="21" t="b">
        <f t="shared" si="572"/>
        <v>1</v>
      </c>
      <c r="U1571" s="22" t="b">
        <f t="shared" si="561"/>
        <v>0</v>
      </c>
      <c r="V1571" s="21" t="b">
        <f t="shared" si="552"/>
        <v>0</v>
      </c>
      <c r="W1571" s="21" t="b">
        <f t="shared" si="562"/>
        <v>0</v>
      </c>
      <c r="X1571" s="21" t="b">
        <f t="shared" si="563"/>
        <v>0</v>
      </c>
      <c r="Y1571" s="21" t="b">
        <f t="shared" si="553"/>
        <v>0</v>
      </c>
      <c r="Z1571" s="23" t="b">
        <f t="shared" si="573"/>
        <v>0</v>
      </c>
      <c r="AA1571" s="21" t="b">
        <f t="shared" si="554"/>
        <v>0</v>
      </c>
      <c r="AB1571" s="21" t="b">
        <f t="shared" si="564"/>
        <v>0</v>
      </c>
      <c r="AC1571" s="21" t="b">
        <f t="shared" si="555"/>
        <v>0</v>
      </c>
      <c r="AD1571" s="21" t="b">
        <f t="shared" si="556"/>
        <v>0</v>
      </c>
      <c r="AE1571" s="21" t="b">
        <f t="shared" si="565"/>
        <v>0</v>
      </c>
      <c r="AF1571" s="21" t="b">
        <f t="shared" si="566"/>
        <v>0</v>
      </c>
      <c r="AG1571" s="23" t="b">
        <f t="shared" si="567"/>
        <v>0</v>
      </c>
      <c r="AH1571" s="21" t="b">
        <f t="shared" si="568"/>
        <v>0</v>
      </c>
      <c r="AI1571" s="21" t="b">
        <f t="shared" si="557"/>
        <v>0</v>
      </c>
      <c r="AJ1571" s="21" t="b">
        <f t="shared" si="558"/>
        <v>1</v>
      </c>
      <c r="AK1571" s="21">
        <f t="shared" si="569"/>
        <v>0</v>
      </c>
      <c r="AM1571" s="21" t="b">
        <f t="shared" si="570"/>
        <v>1</v>
      </c>
      <c r="AN1571" s="21" t="b">
        <f t="shared" si="574"/>
        <v>1</v>
      </c>
      <c r="AO1571" s="21" t="str">
        <f t="shared" si="571"/>
        <v>0</v>
      </c>
    </row>
    <row r="1572" spans="1:41" s="21" customFormat="1" ht="14.25" customHeight="1" x14ac:dyDescent="0.25">
      <c r="A1572" s="26"/>
      <c r="B1572" s="27"/>
      <c r="C1572" s="27"/>
      <c r="D1572" s="27"/>
      <c r="E1572" s="26"/>
      <c r="F1572" s="27"/>
      <c r="G1572" s="27"/>
      <c r="H1572" s="27"/>
      <c r="I1572" s="28"/>
      <c r="J1572" s="29"/>
      <c r="K1572" s="29"/>
      <c r="L1572" s="30"/>
      <c r="M1572" s="31"/>
      <c r="N1572" s="30"/>
      <c r="O1572" s="18" t="str">
        <f t="shared" si="559"/>
        <v/>
      </c>
      <c r="P1572" s="32" t="s">
        <v>51</v>
      </c>
      <c r="Q1572" s="30"/>
      <c r="R1572" s="27"/>
      <c r="S1572" s="21">
        <f t="shared" si="560"/>
        <v>1</v>
      </c>
      <c r="T1572" s="21" t="b">
        <f t="shared" si="572"/>
        <v>1</v>
      </c>
      <c r="U1572" s="22" t="b">
        <f t="shared" si="561"/>
        <v>0</v>
      </c>
      <c r="V1572" s="21" t="b">
        <f t="shared" si="552"/>
        <v>0</v>
      </c>
      <c r="W1572" s="21" t="b">
        <f t="shared" si="562"/>
        <v>0</v>
      </c>
      <c r="X1572" s="21" t="b">
        <f t="shared" si="563"/>
        <v>0</v>
      </c>
      <c r="Y1572" s="21" t="b">
        <f t="shared" si="553"/>
        <v>0</v>
      </c>
      <c r="Z1572" s="23" t="b">
        <f t="shared" si="573"/>
        <v>0</v>
      </c>
      <c r="AA1572" s="21" t="b">
        <f t="shared" si="554"/>
        <v>0</v>
      </c>
      <c r="AB1572" s="21" t="b">
        <f t="shared" si="564"/>
        <v>0</v>
      </c>
      <c r="AC1572" s="21" t="b">
        <f t="shared" si="555"/>
        <v>0</v>
      </c>
      <c r="AD1572" s="21" t="b">
        <f t="shared" si="556"/>
        <v>0</v>
      </c>
      <c r="AE1572" s="21" t="b">
        <f t="shared" si="565"/>
        <v>0</v>
      </c>
      <c r="AF1572" s="21" t="b">
        <f t="shared" si="566"/>
        <v>0</v>
      </c>
      <c r="AG1572" s="23" t="b">
        <f t="shared" si="567"/>
        <v>0</v>
      </c>
      <c r="AH1572" s="21" t="b">
        <f t="shared" si="568"/>
        <v>0</v>
      </c>
      <c r="AI1572" s="21" t="b">
        <f t="shared" si="557"/>
        <v>0</v>
      </c>
      <c r="AJ1572" s="21" t="b">
        <f t="shared" si="558"/>
        <v>1</v>
      </c>
      <c r="AK1572" s="21">
        <f t="shared" si="569"/>
        <v>0</v>
      </c>
      <c r="AM1572" s="21" t="b">
        <f t="shared" si="570"/>
        <v>1</v>
      </c>
      <c r="AN1572" s="21" t="b">
        <f t="shared" si="574"/>
        <v>1</v>
      </c>
      <c r="AO1572" s="21" t="str">
        <f t="shared" si="571"/>
        <v>0</v>
      </c>
    </row>
    <row r="1573" spans="1:41" s="21" customFormat="1" ht="14.25" customHeight="1" x14ac:dyDescent="0.25">
      <c r="A1573" s="26"/>
      <c r="B1573" s="27"/>
      <c r="C1573" s="27"/>
      <c r="D1573" s="27"/>
      <c r="E1573" s="26"/>
      <c r="F1573" s="27"/>
      <c r="G1573" s="27"/>
      <c r="H1573" s="27"/>
      <c r="I1573" s="28"/>
      <c r="J1573" s="29"/>
      <c r="K1573" s="29"/>
      <c r="L1573" s="30"/>
      <c r="M1573" s="31"/>
      <c r="N1573" s="30"/>
      <c r="O1573" s="18" t="str">
        <f t="shared" si="559"/>
        <v/>
      </c>
      <c r="P1573" s="32" t="s">
        <v>51</v>
      </c>
      <c r="Q1573" s="30"/>
      <c r="R1573" s="27"/>
      <c r="S1573" s="21">
        <f t="shared" si="560"/>
        <v>1</v>
      </c>
      <c r="T1573" s="21" t="b">
        <f t="shared" si="572"/>
        <v>1</v>
      </c>
      <c r="U1573" s="22" t="b">
        <f t="shared" si="561"/>
        <v>0</v>
      </c>
      <c r="V1573" s="21" t="b">
        <f t="shared" si="552"/>
        <v>0</v>
      </c>
      <c r="W1573" s="21" t="b">
        <f t="shared" si="562"/>
        <v>0</v>
      </c>
      <c r="X1573" s="21" t="b">
        <f t="shared" si="563"/>
        <v>0</v>
      </c>
      <c r="Y1573" s="21" t="b">
        <f t="shared" si="553"/>
        <v>0</v>
      </c>
      <c r="Z1573" s="23" t="b">
        <f t="shared" si="573"/>
        <v>0</v>
      </c>
      <c r="AA1573" s="21" t="b">
        <f t="shared" si="554"/>
        <v>0</v>
      </c>
      <c r="AB1573" s="21" t="b">
        <f t="shared" si="564"/>
        <v>0</v>
      </c>
      <c r="AC1573" s="21" t="b">
        <f t="shared" si="555"/>
        <v>0</v>
      </c>
      <c r="AD1573" s="21" t="b">
        <f t="shared" si="556"/>
        <v>0</v>
      </c>
      <c r="AE1573" s="21" t="b">
        <f t="shared" si="565"/>
        <v>0</v>
      </c>
      <c r="AF1573" s="21" t="b">
        <f t="shared" si="566"/>
        <v>0</v>
      </c>
      <c r="AG1573" s="23" t="b">
        <f t="shared" si="567"/>
        <v>0</v>
      </c>
      <c r="AH1573" s="21" t="b">
        <f t="shared" si="568"/>
        <v>0</v>
      </c>
      <c r="AI1573" s="21" t="b">
        <f t="shared" si="557"/>
        <v>0</v>
      </c>
      <c r="AJ1573" s="21" t="b">
        <f t="shared" si="558"/>
        <v>1</v>
      </c>
      <c r="AK1573" s="21">
        <f t="shared" si="569"/>
        <v>0</v>
      </c>
      <c r="AM1573" s="21" t="b">
        <f t="shared" si="570"/>
        <v>1</v>
      </c>
      <c r="AN1573" s="21" t="b">
        <f t="shared" si="574"/>
        <v>1</v>
      </c>
      <c r="AO1573" s="21" t="str">
        <f t="shared" si="571"/>
        <v>0</v>
      </c>
    </row>
    <row r="1574" spans="1:41" s="21" customFormat="1" ht="14.25" customHeight="1" x14ac:dyDescent="0.25">
      <c r="A1574" s="26"/>
      <c r="B1574" s="27"/>
      <c r="C1574" s="27"/>
      <c r="D1574" s="27"/>
      <c r="E1574" s="26"/>
      <c r="F1574" s="27"/>
      <c r="G1574" s="27"/>
      <c r="H1574" s="27"/>
      <c r="I1574" s="28"/>
      <c r="J1574" s="29"/>
      <c r="K1574" s="29"/>
      <c r="L1574" s="30"/>
      <c r="M1574" s="31"/>
      <c r="N1574" s="30"/>
      <c r="O1574" s="18" t="str">
        <f t="shared" si="559"/>
        <v/>
      </c>
      <c r="P1574" s="32" t="s">
        <v>51</v>
      </c>
      <c r="Q1574" s="30"/>
      <c r="R1574" s="27"/>
      <c r="S1574" s="21">
        <f t="shared" si="560"/>
        <v>1</v>
      </c>
      <c r="T1574" s="21" t="b">
        <f t="shared" si="572"/>
        <v>1</v>
      </c>
      <c r="U1574" s="22" t="b">
        <f t="shared" si="561"/>
        <v>0</v>
      </c>
      <c r="V1574" s="21" t="b">
        <f t="shared" si="552"/>
        <v>0</v>
      </c>
      <c r="W1574" s="21" t="b">
        <f t="shared" si="562"/>
        <v>0</v>
      </c>
      <c r="X1574" s="21" t="b">
        <f t="shared" si="563"/>
        <v>0</v>
      </c>
      <c r="Y1574" s="21" t="b">
        <f t="shared" si="553"/>
        <v>0</v>
      </c>
      <c r="Z1574" s="23" t="b">
        <f t="shared" si="573"/>
        <v>0</v>
      </c>
      <c r="AA1574" s="21" t="b">
        <f t="shared" si="554"/>
        <v>0</v>
      </c>
      <c r="AB1574" s="21" t="b">
        <f t="shared" si="564"/>
        <v>0</v>
      </c>
      <c r="AC1574" s="21" t="b">
        <f t="shared" si="555"/>
        <v>0</v>
      </c>
      <c r="AD1574" s="21" t="b">
        <f t="shared" si="556"/>
        <v>0</v>
      </c>
      <c r="AE1574" s="21" t="b">
        <f t="shared" si="565"/>
        <v>0</v>
      </c>
      <c r="AF1574" s="21" t="b">
        <f t="shared" si="566"/>
        <v>0</v>
      </c>
      <c r="AG1574" s="23" t="b">
        <f t="shared" si="567"/>
        <v>0</v>
      </c>
      <c r="AH1574" s="21" t="b">
        <f t="shared" si="568"/>
        <v>0</v>
      </c>
      <c r="AI1574" s="21" t="b">
        <f t="shared" si="557"/>
        <v>0</v>
      </c>
      <c r="AJ1574" s="21" t="b">
        <f t="shared" si="558"/>
        <v>1</v>
      </c>
      <c r="AK1574" s="21">
        <f t="shared" si="569"/>
        <v>0</v>
      </c>
      <c r="AM1574" s="21" t="b">
        <f t="shared" si="570"/>
        <v>1</v>
      </c>
      <c r="AN1574" s="21" t="b">
        <f t="shared" si="574"/>
        <v>1</v>
      </c>
      <c r="AO1574" s="21" t="str">
        <f t="shared" si="571"/>
        <v>0</v>
      </c>
    </row>
    <row r="1575" spans="1:41" s="21" customFormat="1" ht="14.25" customHeight="1" x14ac:dyDescent="0.25">
      <c r="A1575" s="26"/>
      <c r="B1575" s="27"/>
      <c r="C1575" s="27"/>
      <c r="D1575" s="27"/>
      <c r="E1575" s="26"/>
      <c r="F1575" s="27"/>
      <c r="G1575" s="27"/>
      <c r="H1575" s="27"/>
      <c r="I1575" s="28"/>
      <c r="J1575" s="29"/>
      <c r="K1575" s="29"/>
      <c r="L1575" s="30"/>
      <c r="M1575" s="31"/>
      <c r="N1575" s="30"/>
      <c r="O1575" s="18" t="str">
        <f t="shared" si="559"/>
        <v/>
      </c>
      <c r="P1575" s="32" t="s">
        <v>51</v>
      </c>
      <c r="Q1575" s="30"/>
      <c r="R1575" s="27"/>
      <c r="S1575" s="21">
        <f t="shared" si="560"/>
        <v>1</v>
      </c>
      <c r="T1575" s="21" t="b">
        <f t="shared" si="572"/>
        <v>1</v>
      </c>
      <c r="U1575" s="22" t="b">
        <f t="shared" si="561"/>
        <v>0</v>
      </c>
      <c r="V1575" s="21" t="b">
        <f t="shared" si="552"/>
        <v>0</v>
      </c>
      <c r="W1575" s="21" t="b">
        <f t="shared" si="562"/>
        <v>0</v>
      </c>
      <c r="X1575" s="21" t="b">
        <f t="shared" si="563"/>
        <v>0</v>
      </c>
      <c r="Y1575" s="21" t="b">
        <f t="shared" si="553"/>
        <v>0</v>
      </c>
      <c r="Z1575" s="23" t="b">
        <f t="shared" si="573"/>
        <v>0</v>
      </c>
      <c r="AA1575" s="21" t="b">
        <f t="shared" si="554"/>
        <v>0</v>
      </c>
      <c r="AB1575" s="21" t="b">
        <f t="shared" si="564"/>
        <v>0</v>
      </c>
      <c r="AC1575" s="21" t="b">
        <f t="shared" si="555"/>
        <v>0</v>
      </c>
      <c r="AD1575" s="21" t="b">
        <f t="shared" si="556"/>
        <v>0</v>
      </c>
      <c r="AE1575" s="21" t="b">
        <f t="shared" si="565"/>
        <v>0</v>
      </c>
      <c r="AF1575" s="21" t="b">
        <f t="shared" si="566"/>
        <v>0</v>
      </c>
      <c r="AG1575" s="23" t="b">
        <f t="shared" si="567"/>
        <v>0</v>
      </c>
      <c r="AH1575" s="21" t="b">
        <f t="shared" si="568"/>
        <v>0</v>
      </c>
      <c r="AI1575" s="21" t="b">
        <f t="shared" si="557"/>
        <v>0</v>
      </c>
      <c r="AJ1575" s="21" t="b">
        <f t="shared" si="558"/>
        <v>1</v>
      </c>
      <c r="AK1575" s="21">
        <f t="shared" si="569"/>
        <v>0</v>
      </c>
      <c r="AM1575" s="21" t="b">
        <f t="shared" si="570"/>
        <v>1</v>
      </c>
      <c r="AN1575" s="21" t="b">
        <f t="shared" si="574"/>
        <v>1</v>
      </c>
      <c r="AO1575" s="21" t="str">
        <f t="shared" si="571"/>
        <v>0</v>
      </c>
    </row>
    <row r="1576" spans="1:41" s="21" customFormat="1" ht="14.25" customHeight="1" x14ac:dyDescent="0.25">
      <c r="A1576" s="26"/>
      <c r="B1576" s="27"/>
      <c r="C1576" s="27"/>
      <c r="D1576" s="27"/>
      <c r="E1576" s="26"/>
      <c r="F1576" s="27"/>
      <c r="G1576" s="27"/>
      <c r="H1576" s="27"/>
      <c r="I1576" s="28"/>
      <c r="J1576" s="29"/>
      <c r="K1576" s="29"/>
      <c r="L1576" s="30"/>
      <c r="M1576" s="31"/>
      <c r="N1576" s="30"/>
      <c r="O1576" s="18" t="str">
        <f t="shared" si="559"/>
        <v/>
      </c>
      <c r="P1576" s="32" t="s">
        <v>51</v>
      </c>
      <c r="Q1576" s="30"/>
      <c r="R1576" s="27"/>
      <c r="S1576" s="21">
        <f t="shared" si="560"/>
        <v>1</v>
      </c>
      <c r="T1576" s="21" t="b">
        <f t="shared" si="572"/>
        <v>1</v>
      </c>
      <c r="U1576" s="22" t="b">
        <f t="shared" si="561"/>
        <v>0</v>
      </c>
      <c r="V1576" s="21" t="b">
        <f t="shared" si="552"/>
        <v>0</v>
      </c>
      <c r="W1576" s="21" t="b">
        <f t="shared" si="562"/>
        <v>0</v>
      </c>
      <c r="X1576" s="21" t="b">
        <f t="shared" si="563"/>
        <v>0</v>
      </c>
      <c r="Y1576" s="21" t="b">
        <f t="shared" si="553"/>
        <v>0</v>
      </c>
      <c r="Z1576" s="23" t="b">
        <f t="shared" si="573"/>
        <v>0</v>
      </c>
      <c r="AA1576" s="21" t="b">
        <f t="shared" si="554"/>
        <v>0</v>
      </c>
      <c r="AB1576" s="21" t="b">
        <f t="shared" si="564"/>
        <v>0</v>
      </c>
      <c r="AC1576" s="21" t="b">
        <f t="shared" si="555"/>
        <v>0</v>
      </c>
      <c r="AD1576" s="21" t="b">
        <f t="shared" si="556"/>
        <v>0</v>
      </c>
      <c r="AE1576" s="21" t="b">
        <f t="shared" si="565"/>
        <v>0</v>
      </c>
      <c r="AF1576" s="21" t="b">
        <f t="shared" si="566"/>
        <v>0</v>
      </c>
      <c r="AG1576" s="23" t="b">
        <f t="shared" si="567"/>
        <v>0</v>
      </c>
      <c r="AH1576" s="21" t="b">
        <f t="shared" si="568"/>
        <v>0</v>
      </c>
      <c r="AI1576" s="21" t="b">
        <f t="shared" si="557"/>
        <v>0</v>
      </c>
      <c r="AJ1576" s="21" t="b">
        <f t="shared" si="558"/>
        <v>1</v>
      </c>
      <c r="AK1576" s="21">
        <f t="shared" si="569"/>
        <v>0</v>
      </c>
      <c r="AM1576" s="21" t="b">
        <f t="shared" si="570"/>
        <v>1</v>
      </c>
      <c r="AN1576" s="21" t="b">
        <f t="shared" si="574"/>
        <v>1</v>
      </c>
      <c r="AO1576" s="21" t="str">
        <f t="shared" si="571"/>
        <v>0</v>
      </c>
    </row>
    <row r="1577" spans="1:41" s="21" customFormat="1" ht="14.25" customHeight="1" x14ac:dyDescent="0.25">
      <c r="A1577" s="26"/>
      <c r="B1577" s="27"/>
      <c r="C1577" s="27"/>
      <c r="D1577" s="27"/>
      <c r="E1577" s="26"/>
      <c r="F1577" s="27"/>
      <c r="G1577" s="27"/>
      <c r="H1577" s="27"/>
      <c r="I1577" s="28"/>
      <c r="J1577" s="29"/>
      <c r="K1577" s="29"/>
      <c r="L1577" s="30"/>
      <c r="M1577" s="31"/>
      <c r="N1577" s="30"/>
      <c r="O1577" s="18" t="str">
        <f t="shared" si="559"/>
        <v/>
      </c>
      <c r="P1577" s="32" t="s">
        <v>51</v>
      </c>
      <c r="Q1577" s="30"/>
      <c r="R1577" s="27"/>
      <c r="S1577" s="21">
        <f t="shared" si="560"/>
        <v>1</v>
      </c>
      <c r="T1577" s="21" t="b">
        <f t="shared" si="572"/>
        <v>1</v>
      </c>
      <c r="U1577" s="22" t="b">
        <f t="shared" si="561"/>
        <v>0</v>
      </c>
      <c r="V1577" s="21" t="b">
        <f t="shared" si="552"/>
        <v>0</v>
      </c>
      <c r="W1577" s="21" t="b">
        <f t="shared" si="562"/>
        <v>0</v>
      </c>
      <c r="X1577" s="21" t="b">
        <f t="shared" si="563"/>
        <v>0</v>
      </c>
      <c r="Y1577" s="21" t="b">
        <f t="shared" si="553"/>
        <v>0</v>
      </c>
      <c r="Z1577" s="23" t="b">
        <f t="shared" si="573"/>
        <v>0</v>
      </c>
      <c r="AA1577" s="21" t="b">
        <f t="shared" si="554"/>
        <v>0</v>
      </c>
      <c r="AB1577" s="21" t="b">
        <f t="shared" si="564"/>
        <v>0</v>
      </c>
      <c r="AC1577" s="21" t="b">
        <f t="shared" si="555"/>
        <v>0</v>
      </c>
      <c r="AD1577" s="21" t="b">
        <f t="shared" si="556"/>
        <v>0</v>
      </c>
      <c r="AE1577" s="21" t="b">
        <f t="shared" si="565"/>
        <v>0</v>
      </c>
      <c r="AF1577" s="21" t="b">
        <f t="shared" si="566"/>
        <v>0</v>
      </c>
      <c r="AG1577" s="23" t="b">
        <f t="shared" si="567"/>
        <v>0</v>
      </c>
      <c r="AH1577" s="21" t="b">
        <f t="shared" si="568"/>
        <v>0</v>
      </c>
      <c r="AI1577" s="21" t="b">
        <f t="shared" si="557"/>
        <v>0</v>
      </c>
      <c r="AJ1577" s="21" t="b">
        <f t="shared" si="558"/>
        <v>1</v>
      </c>
      <c r="AK1577" s="21">
        <f t="shared" si="569"/>
        <v>0</v>
      </c>
      <c r="AM1577" s="21" t="b">
        <f t="shared" si="570"/>
        <v>1</v>
      </c>
      <c r="AN1577" s="21" t="b">
        <f t="shared" si="574"/>
        <v>1</v>
      </c>
      <c r="AO1577" s="21" t="str">
        <f t="shared" si="571"/>
        <v>0</v>
      </c>
    </row>
    <row r="1578" spans="1:41" s="21" customFormat="1" ht="14.25" customHeight="1" x14ac:dyDescent="0.25">
      <c r="A1578" s="26"/>
      <c r="B1578" s="27"/>
      <c r="C1578" s="27"/>
      <c r="D1578" s="27"/>
      <c r="E1578" s="26"/>
      <c r="F1578" s="27"/>
      <c r="G1578" s="27"/>
      <c r="H1578" s="27"/>
      <c r="I1578" s="28"/>
      <c r="J1578" s="29"/>
      <c r="K1578" s="29"/>
      <c r="L1578" s="30"/>
      <c r="M1578" s="31"/>
      <c r="N1578" s="30"/>
      <c r="O1578" s="18" t="str">
        <f t="shared" si="559"/>
        <v/>
      </c>
      <c r="P1578" s="32" t="s">
        <v>51</v>
      </c>
      <c r="Q1578" s="30"/>
      <c r="R1578" s="27"/>
      <c r="S1578" s="21">
        <f t="shared" si="560"/>
        <v>1</v>
      </c>
      <c r="T1578" s="21" t="b">
        <f t="shared" si="572"/>
        <v>1</v>
      </c>
      <c r="U1578" s="22" t="b">
        <f t="shared" si="561"/>
        <v>0</v>
      </c>
      <c r="V1578" s="21" t="b">
        <f t="shared" si="552"/>
        <v>0</v>
      </c>
      <c r="W1578" s="21" t="b">
        <f t="shared" si="562"/>
        <v>0</v>
      </c>
      <c r="X1578" s="21" t="b">
        <f t="shared" si="563"/>
        <v>0</v>
      </c>
      <c r="Y1578" s="21" t="b">
        <f t="shared" si="553"/>
        <v>0</v>
      </c>
      <c r="Z1578" s="23" t="b">
        <f t="shared" si="573"/>
        <v>0</v>
      </c>
      <c r="AA1578" s="21" t="b">
        <f t="shared" si="554"/>
        <v>0</v>
      </c>
      <c r="AB1578" s="21" t="b">
        <f t="shared" si="564"/>
        <v>0</v>
      </c>
      <c r="AC1578" s="21" t="b">
        <f t="shared" si="555"/>
        <v>0</v>
      </c>
      <c r="AD1578" s="21" t="b">
        <f t="shared" si="556"/>
        <v>0</v>
      </c>
      <c r="AE1578" s="21" t="b">
        <f t="shared" si="565"/>
        <v>0</v>
      </c>
      <c r="AF1578" s="21" t="b">
        <f t="shared" si="566"/>
        <v>0</v>
      </c>
      <c r="AG1578" s="23" t="b">
        <f t="shared" si="567"/>
        <v>0</v>
      </c>
      <c r="AH1578" s="21" t="b">
        <f t="shared" si="568"/>
        <v>0</v>
      </c>
      <c r="AI1578" s="21" t="b">
        <f t="shared" si="557"/>
        <v>0</v>
      </c>
      <c r="AJ1578" s="21" t="b">
        <f t="shared" si="558"/>
        <v>1</v>
      </c>
      <c r="AK1578" s="21">
        <f t="shared" si="569"/>
        <v>0</v>
      </c>
      <c r="AM1578" s="21" t="b">
        <f t="shared" si="570"/>
        <v>1</v>
      </c>
      <c r="AN1578" s="21" t="b">
        <f t="shared" si="574"/>
        <v>1</v>
      </c>
      <c r="AO1578" s="21" t="str">
        <f t="shared" si="571"/>
        <v>0</v>
      </c>
    </row>
    <row r="1579" spans="1:41" s="21" customFormat="1" ht="14.25" customHeight="1" x14ac:dyDescent="0.25">
      <c r="A1579" s="26"/>
      <c r="B1579" s="27"/>
      <c r="C1579" s="27"/>
      <c r="D1579" s="27"/>
      <c r="E1579" s="26"/>
      <c r="F1579" s="27"/>
      <c r="G1579" s="27"/>
      <c r="H1579" s="27"/>
      <c r="I1579" s="28"/>
      <c r="J1579" s="29"/>
      <c r="K1579" s="29"/>
      <c r="L1579" s="30"/>
      <c r="M1579" s="31"/>
      <c r="N1579" s="30"/>
      <c r="O1579" s="18" t="str">
        <f t="shared" si="559"/>
        <v/>
      </c>
      <c r="P1579" s="32" t="s">
        <v>51</v>
      </c>
      <c r="Q1579" s="30"/>
      <c r="R1579" s="27"/>
      <c r="S1579" s="21">
        <f t="shared" si="560"/>
        <v>1</v>
      </c>
      <c r="T1579" s="21" t="b">
        <f t="shared" si="572"/>
        <v>1</v>
      </c>
      <c r="U1579" s="22" t="b">
        <f t="shared" si="561"/>
        <v>0</v>
      </c>
      <c r="V1579" s="21" t="b">
        <f t="shared" si="552"/>
        <v>0</v>
      </c>
      <c r="W1579" s="21" t="b">
        <f t="shared" si="562"/>
        <v>0</v>
      </c>
      <c r="X1579" s="21" t="b">
        <f t="shared" si="563"/>
        <v>0</v>
      </c>
      <c r="Y1579" s="21" t="b">
        <f t="shared" si="553"/>
        <v>0</v>
      </c>
      <c r="Z1579" s="23" t="b">
        <f t="shared" si="573"/>
        <v>0</v>
      </c>
      <c r="AA1579" s="21" t="b">
        <f t="shared" si="554"/>
        <v>0</v>
      </c>
      <c r="AB1579" s="21" t="b">
        <f t="shared" si="564"/>
        <v>0</v>
      </c>
      <c r="AC1579" s="21" t="b">
        <f t="shared" si="555"/>
        <v>0</v>
      </c>
      <c r="AD1579" s="21" t="b">
        <f t="shared" si="556"/>
        <v>0</v>
      </c>
      <c r="AE1579" s="21" t="b">
        <f t="shared" si="565"/>
        <v>0</v>
      </c>
      <c r="AF1579" s="21" t="b">
        <f t="shared" si="566"/>
        <v>0</v>
      </c>
      <c r="AG1579" s="23" t="b">
        <f t="shared" si="567"/>
        <v>0</v>
      </c>
      <c r="AH1579" s="21" t="b">
        <f t="shared" si="568"/>
        <v>0</v>
      </c>
      <c r="AI1579" s="21" t="b">
        <f t="shared" si="557"/>
        <v>0</v>
      </c>
      <c r="AJ1579" s="21" t="b">
        <f t="shared" si="558"/>
        <v>1</v>
      </c>
      <c r="AK1579" s="21">
        <f t="shared" si="569"/>
        <v>0</v>
      </c>
      <c r="AM1579" s="21" t="b">
        <f t="shared" si="570"/>
        <v>1</v>
      </c>
      <c r="AN1579" s="21" t="b">
        <f t="shared" si="574"/>
        <v>1</v>
      </c>
      <c r="AO1579" s="21" t="str">
        <f t="shared" si="571"/>
        <v>0</v>
      </c>
    </row>
    <row r="1580" spans="1:41" s="21" customFormat="1" ht="14.25" customHeight="1" x14ac:dyDescent="0.25">
      <c r="A1580" s="26"/>
      <c r="B1580" s="27"/>
      <c r="C1580" s="27"/>
      <c r="D1580" s="27"/>
      <c r="E1580" s="26"/>
      <c r="F1580" s="27"/>
      <c r="G1580" s="27"/>
      <c r="H1580" s="27"/>
      <c r="I1580" s="28"/>
      <c r="J1580" s="29"/>
      <c r="K1580" s="29"/>
      <c r="L1580" s="30"/>
      <c r="M1580" s="31"/>
      <c r="N1580" s="30"/>
      <c r="O1580" s="18" t="str">
        <f t="shared" si="559"/>
        <v/>
      </c>
      <c r="P1580" s="32" t="s">
        <v>51</v>
      </c>
      <c r="Q1580" s="30"/>
      <c r="R1580" s="27"/>
      <c r="S1580" s="21">
        <f t="shared" si="560"/>
        <v>1</v>
      </c>
      <c r="T1580" s="21" t="b">
        <f t="shared" si="572"/>
        <v>1</v>
      </c>
      <c r="U1580" s="22" t="b">
        <f t="shared" si="561"/>
        <v>0</v>
      </c>
      <c r="V1580" s="21" t="b">
        <f t="shared" si="552"/>
        <v>0</v>
      </c>
      <c r="W1580" s="21" t="b">
        <f t="shared" si="562"/>
        <v>0</v>
      </c>
      <c r="X1580" s="21" t="b">
        <f t="shared" si="563"/>
        <v>0</v>
      </c>
      <c r="Y1580" s="21" t="b">
        <f t="shared" si="553"/>
        <v>0</v>
      </c>
      <c r="Z1580" s="23" t="b">
        <f t="shared" si="573"/>
        <v>0</v>
      </c>
      <c r="AA1580" s="21" t="b">
        <f t="shared" si="554"/>
        <v>0</v>
      </c>
      <c r="AB1580" s="21" t="b">
        <f t="shared" si="564"/>
        <v>0</v>
      </c>
      <c r="AC1580" s="21" t="b">
        <f t="shared" si="555"/>
        <v>0</v>
      </c>
      <c r="AD1580" s="21" t="b">
        <f t="shared" si="556"/>
        <v>0</v>
      </c>
      <c r="AE1580" s="21" t="b">
        <f t="shared" si="565"/>
        <v>0</v>
      </c>
      <c r="AF1580" s="21" t="b">
        <f t="shared" si="566"/>
        <v>0</v>
      </c>
      <c r="AG1580" s="23" t="b">
        <f t="shared" si="567"/>
        <v>0</v>
      </c>
      <c r="AH1580" s="21" t="b">
        <f t="shared" si="568"/>
        <v>0</v>
      </c>
      <c r="AI1580" s="21" t="b">
        <f t="shared" si="557"/>
        <v>0</v>
      </c>
      <c r="AJ1580" s="21" t="b">
        <f t="shared" si="558"/>
        <v>1</v>
      </c>
      <c r="AK1580" s="21">
        <f t="shared" si="569"/>
        <v>0</v>
      </c>
      <c r="AM1580" s="21" t="b">
        <f t="shared" si="570"/>
        <v>1</v>
      </c>
      <c r="AN1580" s="21" t="b">
        <f t="shared" si="574"/>
        <v>1</v>
      </c>
      <c r="AO1580" s="21" t="str">
        <f t="shared" si="571"/>
        <v>0</v>
      </c>
    </row>
    <row r="1581" spans="1:41" s="21" customFormat="1" ht="14.25" customHeight="1" x14ac:dyDescent="0.25">
      <c r="A1581" s="26"/>
      <c r="B1581" s="27"/>
      <c r="C1581" s="27"/>
      <c r="D1581" s="27"/>
      <c r="E1581" s="26"/>
      <c r="F1581" s="27"/>
      <c r="G1581" s="27"/>
      <c r="H1581" s="27"/>
      <c r="I1581" s="28"/>
      <c r="J1581" s="29"/>
      <c r="K1581" s="29"/>
      <c r="L1581" s="30"/>
      <c r="M1581" s="31"/>
      <c r="N1581" s="30"/>
      <c r="O1581" s="18" t="str">
        <f t="shared" si="559"/>
        <v/>
      </c>
      <c r="P1581" s="32" t="s">
        <v>51</v>
      </c>
      <c r="Q1581" s="30"/>
      <c r="R1581" s="27"/>
      <c r="S1581" s="21">
        <f t="shared" si="560"/>
        <v>1</v>
      </c>
      <c r="T1581" s="21" t="b">
        <f t="shared" si="572"/>
        <v>1</v>
      </c>
      <c r="U1581" s="22" t="b">
        <f t="shared" si="561"/>
        <v>0</v>
      </c>
      <c r="V1581" s="21" t="b">
        <f t="shared" si="552"/>
        <v>0</v>
      </c>
      <c r="W1581" s="21" t="b">
        <f t="shared" si="562"/>
        <v>0</v>
      </c>
      <c r="X1581" s="21" t="b">
        <f t="shared" si="563"/>
        <v>0</v>
      </c>
      <c r="Y1581" s="21" t="b">
        <f t="shared" si="553"/>
        <v>0</v>
      </c>
      <c r="Z1581" s="23" t="b">
        <f t="shared" si="573"/>
        <v>0</v>
      </c>
      <c r="AA1581" s="21" t="b">
        <f t="shared" si="554"/>
        <v>0</v>
      </c>
      <c r="AB1581" s="21" t="b">
        <f t="shared" si="564"/>
        <v>0</v>
      </c>
      <c r="AC1581" s="21" t="b">
        <f t="shared" si="555"/>
        <v>0</v>
      </c>
      <c r="AD1581" s="21" t="b">
        <f t="shared" si="556"/>
        <v>0</v>
      </c>
      <c r="AE1581" s="21" t="b">
        <f t="shared" si="565"/>
        <v>0</v>
      </c>
      <c r="AF1581" s="21" t="b">
        <f t="shared" si="566"/>
        <v>0</v>
      </c>
      <c r="AG1581" s="23" t="b">
        <f t="shared" si="567"/>
        <v>0</v>
      </c>
      <c r="AH1581" s="21" t="b">
        <f t="shared" si="568"/>
        <v>0</v>
      </c>
      <c r="AI1581" s="21" t="b">
        <f t="shared" si="557"/>
        <v>0</v>
      </c>
      <c r="AJ1581" s="21" t="b">
        <f t="shared" si="558"/>
        <v>1</v>
      </c>
      <c r="AK1581" s="21">
        <f t="shared" si="569"/>
        <v>0</v>
      </c>
      <c r="AM1581" s="21" t="b">
        <f t="shared" si="570"/>
        <v>1</v>
      </c>
      <c r="AN1581" s="21" t="b">
        <f t="shared" si="574"/>
        <v>1</v>
      </c>
      <c r="AO1581" s="21" t="str">
        <f t="shared" si="571"/>
        <v>0</v>
      </c>
    </row>
    <row r="1582" spans="1:41" s="21" customFormat="1" ht="14.25" customHeight="1" x14ac:dyDescent="0.25">
      <c r="A1582" s="26"/>
      <c r="B1582" s="27"/>
      <c r="C1582" s="27"/>
      <c r="D1582" s="27"/>
      <c r="E1582" s="26"/>
      <c r="F1582" s="27"/>
      <c r="G1582" s="27"/>
      <c r="H1582" s="27"/>
      <c r="I1582" s="28"/>
      <c r="J1582" s="29"/>
      <c r="K1582" s="29"/>
      <c r="L1582" s="30"/>
      <c r="M1582" s="31"/>
      <c r="N1582" s="30"/>
      <c r="O1582" s="18" t="str">
        <f t="shared" si="559"/>
        <v/>
      </c>
      <c r="P1582" s="32" t="s">
        <v>51</v>
      </c>
      <c r="Q1582" s="30"/>
      <c r="R1582" s="27"/>
      <c r="S1582" s="21">
        <f t="shared" si="560"/>
        <v>1</v>
      </c>
      <c r="T1582" s="21" t="b">
        <f t="shared" si="572"/>
        <v>1</v>
      </c>
      <c r="U1582" s="22" t="b">
        <f t="shared" si="561"/>
        <v>0</v>
      </c>
      <c r="V1582" s="21" t="b">
        <f t="shared" si="552"/>
        <v>0</v>
      </c>
      <c r="W1582" s="21" t="b">
        <f t="shared" si="562"/>
        <v>0</v>
      </c>
      <c r="X1582" s="21" t="b">
        <f t="shared" si="563"/>
        <v>0</v>
      </c>
      <c r="Y1582" s="21" t="b">
        <f t="shared" si="553"/>
        <v>0</v>
      </c>
      <c r="Z1582" s="23" t="b">
        <f t="shared" si="573"/>
        <v>0</v>
      </c>
      <c r="AA1582" s="21" t="b">
        <f t="shared" si="554"/>
        <v>0</v>
      </c>
      <c r="AB1582" s="21" t="b">
        <f t="shared" si="564"/>
        <v>0</v>
      </c>
      <c r="AC1582" s="21" t="b">
        <f t="shared" si="555"/>
        <v>0</v>
      </c>
      <c r="AD1582" s="21" t="b">
        <f t="shared" si="556"/>
        <v>0</v>
      </c>
      <c r="AE1582" s="21" t="b">
        <f t="shared" si="565"/>
        <v>0</v>
      </c>
      <c r="AF1582" s="21" t="b">
        <f t="shared" si="566"/>
        <v>0</v>
      </c>
      <c r="AG1582" s="23" t="b">
        <f t="shared" si="567"/>
        <v>0</v>
      </c>
      <c r="AH1582" s="21" t="b">
        <f t="shared" si="568"/>
        <v>0</v>
      </c>
      <c r="AI1582" s="21" t="b">
        <f t="shared" si="557"/>
        <v>0</v>
      </c>
      <c r="AJ1582" s="21" t="b">
        <f t="shared" si="558"/>
        <v>1</v>
      </c>
      <c r="AK1582" s="21">
        <f t="shared" si="569"/>
        <v>0</v>
      </c>
      <c r="AM1582" s="21" t="b">
        <f t="shared" si="570"/>
        <v>1</v>
      </c>
      <c r="AN1582" s="21" t="b">
        <f t="shared" si="574"/>
        <v>1</v>
      </c>
      <c r="AO1582" s="21" t="str">
        <f t="shared" si="571"/>
        <v>0</v>
      </c>
    </row>
    <row r="1583" spans="1:41" s="21" customFormat="1" ht="14.25" customHeight="1" x14ac:dyDescent="0.25">
      <c r="A1583" s="26"/>
      <c r="B1583" s="27"/>
      <c r="C1583" s="27"/>
      <c r="D1583" s="27"/>
      <c r="E1583" s="26"/>
      <c r="F1583" s="27"/>
      <c r="G1583" s="27"/>
      <c r="H1583" s="27"/>
      <c r="I1583" s="28"/>
      <c r="J1583" s="29"/>
      <c r="K1583" s="29"/>
      <c r="L1583" s="30"/>
      <c r="M1583" s="31"/>
      <c r="N1583" s="30"/>
      <c r="O1583" s="18" t="str">
        <f t="shared" si="559"/>
        <v/>
      </c>
      <c r="P1583" s="32" t="s">
        <v>51</v>
      </c>
      <c r="Q1583" s="30"/>
      <c r="R1583" s="27"/>
      <c r="S1583" s="21">
        <f t="shared" si="560"/>
        <v>1</v>
      </c>
      <c r="T1583" s="21" t="b">
        <f t="shared" si="572"/>
        <v>1</v>
      </c>
      <c r="U1583" s="22" t="b">
        <f t="shared" si="561"/>
        <v>0</v>
      </c>
      <c r="V1583" s="21" t="b">
        <f t="shared" si="552"/>
        <v>0</v>
      </c>
      <c r="W1583" s="21" t="b">
        <f t="shared" si="562"/>
        <v>0</v>
      </c>
      <c r="X1583" s="21" t="b">
        <f t="shared" si="563"/>
        <v>0</v>
      </c>
      <c r="Y1583" s="21" t="b">
        <f t="shared" si="553"/>
        <v>0</v>
      </c>
      <c r="Z1583" s="23" t="b">
        <f t="shared" si="573"/>
        <v>0</v>
      </c>
      <c r="AA1583" s="21" t="b">
        <f t="shared" si="554"/>
        <v>0</v>
      </c>
      <c r="AB1583" s="21" t="b">
        <f t="shared" si="564"/>
        <v>0</v>
      </c>
      <c r="AC1583" s="21" t="b">
        <f t="shared" si="555"/>
        <v>0</v>
      </c>
      <c r="AD1583" s="21" t="b">
        <f t="shared" si="556"/>
        <v>0</v>
      </c>
      <c r="AE1583" s="21" t="b">
        <f t="shared" si="565"/>
        <v>0</v>
      </c>
      <c r="AF1583" s="21" t="b">
        <f t="shared" si="566"/>
        <v>0</v>
      </c>
      <c r="AG1583" s="23" t="b">
        <f t="shared" si="567"/>
        <v>0</v>
      </c>
      <c r="AH1583" s="21" t="b">
        <f t="shared" si="568"/>
        <v>0</v>
      </c>
      <c r="AI1583" s="21" t="b">
        <f t="shared" si="557"/>
        <v>0</v>
      </c>
      <c r="AJ1583" s="21" t="b">
        <f t="shared" si="558"/>
        <v>1</v>
      </c>
      <c r="AK1583" s="21">
        <f t="shared" si="569"/>
        <v>0</v>
      </c>
      <c r="AM1583" s="21" t="b">
        <f t="shared" si="570"/>
        <v>1</v>
      </c>
      <c r="AN1583" s="21" t="b">
        <f t="shared" si="574"/>
        <v>1</v>
      </c>
      <c r="AO1583" s="21" t="str">
        <f t="shared" si="571"/>
        <v>0</v>
      </c>
    </row>
    <row r="1584" spans="1:41" s="21" customFormat="1" ht="14.25" customHeight="1" x14ac:dyDescent="0.25">
      <c r="A1584" s="26"/>
      <c r="B1584" s="27"/>
      <c r="C1584" s="27"/>
      <c r="D1584" s="27"/>
      <c r="E1584" s="26"/>
      <c r="F1584" s="27"/>
      <c r="G1584" s="27"/>
      <c r="H1584" s="27"/>
      <c r="I1584" s="28"/>
      <c r="J1584" s="29"/>
      <c r="K1584" s="29"/>
      <c r="L1584" s="30"/>
      <c r="M1584" s="31"/>
      <c r="N1584" s="30"/>
      <c r="O1584" s="18" t="str">
        <f t="shared" si="559"/>
        <v/>
      </c>
      <c r="P1584" s="32" t="s">
        <v>51</v>
      </c>
      <c r="Q1584" s="30"/>
      <c r="R1584" s="27"/>
      <c r="S1584" s="21">
        <f t="shared" si="560"/>
        <v>1</v>
      </c>
      <c r="T1584" s="21" t="b">
        <f t="shared" si="572"/>
        <v>1</v>
      </c>
      <c r="U1584" s="22" t="b">
        <f t="shared" si="561"/>
        <v>0</v>
      </c>
      <c r="V1584" s="21" t="b">
        <f t="shared" si="552"/>
        <v>0</v>
      </c>
      <c r="W1584" s="21" t="b">
        <f t="shared" si="562"/>
        <v>0</v>
      </c>
      <c r="X1584" s="21" t="b">
        <f t="shared" si="563"/>
        <v>0</v>
      </c>
      <c r="Y1584" s="21" t="b">
        <f t="shared" si="553"/>
        <v>0</v>
      </c>
      <c r="Z1584" s="23" t="b">
        <f t="shared" si="573"/>
        <v>0</v>
      </c>
      <c r="AA1584" s="21" t="b">
        <f t="shared" si="554"/>
        <v>0</v>
      </c>
      <c r="AB1584" s="21" t="b">
        <f t="shared" si="564"/>
        <v>0</v>
      </c>
      <c r="AC1584" s="21" t="b">
        <f t="shared" si="555"/>
        <v>0</v>
      </c>
      <c r="AD1584" s="21" t="b">
        <f t="shared" si="556"/>
        <v>0</v>
      </c>
      <c r="AE1584" s="21" t="b">
        <f t="shared" si="565"/>
        <v>0</v>
      </c>
      <c r="AF1584" s="21" t="b">
        <f t="shared" si="566"/>
        <v>0</v>
      </c>
      <c r="AG1584" s="23" t="b">
        <f t="shared" si="567"/>
        <v>0</v>
      </c>
      <c r="AH1584" s="21" t="b">
        <f t="shared" si="568"/>
        <v>0</v>
      </c>
      <c r="AI1584" s="21" t="b">
        <f t="shared" si="557"/>
        <v>0</v>
      </c>
      <c r="AJ1584" s="21" t="b">
        <f t="shared" si="558"/>
        <v>1</v>
      </c>
      <c r="AK1584" s="21">
        <f t="shared" si="569"/>
        <v>0</v>
      </c>
      <c r="AM1584" s="21" t="b">
        <f t="shared" si="570"/>
        <v>1</v>
      </c>
      <c r="AN1584" s="21" t="b">
        <f t="shared" si="574"/>
        <v>1</v>
      </c>
      <c r="AO1584" s="21" t="str">
        <f t="shared" si="571"/>
        <v>0</v>
      </c>
    </row>
    <row r="1585" spans="1:41" s="21" customFormat="1" ht="14.25" customHeight="1" x14ac:dyDescent="0.25">
      <c r="A1585" s="26"/>
      <c r="B1585" s="27"/>
      <c r="C1585" s="27"/>
      <c r="D1585" s="27"/>
      <c r="E1585" s="26"/>
      <c r="F1585" s="27"/>
      <c r="G1585" s="27"/>
      <c r="H1585" s="27"/>
      <c r="I1585" s="28"/>
      <c r="J1585" s="29"/>
      <c r="K1585" s="29"/>
      <c r="L1585" s="30"/>
      <c r="M1585" s="31"/>
      <c r="N1585" s="30"/>
      <c r="O1585" s="18" t="str">
        <f t="shared" si="559"/>
        <v/>
      </c>
      <c r="P1585" s="32" t="s">
        <v>51</v>
      </c>
      <c r="Q1585" s="30"/>
      <c r="R1585" s="27"/>
      <c r="S1585" s="21">
        <f t="shared" si="560"/>
        <v>1</v>
      </c>
      <c r="T1585" s="21" t="b">
        <f t="shared" si="572"/>
        <v>1</v>
      </c>
      <c r="U1585" s="22" t="b">
        <f t="shared" si="561"/>
        <v>0</v>
      </c>
      <c r="V1585" s="21" t="b">
        <f t="shared" si="552"/>
        <v>0</v>
      </c>
      <c r="W1585" s="21" t="b">
        <f t="shared" si="562"/>
        <v>0</v>
      </c>
      <c r="X1585" s="21" t="b">
        <f t="shared" si="563"/>
        <v>0</v>
      </c>
      <c r="Y1585" s="21" t="b">
        <f t="shared" si="553"/>
        <v>0</v>
      </c>
      <c r="Z1585" s="23" t="b">
        <f t="shared" si="573"/>
        <v>0</v>
      </c>
      <c r="AA1585" s="21" t="b">
        <f t="shared" si="554"/>
        <v>0</v>
      </c>
      <c r="AB1585" s="21" t="b">
        <f t="shared" si="564"/>
        <v>0</v>
      </c>
      <c r="AC1585" s="21" t="b">
        <f t="shared" si="555"/>
        <v>0</v>
      </c>
      <c r="AD1585" s="21" t="b">
        <f t="shared" si="556"/>
        <v>0</v>
      </c>
      <c r="AE1585" s="21" t="b">
        <f t="shared" si="565"/>
        <v>0</v>
      </c>
      <c r="AF1585" s="21" t="b">
        <f t="shared" si="566"/>
        <v>0</v>
      </c>
      <c r="AG1585" s="23" t="b">
        <f t="shared" si="567"/>
        <v>0</v>
      </c>
      <c r="AH1585" s="21" t="b">
        <f t="shared" si="568"/>
        <v>0</v>
      </c>
      <c r="AI1585" s="21" t="b">
        <f t="shared" si="557"/>
        <v>0</v>
      </c>
      <c r="AJ1585" s="21" t="b">
        <f t="shared" si="558"/>
        <v>1</v>
      </c>
      <c r="AK1585" s="21">
        <f t="shared" si="569"/>
        <v>0</v>
      </c>
      <c r="AM1585" s="21" t="b">
        <f t="shared" si="570"/>
        <v>1</v>
      </c>
      <c r="AN1585" s="21" t="b">
        <f t="shared" si="574"/>
        <v>1</v>
      </c>
      <c r="AO1585" s="21" t="str">
        <f t="shared" si="571"/>
        <v>0</v>
      </c>
    </row>
    <row r="1586" spans="1:41" s="21" customFormat="1" ht="14.25" customHeight="1" x14ac:dyDescent="0.25">
      <c r="A1586" s="26"/>
      <c r="B1586" s="27"/>
      <c r="C1586" s="27"/>
      <c r="D1586" s="27"/>
      <c r="E1586" s="26"/>
      <c r="F1586" s="27"/>
      <c r="G1586" s="27"/>
      <c r="H1586" s="27"/>
      <c r="I1586" s="28"/>
      <c r="J1586" s="29"/>
      <c r="K1586" s="29"/>
      <c r="L1586" s="30"/>
      <c r="M1586" s="31"/>
      <c r="N1586" s="30"/>
      <c r="O1586" s="18" t="str">
        <f t="shared" si="559"/>
        <v/>
      </c>
      <c r="P1586" s="32" t="s">
        <v>51</v>
      </c>
      <c r="Q1586" s="30"/>
      <c r="R1586" s="27"/>
      <c r="S1586" s="21">
        <f t="shared" si="560"/>
        <v>1</v>
      </c>
      <c r="T1586" s="21" t="b">
        <f t="shared" si="572"/>
        <v>1</v>
      </c>
      <c r="U1586" s="22" t="b">
        <f t="shared" si="561"/>
        <v>0</v>
      </c>
      <c r="V1586" s="21" t="b">
        <f t="shared" si="552"/>
        <v>0</v>
      </c>
      <c r="W1586" s="21" t="b">
        <f t="shared" si="562"/>
        <v>0</v>
      </c>
      <c r="X1586" s="21" t="b">
        <f t="shared" si="563"/>
        <v>0</v>
      </c>
      <c r="Y1586" s="21" t="b">
        <f t="shared" si="553"/>
        <v>0</v>
      </c>
      <c r="Z1586" s="23" t="b">
        <f t="shared" si="573"/>
        <v>0</v>
      </c>
      <c r="AA1586" s="21" t="b">
        <f t="shared" si="554"/>
        <v>0</v>
      </c>
      <c r="AB1586" s="21" t="b">
        <f t="shared" si="564"/>
        <v>0</v>
      </c>
      <c r="AC1586" s="21" t="b">
        <f t="shared" si="555"/>
        <v>0</v>
      </c>
      <c r="AD1586" s="21" t="b">
        <f t="shared" si="556"/>
        <v>0</v>
      </c>
      <c r="AE1586" s="21" t="b">
        <f t="shared" si="565"/>
        <v>0</v>
      </c>
      <c r="AF1586" s="21" t="b">
        <f t="shared" si="566"/>
        <v>0</v>
      </c>
      <c r="AG1586" s="23" t="b">
        <f t="shared" si="567"/>
        <v>0</v>
      </c>
      <c r="AH1586" s="21" t="b">
        <f t="shared" si="568"/>
        <v>0</v>
      </c>
      <c r="AI1586" s="21" t="b">
        <f t="shared" si="557"/>
        <v>0</v>
      </c>
      <c r="AJ1586" s="21" t="b">
        <f t="shared" si="558"/>
        <v>1</v>
      </c>
      <c r="AK1586" s="21">
        <f t="shared" si="569"/>
        <v>0</v>
      </c>
      <c r="AM1586" s="21" t="b">
        <f t="shared" si="570"/>
        <v>1</v>
      </c>
      <c r="AN1586" s="21" t="b">
        <f t="shared" si="574"/>
        <v>1</v>
      </c>
      <c r="AO1586" s="21" t="str">
        <f t="shared" si="571"/>
        <v>0</v>
      </c>
    </row>
    <row r="1587" spans="1:41" s="21" customFormat="1" ht="14.25" customHeight="1" x14ac:dyDescent="0.25">
      <c r="A1587" s="26"/>
      <c r="B1587" s="27"/>
      <c r="C1587" s="27"/>
      <c r="D1587" s="27"/>
      <c r="E1587" s="26"/>
      <c r="F1587" s="27"/>
      <c r="G1587" s="27"/>
      <c r="H1587" s="27"/>
      <c r="I1587" s="28"/>
      <c r="J1587" s="29"/>
      <c r="K1587" s="29"/>
      <c r="L1587" s="30"/>
      <c r="M1587" s="31"/>
      <c r="N1587" s="30"/>
      <c r="O1587" s="18" t="str">
        <f t="shared" si="559"/>
        <v/>
      </c>
      <c r="P1587" s="32" t="s">
        <v>51</v>
      </c>
      <c r="Q1587" s="30"/>
      <c r="R1587" s="27"/>
      <c r="S1587" s="21">
        <f t="shared" si="560"/>
        <v>1</v>
      </c>
      <c r="T1587" s="21" t="b">
        <f t="shared" si="572"/>
        <v>1</v>
      </c>
      <c r="U1587" s="22" t="b">
        <f t="shared" si="561"/>
        <v>0</v>
      </c>
      <c r="V1587" s="21" t="b">
        <f t="shared" si="552"/>
        <v>0</v>
      </c>
      <c r="W1587" s="21" t="b">
        <f t="shared" si="562"/>
        <v>0</v>
      </c>
      <c r="X1587" s="21" t="b">
        <f t="shared" si="563"/>
        <v>0</v>
      </c>
      <c r="Y1587" s="21" t="b">
        <f t="shared" si="553"/>
        <v>0</v>
      </c>
      <c r="Z1587" s="23" t="b">
        <f t="shared" si="573"/>
        <v>0</v>
      </c>
      <c r="AA1587" s="21" t="b">
        <f t="shared" si="554"/>
        <v>0</v>
      </c>
      <c r="AB1587" s="21" t="b">
        <f t="shared" si="564"/>
        <v>0</v>
      </c>
      <c r="AC1587" s="21" t="b">
        <f t="shared" si="555"/>
        <v>0</v>
      </c>
      <c r="AD1587" s="21" t="b">
        <f t="shared" si="556"/>
        <v>0</v>
      </c>
      <c r="AE1587" s="21" t="b">
        <f t="shared" si="565"/>
        <v>0</v>
      </c>
      <c r="AF1587" s="21" t="b">
        <f t="shared" si="566"/>
        <v>0</v>
      </c>
      <c r="AG1587" s="23" t="b">
        <f t="shared" si="567"/>
        <v>0</v>
      </c>
      <c r="AH1587" s="21" t="b">
        <f t="shared" si="568"/>
        <v>0</v>
      </c>
      <c r="AI1587" s="21" t="b">
        <f t="shared" si="557"/>
        <v>0</v>
      </c>
      <c r="AJ1587" s="21" t="b">
        <f t="shared" si="558"/>
        <v>1</v>
      </c>
      <c r="AK1587" s="21">
        <f t="shared" si="569"/>
        <v>0</v>
      </c>
      <c r="AM1587" s="21" t="b">
        <f t="shared" si="570"/>
        <v>1</v>
      </c>
      <c r="AN1587" s="21" t="b">
        <f t="shared" si="574"/>
        <v>1</v>
      </c>
      <c r="AO1587" s="21" t="str">
        <f t="shared" si="571"/>
        <v>0</v>
      </c>
    </row>
    <row r="1588" spans="1:41" s="21" customFormat="1" ht="14.25" customHeight="1" x14ac:dyDescent="0.25">
      <c r="A1588" s="26"/>
      <c r="B1588" s="27"/>
      <c r="C1588" s="27"/>
      <c r="D1588" s="27"/>
      <c r="E1588" s="26"/>
      <c r="F1588" s="27"/>
      <c r="G1588" s="27"/>
      <c r="H1588" s="27"/>
      <c r="I1588" s="28"/>
      <c r="J1588" s="29"/>
      <c r="K1588" s="29"/>
      <c r="L1588" s="30"/>
      <c r="M1588" s="31"/>
      <c r="N1588" s="30"/>
      <c r="O1588" s="18" t="str">
        <f t="shared" si="559"/>
        <v/>
      </c>
      <c r="P1588" s="32" t="s">
        <v>51</v>
      </c>
      <c r="Q1588" s="30"/>
      <c r="R1588" s="27"/>
      <c r="S1588" s="21">
        <f t="shared" si="560"/>
        <v>1</v>
      </c>
      <c r="T1588" s="21" t="b">
        <f t="shared" si="572"/>
        <v>1</v>
      </c>
      <c r="U1588" s="22" t="b">
        <f t="shared" si="561"/>
        <v>0</v>
      </c>
      <c r="V1588" s="21" t="b">
        <f t="shared" si="552"/>
        <v>0</v>
      </c>
      <c r="W1588" s="21" t="b">
        <f t="shared" si="562"/>
        <v>0</v>
      </c>
      <c r="X1588" s="21" t="b">
        <f t="shared" si="563"/>
        <v>0</v>
      </c>
      <c r="Y1588" s="21" t="b">
        <f t="shared" si="553"/>
        <v>0</v>
      </c>
      <c r="Z1588" s="23" t="b">
        <f t="shared" si="573"/>
        <v>0</v>
      </c>
      <c r="AA1588" s="21" t="b">
        <f t="shared" si="554"/>
        <v>0</v>
      </c>
      <c r="AB1588" s="21" t="b">
        <f t="shared" si="564"/>
        <v>0</v>
      </c>
      <c r="AC1588" s="21" t="b">
        <f t="shared" si="555"/>
        <v>0</v>
      </c>
      <c r="AD1588" s="21" t="b">
        <f t="shared" si="556"/>
        <v>0</v>
      </c>
      <c r="AE1588" s="21" t="b">
        <f t="shared" si="565"/>
        <v>0</v>
      </c>
      <c r="AF1588" s="21" t="b">
        <f t="shared" si="566"/>
        <v>0</v>
      </c>
      <c r="AG1588" s="23" t="b">
        <f t="shared" si="567"/>
        <v>0</v>
      </c>
      <c r="AH1588" s="21" t="b">
        <f t="shared" si="568"/>
        <v>0</v>
      </c>
      <c r="AI1588" s="21" t="b">
        <f t="shared" si="557"/>
        <v>0</v>
      </c>
      <c r="AJ1588" s="21" t="b">
        <f t="shared" si="558"/>
        <v>1</v>
      </c>
      <c r="AK1588" s="21">
        <f t="shared" si="569"/>
        <v>0</v>
      </c>
      <c r="AM1588" s="21" t="b">
        <f t="shared" si="570"/>
        <v>1</v>
      </c>
      <c r="AN1588" s="21" t="b">
        <f t="shared" si="574"/>
        <v>1</v>
      </c>
      <c r="AO1588" s="21" t="str">
        <f t="shared" si="571"/>
        <v>0</v>
      </c>
    </row>
    <row r="1589" spans="1:41" s="21" customFormat="1" ht="14.25" customHeight="1" x14ac:dyDescent="0.25">
      <c r="A1589" s="26"/>
      <c r="B1589" s="27"/>
      <c r="C1589" s="27"/>
      <c r="D1589" s="27"/>
      <c r="E1589" s="26"/>
      <c r="F1589" s="27"/>
      <c r="G1589" s="27"/>
      <c r="H1589" s="27"/>
      <c r="I1589" s="28"/>
      <c r="J1589" s="29"/>
      <c r="K1589" s="29"/>
      <c r="L1589" s="30"/>
      <c r="M1589" s="31"/>
      <c r="N1589" s="30"/>
      <c r="O1589" s="18" t="str">
        <f t="shared" si="559"/>
        <v/>
      </c>
      <c r="P1589" s="32" t="s">
        <v>51</v>
      </c>
      <c r="Q1589" s="30"/>
      <c r="R1589" s="27"/>
      <c r="S1589" s="21">
        <f t="shared" si="560"/>
        <v>1</v>
      </c>
      <c r="T1589" s="21" t="b">
        <f t="shared" si="572"/>
        <v>1</v>
      </c>
      <c r="U1589" s="22" t="b">
        <f t="shared" si="561"/>
        <v>0</v>
      </c>
      <c r="V1589" s="21" t="b">
        <f t="shared" si="552"/>
        <v>0</v>
      </c>
      <c r="W1589" s="21" t="b">
        <f t="shared" si="562"/>
        <v>0</v>
      </c>
      <c r="X1589" s="21" t="b">
        <f t="shared" si="563"/>
        <v>0</v>
      </c>
      <c r="Y1589" s="21" t="b">
        <f t="shared" si="553"/>
        <v>0</v>
      </c>
      <c r="Z1589" s="23" t="b">
        <f t="shared" si="573"/>
        <v>0</v>
      </c>
      <c r="AA1589" s="21" t="b">
        <f t="shared" si="554"/>
        <v>0</v>
      </c>
      <c r="AB1589" s="21" t="b">
        <f t="shared" si="564"/>
        <v>0</v>
      </c>
      <c r="AC1589" s="21" t="b">
        <f t="shared" si="555"/>
        <v>0</v>
      </c>
      <c r="AD1589" s="21" t="b">
        <f t="shared" si="556"/>
        <v>0</v>
      </c>
      <c r="AE1589" s="21" t="b">
        <f t="shared" si="565"/>
        <v>0</v>
      </c>
      <c r="AF1589" s="21" t="b">
        <f t="shared" si="566"/>
        <v>0</v>
      </c>
      <c r="AG1589" s="23" t="b">
        <f t="shared" si="567"/>
        <v>0</v>
      </c>
      <c r="AH1589" s="21" t="b">
        <f t="shared" si="568"/>
        <v>0</v>
      </c>
      <c r="AI1589" s="21" t="b">
        <f t="shared" si="557"/>
        <v>0</v>
      </c>
      <c r="AJ1589" s="21" t="b">
        <f t="shared" si="558"/>
        <v>1</v>
      </c>
      <c r="AK1589" s="21">
        <f t="shared" si="569"/>
        <v>0</v>
      </c>
      <c r="AM1589" s="21" t="b">
        <f t="shared" si="570"/>
        <v>1</v>
      </c>
      <c r="AN1589" s="21" t="b">
        <f t="shared" si="574"/>
        <v>1</v>
      </c>
      <c r="AO1589" s="21" t="str">
        <f t="shared" si="571"/>
        <v>0</v>
      </c>
    </row>
    <row r="1590" spans="1:41" s="21" customFormat="1" ht="14.25" customHeight="1" x14ac:dyDescent="0.25">
      <c r="A1590" s="26"/>
      <c r="B1590" s="27"/>
      <c r="C1590" s="27"/>
      <c r="D1590" s="27"/>
      <c r="E1590" s="26"/>
      <c r="F1590" s="27"/>
      <c r="G1590" s="27"/>
      <c r="H1590" s="27"/>
      <c r="I1590" s="28"/>
      <c r="J1590" s="29"/>
      <c r="K1590" s="29"/>
      <c r="L1590" s="30"/>
      <c r="M1590" s="31"/>
      <c r="N1590" s="30"/>
      <c r="O1590" s="18" t="str">
        <f t="shared" si="559"/>
        <v/>
      </c>
      <c r="P1590" s="32" t="s">
        <v>51</v>
      </c>
      <c r="Q1590" s="30"/>
      <c r="R1590" s="27"/>
      <c r="S1590" s="21">
        <f t="shared" si="560"/>
        <v>1</v>
      </c>
      <c r="T1590" s="21" t="b">
        <f t="shared" si="572"/>
        <v>1</v>
      </c>
      <c r="U1590" s="22" t="b">
        <f t="shared" si="561"/>
        <v>0</v>
      </c>
      <c r="V1590" s="21" t="b">
        <f t="shared" si="552"/>
        <v>0</v>
      </c>
      <c r="W1590" s="21" t="b">
        <f t="shared" si="562"/>
        <v>0</v>
      </c>
      <c r="X1590" s="21" t="b">
        <f t="shared" si="563"/>
        <v>0</v>
      </c>
      <c r="Y1590" s="21" t="b">
        <f t="shared" si="553"/>
        <v>0</v>
      </c>
      <c r="Z1590" s="23" t="b">
        <f t="shared" si="573"/>
        <v>0</v>
      </c>
      <c r="AA1590" s="21" t="b">
        <f t="shared" si="554"/>
        <v>0</v>
      </c>
      <c r="AB1590" s="21" t="b">
        <f t="shared" si="564"/>
        <v>0</v>
      </c>
      <c r="AC1590" s="21" t="b">
        <f t="shared" si="555"/>
        <v>0</v>
      </c>
      <c r="AD1590" s="21" t="b">
        <f t="shared" si="556"/>
        <v>0</v>
      </c>
      <c r="AE1590" s="21" t="b">
        <f t="shared" si="565"/>
        <v>0</v>
      </c>
      <c r="AF1590" s="21" t="b">
        <f t="shared" si="566"/>
        <v>0</v>
      </c>
      <c r="AG1590" s="23" t="b">
        <f t="shared" si="567"/>
        <v>0</v>
      </c>
      <c r="AH1590" s="21" t="b">
        <f t="shared" si="568"/>
        <v>0</v>
      </c>
      <c r="AI1590" s="21" t="b">
        <f t="shared" si="557"/>
        <v>0</v>
      </c>
      <c r="AJ1590" s="21" t="b">
        <f t="shared" si="558"/>
        <v>1</v>
      </c>
      <c r="AK1590" s="21">
        <f t="shared" si="569"/>
        <v>0</v>
      </c>
      <c r="AM1590" s="21" t="b">
        <f t="shared" si="570"/>
        <v>1</v>
      </c>
      <c r="AN1590" s="21" t="b">
        <f t="shared" si="574"/>
        <v>1</v>
      </c>
      <c r="AO1590" s="21" t="str">
        <f t="shared" si="571"/>
        <v>0</v>
      </c>
    </row>
    <row r="1591" spans="1:41" s="21" customFormat="1" ht="14.25" customHeight="1" x14ac:dyDescent="0.25">
      <c r="A1591" s="26"/>
      <c r="B1591" s="27"/>
      <c r="C1591" s="27"/>
      <c r="D1591" s="27"/>
      <c r="E1591" s="26"/>
      <c r="F1591" s="27"/>
      <c r="G1591" s="27"/>
      <c r="H1591" s="27"/>
      <c r="I1591" s="28"/>
      <c r="J1591" s="29"/>
      <c r="K1591" s="29"/>
      <c r="L1591" s="30"/>
      <c r="M1591" s="31"/>
      <c r="N1591" s="30"/>
      <c r="O1591" s="18" t="str">
        <f t="shared" si="559"/>
        <v/>
      </c>
      <c r="P1591" s="32" t="s">
        <v>51</v>
      </c>
      <c r="Q1591" s="30"/>
      <c r="R1591" s="27"/>
      <c r="S1591" s="21">
        <f t="shared" si="560"/>
        <v>1</v>
      </c>
      <c r="T1591" s="21" t="b">
        <f t="shared" si="572"/>
        <v>1</v>
      </c>
      <c r="U1591" s="22" t="b">
        <f t="shared" si="561"/>
        <v>0</v>
      </c>
      <c r="V1591" s="21" t="b">
        <f t="shared" si="552"/>
        <v>0</v>
      </c>
      <c r="W1591" s="21" t="b">
        <f t="shared" si="562"/>
        <v>0</v>
      </c>
      <c r="X1591" s="21" t="b">
        <f t="shared" si="563"/>
        <v>0</v>
      </c>
      <c r="Y1591" s="21" t="b">
        <f t="shared" si="553"/>
        <v>0</v>
      </c>
      <c r="Z1591" s="23" t="b">
        <f t="shared" si="573"/>
        <v>0</v>
      </c>
      <c r="AA1591" s="21" t="b">
        <f t="shared" si="554"/>
        <v>0</v>
      </c>
      <c r="AB1591" s="21" t="b">
        <f t="shared" si="564"/>
        <v>0</v>
      </c>
      <c r="AC1591" s="21" t="b">
        <f t="shared" si="555"/>
        <v>0</v>
      </c>
      <c r="AD1591" s="21" t="b">
        <f t="shared" si="556"/>
        <v>0</v>
      </c>
      <c r="AE1591" s="21" t="b">
        <f t="shared" si="565"/>
        <v>0</v>
      </c>
      <c r="AF1591" s="21" t="b">
        <f t="shared" si="566"/>
        <v>0</v>
      </c>
      <c r="AG1591" s="23" t="b">
        <f t="shared" si="567"/>
        <v>0</v>
      </c>
      <c r="AH1591" s="21" t="b">
        <f t="shared" si="568"/>
        <v>0</v>
      </c>
      <c r="AI1591" s="21" t="b">
        <f t="shared" si="557"/>
        <v>0</v>
      </c>
      <c r="AJ1591" s="21" t="b">
        <f t="shared" si="558"/>
        <v>1</v>
      </c>
      <c r="AK1591" s="21">
        <f t="shared" si="569"/>
        <v>0</v>
      </c>
      <c r="AM1591" s="21" t="b">
        <f t="shared" si="570"/>
        <v>1</v>
      </c>
      <c r="AN1591" s="21" t="b">
        <f t="shared" si="574"/>
        <v>1</v>
      </c>
      <c r="AO1591" s="21" t="str">
        <f t="shared" si="571"/>
        <v>0</v>
      </c>
    </row>
    <row r="1592" spans="1:41" s="21" customFormat="1" ht="14.25" customHeight="1" x14ac:dyDescent="0.25">
      <c r="A1592" s="26"/>
      <c r="B1592" s="27"/>
      <c r="C1592" s="27"/>
      <c r="D1592" s="27"/>
      <c r="E1592" s="26"/>
      <c r="F1592" s="27"/>
      <c r="G1592" s="27"/>
      <c r="H1592" s="27"/>
      <c r="I1592" s="28"/>
      <c r="J1592" s="29"/>
      <c r="K1592" s="29"/>
      <c r="L1592" s="30"/>
      <c r="M1592" s="31"/>
      <c r="N1592" s="30"/>
      <c r="O1592" s="18" t="str">
        <f t="shared" si="559"/>
        <v/>
      </c>
      <c r="P1592" s="32" t="s">
        <v>51</v>
      </c>
      <c r="Q1592" s="30"/>
      <c r="R1592" s="27"/>
      <c r="S1592" s="21">
        <f t="shared" si="560"/>
        <v>1</v>
      </c>
      <c r="T1592" s="21" t="b">
        <f t="shared" si="572"/>
        <v>1</v>
      </c>
      <c r="U1592" s="22" t="b">
        <f t="shared" si="561"/>
        <v>0</v>
      </c>
      <c r="V1592" s="21" t="b">
        <f t="shared" si="552"/>
        <v>0</v>
      </c>
      <c r="W1592" s="21" t="b">
        <f t="shared" si="562"/>
        <v>0</v>
      </c>
      <c r="X1592" s="21" t="b">
        <f t="shared" si="563"/>
        <v>0</v>
      </c>
      <c r="Y1592" s="21" t="b">
        <f t="shared" si="553"/>
        <v>0</v>
      </c>
      <c r="Z1592" s="23" t="b">
        <f t="shared" si="573"/>
        <v>0</v>
      </c>
      <c r="AA1592" s="21" t="b">
        <f t="shared" si="554"/>
        <v>0</v>
      </c>
      <c r="AB1592" s="21" t="b">
        <f t="shared" si="564"/>
        <v>0</v>
      </c>
      <c r="AC1592" s="21" t="b">
        <f t="shared" si="555"/>
        <v>0</v>
      </c>
      <c r="AD1592" s="21" t="b">
        <f t="shared" si="556"/>
        <v>0</v>
      </c>
      <c r="AE1592" s="21" t="b">
        <f t="shared" si="565"/>
        <v>0</v>
      </c>
      <c r="AF1592" s="21" t="b">
        <f t="shared" si="566"/>
        <v>0</v>
      </c>
      <c r="AG1592" s="23" t="b">
        <f t="shared" si="567"/>
        <v>0</v>
      </c>
      <c r="AH1592" s="21" t="b">
        <f t="shared" si="568"/>
        <v>0</v>
      </c>
      <c r="AI1592" s="21" t="b">
        <f t="shared" si="557"/>
        <v>0</v>
      </c>
      <c r="AJ1592" s="21" t="b">
        <f t="shared" si="558"/>
        <v>1</v>
      </c>
      <c r="AK1592" s="21">
        <f t="shared" si="569"/>
        <v>0</v>
      </c>
      <c r="AM1592" s="21" t="b">
        <f t="shared" si="570"/>
        <v>1</v>
      </c>
      <c r="AN1592" s="21" t="b">
        <f t="shared" si="574"/>
        <v>1</v>
      </c>
      <c r="AO1592" s="21" t="str">
        <f t="shared" si="571"/>
        <v>0</v>
      </c>
    </row>
    <row r="1593" spans="1:41" s="21" customFormat="1" ht="14.25" customHeight="1" x14ac:dyDescent="0.25">
      <c r="A1593" s="26"/>
      <c r="B1593" s="27"/>
      <c r="C1593" s="27"/>
      <c r="D1593" s="27"/>
      <c r="E1593" s="26"/>
      <c r="F1593" s="27"/>
      <c r="G1593" s="27"/>
      <c r="H1593" s="27"/>
      <c r="I1593" s="28"/>
      <c r="J1593" s="29"/>
      <c r="K1593" s="29"/>
      <c r="L1593" s="30"/>
      <c r="M1593" s="31"/>
      <c r="N1593" s="30"/>
      <c r="O1593" s="18" t="str">
        <f t="shared" si="559"/>
        <v/>
      </c>
      <c r="P1593" s="32" t="s">
        <v>51</v>
      </c>
      <c r="Q1593" s="30"/>
      <c r="R1593" s="27"/>
      <c r="S1593" s="21">
        <f t="shared" si="560"/>
        <v>1</v>
      </c>
      <c r="T1593" s="21" t="b">
        <f t="shared" si="572"/>
        <v>1</v>
      </c>
      <c r="U1593" s="22" t="b">
        <f t="shared" si="561"/>
        <v>0</v>
      </c>
      <c r="V1593" s="21" t="b">
        <f t="shared" si="552"/>
        <v>0</v>
      </c>
      <c r="W1593" s="21" t="b">
        <f t="shared" si="562"/>
        <v>0</v>
      </c>
      <c r="X1593" s="21" t="b">
        <f t="shared" si="563"/>
        <v>0</v>
      </c>
      <c r="Y1593" s="21" t="b">
        <f t="shared" si="553"/>
        <v>0</v>
      </c>
      <c r="Z1593" s="23" t="b">
        <f t="shared" si="573"/>
        <v>0</v>
      </c>
      <c r="AA1593" s="21" t="b">
        <f t="shared" si="554"/>
        <v>0</v>
      </c>
      <c r="AB1593" s="21" t="b">
        <f t="shared" si="564"/>
        <v>0</v>
      </c>
      <c r="AC1593" s="21" t="b">
        <f t="shared" si="555"/>
        <v>0</v>
      </c>
      <c r="AD1593" s="21" t="b">
        <f t="shared" si="556"/>
        <v>0</v>
      </c>
      <c r="AE1593" s="21" t="b">
        <f t="shared" si="565"/>
        <v>0</v>
      </c>
      <c r="AF1593" s="21" t="b">
        <f t="shared" si="566"/>
        <v>0</v>
      </c>
      <c r="AG1593" s="23" t="b">
        <f t="shared" si="567"/>
        <v>0</v>
      </c>
      <c r="AH1593" s="21" t="b">
        <f t="shared" si="568"/>
        <v>0</v>
      </c>
      <c r="AI1593" s="21" t="b">
        <f t="shared" si="557"/>
        <v>0</v>
      </c>
      <c r="AJ1593" s="21" t="b">
        <f t="shared" si="558"/>
        <v>1</v>
      </c>
      <c r="AK1593" s="21">
        <f t="shared" si="569"/>
        <v>0</v>
      </c>
      <c r="AM1593" s="21" t="b">
        <f t="shared" si="570"/>
        <v>1</v>
      </c>
      <c r="AN1593" s="21" t="b">
        <f t="shared" si="574"/>
        <v>1</v>
      </c>
      <c r="AO1593" s="21" t="str">
        <f t="shared" si="571"/>
        <v>0</v>
      </c>
    </row>
    <row r="1594" spans="1:41" s="21" customFormat="1" ht="14.25" customHeight="1" x14ac:dyDescent="0.25">
      <c r="A1594" s="26"/>
      <c r="B1594" s="27"/>
      <c r="C1594" s="27"/>
      <c r="D1594" s="27"/>
      <c r="E1594" s="26"/>
      <c r="F1594" s="27"/>
      <c r="G1594" s="27"/>
      <c r="H1594" s="27"/>
      <c r="I1594" s="28"/>
      <c r="J1594" s="29"/>
      <c r="K1594" s="29"/>
      <c r="L1594" s="30"/>
      <c r="M1594" s="31"/>
      <c r="N1594" s="30"/>
      <c r="O1594" s="18" t="str">
        <f t="shared" si="559"/>
        <v/>
      </c>
      <c r="P1594" s="32" t="s">
        <v>51</v>
      </c>
      <c r="Q1594" s="30"/>
      <c r="R1594" s="27"/>
      <c r="S1594" s="21">
        <f t="shared" si="560"/>
        <v>1</v>
      </c>
      <c r="T1594" s="21" t="b">
        <f t="shared" si="572"/>
        <v>1</v>
      </c>
      <c r="U1594" s="22" t="b">
        <f t="shared" si="561"/>
        <v>0</v>
      </c>
      <c r="V1594" s="21" t="b">
        <f t="shared" si="552"/>
        <v>0</v>
      </c>
      <c r="W1594" s="21" t="b">
        <f t="shared" si="562"/>
        <v>0</v>
      </c>
      <c r="X1594" s="21" t="b">
        <f t="shared" si="563"/>
        <v>0</v>
      </c>
      <c r="Y1594" s="21" t="b">
        <f t="shared" si="553"/>
        <v>0</v>
      </c>
      <c r="Z1594" s="23" t="b">
        <f t="shared" si="573"/>
        <v>0</v>
      </c>
      <c r="AA1594" s="21" t="b">
        <f t="shared" si="554"/>
        <v>0</v>
      </c>
      <c r="AB1594" s="21" t="b">
        <f t="shared" si="564"/>
        <v>0</v>
      </c>
      <c r="AC1594" s="21" t="b">
        <f t="shared" si="555"/>
        <v>0</v>
      </c>
      <c r="AD1594" s="21" t="b">
        <f t="shared" si="556"/>
        <v>0</v>
      </c>
      <c r="AE1594" s="21" t="b">
        <f t="shared" si="565"/>
        <v>0</v>
      </c>
      <c r="AF1594" s="21" t="b">
        <f t="shared" si="566"/>
        <v>0</v>
      </c>
      <c r="AG1594" s="23" t="b">
        <f t="shared" si="567"/>
        <v>0</v>
      </c>
      <c r="AH1594" s="21" t="b">
        <f t="shared" si="568"/>
        <v>0</v>
      </c>
      <c r="AI1594" s="21" t="b">
        <f t="shared" si="557"/>
        <v>0</v>
      </c>
      <c r="AJ1594" s="21" t="b">
        <f t="shared" si="558"/>
        <v>1</v>
      </c>
      <c r="AK1594" s="21">
        <f t="shared" si="569"/>
        <v>0</v>
      </c>
      <c r="AM1594" s="21" t="b">
        <f t="shared" si="570"/>
        <v>1</v>
      </c>
      <c r="AN1594" s="21" t="b">
        <f t="shared" si="574"/>
        <v>1</v>
      </c>
      <c r="AO1594" s="21" t="str">
        <f t="shared" si="571"/>
        <v>0</v>
      </c>
    </row>
    <row r="1595" spans="1:41" s="21" customFormat="1" ht="14.25" customHeight="1" x14ac:dyDescent="0.25">
      <c r="A1595" s="26"/>
      <c r="B1595" s="27"/>
      <c r="C1595" s="27"/>
      <c r="D1595" s="27"/>
      <c r="E1595" s="26"/>
      <c r="F1595" s="27"/>
      <c r="G1595" s="27"/>
      <c r="H1595" s="27"/>
      <c r="I1595" s="28"/>
      <c r="J1595" s="29"/>
      <c r="K1595" s="29"/>
      <c r="L1595" s="30"/>
      <c r="M1595" s="31"/>
      <c r="N1595" s="30"/>
      <c r="O1595" s="18" t="str">
        <f t="shared" si="559"/>
        <v/>
      </c>
      <c r="P1595" s="32" t="s">
        <v>51</v>
      </c>
      <c r="Q1595" s="30"/>
      <c r="R1595" s="27"/>
      <c r="S1595" s="21">
        <f t="shared" si="560"/>
        <v>1</v>
      </c>
      <c r="T1595" s="21" t="b">
        <f t="shared" si="572"/>
        <v>1</v>
      </c>
      <c r="U1595" s="22" t="b">
        <f t="shared" si="561"/>
        <v>0</v>
      </c>
      <c r="V1595" s="21" t="b">
        <f t="shared" si="552"/>
        <v>0</v>
      </c>
      <c r="W1595" s="21" t="b">
        <f t="shared" si="562"/>
        <v>0</v>
      </c>
      <c r="X1595" s="21" t="b">
        <f t="shared" si="563"/>
        <v>0</v>
      </c>
      <c r="Y1595" s="21" t="b">
        <f t="shared" si="553"/>
        <v>0</v>
      </c>
      <c r="Z1595" s="23" t="b">
        <f t="shared" si="573"/>
        <v>0</v>
      </c>
      <c r="AA1595" s="21" t="b">
        <f t="shared" si="554"/>
        <v>0</v>
      </c>
      <c r="AB1595" s="21" t="b">
        <f t="shared" si="564"/>
        <v>0</v>
      </c>
      <c r="AC1595" s="21" t="b">
        <f t="shared" si="555"/>
        <v>0</v>
      </c>
      <c r="AD1595" s="21" t="b">
        <f t="shared" si="556"/>
        <v>0</v>
      </c>
      <c r="AE1595" s="21" t="b">
        <f t="shared" si="565"/>
        <v>0</v>
      </c>
      <c r="AF1595" s="21" t="b">
        <f t="shared" si="566"/>
        <v>0</v>
      </c>
      <c r="AG1595" s="23" t="b">
        <f t="shared" si="567"/>
        <v>0</v>
      </c>
      <c r="AH1595" s="21" t="b">
        <f t="shared" si="568"/>
        <v>0</v>
      </c>
      <c r="AI1595" s="21" t="b">
        <f t="shared" si="557"/>
        <v>0</v>
      </c>
      <c r="AJ1595" s="21" t="b">
        <f t="shared" si="558"/>
        <v>1</v>
      </c>
      <c r="AK1595" s="21">
        <f t="shared" si="569"/>
        <v>0</v>
      </c>
      <c r="AM1595" s="21" t="b">
        <f t="shared" si="570"/>
        <v>1</v>
      </c>
      <c r="AN1595" s="21" t="b">
        <f t="shared" si="574"/>
        <v>1</v>
      </c>
      <c r="AO1595" s="21" t="str">
        <f t="shared" si="571"/>
        <v>0</v>
      </c>
    </row>
    <row r="1596" spans="1:41" s="21" customFormat="1" ht="14.25" customHeight="1" x14ac:dyDescent="0.25">
      <c r="A1596" s="26"/>
      <c r="B1596" s="27"/>
      <c r="C1596" s="27"/>
      <c r="D1596" s="27"/>
      <c r="E1596" s="26"/>
      <c r="F1596" s="27"/>
      <c r="G1596" s="27"/>
      <c r="H1596" s="27"/>
      <c r="I1596" s="28"/>
      <c r="J1596" s="29"/>
      <c r="K1596" s="29"/>
      <c r="L1596" s="30"/>
      <c r="M1596" s="31"/>
      <c r="N1596" s="30"/>
      <c r="O1596" s="18" t="str">
        <f t="shared" si="559"/>
        <v/>
      </c>
      <c r="P1596" s="32" t="s">
        <v>51</v>
      </c>
      <c r="Q1596" s="30"/>
      <c r="R1596" s="27"/>
      <c r="S1596" s="21">
        <f t="shared" si="560"/>
        <v>1</v>
      </c>
      <c r="T1596" s="21" t="b">
        <f t="shared" si="572"/>
        <v>1</v>
      </c>
      <c r="U1596" s="22" t="b">
        <f t="shared" si="561"/>
        <v>0</v>
      </c>
      <c r="V1596" s="21" t="b">
        <f t="shared" si="552"/>
        <v>0</v>
      </c>
      <c r="W1596" s="21" t="b">
        <f t="shared" si="562"/>
        <v>0</v>
      </c>
      <c r="X1596" s="21" t="b">
        <f t="shared" si="563"/>
        <v>0</v>
      </c>
      <c r="Y1596" s="21" t="b">
        <f t="shared" si="553"/>
        <v>0</v>
      </c>
      <c r="Z1596" s="23" t="b">
        <f t="shared" si="573"/>
        <v>0</v>
      </c>
      <c r="AA1596" s="21" t="b">
        <f t="shared" si="554"/>
        <v>0</v>
      </c>
      <c r="AB1596" s="21" t="b">
        <f t="shared" si="564"/>
        <v>0</v>
      </c>
      <c r="AC1596" s="21" t="b">
        <f t="shared" si="555"/>
        <v>0</v>
      </c>
      <c r="AD1596" s="21" t="b">
        <f t="shared" si="556"/>
        <v>0</v>
      </c>
      <c r="AE1596" s="21" t="b">
        <f t="shared" si="565"/>
        <v>0</v>
      </c>
      <c r="AF1596" s="21" t="b">
        <f t="shared" si="566"/>
        <v>0</v>
      </c>
      <c r="AG1596" s="23" t="b">
        <f t="shared" si="567"/>
        <v>0</v>
      </c>
      <c r="AH1596" s="21" t="b">
        <f t="shared" si="568"/>
        <v>0</v>
      </c>
      <c r="AI1596" s="21" t="b">
        <f t="shared" si="557"/>
        <v>0</v>
      </c>
      <c r="AJ1596" s="21" t="b">
        <f t="shared" si="558"/>
        <v>1</v>
      </c>
      <c r="AK1596" s="21">
        <f t="shared" si="569"/>
        <v>0</v>
      </c>
      <c r="AM1596" s="21" t="b">
        <f t="shared" si="570"/>
        <v>1</v>
      </c>
      <c r="AN1596" s="21" t="b">
        <f t="shared" si="574"/>
        <v>1</v>
      </c>
      <c r="AO1596" s="21" t="str">
        <f t="shared" si="571"/>
        <v>0</v>
      </c>
    </row>
    <row r="1597" spans="1:41" s="21" customFormat="1" ht="14.25" customHeight="1" x14ac:dyDescent="0.25">
      <c r="A1597" s="26"/>
      <c r="B1597" s="27"/>
      <c r="C1597" s="27"/>
      <c r="D1597" s="27"/>
      <c r="E1597" s="26"/>
      <c r="F1597" s="27"/>
      <c r="G1597" s="27"/>
      <c r="H1597" s="27"/>
      <c r="I1597" s="28"/>
      <c r="J1597" s="29"/>
      <c r="K1597" s="29"/>
      <c r="L1597" s="30"/>
      <c r="M1597" s="31"/>
      <c r="N1597" s="30"/>
      <c r="O1597" s="18" t="str">
        <f t="shared" si="559"/>
        <v/>
      </c>
      <c r="P1597" s="32" t="s">
        <v>51</v>
      </c>
      <c r="Q1597" s="30"/>
      <c r="R1597" s="27"/>
      <c r="S1597" s="21">
        <f t="shared" si="560"/>
        <v>1</v>
      </c>
      <c r="T1597" s="21" t="b">
        <f t="shared" si="572"/>
        <v>1</v>
      </c>
      <c r="U1597" s="22" t="b">
        <f t="shared" si="561"/>
        <v>0</v>
      </c>
      <c r="V1597" s="21" t="b">
        <f t="shared" si="552"/>
        <v>0</v>
      </c>
      <c r="W1597" s="21" t="b">
        <f t="shared" si="562"/>
        <v>0</v>
      </c>
      <c r="X1597" s="21" t="b">
        <f t="shared" si="563"/>
        <v>0</v>
      </c>
      <c r="Y1597" s="21" t="b">
        <f t="shared" si="553"/>
        <v>0</v>
      </c>
      <c r="Z1597" s="23" t="b">
        <f t="shared" si="573"/>
        <v>0</v>
      </c>
      <c r="AA1597" s="21" t="b">
        <f t="shared" si="554"/>
        <v>0</v>
      </c>
      <c r="AB1597" s="21" t="b">
        <f t="shared" si="564"/>
        <v>0</v>
      </c>
      <c r="AC1597" s="21" t="b">
        <f t="shared" si="555"/>
        <v>0</v>
      </c>
      <c r="AD1597" s="21" t="b">
        <f t="shared" si="556"/>
        <v>0</v>
      </c>
      <c r="AE1597" s="21" t="b">
        <f t="shared" si="565"/>
        <v>0</v>
      </c>
      <c r="AF1597" s="21" t="b">
        <f t="shared" si="566"/>
        <v>0</v>
      </c>
      <c r="AG1597" s="23" t="b">
        <f t="shared" si="567"/>
        <v>0</v>
      </c>
      <c r="AH1597" s="21" t="b">
        <f t="shared" si="568"/>
        <v>0</v>
      </c>
      <c r="AI1597" s="21" t="b">
        <f t="shared" si="557"/>
        <v>0</v>
      </c>
      <c r="AJ1597" s="21" t="b">
        <f t="shared" si="558"/>
        <v>1</v>
      </c>
      <c r="AK1597" s="21">
        <f t="shared" si="569"/>
        <v>0</v>
      </c>
      <c r="AM1597" s="21" t="b">
        <f t="shared" si="570"/>
        <v>1</v>
      </c>
      <c r="AN1597" s="21" t="b">
        <f t="shared" si="574"/>
        <v>1</v>
      </c>
      <c r="AO1597" s="21" t="str">
        <f t="shared" si="571"/>
        <v>0</v>
      </c>
    </row>
    <row r="1598" spans="1:41" s="21" customFormat="1" ht="14.25" customHeight="1" x14ac:dyDescent="0.25">
      <c r="A1598" s="26"/>
      <c r="B1598" s="27"/>
      <c r="C1598" s="27"/>
      <c r="D1598" s="27"/>
      <c r="E1598" s="26"/>
      <c r="F1598" s="27"/>
      <c r="G1598" s="27"/>
      <c r="H1598" s="27"/>
      <c r="I1598" s="28"/>
      <c r="J1598" s="29"/>
      <c r="K1598" s="29"/>
      <c r="L1598" s="30"/>
      <c r="M1598" s="31"/>
      <c r="N1598" s="30"/>
      <c r="O1598" s="18" t="str">
        <f t="shared" si="559"/>
        <v/>
      </c>
      <c r="P1598" s="32" t="s">
        <v>51</v>
      </c>
      <c r="Q1598" s="30"/>
      <c r="R1598" s="27"/>
      <c r="S1598" s="21">
        <f t="shared" si="560"/>
        <v>1</v>
      </c>
      <c r="T1598" s="21" t="b">
        <f t="shared" si="572"/>
        <v>1</v>
      </c>
      <c r="U1598" s="22" t="b">
        <f t="shared" si="561"/>
        <v>0</v>
      </c>
      <c r="V1598" s="21" t="b">
        <f t="shared" si="552"/>
        <v>0</v>
      </c>
      <c r="W1598" s="21" t="b">
        <f t="shared" si="562"/>
        <v>0</v>
      </c>
      <c r="X1598" s="21" t="b">
        <f t="shared" si="563"/>
        <v>0</v>
      </c>
      <c r="Y1598" s="21" t="b">
        <f t="shared" si="553"/>
        <v>0</v>
      </c>
      <c r="Z1598" s="23" t="b">
        <f t="shared" si="573"/>
        <v>0</v>
      </c>
      <c r="AA1598" s="21" t="b">
        <f t="shared" si="554"/>
        <v>0</v>
      </c>
      <c r="AB1598" s="21" t="b">
        <f t="shared" si="564"/>
        <v>0</v>
      </c>
      <c r="AC1598" s="21" t="b">
        <f t="shared" si="555"/>
        <v>0</v>
      </c>
      <c r="AD1598" s="21" t="b">
        <f t="shared" si="556"/>
        <v>0</v>
      </c>
      <c r="AE1598" s="21" t="b">
        <f t="shared" si="565"/>
        <v>0</v>
      </c>
      <c r="AF1598" s="21" t="b">
        <f t="shared" si="566"/>
        <v>0</v>
      </c>
      <c r="AG1598" s="23" t="b">
        <f t="shared" si="567"/>
        <v>0</v>
      </c>
      <c r="AH1598" s="21" t="b">
        <f t="shared" si="568"/>
        <v>0</v>
      </c>
      <c r="AI1598" s="21" t="b">
        <f t="shared" si="557"/>
        <v>0</v>
      </c>
      <c r="AJ1598" s="21" t="b">
        <f t="shared" si="558"/>
        <v>1</v>
      </c>
      <c r="AK1598" s="21">
        <f t="shared" si="569"/>
        <v>0</v>
      </c>
      <c r="AM1598" s="21" t="b">
        <f t="shared" si="570"/>
        <v>1</v>
      </c>
      <c r="AN1598" s="21" t="b">
        <f t="shared" si="574"/>
        <v>1</v>
      </c>
      <c r="AO1598" s="21" t="str">
        <f t="shared" si="571"/>
        <v>0</v>
      </c>
    </row>
    <row r="1599" spans="1:41" s="21" customFormat="1" ht="14.25" customHeight="1" x14ac:dyDescent="0.25">
      <c r="A1599" s="26"/>
      <c r="B1599" s="27"/>
      <c r="C1599" s="27"/>
      <c r="D1599" s="27"/>
      <c r="E1599" s="26"/>
      <c r="F1599" s="27"/>
      <c r="G1599" s="27"/>
      <c r="H1599" s="27"/>
      <c r="I1599" s="28"/>
      <c r="J1599" s="29"/>
      <c r="K1599" s="29"/>
      <c r="L1599" s="30"/>
      <c r="M1599" s="31"/>
      <c r="N1599" s="30"/>
      <c r="O1599" s="18" t="str">
        <f t="shared" si="559"/>
        <v/>
      </c>
      <c r="P1599" s="32" t="s">
        <v>51</v>
      </c>
      <c r="Q1599" s="30"/>
      <c r="R1599" s="27"/>
      <c r="S1599" s="21">
        <f t="shared" si="560"/>
        <v>1</v>
      </c>
      <c r="T1599" s="21" t="b">
        <f t="shared" si="572"/>
        <v>1</v>
      </c>
      <c r="U1599" s="22" t="b">
        <f t="shared" si="561"/>
        <v>0</v>
      </c>
      <c r="V1599" s="21" t="b">
        <f t="shared" si="552"/>
        <v>0</v>
      </c>
      <c r="W1599" s="21" t="b">
        <f t="shared" si="562"/>
        <v>0</v>
      </c>
      <c r="X1599" s="21" t="b">
        <f t="shared" si="563"/>
        <v>0</v>
      </c>
      <c r="Y1599" s="21" t="b">
        <f t="shared" si="553"/>
        <v>0</v>
      </c>
      <c r="Z1599" s="23" t="b">
        <f t="shared" si="573"/>
        <v>0</v>
      </c>
      <c r="AA1599" s="21" t="b">
        <f t="shared" si="554"/>
        <v>0</v>
      </c>
      <c r="AB1599" s="21" t="b">
        <f t="shared" si="564"/>
        <v>0</v>
      </c>
      <c r="AC1599" s="21" t="b">
        <f t="shared" si="555"/>
        <v>0</v>
      </c>
      <c r="AD1599" s="21" t="b">
        <f t="shared" si="556"/>
        <v>0</v>
      </c>
      <c r="AE1599" s="21" t="b">
        <f t="shared" si="565"/>
        <v>0</v>
      </c>
      <c r="AF1599" s="21" t="b">
        <f t="shared" si="566"/>
        <v>0</v>
      </c>
      <c r="AG1599" s="23" t="b">
        <f t="shared" si="567"/>
        <v>0</v>
      </c>
      <c r="AH1599" s="21" t="b">
        <f t="shared" si="568"/>
        <v>0</v>
      </c>
      <c r="AI1599" s="21" t="b">
        <f t="shared" si="557"/>
        <v>0</v>
      </c>
      <c r="AJ1599" s="21" t="b">
        <f t="shared" si="558"/>
        <v>1</v>
      </c>
      <c r="AK1599" s="21">
        <f t="shared" si="569"/>
        <v>0</v>
      </c>
      <c r="AM1599" s="21" t="b">
        <f t="shared" si="570"/>
        <v>1</v>
      </c>
      <c r="AN1599" s="21" t="b">
        <f t="shared" si="574"/>
        <v>1</v>
      </c>
      <c r="AO1599" s="21" t="str">
        <f t="shared" si="571"/>
        <v>0</v>
      </c>
    </row>
    <row r="1600" spans="1:41" s="21" customFormat="1" ht="14.25" customHeight="1" x14ac:dyDescent="0.25">
      <c r="A1600" s="26"/>
      <c r="B1600" s="27"/>
      <c r="C1600" s="27"/>
      <c r="D1600" s="27"/>
      <c r="E1600" s="26"/>
      <c r="F1600" s="27"/>
      <c r="G1600" s="27"/>
      <c r="H1600" s="27"/>
      <c r="I1600" s="28"/>
      <c r="J1600" s="29"/>
      <c r="K1600" s="29"/>
      <c r="L1600" s="30"/>
      <c r="M1600" s="31"/>
      <c r="N1600" s="30"/>
      <c r="O1600" s="18" t="str">
        <f t="shared" si="559"/>
        <v/>
      </c>
      <c r="P1600" s="32" t="s">
        <v>51</v>
      </c>
      <c r="Q1600" s="30"/>
      <c r="R1600" s="27"/>
      <c r="S1600" s="21">
        <f t="shared" si="560"/>
        <v>1</v>
      </c>
      <c r="T1600" s="21" t="b">
        <f t="shared" si="572"/>
        <v>1</v>
      </c>
      <c r="U1600" s="22" t="b">
        <f t="shared" si="561"/>
        <v>0</v>
      </c>
      <c r="V1600" s="21" t="b">
        <f t="shared" si="552"/>
        <v>0</v>
      </c>
      <c r="W1600" s="21" t="b">
        <f t="shared" si="562"/>
        <v>0</v>
      </c>
      <c r="X1600" s="21" t="b">
        <f t="shared" si="563"/>
        <v>0</v>
      </c>
      <c r="Y1600" s="21" t="b">
        <f t="shared" si="553"/>
        <v>0</v>
      </c>
      <c r="Z1600" s="23" t="b">
        <f t="shared" si="573"/>
        <v>0</v>
      </c>
      <c r="AA1600" s="21" t="b">
        <f t="shared" si="554"/>
        <v>0</v>
      </c>
      <c r="AB1600" s="21" t="b">
        <f t="shared" si="564"/>
        <v>0</v>
      </c>
      <c r="AC1600" s="21" t="b">
        <f t="shared" si="555"/>
        <v>0</v>
      </c>
      <c r="AD1600" s="21" t="b">
        <f t="shared" si="556"/>
        <v>0</v>
      </c>
      <c r="AE1600" s="21" t="b">
        <f t="shared" si="565"/>
        <v>0</v>
      </c>
      <c r="AF1600" s="21" t="b">
        <f t="shared" si="566"/>
        <v>0</v>
      </c>
      <c r="AG1600" s="23" t="b">
        <f t="shared" si="567"/>
        <v>0</v>
      </c>
      <c r="AH1600" s="21" t="b">
        <f t="shared" si="568"/>
        <v>0</v>
      </c>
      <c r="AI1600" s="21" t="b">
        <f t="shared" si="557"/>
        <v>0</v>
      </c>
      <c r="AJ1600" s="21" t="b">
        <f t="shared" si="558"/>
        <v>1</v>
      </c>
      <c r="AK1600" s="21">
        <f t="shared" si="569"/>
        <v>0</v>
      </c>
      <c r="AM1600" s="21" t="b">
        <f t="shared" si="570"/>
        <v>1</v>
      </c>
      <c r="AN1600" s="21" t="b">
        <f t="shared" si="574"/>
        <v>1</v>
      </c>
      <c r="AO1600" s="21" t="str">
        <f t="shared" si="571"/>
        <v>0</v>
      </c>
    </row>
    <row r="1601" spans="1:41" s="21" customFormat="1" ht="14.25" customHeight="1" x14ac:dyDescent="0.25">
      <c r="A1601" s="26"/>
      <c r="B1601" s="27"/>
      <c r="C1601" s="27"/>
      <c r="D1601" s="27"/>
      <c r="E1601" s="26"/>
      <c r="F1601" s="27"/>
      <c r="G1601" s="27"/>
      <c r="H1601" s="27"/>
      <c r="I1601" s="28"/>
      <c r="J1601" s="29"/>
      <c r="K1601" s="29"/>
      <c r="L1601" s="30"/>
      <c r="M1601" s="31"/>
      <c r="N1601" s="30"/>
      <c r="O1601" s="18" t="str">
        <f t="shared" si="559"/>
        <v/>
      </c>
      <c r="P1601" s="32" t="s">
        <v>51</v>
      </c>
      <c r="Q1601" s="30"/>
      <c r="R1601" s="27"/>
      <c r="S1601" s="21">
        <f t="shared" si="560"/>
        <v>1</v>
      </c>
      <c r="T1601" s="21" t="b">
        <f t="shared" si="572"/>
        <v>1</v>
      </c>
      <c r="U1601" s="22" t="b">
        <f t="shared" si="561"/>
        <v>0</v>
      </c>
      <c r="V1601" s="21" t="b">
        <f t="shared" si="552"/>
        <v>0</v>
      </c>
      <c r="W1601" s="21" t="b">
        <f t="shared" si="562"/>
        <v>0</v>
      </c>
      <c r="X1601" s="21" t="b">
        <f t="shared" si="563"/>
        <v>0</v>
      </c>
      <c r="Y1601" s="21" t="b">
        <f t="shared" si="553"/>
        <v>0</v>
      </c>
      <c r="Z1601" s="23" t="b">
        <f t="shared" si="573"/>
        <v>0</v>
      </c>
      <c r="AA1601" s="21" t="b">
        <f t="shared" si="554"/>
        <v>0</v>
      </c>
      <c r="AB1601" s="21" t="b">
        <f t="shared" si="564"/>
        <v>0</v>
      </c>
      <c r="AC1601" s="21" t="b">
        <f t="shared" si="555"/>
        <v>0</v>
      </c>
      <c r="AD1601" s="21" t="b">
        <f t="shared" si="556"/>
        <v>0</v>
      </c>
      <c r="AE1601" s="21" t="b">
        <f t="shared" si="565"/>
        <v>0</v>
      </c>
      <c r="AF1601" s="21" t="b">
        <f t="shared" si="566"/>
        <v>0</v>
      </c>
      <c r="AG1601" s="23" t="b">
        <f t="shared" si="567"/>
        <v>0</v>
      </c>
      <c r="AH1601" s="21" t="b">
        <f t="shared" si="568"/>
        <v>0</v>
      </c>
      <c r="AI1601" s="21" t="b">
        <f t="shared" si="557"/>
        <v>0</v>
      </c>
      <c r="AJ1601" s="21" t="b">
        <f t="shared" si="558"/>
        <v>1</v>
      </c>
      <c r="AK1601" s="21">
        <f t="shared" si="569"/>
        <v>0</v>
      </c>
      <c r="AM1601" s="21" t="b">
        <f t="shared" si="570"/>
        <v>1</v>
      </c>
      <c r="AN1601" s="21" t="b">
        <f t="shared" si="574"/>
        <v>1</v>
      </c>
      <c r="AO1601" s="21" t="str">
        <f t="shared" si="571"/>
        <v>0</v>
      </c>
    </row>
    <row r="1602" spans="1:41" s="21" customFormat="1" ht="14.25" customHeight="1" x14ac:dyDescent="0.25">
      <c r="A1602" s="26"/>
      <c r="B1602" s="27"/>
      <c r="C1602" s="27"/>
      <c r="D1602" s="27"/>
      <c r="E1602" s="26"/>
      <c r="F1602" s="27"/>
      <c r="G1602" s="27"/>
      <c r="H1602" s="27"/>
      <c r="I1602" s="28"/>
      <c r="J1602" s="29"/>
      <c r="K1602" s="29"/>
      <c r="L1602" s="30"/>
      <c r="M1602" s="31"/>
      <c r="N1602" s="30"/>
      <c r="O1602" s="18" t="str">
        <f t="shared" si="559"/>
        <v/>
      </c>
      <c r="P1602" s="32" t="s">
        <v>51</v>
      </c>
      <c r="Q1602" s="30"/>
      <c r="R1602" s="27"/>
      <c r="S1602" s="21">
        <f t="shared" si="560"/>
        <v>1</v>
      </c>
      <c r="T1602" s="21" t="b">
        <f t="shared" si="572"/>
        <v>1</v>
      </c>
      <c r="U1602" s="22" t="b">
        <f t="shared" si="561"/>
        <v>0</v>
      </c>
      <c r="V1602" s="21" t="b">
        <f t="shared" ref="V1602:V1665" si="575">NOT(IF(ISBLANK($A1602),TRUE,IF(ISBLANK($C1602),FALSE,IF(ISNA(MATCH($C1602,listSeniorGrades,0)),FALSE,TRUE))))</f>
        <v>0</v>
      </c>
      <c r="W1602" s="21" t="b">
        <f t="shared" si="562"/>
        <v>0</v>
      </c>
      <c r="X1602" s="21" t="b">
        <f t="shared" si="563"/>
        <v>0</v>
      </c>
      <c r="Y1602" s="21" t="b">
        <f t="shared" ref="Y1602:Y1665" si="576">NOT(IF(ISBLANK($A1602),TRUE,IF(ISBLANK($F1602),FALSE,IF(ISNA(MATCH($F1602,core24,0)),FALSE,TRUE))))</f>
        <v>0</v>
      </c>
      <c r="Z1602" s="23" t="b">
        <f t="shared" si="573"/>
        <v>0</v>
      </c>
      <c r="AA1602" s="21" t="b">
        <f t="shared" ref="AA1602:AA1665" si="577">NOT(IF(ISBLANK($A1602),TRUE,IF(OR(ISBLANK($H1602),$H1602="N/D"),FALSE,IF($A1602=0,IF($H1602="N/A",TRUE,FALSE),IF($H1602="N/A",FALSE,IF(ISNA(MATCH($H1602,listUnits,0)),FALSE,TRUE))))))</f>
        <v>0</v>
      </c>
      <c r="AB1602" s="21" t="b">
        <f t="shared" si="564"/>
        <v>0</v>
      </c>
      <c r="AC1602" s="21" t="b">
        <f t="shared" ref="AC1602:AC1665" si="578">IF(AND(ISBLANK($A1602),ISBLANK($J1602)),FALSE,IF(AND(OR($A1602=0,$A1602="0",$B1602="Vacant",$B1602="VACANT",$B1602="vacant",$B1602="Eliminated",$B1602="ELIMINATED",$B1602="eliminated"),$J1602="N/A"),FALSE,$AN1602))</f>
        <v>0</v>
      </c>
      <c r="AD1602" s="21" t="b">
        <f t="shared" ref="AD1602:AD1665" si="579">NOT(IF(ISBLANK($A1602),TRUE,IF(ISBLANK($K1602),FALSE,IF($K1602="XX",TRUE,IF(ISNA(MATCH($K1602,seniorPostUniqueReference,0)),FALSE,TRUE)))))</f>
        <v>0</v>
      </c>
      <c r="AE1602" s="21" t="b">
        <f t="shared" si="565"/>
        <v>0</v>
      </c>
      <c r="AF1602" s="21" t="b">
        <f t="shared" si="566"/>
        <v>0</v>
      </c>
      <c r="AG1602" s="23" t="b">
        <f t="shared" si="567"/>
        <v>0</v>
      </c>
      <c r="AH1602" s="21" t="b">
        <f t="shared" si="568"/>
        <v>0</v>
      </c>
      <c r="AI1602" s="21" t="b">
        <f t="shared" ref="AI1602:AI1665" si="580">IF(ISBLANK($Q1602),FALSE, IF(ISNA(MATCH($Q1602,listProfessions,0)),TRUE,FALSE))</f>
        <v>0</v>
      </c>
      <c r="AJ1602" s="21" t="b">
        <f t="shared" ref="AJ1602:AJ1665" si="581">OR($T1602,$U1602,$V1602,$W1602,$X1602,$Y1602,$Z1602,$AA1602,$AB1602,$AC1602,$AD1602,$AE1602,$AF1602,$AG1602,$AH1602,$AI1602)</f>
        <v>1</v>
      </c>
      <c r="AK1602" s="21">
        <f t="shared" si="569"/>
        <v>0</v>
      </c>
      <c r="AM1602" s="21" t="b">
        <f t="shared" si="570"/>
        <v>1</v>
      </c>
      <c r="AN1602" s="21" t="b">
        <f t="shared" si="574"/>
        <v>1</v>
      </c>
      <c r="AO1602" s="21" t="str">
        <f t="shared" si="571"/>
        <v>0</v>
      </c>
    </row>
    <row r="1603" spans="1:41" s="21" customFormat="1" ht="14.25" customHeight="1" x14ac:dyDescent="0.25">
      <c r="A1603" s="26"/>
      <c r="B1603" s="27"/>
      <c r="C1603" s="27"/>
      <c r="D1603" s="27"/>
      <c r="E1603" s="26"/>
      <c r="F1603" s="27"/>
      <c r="G1603" s="27"/>
      <c r="H1603" s="27"/>
      <c r="I1603" s="28"/>
      <c r="J1603" s="29"/>
      <c r="K1603" s="29"/>
      <c r="L1603" s="30"/>
      <c r="M1603" s="31"/>
      <c r="N1603" s="30"/>
      <c r="O1603" s="18" t="str">
        <f t="shared" ref="O1603:O1666" si="582">IF(ISBLANK($N1603),"",IF(ISNUMBER($N1603),IF($N1603=0,0,$N1603+4999),$N1603))</f>
        <v/>
      </c>
      <c r="P1603" s="32" t="s">
        <v>51</v>
      </c>
      <c r="Q1603" s="30"/>
      <c r="R1603" s="27"/>
      <c r="S1603" s="21">
        <f t="shared" ref="S1603:S1666" si="583">IF(ISBLANK($A1603),1,IF(AK1603=1,1,0))</f>
        <v>1</v>
      </c>
      <c r="T1603" s="21" t="b">
        <f t="shared" si="572"/>
        <v>1</v>
      </c>
      <c r="U1603" s="22" t="b">
        <f t="shared" ref="U1603:U1666" si="584">NOT(IF(ISBLANK($A1603),TRUE,IF(OR($A1603="0",$A1603=0),IF($B1603="N/D",TRUE,  FALSE),IF(AND($P1603&gt;0,OR($B1603="N/D",$B1603="N/A")),IF(AND($B1603="N/D",OR($P1603="N/D",$P1603="N/A")),TRUE,FALSE),IF(ISBLANK($B1603),FALSE,ISTEXT($B1603))))))</f>
        <v>0</v>
      </c>
      <c r="V1603" s="21" t="b">
        <f t="shared" si="575"/>
        <v>0</v>
      </c>
      <c r="W1603" s="21" t="b">
        <f t="shared" ref="W1603:W1666" si="585">NOT(IF(ISBLANK($A1603),TRUE,IF(ISBLANK($D1603),FALSE,IF(AND(ISTEXT($D1603),$D1603&lt;&gt;"N/D"),IF(OR($A1603=0,$A1603="0"),IF($D1603="Not in post",TRUE,FALSE),IF($D1603="Not in post",FALSE,TRUE)),FALSE))))</f>
        <v>0</v>
      </c>
      <c r="X1603" s="21" t="b">
        <f t="shared" ref="X1603:X1666" si="586">NOT(IF(ISBLANK($A1603),TRUE,IF(ISBLANK($E1603),FALSE,IF(AND(ISTEXT($E1603),$E1603&lt;&gt;"N/D"),IF($A1603=0,IF($E1603="N/A",TRUE,FALSE),IF($E1603="N/A",FALSE,TRUE)),FALSE))))</f>
        <v>0</v>
      </c>
      <c r="Y1603" s="21" t="b">
        <f t="shared" si="576"/>
        <v>0</v>
      </c>
      <c r="Z1603" s="23" t="b">
        <f t="shared" si="573"/>
        <v>0</v>
      </c>
      <c r="AA1603" s="21" t="b">
        <f t="shared" si="577"/>
        <v>0</v>
      </c>
      <c r="AB1603" s="21" t="b">
        <f t="shared" ref="AB1603:AB1666" si="587">NOT(IF(ISBLANK($A1603),TRUE,IF(ISBLANK($I1603),FALSE,IF(AND(OR(ISNUMBER($I1603),ISTEXT($I1603)),OR($I1603&lt;&gt;"N/D",$J1603&lt;&gt;"N/D")),IF(OR($A1603=0,$A1603="0",$B1603="Vacant",$B1603="VACANT",$B1603="vacant",$B1603="Eliminated",$B1603="ELIMINATED",$B1603="eliminated"),IF($I1603="N/A",TRUE,FALSE),IF($I1603="N/A",FALSE,TRUE)),FALSE))))</f>
        <v>0</v>
      </c>
      <c r="AC1603" s="21" t="b">
        <f t="shared" si="578"/>
        <v>0</v>
      </c>
      <c r="AD1603" s="21" t="b">
        <f t="shared" si="579"/>
        <v>0</v>
      </c>
      <c r="AE1603" s="21" t="b">
        <f t="shared" ref="AE1603:AE1666" si="588">NOT(IF(ISBLANK($A1603),TRUE,IF(ISBLANK($L1603),FALSE,IF(OR($L1603="N/D",AND(ISNUMBER($L1603),$L1603&gt;=0)),TRUE,FALSE))))</f>
        <v>0</v>
      </c>
      <c r="AF1603" s="21" t="b">
        <f t="shared" ref="AF1603:AF1666" si="589">NOT(IF(ISBLANK($A1603),TRUE,IF(ISBLANK($M1603),FALSE,IF(ISNUMBER($M1603),IF($M1603&lt;=1,(IF($M1603&gt;0,IF($M1603*100=ROUND($M1603*100,0),TRUE,FALSE),FALSE)),FALSE),FALSE))))</f>
        <v>0</v>
      </c>
      <c r="AG1603" s="23" t="b">
        <f t="shared" ref="AG1603:AG1666" si="590">IF(ISBLANK($A1603),FALSE,IF(ISBLANK($N1603),TRUE,IF(ISNUMBER($N1603),IF($N1603&gt;=0,IF(ROUNDDOWN($N1603*2/10000,0)=($N1603*2/10000),FALSE,TRUE),TRUE),IF($N1603="N/D",IF($N1603="N/A",FALSE,TRUE)))))</f>
        <v>0</v>
      </c>
      <c r="AH1603" s="21" t="b">
        <f t="shared" ref="AH1603:AH1666" si="591">NOT(IF(ISBLANK($A1603), TRUE, IF(ISBLANK($P1603),FALSE,IF(ISNUMBER($P1603),IF($P1603&gt;=0,TRUE,FALSE),IF(OR($P1603="N/A",$P1603="N/D"),TRUE,FALSE)))))</f>
        <v>0</v>
      </c>
      <c r="AI1603" s="21" t="b">
        <f t="shared" si="580"/>
        <v>0</v>
      </c>
      <c r="AJ1603" s="21" t="b">
        <f t="shared" si="581"/>
        <v>1</v>
      </c>
      <c r="AK1603" s="21">
        <f t="shared" ref="AK1603:AK1666" si="592">IF($AJ1603=TRUE,0,1)</f>
        <v>0</v>
      </c>
      <c r="AM1603" s="21" t="b">
        <f t="shared" ref="AM1603:AM1666" si="593">IF(OR(ISNUMBER(SEARCH(" ",$A1603)),ISNUMBER(SEARCH("XX",$A1603)),ISNUMBER(SEARCH("¬",$A1603)),ISNUMBER(SEARCH("!",$A1603)),ISNUMBER(SEARCH("""",$A1603)),ISNUMBER(SEARCH("£",$A1603)),ISNUMBER(SEARCH("$",$A1603)),ISNUMBER(SEARCH("%",$A1603)),ISNUMBER(SEARCH("^",$A1603)),ISNUMBER(SEARCH("&amp;",$A1603)),ISNUMBER(SEARCH("(",$A1603)),ISNUMBER(SEARCH(")",$A1603)),ISNUMBER(SEARCH("+",$A1603)),ISNUMBER(SEARCH("=",$A1603)),ISNUMBER(SEARCH("{",$A1603)),ISNUMBER(SEARCH("}",$A1603)),ISNUMBER(SEARCH("[",$A1603)),ISNUMBER(SEARCH("]",$A1603)),ISNUMBER(SEARCH(":",$A1603)),ISNUMBER(SEARCH(";",$A1603)),ISNUMBER(SEARCH("@",$A1603)),ISNUMBER(SEARCH("'",$A1603)),ISNUMBER(SEARCH("#",$A1603)),ISNUMBER(SEARCH("&lt;",$A1603)), ISNUMBER(SEARCH("&gt;",$A1603)),ISNUMBER(SEARCH(",",$A1603)),ISNUMBER(SEARCH(".",$A1603)),ISNUMBER(SEARCH("\",$A1603)),ISNUMBER(SEARCH("/",$A1603))),FALSE,TRUE)</f>
        <v>1</v>
      </c>
      <c r="AN1603" s="21" t="b">
        <f t="shared" si="574"/>
        <v>1</v>
      </c>
      <c r="AO1603" s="21" t="str">
        <f t="shared" ref="AO1603:AO1666" si="594">TEXT(A1603,0)</f>
        <v>0</v>
      </c>
    </row>
    <row r="1604" spans="1:41" s="21" customFormat="1" ht="14.25" customHeight="1" x14ac:dyDescent="0.25">
      <c r="A1604" s="26"/>
      <c r="B1604" s="27"/>
      <c r="C1604" s="27"/>
      <c r="D1604" s="27"/>
      <c r="E1604" s="26"/>
      <c r="F1604" s="27"/>
      <c r="G1604" s="27"/>
      <c r="H1604" s="27"/>
      <c r="I1604" s="28"/>
      <c r="J1604" s="29"/>
      <c r="K1604" s="29"/>
      <c r="L1604" s="30"/>
      <c r="M1604" s="31"/>
      <c r="N1604" s="30"/>
      <c r="O1604" s="18" t="str">
        <f t="shared" si="582"/>
        <v/>
      </c>
      <c r="P1604" s="32" t="s">
        <v>51</v>
      </c>
      <c r="Q1604" s="30"/>
      <c r="R1604" s="27"/>
      <c r="S1604" s="21">
        <f t="shared" si="583"/>
        <v>1</v>
      </c>
      <c r="T1604" s="21" t="b">
        <f t="shared" ref="T1604:T1667" si="595">IF(AND(ISBLANK($B1604),ISBLANK($C1604),ISBLANK($D1604),ISBLANK($E1604),ISBLANK($F1604),ISBLANK($G1604),ISBLANK($H1604),ISBLANK($I1604),ISBLANK($J1604),ISBLANK($K1604),ISBLANK($L1604),ISBLANK($M1604),ISBLANK($N1604),ISBLANK($P1604),ISBLANK($Q1604)),FALSE,IF(OR(ISBLANK($A1604),ISNUMBER(SEARCH(" ",$A1604)),ISNUMBER(SEARCH("XX",$A1604)),ISNUMBER(SEARCH("¬",$A1604)),ISNUMBER(SEARCH("!",$A1604)),ISNUMBER(SEARCH("""",$A1604)),ISNUMBER(SEARCH("£",$A1604)),ISNUMBER(SEARCH("$",$A1604)),ISNUMBER(SEARCH("%",$A1604)),ISNUMBER(SEARCH("^",$A1604)),ISNUMBER(SEARCH("&amp;",$A1604)),ISNUMBER(SEARCH("(",$A1604)),ISNUMBER(SEARCH(")",$A1604)),ISNUMBER(SEARCH("+",$A1604)),ISNUMBER(SEARCH("=",$A1604)),ISNUMBER(SEARCH("{",$A1604)),ISNUMBER(SEARCH("}",$A1604)),ISNUMBER(SEARCH("[",$A1604)),ISNUMBER(SEARCH("]",$A1604)),ISNUMBER(SEARCH(":",$A1604)),ISNUMBER(SEARCH(";",$A1604)),ISNUMBER(SEARCH("@",$A1604)),ISNUMBER(SEARCH("'",$A1604)),ISNUMBER(SEARCH("#",$A1604)),ISNUMBER(SEARCH("&lt;",$A1604)), ISNUMBER(SEARCH("&gt;",$A1604)), ISNUMBER(SEARCH(",",$A1604)),ISNUMBER(SEARCH(".",$A1604)),ISNUMBER(SEARCH("\",$A1604)),ISNUMBER(SEARCH("/",$A1604))),TRUE,FALSE))</f>
        <v>1</v>
      </c>
      <c r="U1604" s="22" t="b">
        <f t="shared" si="584"/>
        <v>0</v>
      </c>
      <c r="V1604" s="21" t="b">
        <f t="shared" si="575"/>
        <v>0</v>
      </c>
      <c r="W1604" s="21" t="b">
        <f t="shared" si="585"/>
        <v>0</v>
      </c>
      <c r="X1604" s="21" t="b">
        <f t="shared" si="586"/>
        <v>0</v>
      </c>
      <c r="Y1604" s="21" t="b">
        <f t="shared" si="576"/>
        <v>0</v>
      </c>
      <c r="Z1604" s="23" t="b">
        <f t="shared" ref="Z1604:Z1667" si="596">NOT(IF(ISBLANK($A1604),TRUE,IF(OR(ISBLANK($G1604),$G1604="N/D"),FALSE,TRUE)))</f>
        <v>0</v>
      </c>
      <c r="AA1604" s="21" t="b">
        <f t="shared" si="577"/>
        <v>0</v>
      </c>
      <c r="AB1604" s="21" t="b">
        <f t="shared" si="587"/>
        <v>0</v>
      </c>
      <c r="AC1604" s="21" t="b">
        <f t="shared" si="578"/>
        <v>0</v>
      </c>
      <c r="AD1604" s="21" t="b">
        <f t="shared" si="579"/>
        <v>0</v>
      </c>
      <c r="AE1604" s="21" t="b">
        <f t="shared" si="588"/>
        <v>0</v>
      </c>
      <c r="AF1604" s="21" t="b">
        <f t="shared" si="589"/>
        <v>0</v>
      </c>
      <c r="AG1604" s="23" t="b">
        <f t="shared" si="590"/>
        <v>0</v>
      </c>
      <c r="AH1604" s="21" t="b">
        <f t="shared" si="591"/>
        <v>0</v>
      </c>
      <c r="AI1604" s="21" t="b">
        <f t="shared" si="580"/>
        <v>0</v>
      </c>
      <c r="AJ1604" s="21" t="b">
        <f t="shared" si="581"/>
        <v>1</v>
      </c>
      <c r="AK1604" s="21">
        <f t="shared" si="592"/>
        <v>0</v>
      </c>
      <c r="AM1604" s="21" t="b">
        <f t="shared" si="593"/>
        <v>1</v>
      </c>
      <c r="AN1604" s="21" t="b">
        <f t="shared" ref="AN1604:AN1667" si="597">IF(AND(ISBLANK($J1604),NOT(ISBLANK($A1604))),TRUE,IF(AND($J1604="N/A",$A1604&lt;&gt;"0"),TRUE,IF(AND($I1604="N/D",$J1604="N/D"),TRUE,IF(OR($J1604="N/D",AND(ISTEXT($J1604),ISNUMBER(SEARCH("@",$J1604)),ISNUMBER(SEARCH(".",$J1604)))),FALSE,TRUE))))</f>
        <v>1</v>
      </c>
      <c r="AO1604" s="21" t="str">
        <f t="shared" si="594"/>
        <v>0</v>
      </c>
    </row>
    <row r="1605" spans="1:41" s="21" customFormat="1" ht="14.25" customHeight="1" x14ac:dyDescent="0.25">
      <c r="A1605" s="26"/>
      <c r="B1605" s="27"/>
      <c r="C1605" s="27"/>
      <c r="D1605" s="27"/>
      <c r="E1605" s="26"/>
      <c r="F1605" s="27"/>
      <c r="G1605" s="27"/>
      <c r="H1605" s="27"/>
      <c r="I1605" s="28"/>
      <c r="J1605" s="29"/>
      <c r="K1605" s="29"/>
      <c r="L1605" s="30"/>
      <c r="M1605" s="31"/>
      <c r="N1605" s="30"/>
      <c r="O1605" s="18" t="str">
        <f t="shared" si="582"/>
        <v/>
      </c>
      <c r="P1605" s="32" t="s">
        <v>51</v>
      </c>
      <c r="Q1605" s="30"/>
      <c r="R1605" s="27"/>
      <c r="S1605" s="21">
        <f t="shared" si="583"/>
        <v>1</v>
      </c>
      <c r="T1605" s="21" t="b">
        <f t="shared" si="595"/>
        <v>1</v>
      </c>
      <c r="U1605" s="22" t="b">
        <f t="shared" si="584"/>
        <v>0</v>
      </c>
      <c r="V1605" s="21" t="b">
        <f t="shared" si="575"/>
        <v>0</v>
      </c>
      <c r="W1605" s="21" t="b">
        <f t="shared" si="585"/>
        <v>0</v>
      </c>
      <c r="X1605" s="21" t="b">
        <f t="shared" si="586"/>
        <v>0</v>
      </c>
      <c r="Y1605" s="21" t="b">
        <f t="shared" si="576"/>
        <v>0</v>
      </c>
      <c r="Z1605" s="23" t="b">
        <f t="shared" si="596"/>
        <v>0</v>
      </c>
      <c r="AA1605" s="21" t="b">
        <f t="shared" si="577"/>
        <v>0</v>
      </c>
      <c r="AB1605" s="21" t="b">
        <f t="shared" si="587"/>
        <v>0</v>
      </c>
      <c r="AC1605" s="21" t="b">
        <f t="shared" si="578"/>
        <v>0</v>
      </c>
      <c r="AD1605" s="21" t="b">
        <f t="shared" si="579"/>
        <v>0</v>
      </c>
      <c r="AE1605" s="21" t="b">
        <f t="shared" si="588"/>
        <v>0</v>
      </c>
      <c r="AF1605" s="21" t="b">
        <f t="shared" si="589"/>
        <v>0</v>
      </c>
      <c r="AG1605" s="23" t="b">
        <f t="shared" si="590"/>
        <v>0</v>
      </c>
      <c r="AH1605" s="21" t="b">
        <f t="shared" si="591"/>
        <v>0</v>
      </c>
      <c r="AI1605" s="21" t="b">
        <f t="shared" si="580"/>
        <v>0</v>
      </c>
      <c r="AJ1605" s="21" t="b">
        <f t="shared" si="581"/>
        <v>1</v>
      </c>
      <c r="AK1605" s="21">
        <f t="shared" si="592"/>
        <v>0</v>
      </c>
      <c r="AM1605" s="21" t="b">
        <f t="shared" si="593"/>
        <v>1</v>
      </c>
      <c r="AN1605" s="21" t="b">
        <f t="shared" si="597"/>
        <v>1</v>
      </c>
      <c r="AO1605" s="21" t="str">
        <f t="shared" si="594"/>
        <v>0</v>
      </c>
    </row>
    <row r="1606" spans="1:41" s="21" customFormat="1" ht="14.25" customHeight="1" x14ac:dyDescent="0.25">
      <c r="A1606" s="26"/>
      <c r="B1606" s="27"/>
      <c r="C1606" s="27"/>
      <c r="D1606" s="27"/>
      <c r="E1606" s="26"/>
      <c r="F1606" s="27"/>
      <c r="G1606" s="27"/>
      <c r="H1606" s="27"/>
      <c r="I1606" s="28"/>
      <c r="J1606" s="29"/>
      <c r="K1606" s="29"/>
      <c r="L1606" s="30"/>
      <c r="M1606" s="31"/>
      <c r="N1606" s="30"/>
      <c r="O1606" s="18" t="str">
        <f t="shared" si="582"/>
        <v/>
      </c>
      <c r="P1606" s="32" t="s">
        <v>51</v>
      </c>
      <c r="Q1606" s="30"/>
      <c r="R1606" s="27"/>
      <c r="S1606" s="21">
        <f t="shared" si="583"/>
        <v>1</v>
      </c>
      <c r="T1606" s="21" t="b">
        <f t="shared" si="595"/>
        <v>1</v>
      </c>
      <c r="U1606" s="22" t="b">
        <f t="shared" si="584"/>
        <v>0</v>
      </c>
      <c r="V1606" s="21" t="b">
        <f t="shared" si="575"/>
        <v>0</v>
      </c>
      <c r="W1606" s="21" t="b">
        <f t="shared" si="585"/>
        <v>0</v>
      </c>
      <c r="X1606" s="21" t="b">
        <f t="shared" si="586"/>
        <v>0</v>
      </c>
      <c r="Y1606" s="21" t="b">
        <f t="shared" si="576"/>
        <v>0</v>
      </c>
      <c r="Z1606" s="23" t="b">
        <f t="shared" si="596"/>
        <v>0</v>
      </c>
      <c r="AA1606" s="21" t="b">
        <f t="shared" si="577"/>
        <v>0</v>
      </c>
      <c r="AB1606" s="21" t="b">
        <f t="shared" si="587"/>
        <v>0</v>
      </c>
      <c r="AC1606" s="21" t="b">
        <f t="shared" si="578"/>
        <v>0</v>
      </c>
      <c r="AD1606" s="21" t="b">
        <f t="shared" si="579"/>
        <v>0</v>
      </c>
      <c r="AE1606" s="21" t="b">
        <f t="shared" si="588"/>
        <v>0</v>
      </c>
      <c r="AF1606" s="21" t="b">
        <f t="shared" si="589"/>
        <v>0</v>
      </c>
      <c r="AG1606" s="23" t="b">
        <f t="shared" si="590"/>
        <v>0</v>
      </c>
      <c r="AH1606" s="21" t="b">
        <f t="shared" si="591"/>
        <v>0</v>
      </c>
      <c r="AI1606" s="21" t="b">
        <f t="shared" si="580"/>
        <v>0</v>
      </c>
      <c r="AJ1606" s="21" t="b">
        <f t="shared" si="581"/>
        <v>1</v>
      </c>
      <c r="AK1606" s="21">
        <f t="shared" si="592"/>
        <v>0</v>
      </c>
      <c r="AM1606" s="21" t="b">
        <f t="shared" si="593"/>
        <v>1</v>
      </c>
      <c r="AN1606" s="21" t="b">
        <f t="shared" si="597"/>
        <v>1</v>
      </c>
      <c r="AO1606" s="21" t="str">
        <f t="shared" si="594"/>
        <v>0</v>
      </c>
    </row>
    <row r="1607" spans="1:41" s="21" customFormat="1" ht="14.25" customHeight="1" x14ac:dyDescent="0.25">
      <c r="A1607" s="26"/>
      <c r="B1607" s="27"/>
      <c r="C1607" s="27"/>
      <c r="D1607" s="27"/>
      <c r="E1607" s="26"/>
      <c r="F1607" s="27"/>
      <c r="G1607" s="27"/>
      <c r="H1607" s="27"/>
      <c r="I1607" s="28"/>
      <c r="J1607" s="29"/>
      <c r="K1607" s="29"/>
      <c r="L1607" s="30"/>
      <c r="M1607" s="31"/>
      <c r="N1607" s="30"/>
      <c r="O1607" s="18" t="str">
        <f t="shared" si="582"/>
        <v/>
      </c>
      <c r="P1607" s="32" t="s">
        <v>51</v>
      </c>
      <c r="Q1607" s="30"/>
      <c r="R1607" s="27"/>
      <c r="S1607" s="21">
        <f t="shared" si="583"/>
        <v>1</v>
      </c>
      <c r="T1607" s="21" t="b">
        <f t="shared" si="595"/>
        <v>1</v>
      </c>
      <c r="U1607" s="22" t="b">
        <f t="shared" si="584"/>
        <v>0</v>
      </c>
      <c r="V1607" s="21" t="b">
        <f t="shared" si="575"/>
        <v>0</v>
      </c>
      <c r="W1607" s="21" t="b">
        <f t="shared" si="585"/>
        <v>0</v>
      </c>
      <c r="X1607" s="21" t="b">
        <f t="shared" si="586"/>
        <v>0</v>
      </c>
      <c r="Y1607" s="21" t="b">
        <f t="shared" si="576"/>
        <v>0</v>
      </c>
      <c r="Z1607" s="23" t="b">
        <f t="shared" si="596"/>
        <v>0</v>
      </c>
      <c r="AA1607" s="21" t="b">
        <f t="shared" si="577"/>
        <v>0</v>
      </c>
      <c r="AB1607" s="21" t="b">
        <f t="shared" si="587"/>
        <v>0</v>
      </c>
      <c r="AC1607" s="21" t="b">
        <f t="shared" si="578"/>
        <v>0</v>
      </c>
      <c r="AD1607" s="21" t="b">
        <f t="shared" si="579"/>
        <v>0</v>
      </c>
      <c r="AE1607" s="21" t="b">
        <f t="shared" si="588"/>
        <v>0</v>
      </c>
      <c r="AF1607" s="21" t="b">
        <f t="shared" si="589"/>
        <v>0</v>
      </c>
      <c r="AG1607" s="23" t="b">
        <f t="shared" si="590"/>
        <v>0</v>
      </c>
      <c r="AH1607" s="21" t="b">
        <f t="shared" si="591"/>
        <v>0</v>
      </c>
      <c r="AI1607" s="21" t="b">
        <f t="shared" si="580"/>
        <v>0</v>
      </c>
      <c r="AJ1607" s="21" t="b">
        <f t="shared" si="581"/>
        <v>1</v>
      </c>
      <c r="AK1607" s="21">
        <f t="shared" si="592"/>
        <v>0</v>
      </c>
      <c r="AM1607" s="21" t="b">
        <f t="shared" si="593"/>
        <v>1</v>
      </c>
      <c r="AN1607" s="21" t="b">
        <f t="shared" si="597"/>
        <v>1</v>
      </c>
      <c r="AO1607" s="21" t="str">
        <f t="shared" si="594"/>
        <v>0</v>
      </c>
    </row>
    <row r="1608" spans="1:41" s="21" customFormat="1" ht="14.25" customHeight="1" x14ac:dyDescent="0.25">
      <c r="A1608" s="26"/>
      <c r="B1608" s="27"/>
      <c r="C1608" s="27"/>
      <c r="D1608" s="27"/>
      <c r="E1608" s="26"/>
      <c r="F1608" s="27"/>
      <c r="G1608" s="27"/>
      <c r="H1608" s="27"/>
      <c r="I1608" s="28"/>
      <c r="J1608" s="29"/>
      <c r="K1608" s="29"/>
      <c r="L1608" s="30"/>
      <c r="M1608" s="31"/>
      <c r="N1608" s="30"/>
      <c r="O1608" s="18" t="str">
        <f t="shared" si="582"/>
        <v/>
      </c>
      <c r="P1608" s="32" t="s">
        <v>51</v>
      </c>
      <c r="Q1608" s="30"/>
      <c r="R1608" s="27"/>
      <c r="S1608" s="21">
        <f t="shared" si="583"/>
        <v>1</v>
      </c>
      <c r="T1608" s="21" t="b">
        <f t="shared" si="595"/>
        <v>1</v>
      </c>
      <c r="U1608" s="22" t="b">
        <f t="shared" si="584"/>
        <v>0</v>
      </c>
      <c r="V1608" s="21" t="b">
        <f t="shared" si="575"/>
        <v>0</v>
      </c>
      <c r="W1608" s="21" t="b">
        <f t="shared" si="585"/>
        <v>0</v>
      </c>
      <c r="X1608" s="21" t="b">
        <f t="shared" si="586"/>
        <v>0</v>
      </c>
      <c r="Y1608" s="21" t="b">
        <f t="shared" si="576"/>
        <v>0</v>
      </c>
      <c r="Z1608" s="23" t="b">
        <f t="shared" si="596"/>
        <v>0</v>
      </c>
      <c r="AA1608" s="21" t="b">
        <f t="shared" si="577"/>
        <v>0</v>
      </c>
      <c r="AB1608" s="21" t="b">
        <f t="shared" si="587"/>
        <v>0</v>
      </c>
      <c r="AC1608" s="21" t="b">
        <f t="shared" si="578"/>
        <v>0</v>
      </c>
      <c r="AD1608" s="21" t="b">
        <f t="shared" si="579"/>
        <v>0</v>
      </c>
      <c r="AE1608" s="21" t="b">
        <f t="shared" si="588"/>
        <v>0</v>
      </c>
      <c r="AF1608" s="21" t="b">
        <f t="shared" si="589"/>
        <v>0</v>
      </c>
      <c r="AG1608" s="23" t="b">
        <f t="shared" si="590"/>
        <v>0</v>
      </c>
      <c r="AH1608" s="21" t="b">
        <f t="shared" si="591"/>
        <v>0</v>
      </c>
      <c r="AI1608" s="21" t="b">
        <f t="shared" si="580"/>
        <v>0</v>
      </c>
      <c r="AJ1608" s="21" t="b">
        <f t="shared" si="581"/>
        <v>1</v>
      </c>
      <c r="AK1608" s="21">
        <f t="shared" si="592"/>
        <v>0</v>
      </c>
      <c r="AM1608" s="21" t="b">
        <f t="shared" si="593"/>
        <v>1</v>
      </c>
      <c r="AN1608" s="21" t="b">
        <f t="shared" si="597"/>
        <v>1</v>
      </c>
      <c r="AO1608" s="21" t="str">
        <f t="shared" si="594"/>
        <v>0</v>
      </c>
    </row>
    <row r="1609" spans="1:41" s="21" customFormat="1" ht="14.25" customHeight="1" x14ac:dyDescent="0.25">
      <c r="A1609" s="26"/>
      <c r="B1609" s="27"/>
      <c r="C1609" s="27"/>
      <c r="D1609" s="27"/>
      <c r="E1609" s="26"/>
      <c r="F1609" s="27"/>
      <c r="G1609" s="27"/>
      <c r="H1609" s="27"/>
      <c r="I1609" s="28"/>
      <c r="J1609" s="29"/>
      <c r="K1609" s="29"/>
      <c r="L1609" s="30"/>
      <c r="M1609" s="31"/>
      <c r="N1609" s="30"/>
      <c r="O1609" s="18" t="str">
        <f t="shared" si="582"/>
        <v/>
      </c>
      <c r="P1609" s="32" t="s">
        <v>51</v>
      </c>
      <c r="Q1609" s="30"/>
      <c r="R1609" s="27"/>
      <c r="S1609" s="21">
        <f t="shared" si="583"/>
        <v>1</v>
      </c>
      <c r="T1609" s="21" t="b">
        <f t="shared" si="595"/>
        <v>1</v>
      </c>
      <c r="U1609" s="22" t="b">
        <f t="shared" si="584"/>
        <v>0</v>
      </c>
      <c r="V1609" s="21" t="b">
        <f t="shared" si="575"/>
        <v>0</v>
      </c>
      <c r="W1609" s="21" t="b">
        <f t="shared" si="585"/>
        <v>0</v>
      </c>
      <c r="X1609" s="21" t="b">
        <f t="shared" si="586"/>
        <v>0</v>
      </c>
      <c r="Y1609" s="21" t="b">
        <f t="shared" si="576"/>
        <v>0</v>
      </c>
      <c r="Z1609" s="23" t="b">
        <f t="shared" si="596"/>
        <v>0</v>
      </c>
      <c r="AA1609" s="21" t="b">
        <f t="shared" si="577"/>
        <v>0</v>
      </c>
      <c r="AB1609" s="21" t="b">
        <f t="shared" si="587"/>
        <v>0</v>
      </c>
      <c r="AC1609" s="21" t="b">
        <f t="shared" si="578"/>
        <v>0</v>
      </c>
      <c r="AD1609" s="21" t="b">
        <f t="shared" si="579"/>
        <v>0</v>
      </c>
      <c r="AE1609" s="21" t="b">
        <f t="shared" si="588"/>
        <v>0</v>
      </c>
      <c r="AF1609" s="21" t="b">
        <f t="shared" si="589"/>
        <v>0</v>
      </c>
      <c r="AG1609" s="23" t="b">
        <f t="shared" si="590"/>
        <v>0</v>
      </c>
      <c r="AH1609" s="21" t="b">
        <f t="shared" si="591"/>
        <v>0</v>
      </c>
      <c r="AI1609" s="21" t="b">
        <f t="shared" si="580"/>
        <v>0</v>
      </c>
      <c r="AJ1609" s="21" t="b">
        <f t="shared" si="581"/>
        <v>1</v>
      </c>
      <c r="AK1609" s="21">
        <f t="shared" si="592"/>
        <v>0</v>
      </c>
      <c r="AM1609" s="21" t="b">
        <f t="shared" si="593"/>
        <v>1</v>
      </c>
      <c r="AN1609" s="21" t="b">
        <f t="shared" si="597"/>
        <v>1</v>
      </c>
      <c r="AO1609" s="21" t="str">
        <f t="shared" si="594"/>
        <v>0</v>
      </c>
    </row>
    <row r="1610" spans="1:41" s="21" customFormat="1" ht="14.25" customHeight="1" x14ac:dyDescent="0.25">
      <c r="A1610" s="26"/>
      <c r="B1610" s="27"/>
      <c r="C1610" s="27"/>
      <c r="D1610" s="27"/>
      <c r="E1610" s="26"/>
      <c r="F1610" s="27"/>
      <c r="G1610" s="27"/>
      <c r="H1610" s="27"/>
      <c r="I1610" s="28"/>
      <c r="J1610" s="29"/>
      <c r="K1610" s="29"/>
      <c r="L1610" s="30"/>
      <c r="M1610" s="31"/>
      <c r="N1610" s="30"/>
      <c r="O1610" s="18" t="str">
        <f t="shared" si="582"/>
        <v/>
      </c>
      <c r="P1610" s="32" t="s">
        <v>51</v>
      </c>
      <c r="Q1610" s="30"/>
      <c r="R1610" s="27"/>
      <c r="S1610" s="21">
        <f t="shared" si="583"/>
        <v>1</v>
      </c>
      <c r="T1610" s="21" t="b">
        <f t="shared" si="595"/>
        <v>1</v>
      </c>
      <c r="U1610" s="22" t="b">
        <f t="shared" si="584"/>
        <v>0</v>
      </c>
      <c r="V1610" s="21" t="b">
        <f t="shared" si="575"/>
        <v>0</v>
      </c>
      <c r="W1610" s="21" t="b">
        <f t="shared" si="585"/>
        <v>0</v>
      </c>
      <c r="X1610" s="21" t="b">
        <f t="shared" si="586"/>
        <v>0</v>
      </c>
      <c r="Y1610" s="21" t="b">
        <f t="shared" si="576"/>
        <v>0</v>
      </c>
      <c r="Z1610" s="23" t="b">
        <f t="shared" si="596"/>
        <v>0</v>
      </c>
      <c r="AA1610" s="21" t="b">
        <f t="shared" si="577"/>
        <v>0</v>
      </c>
      <c r="AB1610" s="21" t="b">
        <f t="shared" si="587"/>
        <v>0</v>
      </c>
      <c r="AC1610" s="21" t="b">
        <f t="shared" si="578"/>
        <v>0</v>
      </c>
      <c r="AD1610" s="21" t="b">
        <f t="shared" si="579"/>
        <v>0</v>
      </c>
      <c r="AE1610" s="21" t="b">
        <f t="shared" si="588"/>
        <v>0</v>
      </c>
      <c r="AF1610" s="21" t="b">
        <f t="shared" si="589"/>
        <v>0</v>
      </c>
      <c r="AG1610" s="23" t="b">
        <f t="shared" si="590"/>
        <v>0</v>
      </c>
      <c r="AH1610" s="21" t="b">
        <f t="shared" si="591"/>
        <v>0</v>
      </c>
      <c r="AI1610" s="21" t="b">
        <f t="shared" si="580"/>
        <v>0</v>
      </c>
      <c r="AJ1610" s="21" t="b">
        <f t="shared" si="581"/>
        <v>1</v>
      </c>
      <c r="AK1610" s="21">
        <f t="shared" si="592"/>
        <v>0</v>
      </c>
      <c r="AM1610" s="21" t="b">
        <f t="shared" si="593"/>
        <v>1</v>
      </c>
      <c r="AN1610" s="21" t="b">
        <f t="shared" si="597"/>
        <v>1</v>
      </c>
      <c r="AO1610" s="21" t="str">
        <f t="shared" si="594"/>
        <v>0</v>
      </c>
    </row>
    <row r="1611" spans="1:41" s="21" customFormat="1" ht="14.25" customHeight="1" x14ac:dyDescent="0.25">
      <c r="A1611" s="26"/>
      <c r="B1611" s="27"/>
      <c r="C1611" s="27"/>
      <c r="D1611" s="27"/>
      <c r="E1611" s="26"/>
      <c r="F1611" s="27"/>
      <c r="G1611" s="27"/>
      <c r="H1611" s="27"/>
      <c r="I1611" s="28"/>
      <c r="J1611" s="29"/>
      <c r="K1611" s="29"/>
      <c r="L1611" s="30"/>
      <c r="M1611" s="31"/>
      <c r="N1611" s="30"/>
      <c r="O1611" s="18" t="str">
        <f t="shared" si="582"/>
        <v/>
      </c>
      <c r="P1611" s="32" t="s">
        <v>51</v>
      </c>
      <c r="Q1611" s="30"/>
      <c r="R1611" s="27"/>
      <c r="S1611" s="21">
        <f t="shared" si="583"/>
        <v>1</v>
      </c>
      <c r="T1611" s="21" t="b">
        <f t="shared" si="595"/>
        <v>1</v>
      </c>
      <c r="U1611" s="22" t="b">
        <f t="shared" si="584"/>
        <v>0</v>
      </c>
      <c r="V1611" s="21" t="b">
        <f t="shared" si="575"/>
        <v>0</v>
      </c>
      <c r="W1611" s="21" t="b">
        <f t="shared" si="585"/>
        <v>0</v>
      </c>
      <c r="X1611" s="21" t="b">
        <f t="shared" si="586"/>
        <v>0</v>
      </c>
      <c r="Y1611" s="21" t="b">
        <f t="shared" si="576"/>
        <v>0</v>
      </c>
      <c r="Z1611" s="23" t="b">
        <f t="shared" si="596"/>
        <v>0</v>
      </c>
      <c r="AA1611" s="21" t="b">
        <f t="shared" si="577"/>
        <v>0</v>
      </c>
      <c r="AB1611" s="21" t="b">
        <f t="shared" si="587"/>
        <v>0</v>
      </c>
      <c r="AC1611" s="21" t="b">
        <f t="shared" si="578"/>
        <v>0</v>
      </c>
      <c r="AD1611" s="21" t="b">
        <f t="shared" si="579"/>
        <v>0</v>
      </c>
      <c r="AE1611" s="21" t="b">
        <f t="shared" si="588"/>
        <v>0</v>
      </c>
      <c r="AF1611" s="21" t="b">
        <f t="shared" si="589"/>
        <v>0</v>
      </c>
      <c r="AG1611" s="23" t="b">
        <f t="shared" si="590"/>
        <v>0</v>
      </c>
      <c r="AH1611" s="21" t="b">
        <f t="shared" si="591"/>
        <v>0</v>
      </c>
      <c r="AI1611" s="21" t="b">
        <f t="shared" si="580"/>
        <v>0</v>
      </c>
      <c r="AJ1611" s="21" t="b">
        <f t="shared" si="581"/>
        <v>1</v>
      </c>
      <c r="AK1611" s="21">
        <f t="shared" si="592"/>
        <v>0</v>
      </c>
      <c r="AM1611" s="21" t="b">
        <f t="shared" si="593"/>
        <v>1</v>
      </c>
      <c r="AN1611" s="21" t="b">
        <f t="shared" si="597"/>
        <v>1</v>
      </c>
      <c r="AO1611" s="21" t="str">
        <f t="shared" si="594"/>
        <v>0</v>
      </c>
    </row>
    <row r="1612" spans="1:41" s="21" customFormat="1" ht="14.25" customHeight="1" x14ac:dyDescent="0.25">
      <c r="A1612" s="26"/>
      <c r="B1612" s="27"/>
      <c r="C1612" s="27"/>
      <c r="D1612" s="27"/>
      <c r="E1612" s="26"/>
      <c r="F1612" s="27"/>
      <c r="G1612" s="27"/>
      <c r="H1612" s="27"/>
      <c r="I1612" s="28"/>
      <c r="J1612" s="29"/>
      <c r="K1612" s="29"/>
      <c r="L1612" s="30"/>
      <c r="M1612" s="31"/>
      <c r="N1612" s="30"/>
      <c r="O1612" s="18" t="str">
        <f t="shared" si="582"/>
        <v/>
      </c>
      <c r="P1612" s="32" t="s">
        <v>51</v>
      </c>
      <c r="Q1612" s="30"/>
      <c r="R1612" s="27"/>
      <c r="S1612" s="21">
        <f t="shared" si="583"/>
        <v>1</v>
      </c>
      <c r="T1612" s="21" t="b">
        <f t="shared" si="595"/>
        <v>1</v>
      </c>
      <c r="U1612" s="22" t="b">
        <f t="shared" si="584"/>
        <v>0</v>
      </c>
      <c r="V1612" s="21" t="b">
        <f t="shared" si="575"/>
        <v>0</v>
      </c>
      <c r="W1612" s="21" t="b">
        <f t="shared" si="585"/>
        <v>0</v>
      </c>
      <c r="X1612" s="21" t="b">
        <f t="shared" si="586"/>
        <v>0</v>
      </c>
      <c r="Y1612" s="21" t="b">
        <f t="shared" si="576"/>
        <v>0</v>
      </c>
      <c r="Z1612" s="23" t="b">
        <f t="shared" si="596"/>
        <v>0</v>
      </c>
      <c r="AA1612" s="21" t="b">
        <f t="shared" si="577"/>
        <v>0</v>
      </c>
      <c r="AB1612" s="21" t="b">
        <f t="shared" si="587"/>
        <v>0</v>
      </c>
      <c r="AC1612" s="21" t="b">
        <f t="shared" si="578"/>
        <v>0</v>
      </c>
      <c r="AD1612" s="21" t="b">
        <f t="shared" si="579"/>
        <v>0</v>
      </c>
      <c r="AE1612" s="21" t="b">
        <f t="shared" si="588"/>
        <v>0</v>
      </c>
      <c r="AF1612" s="21" t="b">
        <f t="shared" si="589"/>
        <v>0</v>
      </c>
      <c r="AG1612" s="23" t="b">
        <f t="shared" si="590"/>
        <v>0</v>
      </c>
      <c r="AH1612" s="21" t="b">
        <f t="shared" si="591"/>
        <v>0</v>
      </c>
      <c r="AI1612" s="21" t="b">
        <f t="shared" si="580"/>
        <v>0</v>
      </c>
      <c r="AJ1612" s="21" t="b">
        <f t="shared" si="581"/>
        <v>1</v>
      </c>
      <c r="AK1612" s="21">
        <f t="shared" si="592"/>
        <v>0</v>
      </c>
      <c r="AM1612" s="21" t="b">
        <f t="shared" si="593"/>
        <v>1</v>
      </c>
      <c r="AN1612" s="21" t="b">
        <f t="shared" si="597"/>
        <v>1</v>
      </c>
      <c r="AO1612" s="21" t="str">
        <f t="shared" si="594"/>
        <v>0</v>
      </c>
    </row>
    <row r="1613" spans="1:41" s="21" customFormat="1" ht="14.25" customHeight="1" x14ac:dyDescent="0.25">
      <c r="A1613" s="26"/>
      <c r="B1613" s="27"/>
      <c r="C1613" s="27"/>
      <c r="D1613" s="27"/>
      <c r="E1613" s="26"/>
      <c r="F1613" s="27"/>
      <c r="G1613" s="27"/>
      <c r="H1613" s="27"/>
      <c r="I1613" s="28"/>
      <c r="J1613" s="29"/>
      <c r="K1613" s="29"/>
      <c r="L1613" s="30"/>
      <c r="M1613" s="31"/>
      <c r="N1613" s="30"/>
      <c r="O1613" s="18" t="str">
        <f t="shared" si="582"/>
        <v/>
      </c>
      <c r="P1613" s="32" t="s">
        <v>51</v>
      </c>
      <c r="Q1613" s="30"/>
      <c r="R1613" s="27"/>
      <c r="S1613" s="21">
        <f t="shared" si="583"/>
        <v>1</v>
      </c>
      <c r="T1613" s="21" t="b">
        <f t="shared" si="595"/>
        <v>1</v>
      </c>
      <c r="U1613" s="22" t="b">
        <f t="shared" si="584"/>
        <v>0</v>
      </c>
      <c r="V1613" s="21" t="b">
        <f t="shared" si="575"/>
        <v>0</v>
      </c>
      <c r="W1613" s="21" t="b">
        <f t="shared" si="585"/>
        <v>0</v>
      </c>
      <c r="X1613" s="21" t="b">
        <f t="shared" si="586"/>
        <v>0</v>
      </c>
      <c r="Y1613" s="21" t="b">
        <f t="shared" si="576"/>
        <v>0</v>
      </c>
      <c r="Z1613" s="23" t="b">
        <f t="shared" si="596"/>
        <v>0</v>
      </c>
      <c r="AA1613" s="21" t="b">
        <f t="shared" si="577"/>
        <v>0</v>
      </c>
      <c r="AB1613" s="21" t="b">
        <f t="shared" si="587"/>
        <v>0</v>
      </c>
      <c r="AC1613" s="21" t="b">
        <f t="shared" si="578"/>
        <v>0</v>
      </c>
      <c r="AD1613" s="21" t="b">
        <f t="shared" si="579"/>
        <v>0</v>
      </c>
      <c r="AE1613" s="21" t="b">
        <f t="shared" si="588"/>
        <v>0</v>
      </c>
      <c r="AF1613" s="21" t="b">
        <f t="shared" si="589"/>
        <v>0</v>
      </c>
      <c r="AG1613" s="23" t="b">
        <f t="shared" si="590"/>
        <v>0</v>
      </c>
      <c r="AH1613" s="21" t="b">
        <f t="shared" si="591"/>
        <v>0</v>
      </c>
      <c r="AI1613" s="21" t="b">
        <f t="shared" si="580"/>
        <v>0</v>
      </c>
      <c r="AJ1613" s="21" t="b">
        <f t="shared" si="581"/>
        <v>1</v>
      </c>
      <c r="AK1613" s="21">
        <f t="shared" si="592"/>
        <v>0</v>
      </c>
      <c r="AM1613" s="21" t="b">
        <f t="shared" si="593"/>
        <v>1</v>
      </c>
      <c r="AN1613" s="21" t="b">
        <f t="shared" si="597"/>
        <v>1</v>
      </c>
      <c r="AO1613" s="21" t="str">
        <f t="shared" si="594"/>
        <v>0</v>
      </c>
    </row>
    <row r="1614" spans="1:41" s="21" customFormat="1" ht="14.25" customHeight="1" x14ac:dyDescent="0.25">
      <c r="A1614" s="26"/>
      <c r="B1614" s="27"/>
      <c r="C1614" s="27"/>
      <c r="D1614" s="27"/>
      <c r="E1614" s="26"/>
      <c r="F1614" s="27"/>
      <c r="G1614" s="27"/>
      <c r="H1614" s="27"/>
      <c r="I1614" s="28"/>
      <c r="J1614" s="29"/>
      <c r="K1614" s="29"/>
      <c r="L1614" s="30"/>
      <c r="M1614" s="31"/>
      <c r="N1614" s="30"/>
      <c r="O1614" s="18" t="str">
        <f t="shared" si="582"/>
        <v/>
      </c>
      <c r="P1614" s="32" t="s">
        <v>51</v>
      </c>
      <c r="Q1614" s="30"/>
      <c r="R1614" s="27"/>
      <c r="S1614" s="21">
        <f t="shared" si="583"/>
        <v>1</v>
      </c>
      <c r="T1614" s="21" t="b">
        <f t="shared" si="595"/>
        <v>1</v>
      </c>
      <c r="U1614" s="22" t="b">
        <f t="shared" si="584"/>
        <v>0</v>
      </c>
      <c r="V1614" s="21" t="b">
        <f t="shared" si="575"/>
        <v>0</v>
      </c>
      <c r="W1614" s="21" t="b">
        <f t="shared" si="585"/>
        <v>0</v>
      </c>
      <c r="X1614" s="21" t="b">
        <f t="shared" si="586"/>
        <v>0</v>
      </c>
      <c r="Y1614" s="21" t="b">
        <f t="shared" si="576"/>
        <v>0</v>
      </c>
      <c r="Z1614" s="23" t="b">
        <f t="shared" si="596"/>
        <v>0</v>
      </c>
      <c r="AA1614" s="21" t="b">
        <f t="shared" si="577"/>
        <v>0</v>
      </c>
      <c r="AB1614" s="21" t="b">
        <f t="shared" si="587"/>
        <v>0</v>
      </c>
      <c r="AC1614" s="21" t="b">
        <f t="shared" si="578"/>
        <v>0</v>
      </c>
      <c r="AD1614" s="21" t="b">
        <f t="shared" si="579"/>
        <v>0</v>
      </c>
      <c r="AE1614" s="21" t="b">
        <f t="shared" si="588"/>
        <v>0</v>
      </c>
      <c r="AF1614" s="21" t="b">
        <f t="shared" si="589"/>
        <v>0</v>
      </c>
      <c r="AG1614" s="23" t="b">
        <f t="shared" si="590"/>
        <v>0</v>
      </c>
      <c r="AH1614" s="21" t="b">
        <f t="shared" si="591"/>
        <v>0</v>
      </c>
      <c r="AI1614" s="21" t="b">
        <f t="shared" si="580"/>
        <v>0</v>
      </c>
      <c r="AJ1614" s="21" t="b">
        <f t="shared" si="581"/>
        <v>1</v>
      </c>
      <c r="AK1614" s="21">
        <f t="shared" si="592"/>
        <v>0</v>
      </c>
      <c r="AM1614" s="21" t="b">
        <f t="shared" si="593"/>
        <v>1</v>
      </c>
      <c r="AN1614" s="21" t="b">
        <f t="shared" si="597"/>
        <v>1</v>
      </c>
      <c r="AO1614" s="21" t="str">
        <f t="shared" si="594"/>
        <v>0</v>
      </c>
    </row>
    <row r="1615" spans="1:41" s="21" customFormat="1" ht="14.25" customHeight="1" x14ac:dyDescent="0.25">
      <c r="A1615" s="26"/>
      <c r="B1615" s="27"/>
      <c r="C1615" s="27"/>
      <c r="D1615" s="27"/>
      <c r="E1615" s="26"/>
      <c r="F1615" s="27"/>
      <c r="G1615" s="27"/>
      <c r="H1615" s="27"/>
      <c r="I1615" s="28"/>
      <c r="J1615" s="29"/>
      <c r="K1615" s="29"/>
      <c r="L1615" s="30"/>
      <c r="M1615" s="31"/>
      <c r="N1615" s="30"/>
      <c r="O1615" s="18" t="str">
        <f t="shared" si="582"/>
        <v/>
      </c>
      <c r="P1615" s="32" t="s">
        <v>51</v>
      </c>
      <c r="Q1615" s="30"/>
      <c r="R1615" s="27"/>
      <c r="S1615" s="21">
        <f t="shared" si="583"/>
        <v>1</v>
      </c>
      <c r="T1615" s="21" t="b">
        <f t="shared" si="595"/>
        <v>1</v>
      </c>
      <c r="U1615" s="22" t="b">
        <f t="shared" si="584"/>
        <v>0</v>
      </c>
      <c r="V1615" s="21" t="b">
        <f t="shared" si="575"/>
        <v>0</v>
      </c>
      <c r="W1615" s="21" t="b">
        <f t="shared" si="585"/>
        <v>0</v>
      </c>
      <c r="X1615" s="21" t="b">
        <f t="shared" si="586"/>
        <v>0</v>
      </c>
      <c r="Y1615" s="21" t="b">
        <f t="shared" si="576"/>
        <v>0</v>
      </c>
      <c r="Z1615" s="23" t="b">
        <f t="shared" si="596"/>
        <v>0</v>
      </c>
      <c r="AA1615" s="21" t="b">
        <f t="shared" si="577"/>
        <v>0</v>
      </c>
      <c r="AB1615" s="21" t="b">
        <f t="shared" si="587"/>
        <v>0</v>
      </c>
      <c r="AC1615" s="21" t="b">
        <f t="shared" si="578"/>
        <v>0</v>
      </c>
      <c r="AD1615" s="21" t="b">
        <f t="shared" si="579"/>
        <v>0</v>
      </c>
      <c r="AE1615" s="21" t="b">
        <f t="shared" si="588"/>
        <v>0</v>
      </c>
      <c r="AF1615" s="21" t="b">
        <f t="shared" si="589"/>
        <v>0</v>
      </c>
      <c r="AG1615" s="23" t="b">
        <f t="shared" si="590"/>
        <v>0</v>
      </c>
      <c r="AH1615" s="21" t="b">
        <f t="shared" si="591"/>
        <v>0</v>
      </c>
      <c r="AI1615" s="21" t="b">
        <f t="shared" si="580"/>
        <v>0</v>
      </c>
      <c r="AJ1615" s="21" t="b">
        <f t="shared" si="581"/>
        <v>1</v>
      </c>
      <c r="AK1615" s="21">
        <f t="shared" si="592"/>
        <v>0</v>
      </c>
      <c r="AM1615" s="21" t="b">
        <f t="shared" si="593"/>
        <v>1</v>
      </c>
      <c r="AN1615" s="21" t="b">
        <f t="shared" si="597"/>
        <v>1</v>
      </c>
      <c r="AO1615" s="21" t="str">
        <f t="shared" si="594"/>
        <v>0</v>
      </c>
    </row>
    <row r="1616" spans="1:41" s="21" customFormat="1" ht="14.25" customHeight="1" x14ac:dyDescent="0.25">
      <c r="A1616" s="26"/>
      <c r="B1616" s="27"/>
      <c r="C1616" s="27"/>
      <c r="D1616" s="27"/>
      <c r="E1616" s="26"/>
      <c r="F1616" s="27"/>
      <c r="G1616" s="27"/>
      <c r="H1616" s="27"/>
      <c r="I1616" s="28"/>
      <c r="J1616" s="29"/>
      <c r="K1616" s="29"/>
      <c r="L1616" s="30"/>
      <c r="M1616" s="31"/>
      <c r="N1616" s="30"/>
      <c r="O1616" s="18" t="str">
        <f t="shared" si="582"/>
        <v/>
      </c>
      <c r="P1616" s="32" t="s">
        <v>51</v>
      </c>
      <c r="Q1616" s="30"/>
      <c r="R1616" s="27"/>
      <c r="S1616" s="21">
        <f t="shared" si="583"/>
        <v>1</v>
      </c>
      <c r="T1616" s="21" t="b">
        <f t="shared" si="595"/>
        <v>1</v>
      </c>
      <c r="U1616" s="22" t="b">
        <f t="shared" si="584"/>
        <v>0</v>
      </c>
      <c r="V1616" s="21" t="b">
        <f t="shared" si="575"/>
        <v>0</v>
      </c>
      <c r="W1616" s="21" t="b">
        <f t="shared" si="585"/>
        <v>0</v>
      </c>
      <c r="X1616" s="21" t="b">
        <f t="shared" si="586"/>
        <v>0</v>
      </c>
      <c r="Y1616" s="21" t="b">
        <f t="shared" si="576"/>
        <v>0</v>
      </c>
      <c r="Z1616" s="23" t="b">
        <f t="shared" si="596"/>
        <v>0</v>
      </c>
      <c r="AA1616" s="21" t="b">
        <f t="shared" si="577"/>
        <v>0</v>
      </c>
      <c r="AB1616" s="21" t="b">
        <f t="shared" si="587"/>
        <v>0</v>
      </c>
      <c r="AC1616" s="21" t="b">
        <f t="shared" si="578"/>
        <v>0</v>
      </c>
      <c r="AD1616" s="21" t="b">
        <f t="shared" si="579"/>
        <v>0</v>
      </c>
      <c r="AE1616" s="21" t="b">
        <f t="shared" si="588"/>
        <v>0</v>
      </c>
      <c r="AF1616" s="21" t="b">
        <f t="shared" si="589"/>
        <v>0</v>
      </c>
      <c r="AG1616" s="23" t="b">
        <f t="shared" si="590"/>
        <v>0</v>
      </c>
      <c r="AH1616" s="21" t="b">
        <f t="shared" si="591"/>
        <v>0</v>
      </c>
      <c r="AI1616" s="21" t="b">
        <f t="shared" si="580"/>
        <v>0</v>
      </c>
      <c r="AJ1616" s="21" t="b">
        <f t="shared" si="581"/>
        <v>1</v>
      </c>
      <c r="AK1616" s="21">
        <f t="shared" si="592"/>
        <v>0</v>
      </c>
      <c r="AM1616" s="21" t="b">
        <f t="shared" si="593"/>
        <v>1</v>
      </c>
      <c r="AN1616" s="21" t="b">
        <f t="shared" si="597"/>
        <v>1</v>
      </c>
      <c r="AO1616" s="21" t="str">
        <f t="shared" si="594"/>
        <v>0</v>
      </c>
    </row>
    <row r="1617" spans="1:41" s="21" customFormat="1" ht="14.25" customHeight="1" x14ac:dyDescent="0.25">
      <c r="A1617" s="26"/>
      <c r="B1617" s="27"/>
      <c r="C1617" s="27"/>
      <c r="D1617" s="27"/>
      <c r="E1617" s="26"/>
      <c r="F1617" s="27"/>
      <c r="G1617" s="27"/>
      <c r="H1617" s="27"/>
      <c r="I1617" s="28"/>
      <c r="J1617" s="29"/>
      <c r="K1617" s="29"/>
      <c r="L1617" s="30"/>
      <c r="M1617" s="31"/>
      <c r="N1617" s="30"/>
      <c r="O1617" s="18" t="str">
        <f t="shared" si="582"/>
        <v/>
      </c>
      <c r="P1617" s="32" t="s">
        <v>51</v>
      </c>
      <c r="Q1617" s="30"/>
      <c r="R1617" s="27"/>
      <c r="S1617" s="21">
        <f t="shared" si="583"/>
        <v>1</v>
      </c>
      <c r="T1617" s="21" t="b">
        <f t="shared" si="595"/>
        <v>1</v>
      </c>
      <c r="U1617" s="22" t="b">
        <f t="shared" si="584"/>
        <v>0</v>
      </c>
      <c r="V1617" s="21" t="b">
        <f t="shared" si="575"/>
        <v>0</v>
      </c>
      <c r="W1617" s="21" t="b">
        <f t="shared" si="585"/>
        <v>0</v>
      </c>
      <c r="X1617" s="21" t="b">
        <f t="shared" si="586"/>
        <v>0</v>
      </c>
      <c r="Y1617" s="21" t="b">
        <f t="shared" si="576"/>
        <v>0</v>
      </c>
      <c r="Z1617" s="23" t="b">
        <f t="shared" si="596"/>
        <v>0</v>
      </c>
      <c r="AA1617" s="21" t="b">
        <f t="shared" si="577"/>
        <v>0</v>
      </c>
      <c r="AB1617" s="21" t="b">
        <f t="shared" si="587"/>
        <v>0</v>
      </c>
      <c r="AC1617" s="21" t="b">
        <f t="shared" si="578"/>
        <v>0</v>
      </c>
      <c r="AD1617" s="21" t="b">
        <f t="shared" si="579"/>
        <v>0</v>
      </c>
      <c r="AE1617" s="21" t="b">
        <f t="shared" si="588"/>
        <v>0</v>
      </c>
      <c r="AF1617" s="21" t="b">
        <f t="shared" si="589"/>
        <v>0</v>
      </c>
      <c r="AG1617" s="23" t="b">
        <f t="shared" si="590"/>
        <v>0</v>
      </c>
      <c r="AH1617" s="21" t="b">
        <f t="shared" si="591"/>
        <v>0</v>
      </c>
      <c r="AI1617" s="21" t="b">
        <f t="shared" si="580"/>
        <v>0</v>
      </c>
      <c r="AJ1617" s="21" t="b">
        <f t="shared" si="581"/>
        <v>1</v>
      </c>
      <c r="AK1617" s="21">
        <f t="shared" si="592"/>
        <v>0</v>
      </c>
      <c r="AM1617" s="21" t="b">
        <f t="shared" si="593"/>
        <v>1</v>
      </c>
      <c r="AN1617" s="21" t="b">
        <f t="shared" si="597"/>
        <v>1</v>
      </c>
      <c r="AO1617" s="21" t="str">
        <f t="shared" si="594"/>
        <v>0</v>
      </c>
    </row>
    <row r="1618" spans="1:41" s="21" customFormat="1" ht="14.25" customHeight="1" x14ac:dyDescent="0.25">
      <c r="A1618" s="26"/>
      <c r="B1618" s="27"/>
      <c r="C1618" s="27"/>
      <c r="D1618" s="27"/>
      <c r="E1618" s="26"/>
      <c r="F1618" s="27"/>
      <c r="G1618" s="27"/>
      <c r="H1618" s="27"/>
      <c r="I1618" s="28"/>
      <c r="J1618" s="29"/>
      <c r="K1618" s="29"/>
      <c r="L1618" s="30"/>
      <c r="M1618" s="31"/>
      <c r="N1618" s="30"/>
      <c r="O1618" s="18" t="str">
        <f t="shared" si="582"/>
        <v/>
      </c>
      <c r="P1618" s="32" t="s">
        <v>51</v>
      </c>
      <c r="Q1618" s="30"/>
      <c r="R1618" s="27"/>
      <c r="S1618" s="21">
        <f t="shared" si="583"/>
        <v>1</v>
      </c>
      <c r="T1618" s="21" t="b">
        <f t="shared" si="595"/>
        <v>1</v>
      </c>
      <c r="U1618" s="22" t="b">
        <f t="shared" si="584"/>
        <v>0</v>
      </c>
      <c r="V1618" s="21" t="b">
        <f t="shared" si="575"/>
        <v>0</v>
      </c>
      <c r="W1618" s="21" t="b">
        <f t="shared" si="585"/>
        <v>0</v>
      </c>
      <c r="X1618" s="21" t="b">
        <f t="shared" si="586"/>
        <v>0</v>
      </c>
      <c r="Y1618" s="21" t="b">
        <f t="shared" si="576"/>
        <v>0</v>
      </c>
      <c r="Z1618" s="23" t="b">
        <f t="shared" si="596"/>
        <v>0</v>
      </c>
      <c r="AA1618" s="21" t="b">
        <f t="shared" si="577"/>
        <v>0</v>
      </c>
      <c r="AB1618" s="21" t="b">
        <f t="shared" si="587"/>
        <v>0</v>
      </c>
      <c r="AC1618" s="21" t="b">
        <f t="shared" si="578"/>
        <v>0</v>
      </c>
      <c r="AD1618" s="21" t="b">
        <f t="shared" si="579"/>
        <v>0</v>
      </c>
      <c r="AE1618" s="21" t="b">
        <f t="shared" si="588"/>
        <v>0</v>
      </c>
      <c r="AF1618" s="21" t="b">
        <f t="shared" si="589"/>
        <v>0</v>
      </c>
      <c r="AG1618" s="23" t="b">
        <f t="shared" si="590"/>
        <v>0</v>
      </c>
      <c r="AH1618" s="21" t="b">
        <f t="shared" si="591"/>
        <v>0</v>
      </c>
      <c r="AI1618" s="21" t="b">
        <f t="shared" si="580"/>
        <v>0</v>
      </c>
      <c r="AJ1618" s="21" t="b">
        <f t="shared" si="581"/>
        <v>1</v>
      </c>
      <c r="AK1618" s="21">
        <f t="shared" si="592"/>
        <v>0</v>
      </c>
      <c r="AM1618" s="21" t="b">
        <f t="shared" si="593"/>
        <v>1</v>
      </c>
      <c r="AN1618" s="21" t="b">
        <f t="shared" si="597"/>
        <v>1</v>
      </c>
      <c r="AO1618" s="21" t="str">
        <f t="shared" si="594"/>
        <v>0</v>
      </c>
    </row>
    <row r="1619" spans="1:41" s="21" customFormat="1" ht="14.25" customHeight="1" x14ac:dyDescent="0.25">
      <c r="A1619" s="26"/>
      <c r="B1619" s="27"/>
      <c r="C1619" s="27"/>
      <c r="D1619" s="27"/>
      <c r="E1619" s="26"/>
      <c r="F1619" s="27"/>
      <c r="G1619" s="27"/>
      <c r="H1619" s="27"/>
      <c r="I1619" s="28"/>
      <c r="J1619" s="29"/>
      <c r="K1619" s="29"/>
      <c r="L1619" s="30"/>
      <c r="M1619" s="31"/>
      <c r="N1619" s="30"/>
      <c r="O1619" s="18" t="str">
        <f t="shared" si="582"/>
        <v/>
      </c>
      <c r="P1619" s="32" t="s">
        <v>51</v>
      </c>
      <c r="Q1619" s="30"/>
      <c r="R1619" s="27"/>
      <c r="S1619" s="21">
        <f t="shared" si="583"/>
        <v>1</v>
      </c>
      <c r="T1619" s="21" t="b">
        <f t="shared" si="595"/>
        <v>1</v>
      </c>
      <c r="U1619" s="22" t="b">
        <f t="shared" si="584"/>
        <v>0</v>
      </c>
      <c r="V1619" s="21" t="b">
        <f t="shared" si="575"/>
        <v>0</v>
      </c>
      <c r="W1619" s="21" t="b">
        <f t="shared" si="585"/>
        <v>0</v>
      </c>
      <c r="X1619" s="21" t="b">
        <f t="shared" si="586"/>
        <v>0</v>
      </c>
      <c r="Y1619" s="21" t="b">
        <f t="shared" si="576"/>
        <v>0</v>
      </c>
      <c r="Z1619" s="23" t="b">
        <f t="shared" si="596"/>
        <v>0</v>
      </c>
      <c r="AA1619" s="21" t="b">
        <f t="shared" si="577"/>
        <v>0</v>
      </c>
      <c r="AB1619" s="21" t="b">
        <f t="shared" si="587"/>
        <v>0</v>
      </c>
      <c r="AC1619" s="21" t="b">
        <f t="shared" si="578"/>
        <v>0</v>
      </c>
      <c r="AD1619" s="21" t="b">
        <f t="shared" si="579"/>
        <v>0</v>
      </c>
      <c r="AE1619" s="21" t="b">
        <f t="shared" si="588"/>
        <v>0</v>
      </c>
      <c r="AF1619" s="21" t="b">
        <f t="shared" si="589"/>
        <v>0</v>
      </c>
      <c r="AG1619" s="23" t="b">
        <f t="shared" si="590"/>
        <v>0</v>
      </c>
      <c r="AH1619" s="21" t="b">
        <f t="shared" si="591"/>
        <v>0</v>
      </c>
      <c r="AI1619" s="21" t="b">
        <f t="shared" si="580"/>
        <v>0</v>
      </c>
      <c r="AJ1619" s="21" t="b">
        <f t="shared" si="581"/>
        <v>1</v>
      </c>
      <c r="AK1619" s="21">
        <f t="shared" si="592"/>
        <v>0</v>
      </c>
      <c r="AM1619" s="21" t="b">
        <f t="shared" si="593"/>
        <v>1</v>
      </c>
      <c r="AN1619" s="21" t="b">
        <f t="shared" si="597"/>
        <v>1</v>
      </c>
      <c r="AO1619" s="21" t="str">
        <f t="shared" si="594"/>
        <v>0</v>
      </c>
    </row>
    <row r="1620" spans="1:41" s="21" customFormat="1" ht="14.25" customHeight="1" x14ac:dyDescent="0.25">
      <c r="A1620" s="26"/>
      <c r="B1620" s="27"/>
      <c r="C1620" s="27"/>
      <c r="D1620" s="27"/>
      <c r="E1620" s="26"/>
      <c r="F1620" s="27"/>
      <c r="G1620" s="27"/>
      <c r="H1620" s="27"/>
      <c r="I1620" s="28"/>
      <c r="J1620" s="29"/>
      <c r="K1620" s="29"/>
      <c r="L1620" s="30"/>
      <c r="M1620" s="31"/>
      <c r="N1620" s="30"/>
      <c r="O1620" s="18" t="str">
        <f t="shared" si="582"/>
        <v/>
      </c>
      <c r="P1620" s="32" t="s">
        <v>51</v>
      </c>
      <c r="Q1620" s="30"/>
      <c r="R1620" s="27"/>
      <c r="S1620" s="21">
        <f t="shared" si="583"/>
        <v>1</v>
      </c>
      <c r="T1620" s="21" t="b">
        <f t="shared" si="595"/>
        <v>1</v>
      </c>
      <c r="U1620" s="22" t="b">
        <f t="shared" si="584"/>
        <v>0</v>
      </c>
      <c r="V1620" s="21" t="b">
        <f t="shared" si="575"/>
        <v>0</v>
      </c>
      <c r="W1620" s="21" t="b">
        <f t="shared" si="585"/>
        <v>0</v>
      </c>
      <c r="X1620" s="21" t="b">
        <f t="shared" si="586"/>
        <v>0</v>
      </c>
      <c r="Y1620" s="21" t="b">
        <f t="shared" si="576"/>
        <v>0</v>
      </c>
      <c r="Z1620" s="23" t="b">
        <f t="shared" si="596"/>
        <v>0</v>
      </c>
      <c r="AA1620" s="21" t="b">
        <f t="shared" si="577"/>
        <v>0</v>
      </c>
      <c r="AB1620" s="21" t="b">
        <f t="shared" si="587"/>
        <v>0</v>
      </c>
      <c r="AC1620" s="21" t="b">
        <f t="shared" si="578"/>
        <v>0</v>
      </c>
      <c r="AD1620" s="21" t="b">
        <f t="shared" si="579"/>
        <v>0</v>
      </c>
      <c r="AE1620" s="21" t="b">
        <f t="shared" si="588"/>
        <v>0</v>
      </c>
      <c r="AF1620" s="21" t="b">
        <f t="shared" si="589"/>
        <v>0</v>
      </c>
      <c r="AG1620" s="23" t="b">
        <f t="shared" si="590"/>
        <v>0</v>
      </c>
      <c r="AH1620" s="21" t="b">
        <f t="shared" si="591"/>
        <v>0</v>
      </c>
      <c r="AI1620" s="21" t="b">
        <f t="shared" si="580"/>
        <v>0</v>
      </c>
      <c r="AJ1620" s="21" t="b">
        <f t="shared" si="581"/>
        <v>1</v>
      </c>
      <c r="AK1620" s="21">
        <f t="shared" si="592"/>
        <v>0</v>
      </c>
      <c r="AM1620" s="21" t="b">
        <f t="shared" si="593"/>
        <v>1</v>
      </c>
      <c r="AN1620" s="21" t="b">
        <f t="shared" si="597"/>
        <v>1</v>
      </c>
      <c r="AO1620" s="21" t="str">
        <f t="shared" si="594"/>
        <v>0</v>
      </c>
    </row>
    <row r="1621" spans="1:41" s="21" customFormat="1" ht="14.25" customHeight="1" x14ac:dyDescent="0.25">
      <c r="A1621" s="26"/>
      <c r="B1621" s="27"/>
      <c r="C1621" s="27"/>
      <c r="D1621" s="27"/>
      <c r="E1621" s="26"/>
      <c r="F1621" s="27"/>
      <c r="G1621" s="27"/>
      <c r="H1621" s="27"/>
      <c r="I1621" s="28"/>
      <c r="J1621" s="29"/>
      <c r="K1621" s="29"/>
      <c r="L1621" s="30"/>
      <c r="M1621" s="31"/>
      <c r="N1621" s="30"/>
      <c r="O1621" s="18" t="str">
        <f t="shared" si="582"/>
        <v/>
      </c>
      <c r="P1621" s="32" t="s">
        <v>51</v>
      </c>
      <c r="Q1621" s="30"/>
      <c r="R1621" s="27"/>
      <c r="S1621" s="21">
        <f t="shared" si="583"/>
        <v>1</v>
      </c>
      <c r="T1621" s="21" t="b">
        <f t="shared" si="595"/>
        <v>1</v>
      </c>
      <c r="U1621" s="22" t="b">
        <f t="shared" si="584"/>
        <v>0</v>
      </c>
      <c r="V1621" s="21" t="b">
        <f t="shared" si="575"/>
        <v>0</v>
      </c>
      <c r="W1621" s="21" t="b">
        <f t="shared" si="585"/>
        <v>0</v>
      </c>
      <c r="X1621" s="21" t="b">
        <f t="shared" si="586"/>
        <v>0</v>
      </c>
      <c r="Y1621" s="21" t="b">
        <f t="shared" si="576"/>
        <v>0</v>
      </c>
      <c r="Z1621" s="23" t="b">
        <f t="shared" si="596"/>
        <v>0</v>
      </c>
      <c r="AA1621" s="21" t="b">
        <f t="shared" si="577"/>
        <v>0</v>
      </c>
      <c r="AB1621" s="21" t="b">
        <f t="shared" si="587"/>
        <v>0</v>
      </c>
      <c r="AC1621" s="21" t="b">
        <f t="shared" si="578"/>
        <v>0</v>
      </c>
      <c r="AD1621" s="21" t="b">
        <f t="shared" si="579"/>
        <v>0</v>
      </c>
      <c r="AE1621" s="21" t="b">
        <f t="shared" si="588"/>
        <v>0</v>
      </c>
      <c r="AF1621" s="21" t="b">
        <f t="shared" si="589"/>
        <v>0</v>
      </c>
      <c r="AG1621" s="23" t="b">
        <f t="shared" si="590"/>
        <v>0</v>
      </c>
      <c r="AH1621" s="21" t="b">
        <f t="shared" si="591"/>
        <v>0</v>
      </c>
      <c r="AI1621" s="21" t="b">
        <f t="shared" si="580"/>
        <v>0</v>
      </c>
      <c r="AJ1621" s="21" t="b">
        <f t="shared" si="581"/>
        <v>1</v>
      </c>
      <c r="AK1621" s="21">
        <f t="shared" si="592"/>
        <v>0</v>
      </c>
      <c r="AM1621" s="21" t="b">
        <f t="shared" si="593"/>
        <v>1</v>
      </c>
      <c r="AN1621" s="21" t="b">
        <f t="shared" si="597"/>
        <v>1</v>
      </c>
      <c r="AO1621" s="21" t="str">
        <f t="shared" si="594"/>
        <v>0</v>
      </c>
    </row>
    <row r="1622" spans="1:41" s="21" customFormat="1" ht="14.25" customHeight="1" x14ac:dyDescent="0.25">
      <c r="A1622" s="26"/>
      <c r="B1622" s="27"/>
      <c r="C1622" s="27"/>
      <c r="D1622" s="27"/>
      <c r="E1622" s="26"/>
      <c r="F1622" s="27"/>
      <c r="G1622" s="27"/>
      <c r="H1622" s="27"/>
      <c r="I1622" s="28"/>
      <c r="J1622" s="29"/>
      <c r="K1622" s="29"/>
      <c r="L1622" s="30"/>
      <c r="M1622" s="31"/>
      <c r="N1622" s="30"/>
      <c r="O1622" s="18" t="str">
        <f t="shared" si="582"/>
        <v/>
      </c>
      <c r="P1622" s="32" t="s">
        <v>51</v>
      </c>
      <c r="Q1622" s="30"/>
      <c r="R1622" s="27"/>
      <c r="S1622" s="21">
        <f t="shared" si="583"/>
        <v>1</v>
      </c>
      <c r="T1622" s="21" t="b">
        <f t="shared" si="595"/>
        <v>1</v>
      </c>
      <c r="U1622" s="22" t="b">
        <f t="shared" si="584"/>
        <v>0</v>
      </c>
      <c r="V1622" s="21" t="b">
        <f t="shared" si="575"/>
        <v>0</v>
      </c>
      <c r="W1622" s="21" t="b">
        <f t="shared" si="585"/>
        <v>0</v>
      </c>
      <c r="X1622" s="21" t="b">
        <f t="shared" si="586"/>
        <v>0</v>
      </c>
      <c r="Y1622" s="21" t="b">
        <f t="shared" si="576"/>
        <v>0</v>
      </c>
      <c r="Z1622" s="23" t="b">
        <f t="shared" si="596"/>
        <v>0</v>
      </c>
      <c r="AA1622" s="21" t="b">
        <f t="shared" si="577"/>
        <v>0</v>
      </c>
      <c r="AB1622" s="21" t="b">
        <f t="shared" si="587"/>
        <v>0</v>
      </c>
      <c r="AC1622" s="21" t="b">
        <f t="shared" si="578"/>
        <v>0</v>
      </c>
      <c r="AD1622" s="21" t="b">
        <f t="shared" si="579"/>
        <v>0</v>
      </c>
      <c r="AE1622" s="21" t="b">
        <f t="shared" si="588"/>
        <v>0</v>
      </c>
      <c r="AF1622" s="21" t="b">
        <f t="shared" si="589"/>
        <v>0</v>
      </c>
      <c r="AG1622" s="23" t="b">
        <f t="shared" si="590"/>
        <v>0</v>
      </c>
      <c r="AH1622" s="21" t="b">
        <f t="shared" si="591"/>
        <v>0</v>
      </c>
      <c r="AI1622" s="21" t="b">
        <f t="shared" si="580"/>
        <v>0</v>
      </c>
      <c r="AJ1622" s="21" t="b">
        <f t="shared" si="581"/>
        <v>1</v>
      </c>
      <c r="AK1622" s="21">
        <f t="shared" si="592"/>
        <v>0</v>
      </c>
      <c r="AM1622" s="21" t="b">
        <f t="shared" si="593"/>
        <v>1</v>
      </c>
      <c r="AN1622" s="21" t="b">
        <f t="shared" si="597"/>
        <v>1</v>
      </c>
      <c r="AO1622" s="21" t="str">
        <f t="shared" si="594"/>
        <v>0</v>
      </c>
    </row>
    <row r="1623" spans="1:41" s="21" customFormat="1" ht="14.25" customHeight="1" x14ac:dyDescent="0.25">
      <c r="A1623" s="26"/>
      <c r="B1623" s="27"/>
      <c r="C1623" s="27"/>
      <c r="D1623" s="27"/>
      <c r="E1623" s="26"/>
      <c r="F1623" s="27"/>
      <c r="G1623" s="27"/>
      <c r="H1623" s="27"/>
      <c r="I1623" s="28"/>
      <c r="J1623" s="29"/>
      <c r="K1623" s="29"/>
      <c r="L1623" s="30"/>
      <c r="M1623" s="31"/>
      <c r="N1623" s="30"/>
      <c r="O1623" s="18" t="str">
        <f t="shared" si="582"/>
        <v/>
      </c>
      <c r="P1623" s="32" t="s">
        <v>51</v>
      </c>
      <c r="Q1623" s="30"/>
      <c r="R1623" s="27"/>
      <c r="S1623" s="21">
        <f t="shared" si="583"/>
        <v>1</v>
      </c>
      <c r="T1623" s="21" t="b">
        <f t="shared" si="595"/>
        <v>1</v>
      </c>
      <c r="U1623" s="22" t="b">
        <f t="shared" si="584"/>
        <v>0</v>
      </c>
      <c r="V1623" s="21" t="b">
        <f t="shared" si="575"/>
        <v>0</v>
      </c>
      <c r="W1623" s="21" t="b">
        <f t="shared" si="585"/>
        <v>0</v>
      </c>
      <c r="X1623" s="21" t="b">
        <f t="shared" si="586"/>
        <v>0</v>
      </c>
      <c r="Y1623" s="21" t="b">
        <f t="shared" si="576"/>
        <v>0</v>
      </c>
      <c r="Z1623" s="23" t="b">
        <f t="shared" si="596"/>
        <v>0</v>
      </c>
      <c r="AA1623" s="21" t="b">
        <f t="shared" si="577"/>
        <v>0</v>
      </c>
      <c r="AB1623" s="21" t="b">
        <f t="shared" si="587"/>
        <v>0</v>
      </c>
      <c r="AC1623" s="21" t="b">
        <f t="shared" si="578"/>
        <v>0</v>
      </c>
      <c r="AD1623" s="21" t="b">
        <f t="shared" si="579"/>
        <v>0</v>
      </c>
      <c r="AE1623" s="21" t="b">
        <f t="shared" si="588"/>
        <v>0</v>
      </c>
      <c r="AF1623" s="21" t="b">
        <f t="shared" si="589"/>
        <v>0</v>
      </c>
      <c r="AG1623" s="23" t="b">
        <f t="shared" si="590"/>
        <v>0</v>
      </c>
      <c r="AH1623" s="21" t="b">
        <f t="shared" si="591"/>
        <v>0</v>
      </c>
      <c r="AI1623" s="21" t="b">
        <f t="shared" si="580"/>
        <v>0</v>
      </c>
      <c r="AJ1623" s="21" t="b">
        <f t="shared" si="581"/>
        <v>1</v>
      </c>
      <c r="AK1623" s="21">
        <f t="shared" si="592"/>
        <v>0</v>
      </c>
      <c r="AM1623" s="21" t="b">
        <f t="shared" si="593"/>
        <v>1</v>
      </c>
      <c r="AN1623" s="21" t="b">
        <f t="shared" si="597"/>
        <v>1</v>
      </c>
      <c r="AO1623" s="21" t="str">
        <f t="shared" si="594"/>
        <v>0</v>
      </c>
    </row>
    <row r="1624" spans="1:41" s="21" customFormat="1" ht="14.25" customHeight="1" x14ac:dyDescent="0.25">
      <c r="A1624" s="26"/>
      <c r="B1624" s="27"/>
      <c r="C1624" s="27"/>
      <c r="D1624" s="27"/>
      <c r="E1624" s="26"/>
      <c r="F1624" s="27"/>
      <c r="G1624" s="27"/>
      <c r="H1624" s="27"/>
      <c r="I1624" s="28"/>
      <c r="J1624" s="29"/>
      <c r="K1624" s="29"/>
      <c r="L1624" s="30"/>
      <c r="M1624" s="31"/>
      <c r="N1624" s="30"/>
      <c r="O1624" s="18" t="str">
        <f t="shared" si="582"/>
        <v/>
      </c>
      <c r="P1624" s="32" t="s">
        <v>51</v>
      </c>
      <c r="Q1624" s="30"/>
      <c r="R1624" s="27"/>
      <c r="S1624" s="21">
        <f t="shared" si="583"/>
        <v>1</v>
      </c>
      <c r="T1624" s="21" t="b">
        <f t="shared" si="595"/>
        <v>1</v>
      </c>
      <c r="U1624" s="22" t="b">
        <f t="shared" si="584"/>
        <v>0</v>
      </c>
      <c r="V1624" s="21" t="b">
        <f t="shared" si="575"/>
        <v>0</v>
      </c>
      <c r="W1624" s="21" t="b">
        <f t="shared" si="585"/>
        <v>0</v>
      </c>
      <c r="X1624" s="21" t="b">
        <f t="shared" si="586"/>
        <v>0</v>
      </c>
      <c r="Y1624" s="21" t="b">
        <f t="shared" si="576"/>
        <v>0</v>
      </c>
      <c r="Z1624" s="23" t="b">
        <f t="shared" si="596"/>
        <v>0</v>
      </c>
      <c r="AA1624" s="21" t="b">
        <f t="shared" si="577"/>
        <v>0</v>
      </c>
      <c r="AB1624" s="21" t="b">
        <f t="shared" si="587"/>
        <v>0</v>
      </c>
      <c r="AC1624" s="21" t="b">
        <f t="shared" si="578"/>
        <v>0</v>
      </c>
      <c r="AD1624" s="21" t="b">
        <f t="shared" si="579"/>
        <v>0</v>
      </c>
      <c r="AE1624" s="21" t="b">
        <f t="shared" si="588"/>
        <v>0</v>
      </c>
      <c r="AF1624" s="21" t="b">
        <f t="shared" si="589"/>
        <v>0</v>
      </c>
      <c r="AG1624" s="23" t="b">
        <f t="shared" si="590"/>
        <v>0</v>
      </c>
      <c r="AH1624" s="21" t="b">
        <f t="shared" si="591"/>
        <v>0</v>
      </c>
      <c r="AI1624" s="21" t="b">
        <f t="shared" si="580"/>
        <v>0</v>
      </c>
      <c r="AJ1624" s="21" t="b">
        <f t="shared" si="581"/>
        <v>1</v>
      </c>
      <c r="AK1624" s="21">
        <f t="shared" si="592"/>
        <v>0</v>
      </c>
      <c r="AM1624" s="21" t="b">
        <f t="shared" si="593"/>
        <v>1</v>
      </c>
      <c r="AN1624" s="21" t="b">
        <f t="shared" si="597"/>
        <v>1</v>
      </c>
      <c r="AO1624" s="21" t="str">
        <f t="shared" si="594"/>
        <v>0</v>
      </c>
    </row>
    <row r="1625" spans="1:41" s="21" customFormat="1" ht="14.25" customHeight="1" x14ac:dyDescent="0.25">
      <c r="A1625" s="26"/>
      <c r="B1625" s="27"/>
      <c r="C1625" s="27"/>
      <c r="D1625" s="27"/>
      <c r="E1625" s="26"/>
      <c r="F1625" s="27"/>
      <c r="G1625" s="27"/>
      <c r="H1625" s="27"/>
      <c r="I1625" s="28"/>
      <c r="J1625" s="29"/>
      <c r="K1625" s="29"/>
      <c r="L1625" s="30"/>
      <c r="M1625" s="31"/>
      <c r="N1625" s="30"/>
      <c r="O1625" s="18" t="str">
        <f t="shared" si="582"/>
        <v/>
      </c>
      <c r="P1625" s="32" t="s">
        <v>51</v>
      </c>
      <c r="Q1625" s="30"/>
      <c r="R1625" s="27"/>
      <c r="S1625" s="21">
        <f t="shared" si="583"/>
        <v>1</v>
      </c>
      <c r="T1625" s="21" t="b">
        <f t="shared" si="595"/>
        <v>1</v>
      </c>
      <c r="U1625" s="22" t="b">
        <f t="shared" si="584"/>
        <v>0</v>
      </c>
      <c r="V1625" s="21" t="b">
        <f t="shared" si="575"/>
        <v>0</v>
      </c>
      <c r="W1625" s="21" t="b">
        <f t="shared" si="585"/>
        <v>0</v>
      </c>
      <c r="X1625" s="21" t="b">
        <f t="shared" si="586"/>
        <v>0</v>
      </c>
      <c r="Y1625" s="21" t="b">
        <f t="shared" si="576"/>
        <v>0</v>
      </c>
      <c r="Z1625" s="23" t="b">
        <f t="shared" si="596"/>
        <v>0</v>
      </c>
      <c r="AA1625" s="21" t="b">
        <f t="shared" si="577"/>
        <v>0</v>
      </c>
      <c r="AB1625" s="21" t="b">
        <f t="shared" si="587"/>
        <v>0</v>
      </c>
      <c r="AC1625" s="21" t="b">
        <f t="shared" si="578"/>
        <v>0</v>
      </c>
      <c r="AD1625" s="21" t="b">
        <f t="shared" si="579"/>
        <v>0</v>
      </c>
      <c r="AE1625" s="21" t="b">
        <f t="shared" si="588"/>
        <v>0</v>
      </c>
      <c r="AF1625" s="21" t="b">
        <f t="shared" si="589"/>
        <v>0</v>
      </c>
      <c r="AG1625" s="23" t="b">
        <f t="shared" si="590"/>
        <v>0</v>
      </c>
      <c r="AH1625" s="21" t="b">
        <f t="shared" si="591"/>
        <v>0</v>
      </c>
      <c r="AI1625" s="21" t="b">
        <f t="shared" si="580"/>
        <v>0</v>
      </c>
      <c r="AJ1625" s="21" t="b">
        <f t="shared" si="581"/>
        <v>1</v>
      </c>
      <c r="AK1625" s="21">
        <f t="shared" si="592"/>
        <v>0</v>
      </c>
      <c r="AM1625" s="21" t="b">
        <f t="shared" si="593"/>
        <v>1</v>
      </c>
      <c r="AN1625" s="21" t="b">
        <f t="shared" si="597"/>
        <v>1</v>
      </c>
      <c r="AO1625" s="21" t="str">
        <f t="shared" si="594"/>
        <v>0</v>
      </c>
    </row>
    <row r="1626" spans="1:41" s="21" customFormat="1" ht="14.25" customHeight="1" x14ac:dyDescent="0.25">
      <c r="A1626" s="26"/>
      <c r="B1626" s="27"/>
      <c r="C1626" s="27"/>
      <c r="D1626" s="27"/>
      <c r="E1626" s="26"/>
      <c r="F1626" s="27"/>
      <c r="G1626" s="27"/>
      <c r="H1626" s="27"/>
      <c r="I1626" s="28"/>
      <c r="J1626" s="29"/>
      <c r="K1626" s="29"/>
      <c r="L1626" s="30"/>
      <c r="M1626" s="31"/>
      <c r="N1626" s="30"/>
      <c r="O1626" s="18" t="str">
        <f t="shared" si="582"/>
        <v/>
      </c>
      <c r="P1626" s="32" t="s">
        <v>51</v>
      </c>
      <c r="Q1626" s="30"/>
      <c r="R1626" s="27"/>
      <c r="S1626" s="21">
        <f t="shared" si="583"/>
        <v>1</v>
      </c>
      <c r="T1626" s="21" t="b">
        <f t="shared" si="595"/>
        <v>1</v>
      </c>
      <c r="U1626" s="22" t="b">
        <f t="shared" si="584"/>
        <v>0</v>
      </c>
      <c r="V1626" s="21" t="b">
        <f t="shared" si="575"/>
        <v>0</v>
      </c>
      <c r="W1626" s="21" t="b">
        <f t="shared" si="585"/>
        <v>0</v>
      </c>
      <c r="X1626" s="21" t="b">
        <f t="shared" si="586"/>
        <v>0</v>
      </c>
      <c r="Y1626" s="21" t="b">
        <f t="shared" si="576"/>
        <v>0</v>
      </c>
      <c r="Z1626" s="23" t="b">
        <f t="shared" si="596"/>
        <v>0</v>
      </c>
      <c r="AA1626" s="21" t="b">
        <f t="shared" si="577"/>
        <v>0</v>
      </c>
      <c r="AB1626" s="21" t="b">
        <f t="shared" si="587"/>
        <v>0</v>
      </c>
      <c r="AC1626" s="21" t="b">
        <f t="shared" si="578"/>
        <v>0</v>
      </c>
      <c r="AD1626" s="21" t="b">
        <f t="shared" si="579"/>
        <v>0</v>
      </c>
      <c r="AE1626" s="21" t="b">
        <f t="shared" si="588"/>
        <v>0</v>
      </c>
      <c r="AF1626" s="21" t="b">
        <f t="shared" si="589"/>
        <v>0</v>
      </c>
      <c r="AG1626" s="23" t="b">
        <f t="shared" si="590"/>
        <v>0</v>
      </c>
      <c r="AH1626" s="21" t="b">
        <f t="shared" si="591"/>
        <v>0</v>
      </c>
      <c r="AI1626" s="21" t="b">
        <f t="shared" si="580"/>
        <v>0</v>
      </c>
      <c r="AJ1626" s="21" t="b">
        <f t="shared" si="581"/>
        <v>1</v>
      </c>
      <c r="AK1626" s="21">
        <f t="shared" si="592"/>
        <v>0</v>
      </c>
      <c r="AM1626" s="21" t="b">
        <f t="shared" si="593"/>
        <v>1</v>
      </c>
      <c r="AN1626" s="21" t="b">
        <f t="shared" si="597"/>
        <v>1</v>
      </c>
      <c r="AO1626" s="21" t="str">
        <f t="shared" si="594"/>
        <v>0</v>
      </c>
    </row>
    <row r="1627" spans="1:41" s="21" customFormat="1" ht="14.25" customHeight="1" x14ac:dyDescent="0.25">
      <c r="A1627" s="26"/>
      <c r="B1627" s="27"/>
      <c r="C1627" s="27"/>
      <c r="D1627" s="27"/>
      <c r="E1627" s="26"/>
      <c r="F1627" s="27"/>
      <c r="G1627" s="27"/>
      <c r="H1627" s="27"/>
      <c r="I1627" s="28"/>
      <c r="J1627" s="29"/>
      <c r="K1627" s="29"/>
      <c r="L1627" s="30"/>
      <c r="M1627" s="31"/>
      <c r="N1627" s="30"/>
      <c r="O1627" s="18" t="str">
        <f t="shared" si="582"/>
        <v/>
      </c>
      <c r="P1627" s="32" t="s">
        <v>51</v>
      </c>
      <c r="Q1627" s="30"/>
      <c r="R1627" s="27"/>
      <c r="S1627" s="21">
        <f t="shared" si="583"/>
        <v>1</v>
      </c>
      <c r="T1627" s="21" t="b">
        <f t="shared" si="595"/>
        <v>1</v>
      </c>
      <c r="U1627" s="22" t="b">
        <f t="shared" si="584"/>
        <v>0</v>
      </c>
      <c r="V1627" s="21" t="b">
        <f t="shared" si="575"/>
        <v>0</v>
      </c>
      <c r="W1627" s="21" t="b">
        <f t="shared" si="585"/>
        <v>0</v>
      </c>
      <c r="X1627" s="21" t="b">
        <f t="shared" si="586"/>
        <v>0</v>
      </c>
      <c r="Y1627" s="21" t="b">
        <f t="shared" si="576"/>
        <v>0</v>
      </c>
      <c r="Z1627" s="23" t="b">
        <f t="shared" si="596"/>
        <v>0</v>
      </c>
      <c r="AA1627" s="21" t="b">
        <f t="shared" si="577"/>
        <v>0</v>
      </c>
      <c r="AB1627" s="21" t="b">
        <f t="shared" si="587"/>
        <v>0</v>
      </c>
      <c r="AC1627" s="21" t="b">
        <f t="shared" si="578"/>
        <v>0</v>
      </c>
      <c r="AD1627" s="21" t="b">
        <f t="shared" si="579"/>
        <v>0</v>
      </c>
      <c r="AE1627" s="21" t="b">
        <f t="shared" si="588"/>
        <v>0</v>
      </c>
      <c r="AF1627" s="21" t="b">
        <f t="shared" si="589"/>
        <v>0</v>
      </c>
      <c r="AG1627" s="23" t="b">
        <f t="shared" si="590"/>
        <v>0</v>
      </c>
      <c r="AH1627" s="21" t="b">
        <f t="shared" si="591"/>
        <v>0</v>
      </c>
      <c r="AI1627" s="21" t="b">
        <f t="shared" si="580"/>
        <v>0</v>
      </c>
      <c r="AJ1627" s="21" t="b">
        <f t="shared" si="581"/>
        <v>1</v>
      </c>
      <c r="AK1627" s="21">
        <f t="shared" si="592"/>
        <v>0</v>
      </c>
      <c r="AM1627" s="21" t="b">
        <f t="shared" si="593"/>
        <v>1</v>
      </c>
      <c r="AN1627" s="21" t="b">
        <f t="shared" si="597"/>
        <v>1</v>
      </c>
      <c r="AO1627" s="21" t="str">
        <f t="shared" si="594"/>
        <v>0</v>
      </c>
    </row>
    <row r="1628" spans="1:41" s="21" customFormat="1" ht="14.25" customHeight="1" x14ac:dyDescent="0.25">
      <c r="A1628" s="26"/>
      <c r="B1628" s="27"/>
      <c r="C1628" s="27"/>
      <c r="D1628" s="27"/>
      <c r="E1628" s="26"/>
      <c r="F1628" s="27"/>
      <c r="G1628" s="27"/>
      <c r="H1628" s="27"/>
      <c r="I1628" s="28"/>
      <c r="J1628" s="29"/>
      <c r="K1628" s="29"/>
      <c r="L1628" s="30"/>
      <c r="M1628" s="31"/>
      <c r="N1628" s="30"/>
      <c r="O1628" s="18" t="str">
        <f t="shared" si="582"/>
        <v/>
      </c>
      <c r="P1628" s="32" t="s">
        <v>51</v>
      </c>
      <c r="Q1628" s="30"/>
      <c r="R1628" s="27"/>
      <c r="S1628" s="21">
        <f t="shared" si="583"/>
        <v>1</v>
      </c>
      <c r="T1628" s="21" t="b">
        <f t="shared" si="595"/>
        <v>1</v>
      </c>
      <c r="U1628" s="22" t="b">
        <f t="shared" si="584"/>
        <v>0</v>
      </c>
      <c r="V1628" s="21" t="b">
        <f t="shared" si="575"/>
        <v>0</v>
      </c>
      <c r="W1628" s="21" t="b">
        <f t="shared" si="585"/>
        <v>0</v>
      </c>
      <c r="X1628" s="21" t="b">
        <f t="shared" si="586"/>
        <v>0</v>
      </c>
      <c r="Y1628" s="21" t="b">
        <f t="shared" si="576"/>
        <v>0</v>
      </c>
      <c r="Z1628" s="23" t="b">
        <f t="shared" si="596"/>
        <v>0</v>
      </c>
      <c r="AA1628" s="21" t="b">
        <f t="shared" si="577"/>
        <v>0</v>
      </c>
      <c r="AB1628" s="21" t="b">
        <f t="shared" si="587"/>
        <v>0</v>
      </c>
      <c r="AC1628" s="21" t="b">
        <f t="shared" si="578"/>
        <v>0</v>
      </c>
      <c r="AD1628" s="21" t="b">
        <f t="shared" si="579"/>
        <v>0</v>
      </c>
      <c r="AE1628" s="21" t="b">
        <f t="shared" si="588"/>
        <v>0</v>
      </c>
      <c r="AF1628" s="21" t="b">
        <f t="shared" si="589"/>
        <v>0</v>
      </c>
      <c r="AG1628" s="23" t="b">
        <f t="shared" si="590"/>
        <v>0</v>
      </c>
      <c r="AH1628" s="21" t="b">
        <f t="shared" si="591"/>
        <v>0</v>
      </c>
      <c r="AI1628" s="21" t="b">
        <f t="shared" si="580"/>
        <v>0</v>
      </c>
      <c r="AJ1628" s="21" t="b">
        <f t="shared" si="581"/>
        <v>1</v>
      </c>
      <c r="AK1628" s="21">
        <f t="shared" si="592"/>
        <v>0</v>
      </c>
      <c r="AM1628" s="21" t="b">
        <f t="shared" si="593"/>
        <v>1</v>
      </c>
      <c r="AN1628" s="21" t="b">
        <f t="shared" si="597"/>
        <v>1</v>
      </c>
      <c r="AO1628" s="21" t="str">
        <f t="shared" si="594"/>
        <v>0</v>
      </c>
    </row>
    <row r="1629" spans="1:41" s="21" customFormat="1" ht="14.25" customHeight="1" x14ac:dyDescent="0.25">
      <c r="A1629" s="26"/>
      <c r="B1629" s="27"/>
      <c r="C1629" s="27"/>
      <c r="D1629" s="27"/>
      <c r="E1629" s="26"/>
      <c r="F1629" s="27"/>
      <c r="G1629" s="27"/>
      <c r="H1629" s="27"/>
      <c r="I1629" s="28"/>
      <c r="J1629" s="29"/>
      <c r="K1629" s="29"/>
      <c r="L1629" s="30"/>
      <c r="M1629" s="31"/>
      <c r="N1629" s="30"/>
      <c r="O1629" s="18" t="str">
        <f t="shared" si="582"/>
        <v/>
      </c>
      <c r="P1629" s="32" t="s">
        <v>51</v>
      </c>
      <c r="Q1629" s="30"/>
      <c r="R1629" s="27"/>
      <c r="S1629" s="21">
        <f t="shared" si="583"/>
        <v>1</v>
      </c>
      <c r="T1629" s="21" t="b">
        <f t="shared" si="595"/>
        <v>1</v>
      </c>
      <c r="U1629" s="22" t="b">
        <f t="shared" si="584"/>
        <v>0</v>
      </c>
      <c r="V1629" s="21" t="b">
        <f t="shared" si="575"/>
        <v>0</v>
      </c>
      <c r="W1629" s="21" t="b">
        <f t="shared" si="585"/>
        <v>0</v>
      </c>
      <c r="X1629" s="21" t="b">
        <f t="shared" si="586"/>
        <v>0</v>
      </c>
      <c r="Y1629" s="21" t="b">
        <f t="shared" si="576"/>
        <v>0</v>
      </c>
      <c r="Z1629" s="23" t="b">
        <f t="shared" si="596"/>
        <v>0</v>
      </c>
      <c r="AA1629" s="21" t="b">
        <f t="shared" si="577"/>
        <v>0</v>
      </c>
      <c r="AB1629" s="21" t="b">
        <f t="shared" si="587"/>
        <v>0</v>
      </c>
      <c r="AC1629" s="21" t="b">
        <f t="shared" si="578"/>
        <v>0</v>
      </c>
      <c r="AD1629" s="21" t="b">
        <f t="shared" si="579"/>
        <v>0</v>
      </c>
      <c r="AE1629" s="21" t="b">
        <f t="shared" si="588"/>
        <v>0</v>
      </c>
      <c r="AF1629" s="21" t="b">
        <f t="shared" si="589"/>
        <v>0</v>
      </c>
      <c r="AG1629" s="23" t="b">
        <f t="shared" si="590"/>
        <v>0</v>
      </c>
      <c r="AH1629" s="21" t="b">
        <f t="shared" si="591"/>
        <v>0</v>
      </c>
      <c r="AI1629" s="21" t="b">
        <f t="shared" si="580"/>
        <v>0</v>
      </c>
      <c r="AJ1629" s="21" t="b">
        <f t="shared" si="581"/>
        <v>1</v>
      </c>
      <c r="AK1629" s="21">
        <f t="shared" si="592"/>
        <v>0</v>
      </c>
      <c r="AM1629" s="21" t="b">
        <f t="shared" si="593"/>
        <v>1</v>
      </c>
      <c r="AN1629" s="21" t="b">
        <f t="shared" si="597"/>
        <v>1</v>
      </c>
      <c r="AO1629" s="21" t="str">
        <f t="shared" si="594"/>
        <v>0</v>
      </c>
    </row>
    <row r="1630" spans="1:41" s="21" customFormat="1" ht="14.25" customHeight="1" x14ac:dyDescent="0.25">
      <c r="A1630" s="26"/>
      <c r="B1630" s="27"/>
      <c r="C1630" s="27"/>
      <c r="D1630" s="27"/>
      <c r="E1630" s="26"/>
      <c r="F1630" s="27"/>
      <c r="G1630" s="27"/>
      <c r="H1630" s="27"/>
      <c r="I1630" s="28"/>
      <c r="J1630" s="29"/>
      <c r="K1630" s="29"/>
      <c r="L1630" s="30"/>
      <c r="M1630" s="31"/>
      <c r="N1630" s="30"/>
      <c r="O1630" s="18" t="str">
        <f t="shared" si="582"/>
        <v/>
      </c>
      <c r="P1630" s="32" t="s">
        <v>51</v>
      </c>
      <c r="Q1630" s="30"/>
      <c r="R1630" s="27"/>
      <c r="S1630" s="21">
        <f t="shared" si="583"/>
        <v>1</v>
      </c>
      <c r="T1630" s="21" t="b">
        <f t="shared" si="595"/>
        <v>1</v>
      </c>
      <c r="U1630" s="22" t="b">
        <f t="shared" si="584"/>
        <v>0</v>
      </c>
      <c r="V1630" s="21" t="b">
        <f t="shared" si="575"/>
        <v>0</v>
      </c>
      <c r="W1630" s="21" t="b">
        <f t="shared" si="585"/>
        <v>0</v>
      </c>
      <c r="X1630" s="21" t="b">
        <f t="shared" si="586"/>
        <v>0</v>
      </c>
      <c r="Y1630" s="21" t="b">
        <f t="shared" si="576"/>
        <v>0</v>
      </c>
      <c r="Z1630" s="23" t="b">
        <f t="shared" si="596"/>
        <v>0</v>
      </c>
      <c r="AA1630" s="21" t="b">
        <f t="shared" si="577"/>
        <v>0</v>
      </c>
      <c r="AB1630" s="21" t="b">
        <f t="shared" si="587"/>
        <v>0</v>
      </c>
      <c r="AC1630" s="21" t="b">
        <f t="shared" si="578"/>
        <v>0</v>
      </c>
      <c r="AD1630" s="21" t="b">
        <f t="shared" si="579"/>
        <v>0</v>
      </c>
      <c r="AE1630" s="21" t="b">
        <f t="shared" si="588"/>
        <v>0</v>
      </c>
      <c r="AF1630" s="21" t="b">
        <f t="shared" si="589"/>
        <v>0</v>
      </c>
      <c r="AG1630" s="23" t="b">
        <f t="shared" si="590"/>
        <v>0</v>
      </c>
      <c r="AH1630" s="21" t="b">
        <f t="shared" si="591"/>
        <v>0</v>
      </c>
      <c r="AI1630" s="21" t="b">
        <f t="shared" si="580"/>
        <v>0</v>
      </c>
      <c r="AJ1630" s="21" t="b">
        <f t="shared" si="581"/>
        <v>1</v>
      </c>
      <c r="AK1630" s="21">
        <f t="shared" si="592"/>
        <v>0</v>
      </c>
      <c r="AM1630" s="21" t="b">
        <f t="shared" si="593"/>
        <v>1</v>
      </c>
      <c r="AN1630" s="21" t="b">
        <f t="shared" si="597"/>
        <v>1</v>
      </c>
      <c r="AO1630" s="21" t="str">
        <f t="shared" si="594"/>
        <v>0</v>
      </c>
    </row>
    <row r="1631" spans="1:41" s="21" customFormat="1" ht="14.25" customHeight="1" x14ac:dyDescent="0.25">
      <c r="A1631" s="26"/>
      <c r="B1631" s="27"/>
      <c r="C1631" s="27"/>
      <c r="D1631" s="27"/>
      <c r="E1631" s="26"/>
      <c r="F1631" s="27"/>
      <c r="G1631" s="27"/>
      <c r="H1631" s="27"/>
      <c r="I1631" s="28"/>
      <c r="J1631" s="29"/>
      <c r="K1631" s="29"/>
      <c r="L1631" s="30"/>
      <c r="M1631" s="31"/>
      <c r="N1631" s="30"/>
      <c r="O1631" s="18" t="str">
        <f t="shared" si="582"/>
        <v/>
      </c>
      <c r="P1631" s="32" t="s">
        <v>51</v>
      </c>
      <c r="Q1631" s="30"/>
      <c r="R1631" s="27"/>
      <c r="S1631" s="21">
        <f t="shared" si="583"/>
        <v>1</v>
      </c>
      <c r="T1631" s="21" t="b">
        <f t="shared" si="595"/>
        <v>1</v>
      </c>
      <c r="U1631" s="22" t="b">
        <f t="shared" si="584"/>
        <v>0</v>
      </c>
      <c r="V1631" s="21" t="b">
        <f t="shared" si="575"/>
        <v>0</v>
      </c>
      <c r="W1631" s="21" t="b">
        <f t="shared" si="585"/>
        <v>0</v>
      </c>
      <c r="X1631" s="21" t="b">
        <f t="shared" si="586"/>
        <v>0</v>
      </c>
      <c r="Y1631" s="21" t="b">
        <f t="shared" si="576"/>
        <v>0</v>
      </c>
      <c r="Z1631" s="23" t="b">
        <f t="shared" si="596"/>
        <v>0</v>
      </c>
      <c r="AA1631" s="21" t="b">
        <f t="shared" si="577"/>
        <v>0</v>
      </c>
      <c r="AB1631" s="21" t="b">
        <f t="shared" si="587"/>
        <v>0</v>
      </c>
      <c r="AC1631" s="21" t="b">
        <f t="shared" si="578"/>
        <v>0</v>
      </c>
      <c r="AD1631" s="21" t="b">
        <f t="shared" si="579"/>
        <v>0</v>
      </c>
      <c r="AE1631" s="21" t="b">
        <f t="shared" si="588"/>
        <v>0</v>
      </c>
      <c r="AF1631" s="21" t="b">
        <f t="shared" si="589"/>
        <v>0</v>
      </c>
      <c r="AG1631" s="23" t="b">
        <f t="shared" si="590"/>
        <v>0</v>
      </c>
      <c r="AH1631" s="21" t="b">
        <f t="shared" si="591"/>
        <v>0</v>
      </c>
      <c r="AI1631" s="21" t="b">
        <f t="shared" si="580"/>
        <v>0</v>
      </c>
      <c r="AJ1631" s="21" t="b">
        <f t="shared" si="581"/>
        <v>1</v>
      </c>
      <c r="AK1631" s="21">
        <f t="shared" si="592"/>
        <v>0</v>
      </c>
      <c r="AM1631" s="21" t="b">
        <f t="shared" si="593"/>
        <v>1</v>
      </c>
      <c r="AN1631" s="21" t="b">
        <f t="shared" si="597"/>
        <v>1</v>
      </c>
      <c r="AO1631" s="21" t="str">
        <f t="shared" si="594"/>
        <v>0</v>
      </c>
    </row>
    <row r="1632" spans="1:41" s="21" customFormat="1" ht="14.25" customHeight="1" x14ac:dyDescent="0.25">
      <c r="A1632" s="26"/>
      <c r="B1632" s="27"/>
      <c r="C1632" s="27"/>
      <c r="D1632" s="27"/>
      <c r="E1632" s="26"/>
      <c r="F1632" s="27"/>
      <c r="G1632" s="27"/>
      <c r="H1632" s="27"/>
      <c r="I1632" s="28"/>
      <c r="J1632" s="29"/>
      <c r="K1632" s="29"/>
      <c r="L1632" s="30"/>
      <c r="M1632" s="31"/>
      <c r="N1632" s="30"/>
      <c r="O1632" s="18" t="str">
        <f t="shared" si="582"/>
        <v/>
      </c>
      <c r="P1632" s="32" t="s">
        <v>51</v>
      </c>
      <c r="Q1632" s="30"/>
      <c r="R1632" s="27"/>
      <c r="S1632" s="21">
        <f t="shared" si="583"/>
        <v>1</v>
      </c>
      <c r="T1632" s="21" t="b">
        <f t="shared" si="595"/>
        <v>1</v>
      </c>
      <c r="U1632" s="22" t="b">
        <f t="shared" si="584"/>
        <v>0</v>
      </c>
      <c r="V1632" s="21" t="b">
        <f t="shared" si="575"/>
        <v>0</v>
      </c>
      <c r="W1632" s="21" t="b">
        <f t="shared" si="585"/>
        <v>0</v>
      </c>
      <c r="X1632" s="21" t="b">
        <f t="shared" si="586"/>
        <v>0</v>
      </c>
      <c r="Y1632" s="21" t="b">
        <f t="shared" si="576"/>
        <v>0</v>
      </c>
      <c r="Z1632" s="23" t="b">
        <f t="shared" si="596"/>
        <v>0</v>
      </c>
      <c r="AA1632" s="21" t="b">
        <f t="shared" si="577"/>
        <v>0</v>
      </c>
      <c r="AB1632" s="21" t="b">
        <f t="shared" si="587"/>
        <v>0</v>
      </c>
      <c r="AC1632" s="21" t="b">
        <f t="shared" si="578"/>
        <v>0</v>
      </c>
      <c r="AD1632" s="21" t="b">
        <f t="shared" si="579"/>
        <v>0</v>
      </c>
      <c r="AE1632" s="21" t="b">
        <f t="shared" si="588"/>
        <v>0</v>
      </c>
      <c r="AF1632" s="21" t="b">
        <f t="shared" si="589"/>
        <v>0</v>
      </c>
      <c r="AG1632" s="23" t="b">
        <f t="shared" si="590"/>
        <v>0</v>
      </c>
      <c r="AH1632" s="21" t="b">
        <f t="shared" si="591"/>
        <v>0</v>
      </c>
      <c r="AI1632" s="21" t="b">
        <f t="shared" si="580"/>
        <v>0</v>
      </c>
      <c r="AJ1632" s="21" t="b">
        <f t="shared" si="581"/>
        <v>1</v>
      </c>
      <c r="AK1632" s="21">
        <f t="shared" si="592"/>
        <v>0</v>
      </c>
      <c r="AM1632" s="21" t="b">
        <f t="shared" si="593"/>
        <v>1</v>
      </c>
      <c r="AN1632" s="21" t="b">
        <f t="shared" si="597"/>
        <v>1</v>
      </c>
      <c r="AO1632" s="21" t="str">
        <f t="shared" si="594"/>
        <v>0</v>
      </c>
    </row>
    <row r="1633" spans="1:41" s="21" customFormat="1" ht="14.25" customHeight="1" x14ac:dyDescent="0.25">
      <c r="A1633" s="26"/>
      <c r="B1633" s="27"/>
      <c r="C1633" s="27"/>
      <c r="D1633" s="27"/>
      <c r="E1633" s="26"/>
      <c r="F1633" s="27"/>
      <c r="G1633" s="27"/>
      <c r="H1633" s="27"/>
      <c r="I1633" s="28"/>
      <c r="J1633" s="29"/>
      <c r="K1633" s="29"/>
      <c r="L1633" s="30"/>
      <c r="M1633" s="31"/>
      <c r="N1633" s="30"/>
      <c r="O1633" s="18" t="str">
        <f t="shared" si="582"/>
        <v/>
      </c>
      <c r="P1633" s="32" t="s">
        <v>51</v>
      </c>
      <c r="Q1633" s="30"/>
      <c r="R1633" s="27"/>
      <c r="S1633" s="21">
        <f t="shared" si="583"/>
        <v>1</v>
      </c>
      <c r="T1633" s="21" t="b">
        <f t="shared" si="595"/>
        <v>1</v>
      </c>
      <c r="U1633" s="22" t="b">
        <f t="shared" si="584"/>
        <v>0</v>
      </c>
      <c r="V1633" s="21" t="b">
        <f t="shared" si="575"/>
        <v>0</v>
      </c>
      <c r="W1633" s="21" t="b">
        <f t="shared" si="585"/>
        <v>0</v>
      </c>
      <c r="X1633" s="21" t="b">
        <f t="shared" si="586"/>
        <v>0</v>
      </c>
      <c r="Y1633" s="21" t="b">
        <f t="shared" si="576"/>
        <v>0</v>
      </c>
      <c r="Z1633" s="23" t="b">
        <f t="shared" si="596"/>
        <v>0</v>
      </c>
      <c r="AA1633" s="21" t="b">
        <f t="shared" si="577"/>
        <v>0</v>
      </c>
      <c r="AB1633" s="21" t="b">
        <f t="shared" si="587"/>
        <v>0</v>
      </c>
      <c r="AC1633" s="21" t="b">
        <f t="shared" si="578"/>
        <v>0</v>
      </c>
      <c r="AD1633" s="21" t="b">
        <f t="shared" si="579"/>
        <v>0</v>
      </c>
      <c r="AE1633" s="21" t="b">
        <f t="shared" si="588"/>
        <v>0</v>
      </c>
      <c r="AF1633" s="21" t="b">
        <f t="shared" si="589"/>
        <v>0</v>
      </c>
      <c r="AG1633" s="23" t="b">
        <f t="shared" si="590"/>
        <v>0</v>
      </c>
      <c r="AH1633" s="21" t="b">
        <f t="shared" si="591"/>
        <v>0</v>
      </c>
      <c r="AI1633" s="21" t="b">
        <f t="shared" si="580"/>
        <v>0</v>
      </c>
      <c r="AJ1633" s="21" t="b">
        <f t="shared" si="581"/>
        <v>1</v>
      </c>
      <c r="AK1633" s="21">
        <f t="shared" si="592"/>
        <v>0</v>
      </c>
      <c r="AM1633" s="21" t="b">
        <f t="shared" si="593"/>
        <v>1</v>
      </c>
      <c r="AN1633" s="21" t="b">
        <f t="shared" si="597"/>
        <v>1</v>
      </c>
      <c r="AO1633" s="21" t="str">
        <f t="shared" si="594"/>
        <v>0</v>
      </c>
    </row>
    <row r="1634" spans="1:41" s="21" customFormat="1" ht="14.25" customHeight="1" x14ac:dyDescent="0.25">
      <c r="A1634" s="26"/>
      <c r="B1634" s="27"/>
      <c r="C1634" s="27"/>
      <c r="D1634" s="27"/>
      <c r="E1634" s="26"/>
      <c r="F1634" s="27"/>
      <c r="G1634" s="27"/>
      <c r="H1634" s="27"/>
      <c r="I1634" s="28"/>
      <c r="J1634" s="29"/>
      <c r="K1634" s="29"/>
      <c r="L1634" s="30"/>
      <c r="M1634" s="31"/>
      <c r="N1634" s="30"/>
      <c r="O1634" s="18" t="str">
        <f t="shared" si="582"/>
        <v/>
      </c>
      <c r="P1634" s="32" t="s">
        <v>51</v>
      </c>
      <c r="Q1634" s="30"/>
      <c r="R1634" s="27"/>
      <c r="S1634" s="21">
        <f t="shared" si="583"/>
        <v>1</v>
      </c>
      <c r="T1634" s="21" t="b">
        <f t="shared" si="595"/>
        <v>1</v>
      </c>
      <c r="U1634" s="22" t="b">
        <f t="shared" si="584"/>
        <v>0</v>
      </c>
      <c r="V1634" s="21" t="b">
        <f t="shared" si="575"/>
        <v>0</v>
      </c>
      <c r="W1634" s="21" t="b">
        <f t="shared" si="585"/>
        <v>0</v>
      </c>
      <c r="X1634" s="21" t="b">
        <f t="shared" si="586"/>
        <v>0</v>
      </c>
      <c r="Y1634" s="21" t="b">
        <f t="shared" si="576"/>
        <v>0</v>
      </c>
      <c r="Z1634" s="23" t="b">
        <f t="shared" si="596"/>
        <v>0</v>
      </c>
      <c r="AA1634" s="21" t="b">
        <f t="shared" si="577"/>
        <v>0</v>
      </c>
      <c r="AB1634" s="21" t="b">
        <f t="shared" si="587"/>
        <v>0</v>
      </c>
      <c r="AC1634" s="21" t="b">
        <f t="shared" si="578"/>
        <v>0</v>
      </c>
      <c r="AD1634" s="21" t="b">
        <f t="shared" si="579"/>
        <v>0</v>
      </c>
      <c r="AE1634" s="21" t="b">
        <f t="shared" si="588"/>
        <v>0</v>
      </c>
      <c r="AF1634" s="21" t="b">
        <f t="shared" si="589"/>
        <v>0</v>
      </c>
      <c r="AG1634" s="23" t="b">
        <f t="shared" si="590"/>
        <v>0</v>
      </c>
      <c r="AH1634" s="21" t="b">
        <f t="shared" si="591"/>
        <v>0</v>
      </c>
      <c r="AI1634" s="21" t="b">
        <f t="shared" si="580"/>
        <v>0</v>
      </c>
      <c r="AJ1634" s="21" t="b">
        <f t="shared" si="581"/>
        <v>1</v>
      </c>
      <c r="AK1634" s="21">
        <f t="shared" si="592"/>
        <v>0</v>
      </c>
      <c r="AM1634" s="21" t="b">
        <f t="shared" si="593"/>
        <v>1</v>
      </c>
      <c r="AN1634" s="21" t="b">
        <f t="shared" si="597"/>
        <v>1</v>
      </c>
      <c r="AO1634" s="21" t="str">
        <f t="shared" si="594"/>
        <v>0</v>
      </c>
    </row>
    <row r="1635" spans="1:41" s="21" customFormat="1" ht="14.25" customHeight="1" x14ac:dyDescent="0.25">
      <c r="A1635" s="26"/>
      <c r="B1635" s="27"/>
      <c r="C1635" s="27"/>
      <c r="D1635" s="27"/>
      <c r="E1635" s="26"/>
      <c r="F1635" s="27"/>
      <c r="G1635" s="27"/>
      <c r="H1635" s="27"/>
      <c r="I1635" s="28"/>
      <c r="J1635" s="29"/>
      <c r="K1635" s="29"/>
      <c r="L1635" s="30"/>
      <c r="M1635" s="31"/>
      <c r="N1635" s="30"/>
      <c r="O1635" s="18" t="str">
        <f t="shared" si="582"/>
        <v/>
      </c>
      <c r="P1635" s="32" t="s">
        <v>51</v>
      </c>
      <c r="Q1635" s="30"/>
      <c r="R1635" s="27"/>
      <c r="S1635" s="21">
        <f t="shared" si="583"/>
        <v>1</v>
      </c>
      <c r="T1635" s="21" t="b">
        <f t="shared" si="595"/>
        <v>1</v>
      </c>
      <c r="U1635" s="22" t="b">
        <f t="shared" si="584"/>
        <v>0</v>
      </c>
      <c r="V1635" s="21" t="b">
        <f t="shared" si="575"/>
        <v>0</v>
      </c>
      <c r="W1635" s="21" t="b">
        <f t="shared" si="585"/>
        <v>0</v>
      </c>
      <c r="X1635" s="21" t="b">
        <f t="shared" si="586"/>
        <v>0</v>
      </c>
      <c r="Y1635" s="21" t="b">
        <f t="shared" si="576"/>
        <v>0</v>
      </c>
      <c r="Z1635" s="23" t="b">
        <f t="shared" si="596"/>
        <v>0</v>
      </c>
      <c r="AA1635" s="21" t="b">
        <f t="shared" si="577"/>
        <v>0</v>
      </c>
      <c r="AB1635" s="21" t="b">
        <f t="shared" si="587"/>
        <v>0</v>
      </c>
      <c r="AC1635" s="21" t="b">
        <f t="shared" si="578"/>
        <v>0</v>
      </c>
      <c r="AD1635" s="21" t="b">
        <f t="shared" si="579"/>
        <v>0</v>
      </c>
      <c r="AE1635" s="21" t="b">
        <f t="shared" si="588"/>
        <v>0</v>
      </c>
      <c r="AF1635" s="21" t="b">
        <f t="shared" si="589"/>
        <v>0</v>
      </c>
      <c r="AG1635" s="23" t="b">
        <f t="shared" si="590"/>
        <v>0</v>
      </c>
      <c r="AH1635" s="21" t="b">
        <f t="shared" si="591"/>
        <v>0</v>
      </c>
      <c r="AI1635" s="21" t="b">
        <f t="shared" si="580"/>
        <v>0</v>
      </c>
      <c r="AJ1635" s="21" t="b">
        <f t="shared" si="581"/>
        <v>1</v>
      </c>
      <c r="AK1635" s="21">
        <f t="shared" si="592"/>
        <v>0</v>
      </c>
      <c r="AM1635" s="21" t="b">
        <f t="shared" si="593"/>
        <v>1</v>
      </c>
      <c r="AN1635" s="21" t="b">
        <f t="shared" si="597"/>
        <v>1</v>
      </c>
      <c r="AO1635" s="21" t="str">
        <f t="shared" si="594"/>
        <v>0</v>
      </c>
    </row>
    <row r="1636" spans="1:41" s="21" customFormat="1" ht="14.25" customHeight="1" x14ac:dyDescent="0.25">
      <c r="A1636" s="26"/>
      <c r="B1636" s="27"/>
      <c r="C1636" s="27"/>
      <c r="D1636" s="27"/>
      <c r="E1636" s="26"/>
      <c r="F1636" s="27"/>
      <c r="G1636" s="27"/>
      <c r="H1636" s="27"/>
      <c r="I1636" s="28"/>
      <c r="J1636" s="29"/>
      <c r="K1636" s="29"/>
      <c r="L1636" s="30"/>
      <c r="M1636" s="31"/>
      <c r="N1636" s="30"/>
      <c r="O1636" s="18" t="str">
        <f t="shared" si="582"/>
        <v/>
      </c>
      <c r="P1636" s="32" t="s">
        <v>51</v>
      </c>
      <c r="Q1636" s="30"/>
      <c r="R1636" s="27"/>
      <c r="S1636" s="21">
        <f t="shared" si="583"/>
        <v>1</v>
      </c>
      <c r="T1636" s="21" t="b">
        <f t="shared" si="595"/>
        <v>1</v>
      </c>
      <c r="U1636" s="22" t="b">
        <f t="shared" si="584"/>
        <v>0</v>
      </c>
      <c r="V1636" s="21" t="b">
        <f t="shared" si="575"/>
        <v>0</v>
      </c>
      <c r="W1636" s="21" t="b">
        <f t="shared" si="585"/>
        <v>0</v>
      </c>
      <c r="X1636" s="21" t="b">
        <f t="shared" si="586"/>
        <v>0</v>
      </c>
      <c r="Y1636" s="21" t="b">
        <f t="shared" si="576"/>
        <v>0</v>
      </c>
      <c r="Z1636" s="23" t="b">
        <f t="shared" si="596"/>
        <v>0</v>
      </c>
      <c r="AA1636" s="21" t="b">
        <f t="shared" si="577"/>
        <v>0</v>
      </c>
      <c r="AB1636" s="21" t="b">
        <f t="shared" si="587"/>
        <v>0</v>
      </c>
      <c r="AC1636" s="21" t="b">
        <f t="shared" si="578"/>
        <v>0</v>
      </c>
      <c r="AD1636" s="21" t="b">
        <f t="shared" si="579"/>
        <v>0</v>
      </c>
      <c r="AE1636" s="21" t="b">
        <f t="shared" si="588"/>
        <v>0</v>
      </c>
      <c r="AF1636" s="21" t="b">
        <f t="shared" si="589"/>
        <v>0</v>
      </c>
      <c r="AG1636" s="23" t="b">
        <f t="shared" si="590"/>
        <v>0</v>
      </c>
      <c r="AH1636" s="21" t="b">
        <f t="shared" si="591"/>
        <v>0</v>
      </c>
      <c r="AI1636" s="21" t="b">
        <f t="shared" si="580"/>
        <v>0</v>
      </c>
      <c r="AJ1636" s="21" t="b">
        <f t="shared" si="581"/>
        <v>1</v>
      </c>
      <c r="AK1636" s="21">
        <f t="shared" si="592"/>
        <v>0</v>
      </c>
      <c r="AM1636" s="21" t="b">
        <f t="shared" si="593"/>
        <v>1</v>
      </c>
      <c r="AN1636" s="21" t="b">
        <f t="shared" si="597"/>
        <v>1</v>
      </c>
      <c r="AO1636" s="21" t="str">
        <f t="shared" si="594"/>
        <v>0</v>
      </c>
    </row>
    <row r="1637" spans="1:41" s="21" customFormat="1" ht="14.25" customHeight="1" x14ac:dyDescent="0.25">
      <c r="A1637" s="26"/>
      <c r="B1637" s="27"/>
      <c r="C1637" s="27"/>
      <c r="D1637" s="27"/>
      <c r="E1637" s="26"/>
      <c r="F1637" s="27"/>
      <c r="G1637" s="27"/>
      <c r="H1637" s="27"/>
      <c r="I1637" s="28"/>
      <c r="J1637" s="29"/>
      <c r="K1637" s="29"/>
      <c r="L1637" s="30"/>
      <c r="M1637" s="31"/>
      <c r="N1637" s="30"/>
      <c r="O1637" s="18" t="str">
        <f t="shared" si="582"/>
        <v/>
      </c>
      <c r="P1637" s="32" t="s">
        <v>51</v>
      </c>
      <c r="Q1637" s="30"/>
      <c r="R1637" s="27"/>
      <c r="S1637" s="21">
        <f t="shared" si="583"/>
        <v>1</v>
      </c>
      <c r="T1637" s="21" t="b">
        <f t="shared" si="595"/>
        <v>1</v>
      </c>
      <c r="U1637" s="22" t="b">
        <f t="shared" si="584"/>
        <v>0</v>
      </c>
      <c r="V1637" s="21" t="b">
        <f t="shared" si="575"/>
        <v>0</v>
      </c>
      <c r="W1637" s="21" t="b">
        <f t="shared" si="585"/>
        <v>0</v>
      </c>
      <c r="X1637" s="21" t="b">
        <f t="shared" si="586"/>
        <v>0</v>
      </c>
      <c r="Y1637" s="21" t="b">
        <f t="shared" si="576"/>
        <v>0</v>
      </c>
      <c r="Z1637" s="23" t="b">
        <f t="shared" si="596"/>
        <v>0</v>
      </c>
      <c r="AA1637" s="21" t="b">
        <f t="shared" si="577"/>
        <v>0</v>
      </c>
      <c r="AB1637" s="21" t="b">
        <f t="shared" si="587"/>
        <v>0</v>
      </c>
      <c r="AC1637" s="21" t="b">
        <f t="shared" si="578"/>
        <v>0</v>
      </c>
      <c r="AD1637" s="21" t="b">
        <f t="shared" si="579"/>
        <v>0</v>
      </c>
      <c r="AE1637" s="21" t="b">
        <f t="shared" si="588"/>
        <v>0</v>
      </c>
      <c r="AF1637" s="21" t="b">
        <f t="shared" si="589"/>
        <v>0</v>
      </c>
      <c r="AG1637" s="23" t="b">
        <f t="shared" si="590"/>
        <v>0</v>
      </c>
      <c r="AH1637" s="21" t="b">
        <f t="shared" si="591"/>
        <v>0</v>
      </c>
      <c r="AI1637" s="21" t="b">
        <f t="shared" si="580"/>
        <v>0</v>
      </c>
      <c r="AJ1637" s="21" t="b">
        <f t="shared" si="581"/>
        <v>1</v>
      </c>
      <c r="AK1637" s="21">
        <f t="shared" si="592"/>
        <v>0</v>
      </c>
      <c r="AM1637" s="21" t="b">
        <f t="shared" si="593"/>
        <v>1</v>
      </c>
      <c r="AN1637" s="21" t="b">
        <f t="shared" si="597"/>
        <v>1</v>
      </c>
      <c r="AO1637" s="21" t="str">
        <f t="shared" si="594"/>
        <v>0</v>
      </c>
    </row>
    <row r="1638" spans="1:41" s="21" customFormat="1" ht="14.25" customHeight="1" x14ac:dyDescent="0.25">
      <c r="A1638" s="26"/>
      <c r="B1638" s="27"/>
      <c r="C1638" s="27"/>
      <c r="D1638" s="27"/>
      <c r="E1638" s="26"/>
      <c r="F1638" s="27"/>
      <c r="G1638" s="27"/>
      <c r="H1638" s="27"/>
      <c r="I1638" s="28"/>
      <c r="J1638" s="29"/>
      <c r="K1638" s="29"/>
      <c r="L1638" s="30"/>
      <c r="M1638" s="31"/>
      <c r="N1638" s="30"/>
      <c r="O1638" s="18" t="str">
        <f t="shared" si="582"/>
        <v/>
      </c>
      <c r="P1638" s="32" t="s">
        <v>51</v>
      </c>
      <c r="Q1638" s="30"/>
      <c r="R1638" s="27"/>
      <c r="S1638" s="21">
        <f t="shared" si="583"/>
        <v>1</v>
      </c>
      <c r="T1638" s="21" t="b">
        <f t="shared" si="595"/>
        <v>1</v>
      </c>
      <c r="U1638" s="22" t="b">
        <f t="shared" si="584"/>
        <v>0</v>
      </c>
      <c r="V1638" s="21" t="b">
        <f t="shared" si="575"/>
        <v>0</v>
      </c>
      <c r="W1638" s="21" t="b">
        <f t="shared" si="585"/>
        <v>0</v>
      </c>
      <c r="X1638" s="21" t="b">
        <f t="shared" si="586"/>
        <v>0</v>
      </c>
      <c r="Y1638" s="21" t="b">
        <f t="shared" si="576"/>
        <v>0</v>
      </c>
      <c r="Z1638" s="23" t="b">
        <f t="shared" si="596"/>
        <v>0</v>
      </c>
      <c r="AA1638" s="21" t="b">
        <f t="shared" si="577"/>
        <v>0</v>
      </c>
      <c r="AB1638" s="21" t="b">
        <f t="shared" si="587"/>
        <v>0</v>
      </c>
      <c r="AC1638" s="21" t="b">
        <f t="shared" si="578"/>
        <v>0</v>
      </c>
      <c r="AD1638" s="21" t="b">
        <f t="shared" si="579"/>
        <v>0</v>
      </c>
      <c r="AE1638" s="21" t="b">
        <f t="shared" si="588"/>
        <v>0</v>
      </c>
      <c r="AF1638" s="21" t="b">
        <f t="shared" si="589"/>
        <v>0</v>
      </c>
      <c r="AG1638" s="23" t="b">
        <f t="shared" si="590"/>
        <v>0</v>
      </c>
      <c r="AH1638" s="21" t="b">
        <f t="shared" si="591"/>
        <v>0</v>
      </c>
      <c r="AI1638" s="21" t="b">
        <f t="shared" si="580"/>
        <v>0</v>
      </c>
      <c r="AJ1638" s="21" t="b">
        <f t="shared" si="581"/>
        <v>1</v>
      </c>
      <c r="AK1638" s="21">
        <f t="shared" si="592"/>
        <v>0</v>
      </c>
      <c r="AM1638" s="21" t="b">
        <f t="shared" si="593"/>
        <v>1</v>
      </c>
      <c r="AN1638" s="21" t="b">
        <f t="shared" si="597"/>
        <v>1</v>
      </c>
      <c r="AO1638" s="21" t="str">
        <f t="shared" si="594"/>
        <v>0</v>
      </c>
    </row>
    <row r="1639" spans="1:41" s="21" customFormat="1" ht="14.25" customHeight="1" x14ac:dyDescent="0.25">
      <c r="A1639" s="26"/>
      <c r="B1639" s="27"/>
      <c r="C1639" s="27"/>
      <c r="D1639" s="27"/>
      <c r="E1639" s="26"/>
      <c r="F1639" s="27"/>
      <c r="G1639" s="27"/>
      <c r="H1639" s="27"/>
      <c r="I1639" s="28"/>
      <c r="J1639" s="29"/>
      <c r="K1639" s="29"/>
      <c r="L1639" s="30"/>
      <c r="M1639" s="31"/>
      <c r="N1639" s="30"/>
      <c r="O1639" s="18" t="str">
        <f t="shared" si="582"/>
        <v/>
      </c>
      <c r="P1639" s="32" t="s">
        <v>51</v>
      </c>
      <c r="Q1639" s="30"/>
      <c r="R1639" s="27"/>
      <c r="S1639" s="21">
        <f t="shared" si="583"/>
        <v>1</v>
      </c>
      <c r="T1639" s="21" t="b">
        <f t="shared" si="595"/>
        <v>1</v>
      </c>
      <c r="U1639" s="22" t="b">
        <f t="shared" si="584"/>
        <v>0</v>
      </c>
      <c r="V1639" s="21" t="b">
        <f t="shared" si="575"/>
        <v>0</v>
      </c>
      <c r="W1639" s="21" t="b">
        <f t="shared" si="585"/>
        <v>0</v>
      </c>
      <c r="X1639" s="21" t="b">
        <f t="shared" si="586"/>
        <v>0</v>
      </c>
      <c r="Y1639" s="21" t="b">
        <f t="shared" si="576"/>
        <v>0</v>
      </c>
      <c r="Z1639" s="23" t="b">
        <f t="shared" si="596"/>
        <v>0</v>
      </c>
      <c r="AA1639" s="21" t="b">
        <f t="shared" si="577"/>
        <v>0</v>
      </c>
      <c r="AB1639" s="21" t="b">
        <f t="shared" si="587"/>
        <v>0</v>
      </c>
      <c r="AC1639" s="21" t="b">
        <f t="shared" si="578"/>
        <v>0</v>
      </c>
      <c r="AD1639" s="21" t="b">
        <f t="shared" si="579"/>
        <v>0</v>
      </c>
      <c r="AE1639" s="21" t="b">
        <f t="shared" si="588"/>
        <v>0</v>
      </c>
      <c r="AF1639" s="21" t="b">
        <f t="shared" si="589"/>
        <v>0</v>
      </c>
      <c r="AG1639" s="23" t="b">
        <f t="shared" si="590"/>
        <v>0</v>
      </c>
      <c r="AH1639" s="21" t="b">
        <f t="shared" si="591"/>
        <v>0</v>
      </c>
      <c r="AI1639" s="21" t="b">
        <f t="shared" si="580"/>
        <v>0</v>
      </c>
      <c r="AJ1639" s="21" t="b">
        <f t="shared" si="581"/>
        <v>1</v>
      </c>
      <c r="AK1639" s="21">
        <f t="shared" si="592"/>
        <v>0</v>
      </c>
      <c r="AM1639" s="21" t="b">
        <f t="shared" si="593"/>
        <v>1</v>
      </c>
      <c r="AN1639" s="21" t="b">
        <f t="shared" si="597"/>
        <v>1</v>
      </c>
      <c r="AO1639" s="21" t="str">
        <f t="shared" si="594"/>
        <v>0</v>
      </c>
    </row>
    <row r="1640" spans="1:41" s="21" customFormat="1" ht="14.25" customHeight="1" x14ac:dyDescent="0.25">
      <c r="A1640" s="26"/>
      <c r="B1640" s="27"/>
      <c r="C1640" s="27"/>
      <c r="D1640" s="27"/>
      <c r="E1640" s="26"/>
      <c r="F1640" s="27"/>
      <c r="G1640" s="27"/>
      <c r="H1640" s="27"/>
      <c r="I1640" s="28"/>
      <c r="J1640" s="29"/>
      <c r="K1640" s="29"/>
      <c r="L1640" s="30"/>
      <c r="M1640" s="31"/>
      <c r="N1640" s="30"/>
      <c r="O1640" s="18" t="str">
        <f t="shared" si="582"/>
        <v/>
      </c>
      <c r="P1640" s="32" t="s">
        <v>51</v>
      </c>
      <c r="Q1640" s="30"/>
      <c r="R1640" s="27"/>
      <c r="S1640" s="21">
        <f t="shared" si="583"/>
        <v>1</v>
      </c>
      <c r="T1640" s="21" t="b">
        <f t="shared" si="595"/>
        <v>1</v>
      </c>
      <c r="U1640" s="22" t="b">
        <f t="shared" si="584"/>
        <v>0</v>
      </c>
      <c r="V1640" s="21" t="b">
        <f t="shared" si="575"/>
        <v>0</v>
      </c>
      <c r="W1640" s="21" t="b">
        <f t="shared" si="585"/>
        <v>0</v>
      </c>
      <c r="X1640" s="21" t="b">
        <f t="shared" si="586"/>
        <v>0</v>
      </c>
      <c r="Y1640" s="21" t="b">
        <f t="shared" si="576"/>
        <v>0</v>
      </c>
      <c r="Z1640" s="23" t="b">
        <f t="shared" si="596"/>
        <v>0</v>
      </c>
      <c r="AA1640" s="21" t="b">
        <f t="shared" si="577"/>
        <v>0</v>
      </c>
      <c r="AB1640" s="21" t="b">
        <f t="shared" si="587"/>
        <v>0</v>
      </c>
      <c r="AC1640" s="21" t="b">
        <f t="shared" si="578"/>
        <v>0</v>
      </c>
      <c r="AD1640" s="21" t="b">
        <f t="shared" si="579"/>
        <v>0</v>
      </c>
      <c r="AE1640" s="21" t="b">
        <f t="shared" si="588"/>
        <v>0</v>
      </c>
      <c r="AF1640" s="21" t="b">
        <f t="shared" si="589"/>
        <v>0</v>
      </c>
      <c r="AG1640" s="23" t="b">
        <f t="shared" si="590"/>
        <v>0</v>
      </c>
      <c r="AH1640" s="21" t="b">
        <f t="shared" si="591"/>
        <v>0</v>
      </c>
      <c r="AI1640" s="21" t="b">
        <f t="shared" si="580"/>
        <v>0</v>
      </c>
      <c r="AJ1640" s="21" t="b">
        <f t="shared" si="581"/>
        <v>1</v>
      </c>
      <c r="AK1640" s="21">
        <f t="shared" si="592"/>
        <v>0</v>
      </c>
      <c r="AM1640" s="21" t="b">
        <f t="shared" si="593"/>
        <v>1</v>
      </c>
      <c r="AN1640" s="21" t="b">
        <f t="shared" si="597"/>
        <v>1</v>
      </c>
      <c r="AO1640" s="21" t="str">
        <f t="shared" si="594"/>
        <v>0</v>
      </c>
    </row>
    <row r="1641" spans="1:41" s="21" customFormat="1" ht="14.25" customHeight="1" x14ac:dyDescent="0.25">
      <c r="A1641" s="26"/>
      <c r="B1641" s="27"/>
      <c r="C1641" s="27"/>
      <c r="D1641" s="27"/>
      <c r="E1641" s="26"/>
      <c r="F1641" s="27"/>
      <c r="G1641" s="27"/>
      <c r="H1641" s="27"/>
      <c r="I1641" s="28"/>
      <c r="J1641" s="29"/>
      <c r="K1641" s="29"/>
      <c r="L1641" s="30"/>
      <c r="M1641" s="31"/>
      <c r="N1641" s="30"/>
      <c r="O1641" s="18" t="str">
        <f t="shared" si="582"/>
        <v/>
      </c>
      <c r="P1641" s="32" t="s">
        <v>51</v>
      </c>
      <c r="Q1641" s="30"/>
      <c r="R1641" s="27"/>
      <c r="S1641" s="21">
        <f t="shared" si="583"/>
        <v>1</v>
      </c>
      <c r="T1641" s="21" t="b">
        <f t="shared" si="595"/>
        <v>1</v>
      </c>
      <c r="U1641" s="22" t="b">
        <f t="shared" si="584"/>
        <v>0</v>
      </c>
      <c r="V1641" s="21" t="b">
        <f t="shared" si="575"/>
        <v>0</v>
      </c>
      <c r="W1641" s="21" t="b">
        <f t="shared" si="585"/>
        <v>0</v>
      </c>
      <c r="X1641" s="21" t="b">
        <f t="shared" si="586"/>
        <v>0</v>
      </c>
      <c r="Y1641" s="21" t="b">
        <f t="shared" si="576"/>
        <v>0</v>
      </c>
      <c r="Z1641" s="23" t="b">
        <f t="shared" si="596"/>
        <v>0</v>
      </c>
      <c r="AA1641" s="21" t="b">
        <f t="shared" si="577"/>
        <v>0</v>
      </c>
      <c r="AB1641" s="21" t="b">
        <f t="shared" si="587"/>
        <v>0</v>
      </c>
      <c r="AC1641" s="21" t="b">
        <f t="shared" si="578"/>
        <v>0</v>
      </c>
      <c r="AD1641" s="21" t="b">
        <f t="shared" si="579"/>
        <v>0</v>
      </c>
      <c r="AE1641" s="21" t="b">
        <f t="shared" si="588"/>
        <v>0</v>
      </c>
      <c r="AF1641" s="21" t="b">
        <f t="shared" si="589"/>
        <v>0</v>
      </c>
      <c r="AG1641" s="23" t="b">
        <f t="shared" si="590"/>
        <v>0</v>
      </c>
      <c r="AH1641" s="21" t="b">
        <f t="shared" si="591"/>
        <v>0</v>
      </c>
      <c r="AI1641" s="21" t="b">
        <f t="shared" si="580"/>
        <v>0</v>
      </c>
      <c r="AJ1641" s="21" t="b">
        <f t="shared" si="581"/>
        <v>1</v>
      </c>
      <c r="AK1641" s="21">
        <f t="shared" si="592"/>
        <v>0</v>
      </c>
      <c r="AM1641" s="21" t="b">
        <f t="shared" si="593"/>
        <v>1</v>
      </c>
      <c r="AN1641" s="21" t="b">
        <f t="shared" si="597"/>
        <v>1</v>
      </c>
      <c r="AO1641" s="21" t="str">
        <f t="shared" si="594"/>
        <v>0</v>
      </c>
    </row>
    <row r="1642" spans="1:41" s="21" customFormat="1" ht="14.25" customHeight="1" x14ac:dyDescent="0.25">
      <c r="A1642" s="26"/>
      <c r="B1642" s="27"/>
      <c r="C1642" s="27"/>
      <c r="D1642" s="27"/>
      <c r="E1642" s="26"/>
      <c r="F1642" s="27"/>
      <c r="G1642" s="27"/>
      <c r="H1642" s="27"/>
      <c r="I1642" s="28"/>
      <c r="J1642" s="29"/>
      <c r="K1642" s="29"/>
      <c r="L1642" s="30"/>
      <c r="M1642" s="31"/>
      <c r="N1642" s="30"/>
      <c r="O1642" s="18" t="str">
        <f t="shared" si="582"/>
        <v/>
      </c>
      <c r="P1642" s="32" t="s">
        <v>51</v>
      </c>
      <c r="Q1642" s="30"/>
      <c r="R1642" s="27"/>
      <c r="S1642" s="21">
        <f t="shared" si="583"/>
        <v>1</v>
      </c>
      <c r="T1642" s="21" t="b">
        <f t="shared" si="595"/>
        <v>1</v>
      </c>
      <c r="U1642" s="22" t="b">
        <f t="shared" si="584"/>
        <v>0</v>
      </c>
      <c r="V1642" s="21" t="b">
        <f t="shared" si="575"/>
        <v>0</v>
      </c>
      <c r="W1642" s="21" t="b">
        <f t="shared" si="585"/>
        <v>0</v>
      </c>
      <c r="X1642" s="21" t="b">
        <f t="shared" si="586"/>
        <v>0</v>
      </c>
      <c r="Y1642" s="21" t="b">
        <f t="shared" si="576"/>
        <v>0</v>
      </c>
      <c r="Z1642" s="23" t="b">
        <f t="shared" si="596"/>
        <v>0</v>
      </c>
      <c r="AA1642" s="21" t="b">
        <f t="shared" si="577"/>
        <v>0</v>
      </c>
      <c r="AB1642" s="21" t="b">
        <f t="shared" si="587"/>
        <v>0</v>
      </c>
      <c r="AC1642" s="21" t="b">
        <f t="shared" si="578"/>
        <v>0</v>
      </c>
      <c r="AD1642" s="21" t="b">
        <f t="shared" si="579"/>
        <v>0</v>
      </c>
      <c r="AE1642" s="21" t="b">
        <f t="shared" si="588"/>
        <v>0</v>
      </c>
      <c r="AF1642" s="21" t="b">
        <f t="shared" si="589"/>
        <v>0</v>
      </c>
      <c r="AG1642" s="23" t="b">
        <f t="shared" si="590"/>
        <v>0</v>
      </c>
      <c r="AH1642" s="21" t="b">
        <f t="shared" si="591"/>
        <v>0</v>
      </c>
      <c r="AI1642" s="21" t="b">
        <f t="shared" si="580"/>
        <v>0</v>
      </c>
      <c r="AJ1642" s="21" t="b">
        <f t="shared" si="581"/>
        <v>1</v>
      </c>
      <c r="AK1642" s="21">
        <f t="shared" si="592"/>
        <v>0</v>
      </c>
      <c r="AM1642" s="21" t="b">
        <f t="shared" si="593"/>
        <v>1</v>
      </c>
      <c r="AN1642" s="21" t="b">
        <f t="shared" si="597"/>
        <v>1</v>
      </c>
      <c r="AO1642" s="21" t="str">
        <f t="shared" si="594"/>
        <v>0</v>
      </c>
    </row>
    <row r="1643" spans="1:41" s="21" customFormat="1" ht="14.25" customHeight="1" x14ac:dyDescent="0.25">
      <c r="A1643" s="26"/>
      <c r="B1643" s="27"/>
      <c r="C1643" s="27"/>
      <c r="D1643" s="27"/>
      <c r="E1643" s="26"/>
      <c r="F1643" s="27"/>
      <c r="G1643" s="27"/>
      <c r="H1643" s="27"/>
      <c r="I1643" s="28"/>
      <c r="J1643" s="29"/>
      <c r="K1643" s="29"/>
      <c r="L1643" s="30"/>
      <c r="M1643" s="31"/>
      <c r="N1643" s="30"/>
      <c r="O1643" s="18" t="str">
        <f t="shared" si="582"/>
        <v/>
      </c>
      <c r="P1643" s="32" t="s">
        <v>51</v>
      </c>
      <c r="Q1643" s="30"/>
      <c r="R1643" s="27"/>
      <c r="S1643" s="21">
        <f t="shared" si="583"/>
        <v>1</v>
      </c>
      <c r="T1643" s="21" t="b">
        <f t="shared" si="595"/>
        <v>1</v>
      </c>
      <c r="U1643" s="22" t="b">
        <f t="shared" si="584"/>
        <v>0</v>
      </c>
      <c r="V1643" s="21" t="b">
        <f t="shared" si="575"/>
        <v>0</v>
      </c>
      <c r="W1643" s="21" t="b">
        <f t="shared" si="585"/>
        <v>0</v>
      </c>
      <c r="X1643" s="21" t="b">
        <f t="shared" si="586"/>
        <v>0</v>
      </c>
      <c r="Y1643" s="21" t="b">
        <f t="shared" si="576"/>
        <v>0</v>
      </c>
      <c r="Z1643" s="23" t="b">
        <f t="shared" si="596"/>
        <v>0</v>
      </c>
      <c r="AA1643" s="21" t="b">
        <f t="shared" si="577"/>
        <v>0</v>
      </c>
      <c r="AB1643" s="21" t="b">
        <f t="shared" si="587"/>
        <v>0</v>
      </c>
      <c r="AC1643" s="21" t="b">
        <f t="shared" si="578"/>
        <v>0</v>
      </c>
      <c r="AD1643" s="21" t="b">
        <f t="shared" si="579"/>
        <v>0</v>
      </c>
      <c r="AE1643" s="21" t="b">
        <f t="shared" si="588"/>
        <v>0</v>
      </c>
      <c r="AF1643" s="21" t="b">
        <f t="shared" si="589"/>
        <v>0</v>
      </c>
      <c r="AG1643" s="23" t="b">
        <f t="shared" si="590"/>
        <v>0</v>
      </c>
      <c r="AH1643" s="21" t="b">
        <f t="shared" si="591"/>
        <v>0</v>
      </c>
      <c r="AI1643" s="21" t="b">
        <f t="shared" si="580"/>
        <v>0</v>
      </c>
      <c r="AJ1643" s="21" t="b">
        <f t="shared" si="581"/>
        <v>1</v>
      </c>
      <c r="AK1643" s="21">
        <f t="shared" si="592"/>
        <v>0</v>
      </c>
      <c r="AM1643" s="21" t="b">
        <f t="shared" si="593"/>
        <v>1</v>
      </c>
      <c r="AN1643" s="21" t="b">
        <f t="shared" si="597"/>
        <v>1</v>
      </c>
      <c r="AO1643" s="21" t="str">
        <f t="shared" si="594"/>
        <v>0</v>
      </c>
    </row>
    <row r="1644" spans="1:41" s="21" customFormat="1" ht="14.25" customHeight="1" x14ac:dyDescent="0.25">
      <c r="A1644" s="26"/>
      <c r="B1644" s="27"/>
      <c r="C1644" s="27"/>
      <c r="D1644" s="27"/>
      <c r="E1644" s="26"/>
      <c r="F1644" s="27"/>
      <c r="G1644" s="27"/>
      <c r="H1644" s="27"/>
      <c r="I1644" s="28"/>
      <c r="J1644" s="29"/>
      <c r="K1644" s="29"/>
      <c r="L1644" s="30"/>
      <c r="M1644" s="31"/>
      <c r="N1644" s="30"/>
      <c r="O1644" s="18" t="str">
        <f t="shared" si="582"/>
        <v/>
      </c>
      <c r="P1644" s="32" t="s">
        <v>51</v>
      </c>
      <c r="Q1644" s="30"/>
      <c r="R1644" s="27"/>
      <c r="S1644" s="21">
        <f t="shared" si="583"/>
        <v>1</v>
      </c>
      <c r="T1644" s="21" t="b">
        <f t="shared" si="595"/>
        <v>1</v>
      </c>
      <c r="U1644" s="22" t="b">
        <f t="shared" si="584"/>
        <v>0</v>
      </c>
      <c r="V1644" s="21" t="b">
        <f t="shared" si="575"/>
        <v>0</v>
      </c>
      <c r="W1644" s="21" t="b">
        <f t="shared" si="585"/>
        <v>0</v>
      </c>
      <c r="X1644" s="21" t="b">
        <f t="shared" si="586"/>
        <v>0</v>
      </c>
      <c r="Y1644" s="21" t="b">
        <f t="shared" si="576"/>
        <v>0</v>
      </c>
      <c r="Z1644" s="23" t="b">
        <f t="shared" si="596"/>
        <v>0</v>
      </c>
      <c r="AA1644" s="21" t="b">
        <f t="shared" si="577"/>
        <v>0</v>
      </c>
      <c r="AB1644" s="21" t="b">
        <f t="shared" si="587"/>
        <v>0</v>
      </c>
      <c r="AC1644" s="21" t="b">
        <f t="shared" si="578"/>
        <v>0</v>
      </c>
      <c r="AD1644" s="21" t="b">
        <f t="shared" si="579"/>
        <v>0</v>
      </c>
      <c r="AE1644" s="21" t="b">
        <f t="shared" si="588"/>
        <v>0</v>
      </c>
      <c r="AF1644" s="21" t="b">
        <f t="shared" si="589"/>
        <v>0</v>
      </c>
      <c r="AG1644" s="23" t="b">
        <f t="shared" si="590"/>
        <v>0</v>
      </c>
      <c r="AH1644" s="21" t="b">
        <f t="shared" si="591"/>
        <v>0</v>
      </c>
      <c r="AI1644" s="21" t="b">
        <f t="shared" si="580"/>
        <v>0</v>
      </c>
      <c r="AJ1644" s="21" t="b">
        <f t="shared" si="581"/>
        <v>1</v>
      </c>
      <c r="AK1644" s="21">
        <f t="shared" si="592"/>
        <v>0</v>
      </c>
      <c r="AM1644" s="21" t="b">
        <f t="shared" si="593"/>
        <v>1</v>
      </c>
      <c r="AN1644" s="21" t="b">
        <f t="shared" si="597"/>
        <v>1</v>
      </c>
      <c r="AO1644" s="21" t="str">
        <f t="shared" si="594"/>
        <v>0</v>
      </c>
    </row>
    <row r="1645" spans="1:41" s="21" customFormat="1" ht="14.25" customHeight="1" x14ac:dyDescent="0.25">
      <c r="A1645" s="26"/>
      <c r="B1645" s="27"/>
      <c r="C1645" s="27"/>
      <c r="D1645" s="27"/>
      <c r="E1645" s="26"/>
      <c r="F1645" s="27"/>
      <c r="G1645" s="27"/>
      <c r="H1645" s="27"/>
      <c r="I1645" s="28"/>
      <c r="J1645" s="29"/>
      <c r="K1645" s="29"/>
      <c r="L1645" s="30"/>
      <c r="M1645" s="31"/>
      <c r="N1645" s="30"/>
      <c r="O1645" s="18" t="str">
        <f t="shared" si="582"/>
        <v/>
      </c>
      <c r="P1645" s="32" t="s">
        <v>51</v>
      </c>
      <c r="Q1645" s="30"/>
      <c r="R1645" s="27"/>
      <c r="S1645" s="21">
        <f t="shared" si="583"/>
        <v>1</v>
      </c>
      <c r="T1645" s="21" t="b">
        <f t="shared" si="595"/>
        <v>1</v>
      </c>
      <c r="U1645" s="22" t="b">
        <f t="shared" si="584"/>
        <v>0</v>
      </c>
      <c r="V1645" s="21" t="b">
        <f t="shared" si="575"/>
        <v>0</v>
      </c>
      <c r="W1645" s="21" t="b">
        <f t="shared" si="585"/>
        <v>0</v>
      </c>
      <c r="X1645" s="21" t="b">
        <f t="shared" si="586"/>
        <v>0</v>
      </c>
      <c r="Y1645" s="21" t="b">
        <f t="shared" si="576"/>
        <v>0</v>
      </c>
      <c r="Z1645" s="23" t="b">
        <f t="shared" si="596"/>
        <v>0</v>
      </c>
      <c r="AA1645" s="21" t="b">
        <f t="shared" si="577"/>
        <v>0</v>
      </c>
      <c r="AB1645" s="21" t="b">
        <f t="shared" si="587"/>
        <v>0</v>
      </c>
      <c r="AC1645" s="21" t="b">
        <f t="shared" si="578"/>
        <v>0</v>
      </c>
      <c r="AD1645" s="21" t="b">
        <f t="shared" si="579"/>
        <v>0</v>
      </c>
      <c r="AE1645" s="21" t="b">
        <f t="shared" si="588"/>
        <v>0</v>
      </c>
      <c r="AF1645" s="21" t="b">
        <f t="shared" si="589"/>
        <v>0</v>
      </c>
      <c r="AG1645" s="23" t="b">
        <f t="shared" si="590"/>
        <v>0</v>
      </c>
      <c r="AH1645" s="21" t="b">
        <f t="shared" si="591"/>
        <v>0</v>
      </c>
      <c r="AI1645" s="21" t="b">
        <f t="shared" si="580"/>
        <v>0</v>
      </c>
      <c r="AJ1645" s="21" t="b">
        <f t="shared" si="581"/>
        <v>1</v>
      </c>
      <c r="AK1645" s="21">
        <f t="shared" si="592"/>
        <v>0</v>
      </c>
      <c r="AM1645" s="21" t="b">
        <f t="shared" si="593"/>
        <v>1</v>
      </c>
      <c r="AN1645" s="21" t="b">
        <f t="shared" si="597"/>
        <v>1</v>
      </c>
      <c r="AO1645" s="21" t="str">
        <f t="shared" si="594"/>
        <v>0</v>
      </c>
    </row>
    <row r="1646" spans="1:41" s="21" customFormat="1" ht="14.25" customHeight="1" x14ac:dyDescent="0.25">
      <c r="A1646" s="26"/>
      <c r="B1646" s="27"/>
      <c r="C1646" s="27"/>
      <c r="D1646" s="27"/>
      <c r="E1646" s="26"/>
      <c r="F1646" s="27"/>
      <c r="G1646" s="27"/>
      <c r="H1646" s="27"/>
      <c r="I1646" s="28"/>
      <c r="J1646" s="29"/>
      <c r="K1646" s="29"/>
      <c r="L1646" s="30"/>
      <c r="M1646" s="31"/>
      <c r="N1646" s="30"/>
      <c r="O1646" s="18" t="str">
        <f t="shared" si="582"/>
        <v/>
      </c>
      <c r="P1646" s="32" t="s">
        <v>51</v>
      </c>
      <c r="Q1646" s="30"/>
      <c r="R1646" s="27"/>
      <c r="S1646" s="21">
        <f t="shared" si="583"/>
        <v>1</v>
      </c>
      <c r="T1646" s="21" t="b">
        <f t="shared" si="595"/>
        <v>1</v>
      </c>
      <c r="U1646" s="22" t="b">
        <f t="shared" si="584"/>
        <v>0</v>
      </c>
      <c r="V1646" s="21" t="b">
        <f t="shared" si="575"/>
        <v>0</v>
      </c>
      <c r="W1646" s="21" t="b">
        <f t="shared" si="585"/>
        <v>0</v>
      </c>
      <c r="X1646" s="21" t="b">
        <f t="shared" si="586"/>
        <v>0</v>
      </c>
      <c r="Y1646" s="21" t="b">
        <f t="shared" si="576"/>
        <v>0</v>
      </c>
      <c r="Z1646" s="23" t="b">
        <f t="shared" si="596"/>
        <v>0</v>
      </c>
      <c r="AA1646" s="21" t="b">
        <f t="shared" si="577"/>
        <v>0</v>
      </c>
      <c r="AB1646" s="21" t="b">
        <f t="shared" si="587"/>
        <v>0</v>
      </c>
      <c r="AC1646" s="21" t="b">
        <f t="shared" si="578"/>
        <v>0</v>
      </c>
      <c r="AD1646" s="21" t="b">
        <f t="shared" si="579"/>
        <v>0</v>
      </c>
      <c r="AE1646" s="21" t="b">
        <f t="shared" si="588"/>
        <v>0</v>
      </c>
      <c r="AF1646" s="21" t="b">
        <f t="shared" si="589"/>
        <v>0</v>
      </c>
      <c r="AG1646" s="23" t="b">
        <f t="shared" si="590"/>
        <v>0</v>
      </c>
      <c r="AH1646" s="21" t="b">
        <f t="shared" si="591"/>
        <v>0</v>
      </c>
      <c r="AI1646" s="21" t="b">
        <f t="shared" si="580"/>
        <v>0</v>
      </c>
      <c r="AJ1646" s="21" t="b">
        <f t="shared" si="581"/>
        <v>1</v>
      </c>
      <c r="AK1646" s="21">
        <f t="shared" si="592"/>
        <v>0</v>
      </c>
      <c r="AM1646" s="21" t="b">
        <f t="shared" si="593"/>
        <v>1</v>
      </c>
      <c r="AN1646" s="21" t="b">
        <f t="shared" si="597"/>
        <v>1</v>
      </c>
      <c r="AO1646" s="21" t="str">
        <f t="shared" si="594"/>
        <v>0</v>
      </c>
    </row>
    <row r="1647" spans="1:41" s="21" customFormat="1" ht="14.25" customHeight="1" x14ac:dyDescent="0.25">
      <c r="A1647" s="26"/>
      <c r="B1647" s="27"/>
      <c r="C1647" s="27"/>
      <c r="D1647" s="27"/>
      <c r="E1647" s="26"/>
      <c r="F1647" s="27"/>
      <c r="G1647" s="27"/>
      <c r="H1647" s="27"/>
      <c r="I1647" s="28"/>
      <c r="J1647" s="29"/>
      <c r="K1647" s="29"/>
      <c r="L1647" s="30"/>
      <c r="M1647" s="31"/>
      <c r="N1647" s="30"/>
      <c r="O1647" s="18" t="str">
        <f t="shared" si="582"/>
        <v/>
      </c>
      <c r="P1647" s="32" t="s">
        <v>51</v>
      </c>
      <c r="Q1647" s="30"/>
      <c r="R1647" s="27"/>
      <c r="S1647" s="21">
        <f t="shared" si="583"/>
        <v>1</v>
      </c>
      <c r="T1647" s="21" t="b">
        <f t="shared" si="595"/>
        <v>1</v>
      </c>
      <c r="U1647" s="22" t="b">
        <f t="shared" si="584"/>
        <v>0</v>
      </c>
      <c r="V1647" s="21" t="b">
        <f t="shared" si="575"/>
        <v>0</v>
      </c>
      <c r="W1647" s="21" t="b">
        <f t="shared" si="585"/>
        <v>0</v>
      </c>
      <c r="X1647" s="21" t="b">
        <f t="shared" si="586"/>
        <v>0</v>
      </c>
      <c r="Y1647" s="21" t="b">
        <f t="shared" si="576"/>
        <v>0</v>
      </c>
      <c r="Z1647" s="23" t="b">
        <f t="shared" si="596"/>
        <v>0</v>
      </c>
      <c r="AA1647" s="21" t="b">
        <f t="shared" si="577"/>
        <v>0</v>
      </c>
      <c r="AB1647" s="21" t="b">
        <f t="shared" si="587"/>
        <v>0</v>
      </c>
      <c r="AC1647" s="21" t="b">
        <f t="shared" si="578"/>
        <v>0</v>
      </c>
      <c r="AD1647" s="21" t="b">
        <f t="shared" si="579"/>
        <v>0</v>
      </c>
      <c r="AE1647" s="21" t="b">
        <f t="shared" si="588"/>
        <v>0</v>
      </c>
      <c r="AF1647" s="21" t="b">
        <f t="shared" si="589"/>
        <v>0</v>
      </c>
      <c r="AG1647" s="23" t="b">
        <f t="shared" si="590"/>
        <v>0</v>
      </c>
      <c r="AH1647" s="21" t="b">
        <f t="shared" si="591"/>
        <v>0</v>
      </c>
      <c r="AI1647" s="21" t="b">
        <f t="shared" si="580"/>
        <v>0</v>
      </c>
      <c r="AJ1647" s="21" t="b">
        <f t="shared" si="581"/>
        <v>1</v>
      </c>
      <c r="AK1647" s="21">
        <f t="shared" si="592"/>
        <v>0</v>
      </c>
      <c r="AM1647" s="21" t="b">
        <f t="shared" si="593"/>
        <v>1</v>
      </c>
      <c r="AN1647" s="21" t="b">
        <f t="shared" si="597"/>
        <v>1</v>
      </c>
      <c r="AO1647" s="21" t="str">
        <f t="shared" si="594"/>
        <v>0</v>
      </c>
    </row>
    <row r="1648" spans="1:41" s="21" customFormat="1" ht="14.25" customHeight="1" x14ac:dyDescent="0.25">
      <c r="A1648" s="26"/>
      <c r="B1648" s="27"/>
      <c r="C1648" s="27"/>
      <c r="D1648" s="27"/>
      <c r="E1648" s="26"/>
      <c r="F1648" s="27"/>
      <c r="G1648" s="27"/>
      <c r="H1648" s="27"/>
      <c r="I1648" s="28"/>
      <c r="J1648" s="29"/>
      <c r="K1648" s="29"/>
      <c r="L1648" s="30"/>
      <c r="M1648" s="31"/>
      <c r="N1648" s="30"/>
      <c r="O1648" s="18" t="str">
        <f t="shared" si="582"/>
        <v/>
      </c>
      <c r="P1648" s="32" t="s">
        <v>51</v>
      </c>
      <c r="Q1648" s="30"/>
      <c r="R1648" s="27"/>
      <c r="S1648" s="21">
        <f t="shared" si="583"/>
        <v>1</v>
      </c>
      <c r="T1648" s="21" t="b">
        <f t="shared" si="595"/>
        <v>1</v>
      </c>
      <c r="U1648" s="22" t="b">
        <f t="shared" si="584"/>
        <v>0</v>
      </c>
      <c r="V1648" s="21" t="b">
        <f t="shared" si="575"/>
        <v>0</v>
      </c>
      <c r="W1648" s="21" t="b">
        <f t="shared" si="585"/>
        <v>0</v>
      </c>
      <c r="X1648" s="21" t="b">
        <f t="shared" si="586"/>
        <v>0</v>
      </c>
      <c r="Y1648" s="21" t="b">
        <f t="shared" si="576"/>
        <v>0</v>
      </c>
      <c r="Z1648" s="23" t="b">
        <f t="shared" si="596"/>
        <v>0</v>
      </c>
      <c r="AA1648" s="21" t="b">
        <f t="shared" si="577"/>
        <v>0</v>
      </c>
      <c r="AB1648" s="21" t="b">
        <f t="shared" si="587"/>
        <v>0</v>
      </c>
      <c r="AC1648" s="21" t="b">
        <f t="shared" si="578"/>
        <v>0</v>
      </c>
      <c r="AD1648" s="21" t="b">
        <f t="shared" si="579"/>
        <v>0</v>
      </c>
      <c r="AE1648" s="21" t="b">
        <f t="shared" si="588"/>
        <v>0</v>
      </c>
      <c r="AF1648" s="21" t="b">
        <f t="shared" si="589"/>
        <v>0</v>
      </c>
      <c r="AG1648" s="23" t="b">
        <f t="shared" si="590"/>
        <v>0</v>
      </c>
      <c r="AH1648" s="21" t="b">
        <f t="shared" si="591"/>
        <v>0</v>
      </c>
      <c r="AI1648" s="21" t="b">
        <f t="shared" si="580"/>
        <v>0</v>
      </c>
      <c r="AJ1648" s="21" t="b">
        <f t="shared" si="581"/>
        <v>1</v>
      </c>
      <c r="AK1648" s="21">
        <f t="shared" si="592"/>
        <v>0</v>
      </c>
      <c r="AM1648" s="21" t="b">
        <f t="shared" si="593"/>
        <v>1</v>
      </c>
      <c r="AN1648" s="21" t="b">
        <f t="shared" si="597"/>
        <v>1</v>
      </c>
      <c r="AO1648" s="21" t="str">
        <f t="shared" si="594"/>
        <v>0</v>
      </c>
    </row>
    <row r="1649" spans="1:41" s="21" customFormat="1" ht="14.25" customHeight="1" x14ac:dyDescent="0.25">
      <c r="A1649" s="26"/>
      <c r="B1649" s="27"/>
      <c r="C1649" s="27"/>
      <c r="D1649" s="27"/>
      <c r="E1649" s="26"/>
      <c r="F1649" s="27"/>
      <c r="G1649" s="27"/>
      <c r="H1649" s="27"/>
      <c r="I1649" s="28"/>
      <c r="J1649" s="29"/>
      <c r="K1649" s="29"/>
      <c r="L1649" s="30"/>
      <c r="M1649" s="31"/>
      <c r="N1649" s="30"/>
      <c r="O1649" s="18" t="str">
        <f t="shared" si="582"/>
        <v/>
      </c>
      <c r="P1649" s="32" t="s">
        <v>51</v>
      </c>
      <c r="Q1649" s="30"/>
      <c r="R1649" s="27"/>
      <c r="S1649" s="21">
        <f t="shared" si="583"/>
        <v>1</v>
      </c>
      <c r="T1649" s="21" t="b">
        <f t="shared" si="595"/>
        <v>1</v>
      </c>
      <c r="U1649" s="22" t="b">
        <f t="shared" si="584"/>
        <v>0</v>
      </c>
      <c r="V1649" s="21" t="b">
        <f t="shared" si="575"/>
        <v>0</v>
      </c>
      <c r="W1649" s="21" t="b">
        <f t="shared" si="585"/>
        <v>0</v>
      </c>
      <c r="X1649" s="21" t="b">
        <f t="shared" si="586"/>
        <v>0</v>
      </c>
      <c r="Y1649" s="21" t="b">
        <f t="shared" si="576"/>
        <v>0</v>
      </c>
      <c r="Z1649" s="23" t="b">
        <f t="shared" si="596"/>
        <v>0</v>
      </c>
      <c r="AA1649" s="21" t="b">
        <f t="shared" si="577"/>
        <v>0</v>
      </c>
      <c r="AB1649" s="21" t="b">
        <f t="shared" si="587"/>
        <v>0</v>
      </c>
      <c r="AC1649" s="21" t="b">
        <f t="shared" si="578"/>
        <v>0</v>
      </c>
      <c r="AD1649" s="21" t="b">
        <f t="shared" si="579"/>
        <v>0</v>
      </c>
      <c r="AE1649" s="21" t="b">
        <f t="shared" si="588"/>
        <v>0</v>
      </c>
      <c r="AF1649" s="21" t="b">
        <f t="shared" si="589"/>
        <v>0</v>
      </c>
      <c r="AG1649" s="23" t="b">
        <f t="shared" si="590"/>
        <v>0</v>
      </c>
      <c r="AH1649" s="21" t="b">
        <f t="shared" si="591"/>
        <v>0</v>
      </c>
      <c r="AI1649" s="21" t="b">
        <f t="shared" si="580"/>
        <v>0</v>
      </c>
      <c r="AJ1649" s="21" t="b">
        <f t="shared" si="581"/>
        <v>1</v>
      </c>
      <c r="AK1649" s="21">
        <f t="shared" si="592"/>
        <v>0</v>
      </c>
      <c r="AM1649" s="21" t="b">
        <f t="shared" si="593"/>
        <v>1</v>
      </c>
      <c r="AN1649" s="21" t="b">
        <f t="shared" si="597"/>
        <v>1</v>
      </c>
      <c r="AO1649" s="21" t="str">
        <f t="shared" si="594"/>
        <v>0</v>
      </c>
    </row>
    <row r="1650" spans="1:41" s="21" customFormat="1" ht="14.25" customHeight="1" x14ac:dyDescent="0.25">
      <c r="A1650" s="26"/>
      <c r="B1650" s="27"/>
      <c r="C1650" s="27"/>
      <c r="D1650" s="27"/>
      <c r="E1650" s="26"/>
      <c r="F1650" s="27"/>
      <c r="G1650" s="27"/>
      <c r="H1650" s="27"/>
      <c r="I1650" s="28"/>
      <c r="J1650" s="29"/>
      <c r="K1650" s="29"/>
      <c r="L1650" s="30"/>
      <c r="M1650" s="31"/>
      <c r="N1650" s="30"/>
      <c r="O1650" s="18" t="str">
        <f t="shared" si="582"/>
        <v/>
      </c>
      <c r="P1650" s="32" t="s">
        <v>51</v>
      </c>
      <c r="Q1650" s="30"/>
      <c r="R1650" s="27"/>
      <c r="S1650" s="21">
        <f t="shared" si="583"/>
        <v>1</v>
      </c>
      <c r="T1650" s="21" t="b">
        <f t="shared" si="595"/>
        <v>1</v>
      </c>
      <c r="U1650" s="22" t="b">
        <f t="shared" si="584"/>
        <v>0</v>
      </c>
      <c r="V1650" s="21" t="b">
        <f t="shared" si="575"/>
        <v>0</v>
      </c>
      <c r="W1650" s="21" t="b">
        <f t="shared" si="585"/>
        <v>0</v>
      </c>
      <c r="X1650" s="21" t="b">
        <f t="shared" si="586"/>
        <v>0</v>
      </c>
      <c r="Y1650" s="21" t="b">
        <f t="shared" si="576"/>
        <v>0</v>
      </c>
      <c r="Z1650" s="23" t="b">
        <f t="shared" si="596"/>
        <v>0</v>
      </c>
      <c r="AA1650" s="21" t="b">
        <f t="shared" si="577"/>
        <v>0</v>
      </c>
      <c r="AB1650" s="21" t="b">
        <f t="shared" si="587"/>
        <v>0</v>
      </c>
      <c r="AC1650" s="21" t="b">
        <f t="shared" si="578"/>
        <v>0</v>
      </c>
      <c r="AD1650" s="21" t="b">
        <f t="shared" si="579"/>
        <v>0</v>
      </c>
      <c r="AE1650" s="21" t="b">
        <f t="shared" si="588"/>
        <v>0</v>
      </c>
      <c r="AF1650" s="21" t="b">
        <f t="shared" si="589"/>
        <v>0</v>
      </c>
      <c r="AG1650" s="23" t="b">
        <f t="shared" si="590"/>
        <v>0</v>
      </c>
      <c r="AH1650" s="21" t="b">
        <f t="shared" si="591"/>
        <v>0</v>
      </c>
      <c r="AI1650" s="21" t="b">
        <f t="shared" si="580"/>
        <v>0</v>
      </c>
      <c r="AJ1650" s="21" t="b">
        <f t="shared" si="581"/>
        <v>1</v>
      </c>
      <c r="AK1650" s="21">
        <f t="shared" si="592"/>
        <v>0</v>
      </c>
      <c r="AM1650" s="21" t="b">
        <f t="shared" si="593"/>
        <v>1</v>
      </c>
      <c r="AN1650" s="21" t="b">
        <f t="shared" si="597"/>
        <v>1</v>
      </c>
      <c r="AO1650" s="21" t="str">
        <f t="shared" si="594"/>
        <v>0</v>
      </c>
    </row>
    <row r="1651" spans="1:41" s="21" customFormat="1" ht="14.25" customHeight="1" x14ac:dyDescent="0.25">
      <c r="A1651" s="26"/>
      <c r="B1651" s="27"/>
      <c r="C1651" s="27"/>
      <c r="D1651" s="27"/>
      <c r="E1651" s="26"/>
      <c r="F1651" s="27"/>
      <c r="G1651" s="27"/>
      <c r="H1651" s="27"/>
      <c r="I1651" s="28"/>
      <c r="J1651" s="29"/>
      <c r="K1651" s="29"/>
      <c r="L1651" s="30"/>
      <c r="M1651" s="31"/>
      <c r="N1651" s="30"/>
      <c r="O1651" s="18" t="str">
        <f t="shared" si="582"/>
        <v/>
      </c>
      <c r="P1651" s="32" t="s">
        <v>51</v>
      </c>
      <c r="Q1651" s="30"/>
      <c r="R1651" s="27"/>
      <c r="S1651" s="21">
        <f t="shared" si="583"/>
        <v>1</v>
      </c>
      <c r="T1651" s="21" t="b">
        <f t="shared" si="595"/>
        <v>1</v>
      </c>
      <c r="U1651" s="22" t="b">
        <f t="shared" si="584"/>
        <v>0</v>
      </c>
      <c r="V1651" s="21" t="b">
        <f t="shared" si="575"/>
        <v>0</v>
      </c>
      <c r="W1651" s="21" t="b">
        <f t="shared" si="585"/>
        <v>0</v>
      </c>
      <c r="X1651" s="21" t="b">
        <f t="shared" si="586"/>
        <v>0</v>
      </c>
      <c r="Y1651" s="21" t="b">
        <f t="shared" si="576"/>
        <v>0</v>
      </c>
      <c r="Z1651" s="23" t="b">
        <f t="shared" si="596"/>
        <v>0</v>
      </c>
      <c r="AA1651" s="21" t="b">
        <f t="shared" si="577"/>
        <v>0</v>
      </c>
      <c r="AB1651" s="21" t="b">
        <f t="shared" si="587"/>
        <v>0</v>
      </c>
      <c r="AC1651" s="21" t="b">
        <f t="shared" si="578"/>
        <v>0</v>
      </c>
      <c r="AD1651" s="21" t="b">
        <f t="shared" si="579"/>
        <v>0</v>
      </c>
      <c r="AE1651" s="21" t="b">
        <f t="shared" si="588"/>
        <v>0</v>
      </c>
      <c r="AF1651" s="21" t="b">
        <f t="shared" si="589"/>
        <v>0</v>
      </c>
      <c r="AG1651" s="23" t="b">
        <f t="shared" si="590"/>
        <v>0</v>
      </c>
      <c r="AH1651" s="21" t="b">
        <f t="shared" si="591"/>
        <v>0</v>
      </c>
      <c r="AI1651" s="21" t="b">
        <f t="shared" si="580"/>
        <v>0</v>
      </c>
      <c r="AJ1651" s="21" t="b">
        <f t="shared" si="581"/>
        <v>1</v>
      </c>
      <c r="AK1651" s="21">
        <f t="shared" si="592"/>
        <v>0</v>
      </c>
      <c r="AM1651" s="21" t="b">
        <f t="shared" si="593"/>
        <v>1</v>
      </c>
      <c r="AN1651" s="21" t="b">
        <f t="shared" si="597"/>
        <v>1</v>
      </c>
      <c r="AO1651" s="21" t="str">
        <f t="shared" si="594"/>
        <v>0</v>
      </c>
    </row>
    <row r="1652" spans="1:41" s="21" customFormat="1" ht="14.25" customHeight="1" x14ac:dyDescent="0.25">
      <c r="A1652" s="26"/>
      <c r="B1652" s="27"/>
      <c r="C1652" s="27"/>
      <c r="D1652" s="27"/>
      <c r="E1652" s="26"/>
      <c r="F1652" s="27"/>
      <c r="G1652" s="27"/>
      <c r="H1652" s="27"/>
      <c r="I1652" s="28"/>
      <c r="J1652" s="29"/>
      <c r="K1652" s="29"/>
      <c r="L1652" s="30"/>
      <c r="M1652" s="31"/>
      <c r="N1652" s="30"/>
      <c r="O1652" s="18" t="str">
        <f t="shared" si="582"/>
        <v/>
      </c>
      <c r="P1652" s="32" t="s">
        <v>51</v>
      </c>
      <c r="Q1652" s="30"/>
      <c r="R1652" s="27"/>
      <c r="S1652" s="21">
        <f t="shared" si="583"/>
        <v>1</v>
      </c>
      <c r="T1652" s="21" t="b">
        <f t="shared" si="595"/>
        <v>1</v>
      </c>
      <c r="U1652" s="22" t="b">
        <f t="shared" si="584"/>
        <v>0</v>
      </c>
      <c r="V1652" s="21" t="b">
        <f t="shared" si="575"/>
        <v>0</v>
      </c>
      <c r="W1652" s="21" t="b">
        <f t="shared" si="585"/>
        <v>0</v>
      </c>
      <c r="X1652" s="21" t="b">
        <f t="shared" si="586"/>
        <v>0</v>
      </c>
      <c r="Y1652" s="21" t="b">
        <f t="shared" si="576"/>
        <v>0</v>
      </c>
      <c r="Z1652" s="23" t="b">
        <f t="shared" si="596"/>
        <v>0</v>
      </c>
      <c r="AA1652" s="21" t="b">
        <f t="shared" si="577"/>
        <v>0</v>
      </c>
      <c r="AB1652" s="21" t="b">
        <f t="shared" si="587"/>
        <v>0</v>
      </c>
      <c r="AC1652" s="21" t="b">
        <f t="shared" si="578"/>
        <v>0</v>
      </c>
      <c r="AD1652" s="21" t="b">
        <f t="shared" si="579"/>
        <v>0</v>
      </c>
      <c r="AE1652" s="21" t="b">
        <f t="shared" si="588"/>
        <v>0</v>
      </c>
      <c r="AF1652" s="21" t="b">
        <f t="shared" si="589"/>
        <v>0</v>
      </c>
      <c r="AG1652" s="23" t="b">
        <f t="shared" si="590"/>
        <v>0</v>
      </c>
      <c r="AH1652" s="21" t="b">
        <f t="shared" si="591"/>
        <v>0</v>
      </c>
      <c r="AI1652" s="21" t="b">
        <f t="shared" si="580"/>
        <v>0</v>
      </c>
      <c r="AJ1652" s="21" t="b">
        <f t="shared" si="581"/>
        <v>1</v>
      </c>
      <c r="AK1652" s="21">
        <f t="shared" si="592"/>
        <v>0</v>
      </c>
      <c r="AM1652" s="21" t="b">
        <f t="shared" si="593"/>
        <v>1</v>
      </c>
      <c r="AN1652" s="21" t="b">
        <f t="shared" si="597"/>
        <v>1</v>
      </c>
      <c r="AO1652" s="21" t="str">
        <f t="shared" si="594"/>
        <v>0</v>
      </c>
    </row>
    <row r="1653" spans="1:41" s="21" customFormat="1" ht="14.25" customHeight="1" x14ac:dyDescent="0.25">
      <c r="A1653" s="26"/>
      <c r="B1653" s="27"/>
      <c r="C1653" s="27"/>
      <c r="D1653" s="27"/>
      <c r="E1653" s="26"/>
      <c r="F1653" s="27"/>
      <c r="G1653" s="27"/>
      <c r="H1653" s="27"/>
      <c r="I1653" s="28"/>
      <c r="J1653" s="29"/>
      <c r="K1653" s="29"/>
      <c r="L1653" s="30"/>
      <c r="M1653" s="31"/>
      <c r="N1653" s="30"/>
      <c r="O1653" s="18" t="str">
        <f t="shared" si="582"/>
        <v/>
      </c>
      <c r="P1653" s="32" t="s">
        <v>51</v>
      </c>
      <c r="Q1653" s="30"/>
      <c r="R1653" s="27"/>
      <c r="S1653" s="21">
        <f t="shared" si="583"/>
        <v>1</v>
      </c>
      <c r="T1653" s="21" t="b">
        <f t="shared" si="595"/>
        <v>1</v>
      </c>
      <c r="U1653" s="22" t="b">
        <f t="shared" si="584"/>
        <v>0</v>
      </c>
      <c r="V1653" s="21" t="b">
        <f t="shared" si="575"/>
        <v>0</v>
      </c>
      <c r="W1653" s="21" t="b">
        <f t="shared" si="585"/>
        <v>0</v>
      </c>
      <c r="X1653" s="21" t="b">
        <f t="shared" si="586"/>
        <v>0</v>
      </c>
      <c r="Y1653" s="21" t="b">
        <f t="shared" si="576"/>
        <v>0</v>
      </c>
      <c r="Z1653" s="23" t="b">
        <f t="shared" si="596"/>
        <v>0</v>
      </c>
      <c r="AA1653" s="21" t="b">
        <f t="shared" si="577"/>
        <v>0</v>
      </c>
      <c r="AB1653" s="21" t="b">
        <f t="shared" si="587"/>
        <v>0</v>
      </c>
      <c r="AC1653" s="21" t="b">
        <f t="shared" si="578"/>
        <v>0</v>
      </c>
      <c r="AD1653" s="21" t="b">
        <f t="shared" si="579"/>
        <v>0</v>
      </c>
      <c r="AE1653" s="21" t="b">
        <f t="shared" si="588"/>
        <v>0</v>
      </c>
      <c r="AF1653" s="21" t="b">
        <f t="shared" si="589"/>
        <v>0</v>
      </c>
      <c r="AG1653" s="23" t="b">
        <f t="shared" si="590"/>
        <v>0</v>
      </c>
      <c r="AH1653" s="21" t="b">
        <f t="shared" si="591"/>
        <v>0</v>
      </c>
      <c r="AI1653" s="21" t="b">
        <f t="shared" si="580"/>
        <v>0</v>
      </c>
      <c r="AJ1653" s="21" t="b">
        <f t="shared" si="581"/>
        <v>1</v>
      </c>
      <c r="AK1653" s="21">
        <f t="shared" si="592"/>
        <v>0</v>
      </c>
      <c r="AM1653" s="21" t="b">
        <f t="shared" si="593"/>
        <v>1</v>
      </c>
      <c r="AN1653" s="21" t="b">
        <f t="shared" si="597"/>
        <v>1</v>
      </c>
      <c r="AO1653" s="21" t="str">
        <f t="shared" si="594"/>
        <v>0</v>
      </c>
    </row>
    <row r="1654" spans="1:41" s="21" customFormat="1" ht="14.25" customHeight="1" x14ac:dyDescent="0.25">
      <c r="A1654" s="26"/>
      <c r="B1654" s="27"/>
      <c r="C1654" s="27"/>
      <c r="D1654" s="27"/>
      <c r="E1654" s="26"/>
      <c r="F1654" s="27"/>
      <c r="G1654" s="27"/>
      <c r="H1654" s="27"/>
      <c r="I1654" s="28"/>
      <c r="J1654" s="29"/>
      <c r="K1654" s="29"/>
      <c r="L1654" s="30"/>
      <c r="M1654" s="31"/>
      <c r="N1654" s="30"/>
      <c r="O1654" s="18" t="str">
        <f t="shared" si="582"/>
        <v/>
      </c>
      <c r="P1654" s="32" t="s">
        <v>51</v>
      </c>
      <c r="Q1654" s="30"/>
      <c r="R1654" s="27"/>
      <c r="S1654" s="21">
        <f t="shared" si="583"/>
        <v>1</v>
      </c>
      <c r="T1654" s="21" t="b">
        <f t="shared" si="595"/>
        <v>1</v>
      </c>
      <c r="U1654" s="22" t="b">
        <f t="shared" si="584"/>
        <v>0</v>
      </c>
      <c r="V1654" s="21" t="b">
        <f t="shared" si="575"/>
        <v>0</v>
      </c>
      <c r="W1654" s="21" t="b">
        <f t="shared" si="585"/>
        <v>0</v>
      </c>
      <c r="X1654" s="21" t="b">
        <f t="shared" si="586"/>
        <v>0</v>
      </c>
      <c r="Y1654" s="21" t="b">
        <f t="shared" si="576"/>
        <v>0</v>
      </c>
      <c r="Z1654" s="23" t="b">
        <f t="shared" si="596"/>
        <v>0</v>
      </c>
      <c r="AA1654" s="21" t="b">
        <f t="shared" si="577"/>
        <v>0</v>
      </c>
      <c r="AB1654" s="21" t="b">
        <f t="shared" si="587"/>
        <v>0</v>
      </c>
      <c r="AC1654" s="21" t="b">
        <f t="shared" si="578"/>
        <v>0</v>
      </c>
      <c r="AD1654" s="21" t="b">
        <f t="shared" si="579"/>
        <v>0</v>
      </c>
      <c r="AE1654" s="21" t="b">
        <f t="shared" si="588"/>
        <v>0</v>
      </c>
      <c r="AF1654" s="21" t="b">
        <f t="shared" si="589"/>
        <v>0</v>
      </c>
      <c r="AG1654" s="23" t="b">
        <f t="shared" si="590"/>
        <v>0</v>
      </c>
      <c r="AH1654" s="21" t="b">
        <f t="shared" si="591"/>
        <v>0</v>
      </c>
      <c r="AI1654" s="21" t="b">
        <f t="shared" si="580"/>
        <v>0</v>
      </c>
      <c r="AJ1654" s="21" t="b">
        <f t="shared" si="581"/>
        <v>1</v>
      </c>
      <c r="AK1654" s="21">
        <f t="shared" si="592"/>
        <v>0</v>
      </c>
      <c r="AM1654" s="21" t="b">
        <f t="shared" si="593"/>
        <v>1</v>
      </c>
      <c r="AN1654" s="21" t="b">
        <f t="shared" si="597"/>
        <v>1</v>
      </c>
      <c r="AO1654" s="21" t="str">
        <f t="shared" si="594"/>
        <v>0</v>
      </c>
    </row>
    <row r="1655" spans="1:41" s="21" customFormat="1" ht="14.25" customHeight="1" x14ac:dyDescent="0.25">
      <c r="A1655" s="26"/>
      <c r="B1655" s="27"/>
      <c r="C1655" s="27"/>
      <c r="D1655" s="27"/>
      <c r="E1655" s="26"/>
      <c r="F1655" s="27"/>
      <c r="G1655" s="27"/>
      <c r="H1655" s="27"/>
      <c r="I1655" s="28"/>
      <c r="J1655" s="29"/>
      <c r="K1655" s="29"/>
      <c r="L1655" s="30"/>
      <c r="M1655" s="31"/>
      <c r="N1655" s="30"/>
      <c r="O1655" s="18" t="str">
        <f t="shared" si="582"/>
        <v/>
      </c>
      <c r="P1655" s="32" t="s">
        <v>51</v>
      </c>
      <c r="Q1655" s="30"/>
      <c r="R1655" s="27"/>
      <c r="S1655" s="21">
        <f t="shared" si="583"/>
        <v>1</v>
      </c>
      <c r="T1655" s="21" t="b">
        <f t="shared" si="595"/>
        <v>1</v>
      </c>
      <c r="U1655" s="22" t="b">
        <f t="shared" si="584"/>
        <v>0</v>
      </c>
      <c r="V1655" s="21" t="b">
        <f t="shared" si="575"/>
        <v>0</v>
      </c>
      <c r="W1655" s="21" t="b">
        <f t="shared" si="585"/>
        <v>0</v>
      </c>
      <c r="X1655" s="21" t="b">
        <f t="shared" si="586"/>
        <v>0</v>
      </c>
      <c r="Y1655" s="21" t="b">
        <f t="shared" si="576"/>
        <v>0</v>
      </c>
      <c r="Z1655" s="23" t="b">
        <f t="shared" si="596"/>
        <v>0</v>
      </c>
      <c r="AA1655" s="21" t="b">
        <f t="shared" si="577"/>
        <v>0</v>
      </c>
      <c r="AB1655" s="21" t="b">
        <f t="shared" si="587"/>
        <v>0</v>
      </c>
      <c r="AC1655" s="21" t="b">
        <f t="shared" si="578"/>
        <v>0</v>
      </c>
      <c r="AD1655" s="21" t="b">
        <f t="shared" si="579"/>
        <v>0</v>
      </c>
      <c r="AE1655" s="21" t="b">
        <f t="shared" si="588"/>
        <v>0</v>
      </c>
      <c r="AF1655" s="21" t="b">
        <f t="shared" si="589"/>
        <v>0</v>
      </c>
      <c r="AG1655" s="23" t="b">
        <f t="shared" si="590"/>
        <v>0</v>
      </c>
      <c r="AH1655" s="21" t="b">
        <f t="shared" si="591"/>
        <v>0</v>
      </c>
      <c r="AI1655" s="21" t="b">
        <f t="shared" si="580"/>
        <v>0</v>
      </c>
      <c r="AJ1655" s="21" t="b">
        <f t="shared" si="581"/>
        <v>1</v>
      </c>
      <c r="AK1655" s="21">
        <f t="shared" si="592"/>
        <v>0</v>
      </c>
      <c r="AM1655" s="21" t="b">
        <f t="shared" si="593"/>
        <v>1</v>
      </c>
      <c r="AN1655" s="21" t="b">
        <f t="shared" si="597"/>
        <v>1</v>
      </c>
      <c r="AO1655" s="21" t="str">
        <f t="shared" si="594"/>
        <v>0</v>
      </c>
    </row>
    <row r="1656" spans="1:41" s="21" customFormat="1" ht="14.25" customHeight="1" x14ac:dyDescent="0.25">
      <c r="A1656" s="26"/>
      <c r="B1656" s="27"/>
      <c r="C1656" s="27"/>
      <c r="D1656" s="27"/>
      <c r="E1656" s="26"/>
      <c r="F1656" s="27"/>
      <c r="G1656" s="27"/>
      <c r="H1656" s="27"/>
      <c r="I1656" s="28"/>
      <c r="J1656" s="29"/>
      <c r="K1656" s="29"/>
      <c r="L1656" s="30"/>
      <c r="M1656" s="31"/>
      <c r="N1656" s="30"/>
      <c r="O1656" s="18" t="str">
        <f t="shared" si="582"/>
        <v/>
      </c>
      <c r="P1656" s="32" t="s">
        <v>51</v>
      </c>
      <c r="Q1656" s="30"/>
      <c r="R1656" s="27"/>
      <c r="S1656" s="21">
        <f t="shared" si="583"/>
        <v>1</v>
      </c>
      <c r="T1656" s="21" t="b">
        <f t="shared" si="595"/>
        <v>1</v>
      </c>
      <c r="U1656" s="22" t="b">
        <f t="shared" si="584"/>
        <v>0</v>
      </c>
      <c r="V1656" s="21" t="b">
        <f t="shared" si="575"/>
        <v>0</v>
      </c>
      <c r="W1656" s="21" t="b">
        <f t="shared" si="585"/>
        <v>0</v>
      </c>
      <c r="X1656" s="21" t="b">
        <f t="shared" si="586"/>
        <v>0</v>
      </c>
      <c r="Y1656" s="21" t="b">
        <f t="shared" si="576"/>
        <v>0</v>
      </c>
      <c r="Z1656" s="23" t="b">
        <f t="shared" si="596"/>
        <v>0</v>
      </c>
      <c r="AA1656" s="21" t="b">
        <f t="shared" si="577"/>
        <v>0</v>
      </c>
      <c r="AB1656" s="21" t="b">
        <f t="shared" si="587"/>
        <v>0</v>
      </c>
      <c r="AC1656" s="21" t="b">
        <f t="shared" si="578"/>
        <v>0</v>
      </c>
      <c r="AD1656" s="21" t="b">
        <f t="shared" si="579"/>
        <v>0</v>
      </c>
      <c r="AE1656" s="21" t="b">
        <f t="shared" si="588"/>
        <v>0</v>
      </c>
      <c r="AF1656" s="21" t="b">
        <f t="shared" si="589"/>
        <v>0</v>
      </c>
      <c r="AG1656" s="23" t="b">
        <f t="shared" si="590"/>
        <v>0</v>
      </c>
      <c r="AH1656" s="21" t="b">
        <f t="shared" si="591"/>
        <v>0</v>
      </c>
      <c r="AI1656" s="21" t="b">
        <f t="shared" si="580"/>
        <v>0</v>
      </c>
      <c r="AJ1656" s="21" t="b">
        <f t="shared" si="581"/>
        <v>1</v>
      </c>
      <c r="AK1656" s="21">
        <f t="shared" si="592"/>
        <v>0</v>
      </c>
      <c r="AM1656" s="21" t="b">
        <f t="shared" si="593"/>
        <v>1</v>
      </c>
      <c r="AN1656" s="21" t="b">
        <f t="shared" si="597"/>
        <v>1</v>
      </c>
      <c r="AO1656" s="21" t="str">
        <f t="shared" si="594"/>
        <v>0</v>
      </c>
    </row>
    <row r="1657" spans="1:41" s="21" customFormat="1" ht="14.25" customHeight="1" x14ac:dyDescent="0.25">
      <c r="A1657" s="26"/>
      <c r="B1657" s="27"/>
      <c r="C1657" s="27"/>
      <c r="D1657" s="27"/>
      <c r="E1657" s="26"/>
      <c r="F1657" s="27"/>
      <c r="G1657" s="27"/>
      <c r="H1657" s="27"/>
      <c r="I1657" s="28"/>
      <c r="J1657" s="29"/>
      <c r="K1657" s="29"/>
      <c r="L1657" s="30"/>
      <c r="M1657" s="31"/>
      <c r="N1657" s="30"/>
      <c r="O1657" s="18" t="str">
        <f t="shared" si="582"/>
        <v/>
      </c>
      <c r="P1657" s="32" t="s">
        <v>51</v>
      </c>
      <c r="Q1657" s="30"/>
      <c r="R1657" s="27"/>
      <c r="S1657" s="21">
        <f t="shared" si="583"/>
        <v>1</v>
      </c>
      <c r="T1657" s="21" t="b">
        <f t="shared" si="595"/>
        <v>1</v>
      </c>
      <c r="U1657" s="22" t="b">
        <f t="shared" si="584"/>
        <v>0</v>
      </c>
      <c r="V1657" s="21" t="b">
        <f t="shared" si="575"/>
        <v>0</v>
      </c>
      <c r="W1657" s="21" t="b">
        <f t="shared" si="585"/>
        <v>0</v>
      </c>
      <c r="X1657" s="21" t="b">
        <f t="shared" si="586"/>
        <v>0</v>
      </c>
      <c r="Y1657" s="21" t="b">
        <f t="shared" si="576"/>
        <v>0</v>
      </c>
      <c r="Z1657" s="23" t="b">
        <f t="shared" si="596"/>
        <v>0</v>
      </c>
      <c r="AA1657" s="21" t="b">
        <f t="shared" si="577"/>
        <v>0</v>
      </c>
      <c r="AB1657" s="21" t="b">
        <f t="shared" si="587"/>
        <v>0</v>
      </c>
      <c r="AC1657" s="21" t="b">
        <f t="shared" si="578"/>
        <v>0</v>
      </c>
      <c r="AD1657" s="21" t="b">
        <f t="shared" si="579"/>
        <v>0</v>
      </c>
      <c r="AE1657" s="21" t="b">
        <f t="shared" si="588"/>
        <v>0</v>
      </c>
      <c r="AF1657" s="21" t="b">
        <f t="shared" si="589"/>
        <v>0</v>
      </c>
      <c r="AG1657" s="23" t="b">
        <f t="shared" si="590"/>
        <v>0</v>
      </c>
      <c r="AH1657" s="21" t="b">
        <f t="shared" si="591"/>
        <v>0</v>
      </c>
      <c r="AI1657" s="21" t="b">
        <f t="shared" si="580"/>
        <v>0</v>
      </c>
      <c r="AJ1657" s="21" t="b">
        <f t="shared" si="581"/>
        <v>1</v>
      </c>
      <c r="AK1657" s="21">
        <f t="shared" si="592"/>
        <v>0</v>
      </c>
      <c r="AM1657" s="21" t="b">
        <f t="shared" si="593"/>
        <v>1</v>
      </c>
      <c r="AN1657" s="21" t="b">
        <f t="shared" si="597"/>
        <v>1</v>
      </c>
      <c r="AO1657" s="21" t="str">
        <f t="shared" si="594"/>
        <v>0</v>
      </c>
    </row>
    <row r="1658" spans="1:41" s="21" customFormat="1" ht="14.25" customHeight="1" x14ac:dyDescent="0.25">
      <c r="A1658" s="26"/>
      <c r="B1658" s="27"/>
      <c r="C1658" s="27"/>
      <c r="D1658" s="27"/>
      <c r="E1658" s="26"/>
      <c r="F1658" s="27"/>
      <c r="G1658" s="27"/>
      <c r="H1658" s="27"/>
      <c r="I1658" s="28"/>
      <c r="J1658" s="29"/>
      <c r="K1658" s="29"/>
      <c r="L1658" s="30"/>
      <c r="M1658" s="31"/>
      <c r="N1658" s="30"/>
      <c r="O1658" s="18" t="str">
        <f t="shared" si="582"/>
        <v/>
      </c>
      <c r="P1658" s="32" t="s">
        <v>51</v>
      </c>
      <c r="Q1658" s="30"/>
      <c r="R1658" s="27"/>
      <c r="S1658" s="21">
        <f t="shared" si="583"/>
        <v>1</v>
      </c>
      <c r="T1658" s="21" t="b">
        <f t="shared" si="595"/>
        <v>1</v>
      </c>
      <c r="U1658" s="22" t="b">
        <f t="shared" si="584"/>
        <v>0</v>
      </c>
      <c r="V1658" s="21" t="b">
        <f t="shared" si="575"/>
        <v>0</v>
      </c>
      <c r="W1658" s="21" t="b">
        <f t="shared" si="585"/>
        <v>0</v>
      </c>
      <c r="X1658" s="21" t="b">
        <f t="shared" si="586"/>
        <v>0</v>
      </c>
      <c r="Y1658" s="21" t="b">
        <f t="shared" si="576"/>
        <v>0</v>
      </c>
      <c r="Z1658" s="23" t="b">
        <f t="shared" si="596"/>
        <v>0</v>
      </c>
      <c r="AA1658" s="21" t="b">
        <f t="shared" si="577"/>
        <v>0</v>
      </c>
      <c r="AB1658" s="21" t="b">
        <f t="shared" si="587"/>
        <v>0</v>
      </c>
      <c r="AC1658" s="21" t="b">
        <f t="shared" si="578"/>
        <v>0</v>
      </c>
      <c r="AD1658" s="21" t="b">
        <f t="shared" si="579"/>
        <v>0</v>
      </c>
      <c r="AE1658" s="21" t="b">
        <f t="shared" si="588"/>
        <v>0</v>
      </c>
      <c r="AF1658" s="21" t="b">
        <f t="shared" si="589"/>
        <v>0</v>
      </c>
      <c r="AG1658" s="23" t="b">
        <f t="shared" si="590"/>
        <v>0</v>
      </c>
      <c r="AH1658" s="21" t="b">
        <f t="shared" si="591"/>
        <v>0</v>
      </c>
      <c r="AI1658" s="21" t="b">
        <f t="shared" si="580"/>
        <v>0</v>
      </c>
      <c r="AJ1658" s="21" t="b">
        <f t="shared" si="581"/>
        <v>1</v>
      </c>
      <c r="AK1658" s="21">
        <f t="shared" si="592"/>
        <v>0</v>
      </c>
      <c r="AM1658" s="21" t="b">
        <f t="shared" si="593"/>
        <v>1</v>
      </c>
      <c r="AN1658" s="21" t="b">
        <f t="shared" si="597"/>
        <v>1</v>
      </c>
      <c r="AO1658" s="21" t="str">
        <f t="shared" si="594"/>
        <v>0</v>
      </c>
    </row>
    <row r="1659" spans="1:41" s="21" customFormat="1" ht="14.25" customHeight="1" x14ac:dyDescent="0.25">
      <c r="A1659" s="26"/>
      <c r="B1659" s="27"/>
      <c r="C1659" s="27"/>
      <c r="D1659" s="27"/>
      <c r="E1659" s="26"/>
      <c r="F1659" s="27"/>
      <c r="G1659" s="27"/>
      <c r="H1659" s="27"/>
      <c r="I1659" s="28"/>
      <c r="J1659" s="29"/>
      <c r="K1659" s="29"/>
      <c r="L1659" s="30"/>
      <c r="M1659" s="31"/>
      <c r="N1659" s="30"/>
      <c r="O1659" s="18" t="str">
        <f t="shared" si="582"/>
        <v/>
      </c>
      <c r="P1659" s="32" t="s">
        <v>51</v>
      </c>
      <c r="Q1659" s="30"/>
      <c r="R1659" s="27"/>
      <c r="S1659" s="21">
        <f t="shared" si="583"/>
        <v>1</v>
      </c>
      <c r="T1659" s="21" t="b">
        <f t="shared" si="595"/>
        <v>1</v>
      </c>
      <c r="U1659" s="22" t="b">
        <f t="shared" si="584"/>
        <v>0</v>
      </c>
      <c r="V1659" s="21" t="b">
        <f t="shared" si="575"/>
        <v>0</v>
      </c>
      <c r="W1659" s="21" t="b">
        <f t="shared" si="585"/>
        <v>0</v>
      </c>
      <c r="X1659" s="21" t="b">
        <f t="shared" si="586"/>
        <v>0</v>
      </c>
      <c r="Y1659" s="21" t="b">
        <f t="shared" si="576"/>
        <v>0</v>
      </c>
      <c r="Z1659" s="23" t="b">
        <f t="shared" si="596"/>
        <v>0</v>
      </c>
      <c r="AA1659" s="21" t="b">
        <f t="shared" si="577"/>
        <v>0</v>
      </c>
      <c r="AB1659" s="21" t="b">
        <f t="shared" si="587"/>
        <v>0</v>
      </c>
      <c r="AC1659" s="21" t="b">
        <f t="shared" si="578"/>
        <v>0</v>
      </c>
      <c r="AD1659" s="21" t="b">
        <f t="shared" si="579"/>
        <v>0</v>
      </c>
      <c r="AE1659" s="21" t="b">
        <f t="shared" si="588"/>
        <v>0</v>
      </c>
      <c r="AF1659" s="21" t="b">
        <f t="shared" si="589"/>
        <v>0</v>
      </c>
      <c r="AG1659" s="23" t="b">
        <f t="shared" si="590"/>
        <v>0</v>
      </c>
      <c r="AH1659" s="21" t="b">
        <f t="shared" si="591"/>
        <v>0</v>
      </c>
      <c r="AI1659" s="21" t="b">
        <f t="shared" si="580"/>
        <v>0</v>
      </c>
      <c r="AJ1659" s="21" t="b">
        <f t="shared" si="581"/>
        <v>1</v>
      </c>
      <c r="AK1659" s="21">
        <f t="shared" si="592"/>
        <v>0</v>
      </c>
      <c r="AM1659" s="21" t="b">
        <f t="shared" si="593"/>
        <v>1</v>
      </c>
      <c r="AN1659" s="21" t="b">
        <f t="shared" si="597"/>
        <v>1</v>
      </c>
      <c r="AO1659" s="21" t="str">
        <f t="shared" si="594"/>
        <v>0</v>
      </c>
    </row>
    <row r="1660" spans="1:41" s="21" customFormat="1" ht="14.25" customHeight="1" x14ac:dyDescent="0.25">
      <c r="A1660" s="26"/>
      <c r="B1660" s="27"/>
      <c r="C1660" s="27"/>
      <c r="D1660" s="27"/>
      <c r="E1660" s="26"/>
      <c r="F1660" s="27"/>
      <c r="G1660" s="27"/>
      <c r="H1660" s="27"/>
      <c r="I1660" s="28"/>
      <c r="J1660" s="29"/>
      <c r="K1660" s="29"/>
      <c r="L1660" s="30"/>
      <c r="M1660" s="31"/>
      <c r="N1660" s="30"/>
      <c r="O1660" s="18" t="str">
        <f t="shared" si="582"/>
        <v/>
      </c>
      <c r="P1660" s="32" t="s">
        <v>51</v>
      </c>
      <c r="Q1660" s="30"/>
      <c r="R1660" s="27"/>
      <c r="S1660" s="21">
        <f t="shared" si="583"/>
        <v>1</v>
      </c>
      <c r="T1660" s="21" t="b">
        <f t="shared" si="595"/>
        <v>1</v>
      </c>
      <c r="U1660" s="22" t="b">
        <f t="shared" si="584"/>
        <v>0</v>
      </c>
      <c r="V1660" s="21" t="b">
        <f t="shared" si="575"/>
        <v>0</v>
      </c>
      <c r="W1660" s="21" t="b">
        <f t="shared" si="585"/>
        <v>0</v>
      </c>
      <c r="X1660" s="21" t="b">
        <f t="shared" si="586"/>
        <v>0</v>
      </c>
      <c r="Y1660" s="21" t="b">
        <f t="shared" si="576"/>
        <v>0</v>
      </c>
      <c r="Z1660" s="23" t="b">
        <f t="shared" si="596"/>
        <v>0</v>
      </c>
      <c r="AA1660" s="21" t="b">
        <f t="shared" si="577"/>
        <v>0</v>
      </c>
      <c r="AB1660" s="21" t="b">
        <f t="shared" si="587"/>
        <v>0</v>
      </c>
      <c r="AC1660" s="21" t="b">
        <f t="shared" si="578"/>
        <v>0</v>
      </c>
      <c r="AD1660" s="21" t="b">
        <f t="shared" si="579"/>
        <v>0</v>
      </c>
      <c r="AE1660" s="21" t="b">
        <f t="shared" si="588"/>
        <v>0</v>
      </c>
      <c r="AF1660" s="21" t="b">
        <f t="shared" si="589"/>
        <v>0</v>
      </c>
      <c r="AG1660" s="23" t="b">
        <f t="shared" si="590"/>
        <v>0</v>
      </c>
      <c r="AH1660" s="21" t="b">
        <f t="shared" si="591"/>
        <v>0</v>
      </c>
      <c r="AI1660" s="21" t="b">
        <f t="shared" si="580"/>
        <v>0</v>
      </c>
      <c r="AJ1660" s="21" t="b">
        <f t="shared" si="581"/>
        <v>1</v>
      </c>
      <c r="AK1660" s="21">
        <f t="shared" si="592"/>
        <v>0</v>
      </c>
      <c r="AM1660" s="21" t="b">
        <f t="shared" si="593"/>
        <v>1</v>
      </c>
      <c r="AN1660" s="21" t="b">
        <f t="shared" si="597"/>
        <v>1</v>
      </c>
      <c r="AO1660" s="21" t="str">
        <f t="shared" si="594"/>
        <v>0</v>
      </c>
    </row>
    <row r="1661" spans="1:41" s="21" customFormat="1" ht="14.25" customHeight="1" x14ac:dyDescent="0.25">
      <c r="A1661" s="26"/>
      <c r="B1661" s="27"/>
      <c r="C1661" s="27"/>
      <c r="D1661" s="27"/>
      <c r="E1661" s="26"/>
      <c r="F1661" s="27"/>
      <c r="G1661" s="27"/>
      <c r="H1661" s="27"/>
      <c r="I1661" s="28"/>
      <c r="J1661" s="29"/>
      <c r="K1661" s="29"/>
      <c r="L1661" s="30"/>
      <c r="M1661" s="31"/>
      <c r="N1661" s="30"/>
      <c r="O1661" s="18" t="str">
        <f t="shared" si="582"/>
        <v/>
      </c>
      <c r="P1661" s="32" t="s">
        <v>51</v>
      </c>
      <c r="Q1661" s="30"/>
      <c r="R1661" s="27"/>
      <c r="S1661" s="21">
        <f t="shared" si="583"/>
        <v>1</v>
      </c>
      <c r="T1661" s="21" t="b">
        <f t="shared" si="595"/>
        <v>1</v>
      </c>
      <c r="U1661" s="22" t="b">
        <f t="shared" si="584"/>
        <v>0</v>
      </c>
      <c r="V1661" s="21" t="b">
        <f t="shared" si="575"/>
        <v>0</v>
      </c>
      <c r="W1661" s="21" t="b">
        <f t="shared" si="585"/>
        <v>0</v>
      </c>
      <c r="X1661" s="21" t="b">
        <f t="shared" si="586"/>
        <v>0</v>
      </c>
      <c r="Y1661" s="21" t="b">
        <f t="shared" si="576"/>
        <v>0</v>
      </c>
      <c r="Z1661" s="23" t="b">
        <f t="shared" si="596"/>
        <v>0</v>
      </c>
      <c r="AA1661" s="21" t="b">
        <f t="shared" si="577"/>
        <v>0</v>
      </c>
      <c r="AB1661" s="21" t="b">
        <f t="shared" si="587"/>
        <v>0</v>
      </c>
      <c r="AC1661" s="21" t="b">
        <f t="shared" si="578"/>
        <v>0</v>
      </c>
      <c r="AD1661" s="21" t="b">
        <f t="shared" si="579"/>
        <v>0</v>
      </c>
      <c r="AE1661" s="21" t="b">
        <f t="shared" si="588"/>
        <v>0</v>
      </c>
      <c r="AF1661" s="21" t="b">
        <f t="shared" si="589"/>
        <v>0</v>
      </c>
      <c r="AG1661" s="23" t="b">
        <f t="shared" si="590"/>
        <v>0</v>
      </c>
      <c r="AH1661" s="21" t="b">
        <f t="shared" si="591"/>
        <v>0</v>
      </c>
      <c r="AI1661" s="21" t="b">
        <f t="shared" si="580"/>
        <v>0</v>
      </c>
      <c r="AJ1661" s="21" t="b">
        <f t="shared" si="581"/>
        <v>1</v>
      </c>
      <c r="AK1661" s="21">
        <f t="shared" si="592"/>
        <v>0</v>
      </c>
      <c r="AM1661" s="21" t="b">
        <f t="shared" si="593"/>
        <v>1</v>
      </c>
      <c r="AN1661" s="21" t="b">
        <f t="shared" si="597"/>
        <v>1</v>
      </c>
      <c r="AO1661" s="21" t="str">
        <f t="shared" si="594"/>
        <v>0</v>
      </c>
    </row>
    <row r="1662" spans="1:41" s="21" customFormat="1" ht="14.25" customHeight="1" x14ac:dyDescent="0.25">
      <c r="A1662" s="26"/>
      <c r="B1662" s="27"/>
      <c r="C1662" s="27"/>
      <c r="D1662" s="27"/>
      <c r="E1662" s="26"/>
      <c r="F1662" s="27"/>
      <c r="G1662" s="27"/>
      <c r="H1662" s="27"/>
      <c r="I1662" s="28"/>
      <c r="J1662" s="29"/>
      <c r="K1662" s="29"/>
      <c r="L1662" s="30"/>
      <c r="M1662" s="31"/>
      <c r="N1662" s="30"/>
      <c r="O1662" s="18" t="str">
        <f t="shared" si="582"/>
        <v/>
      </c>
      <c r="P1662" s="32" t="s">
        <v>51</v>
      </c>
      <c r="Q1662" s="30"/>
      <c r="R1662" s="27"/>
      <c r="S1662" s="21">
        <f t="shared" si="583"/>
        <v>1</v>
      </c>
      <c r="T1662" s="21" t="b">
        <f t="shared" si="595"/>
        <v>1</v>
      </c>
      <c r="U1662" s="22" t="b">
        <f t="shared" si="584"/>
        <v>0</v>
      </c>
      <c r="V1662" s="21" t="b">
        <f t="shared" si="575"/>
        <v>0</v>
      </c>
      <c r="W1662" s="21" t="b">
        <f t="shared" si="585"/>
        <v>0</v>
      </c>
      <c r="X1662" s="21" t="b">
        <f t="shared" si="586"/>
        <v>0</v>
      </c>
      <c r="Y1662" s="21" t="b">
        <f t="shared" si="576"/>
        <v>0</v>
      </c>
      <c r="Z1662" s="23" t="b">
        <f t="shared" si="596"/>
        <v>0</v>
      </c>
      <c r="AA1662" s="21" t="b">
        <f t="shared" si="577"/>
        <v>0</v>
      </c>
      <c r="AB1662" s="21" t="b">
        <f t="shared" si="587"/>
        <v>0</v>
      </c>
      <c r="AC1662" s="21" t="b">
        <f t="shared" si="578"/>
        <v>0</v>
      </c>
      <c r="AD1662" s="21" t="b">
        <f t="shared" si="579"/>
        <v>0</v>
      </c>
      <c r="AE1662" s="21" t="b">
        <f t="shared" si="588"/>
        <v>0</v>
      </c>
      <c r="AF1662" s="21" t="b">
        <f t="shared" si="589"/>
        <v>0</v>
      </c>
      <c r="AG1662" s="23" t="b">
        <f t="shared" si="590"/>
        <v>0</v>
      </c>
      <c r="AH1662" s="21" t="b">
        <f t="shared" si="591"/>
        <v>0</v>
      </c>
      <c r="AI1662" s="21" t="b">
        <f t="shared" si="580"/>
        <v>0</v>
      </c>
      <c r="AJ1662" s="21" t="b">
        <f t="shared" si="581"/>
        <v>1</v>
      </c>
      <c r="AK1662" s="21">
        <f t="shared" si="592"/>
        <v>0</v>
      </c>
      <c r="AM1662" s="21" t="b">
        <f t="shared" si="593"/>
        <v>1</v>
      </c>
      <c r="AN1662" s="21" t="b">
        <f t="shared" si="597"/>
        <v>1</v>
      </c>
      <c r="AO1662" s="21" t="str">
        <f t="shared" si="594"/>
        <v>0</v>
      </c>
    </row>
    <row r="1663" spans="1:41" s="21" customFormat="1" ht="14.25" customHeight="1" x14ac:dyDescent="0.25">
      <c r="A1663" s="26"/>
      <c r="B1663" s="27"/>
      <c r="C1663" s="27"/>
      <c r="D1663" s="27"/>
      <c r="E1663" s="26"/>
      <c r="F1663" s="27"/>
      <c r="G1663" s="27"/>
      <c r="H1663" s="27"/>
      <c r="I1663" s="28"/>
      <c r="J1663" s="29"/>
      <c r="K1663" s="29"/>
      <c r="L1663" s="30"/>
      <c r="M1663" s="31"/>
      <c r="N1663" s="30"/>
      <c r="O1663" s="18" t="str">
        <f t="shared" si="582"/>
        <v/>
      </c>
      <c r="P1663" s="32" t="s">
        <v>51</v>
      </c>
      <c r="Q1663" s="30"/>
      <c r="R1663" s="27"/>
      <c r="S1663" s="21">
        <f t="shared" si="583"/>
        <v>1</v>
      </c>
      <c r="T1663" s="21" t="b">
        <f t="shared" si="595"/>
        <v>1</v>
      </c>
      <c r="U1663" s="22" t="b">
        <f t="shared" si="584"/>
        <v>0</v>
      </c>
      <c r="V1663" s="21" t="b">
        <f t="shared" si="575"/>
        <v>0</v>
      </c>
      <c r="W1663" s="21" t="b">
        <f t="shared" si="585"/>
        <v>0</v>
      </c>
      <c r="X1663" s="21" t="b">
        <f t="shared" si="586"/>
        <v>0</v>
      </c>
      <c r="Y1663" s="21" t="b">
        <f t="shared" si="576"/>
        <v>0</v>
      </c>
      <c r="Z1663" s="23" t="b">
        <f t="shared" si="596"/>
        <v>0</v>
      </c>
      <c r="AA1663" s="21" t="b">
        <f t="shared" si="577"/>
        <v>0</v>
      </c>
      <c r="AB1663" s="21" t="b">
        <f t="shared" si="587"/>
        <v>0</v>
      </c>
      <c r="AC1663" s="21" t="b">
        <f t="shared" si="578"/>
        <v>0</v>
      </c>
      <c r="AD1663" s="21" t="b">
        <f t="shared" si="579"/>
        <v>0</v>
      </c>
      <c r="AE1663" s="21" t="b">
        <f t="shared" si="588"/>
        <v>0</v>
      </c>
      <c r="AF1663" s="21" t="b">
        <f t="shared" si="589"/>
        <v>0</v>
      </c>
      <c r="AG1663" s="23" t="b">
        <f t="shared" si="590"/>
        <v>0</v>
      </c>
      <c r="AH1663" s="21" t="b">
        <f t="shared" si="591"/>
        <v>0</v>
      </c>
      <c r="AI1663" s="21" t="b">
        <f t="shared" si="580"/>
        <v>0</v>
      </c>
      <c r="AJ1663" s="21" t="b">
        <f t="shared" si="581"/>
        <v>1</v>
      </c>
      <c r="AK1663" s="21">
        <f t="shared" si="592"/>
        <v>0</v>
      </c>
      <c r="AM1663" s="21" t="b">
        <f t="shared" si="593"/>
        <v>1</v>
      </c>
      <c r="AN1663" s="21" t="b">
        <f t="shared" si="597"/>
        <v>1</v>
      </c>
      <c r="AO1663" s="21" t="str">
        <f t="shared" si="594"/>
        <v>0</v>
      </c>
    </row>
    <row r="1664" spans="1:41" s="21" customFormat="1" ht="14.25" customHeight="1" x14ac:dyDescent="0.25">
      <c r="A1664" s="26"/>
      <c r="B1664" s="27"/>
      <c r="C1664" s="27"/>
      <c r="D1664" s="27"/>
      <c r="E1664" s="26"/>
      <c r="F1664" s="27"/>
      <c r="G1664" s="27"/>
      <c r="H1664" s="27"/>
      <c r="I1664" s="28"/>
      <c r="J1664" s="29"/>
      <c r="K1664" s="29"/>
      <c r="L1664" s="30"/>
      <c r="M1664" s="31"/>
      <c r="N1664" s="30"/>
      <c r="O1664" s="18" t="str">
        <f t="shared" si="582"/>
        <v/>
      </c>
      <c r="P1664" s="32" t="s">
        <v>51</v>
      </c>
      <c r="Q1664" s="30"/>
      <c r="R1664" s="27"/>
      <c r="S1664" s="21">
        <f t="shared" si="583"/>
        <v>1</v>
      </c>
      <c r="T1664" s="21" t="b">
        <f t="shared" si="595"/>
        <v>1</v>
      </c>
      <c r="U1664" s="22" t="b">
        <f t="shared" si="584"/>
        <v>0</v>
      </c>
      <c r="V1664" s="21" t="b">
        <f t="shared" si="575"/>
        <v>0</v>
      </c>
      <c r="W1664" s="21" t="b">
        <f t="shared" si="585"/>
        <v>0</v>
      </c>
      <c r="X1664" s="21" t="b">
        <f t="shared" si="586"/>
        <v>0</v>
      </c>
      <c r="Y1664" s="21" t="b">
        <f t="shared" si="576"/>
        <v>0</v>
      </c>
      <c r="Z1664" s="23" t="b">
        <f t="shared" si="596"/>
        <v>0</v>
      </c>
      <c r="AA1664" s="21" t="b">
        <f t="shared" si="577"/>
        <v>0</v>
      </c>
      <c r="AB1664" s="21" t="b">
        <f t="shared" si="587"/>
        <v>0</v>
      </c>
      <c r="AC1664" s="21" t="b">
        <f t="shared" si="578"/>
        <v>0</v>
      </c>
      <c r="AD1664" s="21" t="b">
        <f t="shared" si="579"/>
        <v>0</v>
      </c>
      <c r="AE1664" s="21" t="b">
        <f t="shared" si="588"/>
        <v>0</v>
      </c>
      <c r="AF1664" s="21" t="b">
        <f t="shared" si="589"/>
        <v>0</v>
      </c>
      <c r="AG1664" s="23" t="b">
        <f t="shared" si="590"/>
        <v>0</v>
      </c>
      <c r="AH1664" s="21" t="b">
        <f t="shared" si="591"/>
        <v>0</v>
      </c>
      <c r="AI1664" s="21" t="b">
        <f t="shared" si="580"/>
        <v>0</v>
      </c>
      <c r="AJ1664" s="21" t="b">
        <f t="shared" si="581"/>
        <v>1</v>
      </c>
      <c r="AK1664" s="21">
        <f t="shared" si="592"/>
        <v>0</v>
      </c>
      <c r="AM1664" s="21" t="b">
        <f t="shared" si="593"/>
        <v>1</v>
      </c>
      <c r="AN1664" s="21" t="b">
        <f t="shared" si="597"/>
        <v>1</v>
      </c>
      <c r="AO1664" s="21" t="str">
        <f t="shared" si="594"/>
        <v>0</v>
      </c>
    </row>
    <row r="1665" spans="1:41" s="21" customFormat="1" ht="14.25" customHeight="1" x14ac:dyDescent="0.25">
      <c r="A1665" s="26"/>
      <c r="B1665" s="27"/>
      <c r="C1665" s="27"/>
      <c r="D1665" s="27"/>
      <c r="E1665" s="26"/>
      <c r="F1665" s="27"/>
      <c r="G1665" s="27"/>
      <c r="H1665" s="27"/>
      <c r="I1665" s="28"/>
      <c r="J1665" s="29"/>
      <c r="K1665" s="29"/>
      <c r="L1665" s="30"/>
      <c r="M1665" s="31"/>
      <c r="N1665" s="30"/>
      <c r="O1665" s="18" t="str">
        <f t="shared" si="582"/>
        <v/>
      </c>
      <c r="P1665" s="32" t="s">
        <v>51</v>
      </c>
      <c r="Q1665" s="30"/>
      <c r="R1665" s="27"/>
      <c r="S1665" s="21">
        <f t="shared" si="583"/>
        <v>1</v>
      </c>
      <c r="T1665" s="21" t="b">
        <f t="shared" si="595"/>
        <v>1</v>
      </c>
      <c r="U1665" s="22" t="b">
        <f t="shared" si="584"/>
        <v>0</v>
      </c>
      <c r="V1665" s="21" t="b">
        <f t="shared" si="575"/>
        <v>0</v>
      </c>
      <c r="W1665" s="21" t="b">
        <f t="shared" si="585"/>
        <v>0</v>
      </c>
      <c r="X1665" s="21" t="b">
        <f t="shared" si="586"/>
        <v>0</v>
      </c>
      <c r="Y1665" s="21" t="b">
        <f t="shared" si="576"/>
        <v>0</v>
      </c>
      <c r="Z1665" s="23" t="b">
        <f t="shared" si="596"/>
        <v>0</v>
      </c>
      <c r="AA1665" s="21" t="b">
        <f t="shared" si="577"/>
        <v>0</v>
      </c>
      <c r="AB1665" s="21" t="b">
        <f t="shared" si="587"/>
        <v>0</v>
      </c>
      <c r="AC1665" s="21" t="b">
        <f t="shared" si="578"/>
        <v>0</v>
      </c>
      <c r="AD1665" s="21" t="b">
        <f t="shared" si="579"/>
        <v>0</v>
      </c>
      <c r="AE1665" s="21" t="b">
        <f t="shared" si="588"/>
        <v>0</v>
      </c>
      <c r="AF1665" s="21" t="b">
        <f t="shared" si="589"/>
        <v>0</v>
      </c>
      <c r="AG1665" s="23" t="b">
        <f t="shared" si="590"/>
        <v>0</v>
      </c>
      <c r="AH1665" s="21" t="b">
        <f t="shared" si="591"/>
        <v>0</v>
      </c>
      <c r="AI1665" s="21" t="b">
        <f t="shared" si="580"/>
        <v>0</v>
      </c>
      <c r="AJ1665" s="21" t="b">
        <f t="shared" si="581"/>
        <v>1</v>
      </c>
      <c r="AK1665" s="21">
        <f t="shared" si="592"/>
        <v>0</v>
      </c>
      <c r="AM1665" s="21" t="b">
        <f t="shared" si="593"/>
        <v>1</v>
      </c>
      <c r="AN1665" s="21" t="b">
        <f t="shared" si="597"/>
        <v>1</v>
      </c>
      <c r="AO1665" s="21" t="str">
        <f t="shared" si="594"/>
        <v>0</v>
      </c>
    </row>
    <row r="1666" spans="1:41" s="21" customFormat="1" ht="14.25" customHeight="1" x14ac:dyDescent="0.25">
      <c r="A1666" s="26"/>
      <c r="B1666" s="27"/>
      <c r="C1666" s="27"/>
      <c r="D1666" s="27"/>
      <c r="E1666" s="26"/>
      <c r="F1666" s="27"/>
      <c r="G1666" s="27"/>
      <c r="H1666" s="27"/>
      <c r="I1666" s="28"/>
      <c r="J1666" s="29"/>
      <c r="K1666" s="29"/>
      <c r="L1666" s="30"/>
      <c r="M1666" s="31"/>
      <c r="N1666" s="30"/>
      <c r="O1666" s="18" t="str">
        <f t="shared" si="582"/>
        <v/>
      </c>
      <c r="P1666" s="32" t="s">
        <v>51</v>
      </c>
      <c r="Q1666" s="30"/>
      <c r="R1666" s="27"/>
      <c r="S1666" s="21">
        <f t="shared" si="583"/>
        <v>1</v>
      </c>
      <c r="T1666" s="21" t="b">
        <f t="shared" si="595"/>
        <v>1</v>
      </c>
      <c r="U1666" s="22" t="b">
        <f t="shared" si="584"/>
        <v>0</v>
      </c>
      <c r="V1666" s="21" t="b">
        <f t="shared" ref="V1666:V1729" si="598">NOT(IF(ISBLANK($A1666),TRUE,IF(ISBLANK($C1666),FALSE,IF(ISNA(MATCH($C1666,listSeniorGrades,0)),FALSE,TRUE))))</f>
        <v>0</v>
      </c>
      <c r="W1666" s="21" t="b">
        <f t="shared" si="585"/>
        <v>0</v>
      </c>
      <c r="X1666" s="21" t="b">
        <f t="shared" si="586"/>
        <v>0</v>
      </c>
      <c r="Y1666" s="21" t="b">
        <f t="shared" ref="Y1666:Y1729" si="599">NOT(IF(ISBLANK($A1666),TRUE,IF(ISBLANK($F1666),FALSE,IF(ISNA(MATCH($F1666,core24,0)),FALSE,TRUE))))</f>
        <v>0</v>
      </c>
      <c r="Z1666" s="23" t="b">
        <f t="shared" si="596"/>
        <v>0</v>
      </c>
      <c r="AA1666" s="21" t="b">
        <f t="shared" ref="AA1666:AA1729" si="600">NOT(IF(ISBLANK($A1666),TRUE,IF(OR(ISBLANK($H1666),$H1666="N/D"),FALSE,IF($A1666=0,IF($H1666="N/A",TRUE,FALSE),IF($H1666="N/A",FALSE,IF(ISNA(MATCH($H1666,listUnits,0)),FALSE,TRUE))))))</f>
        <v>0</v>
      </c>
      <c r="AB1666" s="21" t="b">
        <f t="shared" si="587"/>
        <v>0</v>
      </c>
      <c r="AC1666" s="21" t="b">
        <f t="shared" ref="AC1666:AC1729" si="601">IF(AND(ISBLANK($A1666),ISBLANK($J1666)),FALSE,IF(AND(OR($A1666=0,$A1666="0",$B1666="Vacant",$B1666="VACANT",$B1666="vacant",$B1666="Eliminated",$B1666="ELIMINATED",$B1666="eliminated"),$J1666="N/A"),FALSE,$AN1666))</f>
        <v>0</v>
      </c>
      <c r="AD1666" s="21" t="b">
        <f t="shared" ref="AD1666:AD1729" si="602">NOT(IF(ISBLANK($A1666),TRUE,IF(ISBLANK($K1666),FALSE,IF($K1666="XX",TRUE,IF(ISNA(MATCH($K1666,seniorPostUniqueReference,0)),FALSE,TRUE)))))</f>
        <v>0</v>
      </c>
      <c r="AE1666" s="21" t="b">
        <f t="shared" si="588"/>
        <v>0</v>
      </c>
      <c r="AF1666" s="21" t="b">
        <f t="shared" si="589"/>
        <v>0</v>
      </c>
      <c r="AG1666" s="23" t="b">
        <f t="shared" si="590"/>
        <v>0</v>
      </c>
      <c r="AH1666" s="21" t="b">
        <f t="shared" si="591"/>
        <v>0</v>
      </c>
      <c r="AI1666" s="21" t="b">
        <f t="shared" ref="AI1666:AI1729" si="603">IF(ISBLANK($Q1666),FALSE, IF(ISNA(MATCH($Q1666,listProfessions,0)),TRUE,FALSE))</f>
        <v>0</v>
      </c>
      <c r="AJ1666" s="21" t="b">
        <f t="shared" ref="AJ1666:AJ1729" si="604">OR($T1666,$U1666,$V1666,$W1666,$X1666,$Y1666,$Z1666,$AA1666,$AB1666,$AC1666,$AD1666,$AE1666,$AF1666,$AG1666,$AH1666,$AI1666)</f>
        <v>1</v>
      </c>
      <c r="AK1666" s="21">
        <f t="shared" si="592"/>
        <v>0</v>
      </c>
      <c r="AM1666" s="21" t="b">
        <f t="shared" si="593"/>
        <v>1</v>
      </c>
      <c r="AN1666" s="21" t="b">
        <f t="shared" si="597"/>
        <v>1</v>
      </c>
      <c r="AO1666" s="21" t="str">
        <f t="shared" si="594"/>
        <v>0</v>
      </c>
    </row>
    <row r="1667" spans="1:41" s="21" customFormat="1" ht="14.25" customHeight="1" x14ac:dyDescent="0.25">
      <c r="A1667" s="26"/>
      <c r="B1667" s="27"/>
      <c r="C1667" s="27"/>
      <c r="D1667" s="27"/>
      <c r="E1667" s="26"/>
      <c r="F1667" s="27"/>
      <c r="G1667" s="27"/>
      <c r="H1667" s="27"/>
      <c r="I1667" s="28"/>
      <c r="J1667" s="29"/>
      <c r="K1667" s="29"/>
      <c r="L1667" s="30"/>
      <c r="M1667" s="31"/>
      <c r="N1667" s="30"/>
      <c r="O1667" s="18" t="str">
        <f t="shared" ref="O1667:O1730" si="605">IF(ISBLANK($N1667),"",IF(ISNUMBER($N1667),IF($N1667=0,0,$N1667+4999),$N1667))</f>
        <v/>
      </c>
      <c r="P1667" s="32" t="s">
        <v>51</v>
      </c>
      <c r="Q1667" s="30"/>
      <c r="R1667" s="27"/>
      <c r="S1667" s="21">
        <f t="shared" ref="S1667:S1730" si="606">IF(ISBLANK($A1667),1,IF(AK1667=1,1,0))</f>
        <v>1</v>
      </c>
      <c r="T1667" s="21" t="b">
        <f t="shared" si="595"/>
        <v>1</v>
      </c>
      <c r="U1667" s="22" t="b">
        <f t="shared" ref="U1667:U1730" si="607">NOT(IF(ISBLANK($A1667),TRUE,IF(OR($A1667="0",$A1667=0),IF($B1667="N/D",TRUE,  FALSE),IF(AND($P1667&gt;0,OR($B1667="N/D",$B1667="N/A")),IF(AND($B1667="N/D",OR($P1667="N/D",$P1667="N/A")),TRUE,FALSE),IF(ISBLANK($B1667),FALSE,ISTEXT($B1667))))))</f>
        <v>0</v>
      </c>
      <c r="V1667" s="21" t="b">
        <f t="shared" si="598"/>
        <v>0</v>
      </c>
      <c r="W1667" s="21" t="b">
        <f t="shared" ref="W1667:W1730" si="608">NOT(IF(ISBLANK($A1667),TRUE,IF(ISBLANK($D1667),FALSE,IF(AND(ISTEXT($D1667),$D1667&lt;&gt;"N/D"),IF(OR($A1667=0,$A1667="0"),IF($D1667="Not in post",TRUE,FALSE),IF($D1667="Not in post",FALSE,TRUE)),FALSE))))</f>
        <v>0</v>
      </c>
      <c r="X1667" s="21" t="b">
        <f t="shared" ref="X1667:X1730" si="609">NOT(IF(ISBLANK($A1667),TRUE,IF(ISBLANK($E1667),FALSE,IF(AND(ISTEXT($E1667),$E1667&lt;&gt;"N/D"),IF($A1667=0,IF($E1667="N/A",TRUE,FALSE),IF($E1667="N/A",FALSE,TRUE)),FALSE))))</f>
        <v>0</v>
      </c>
      <c r="Y1667" s="21" t="b">
        <f t="shared" si="599"/>
        <v>0</v>
      </c>
      <c r="Z1667" s="23" t="b">
        <f t="shared" si="596"/>
        <v>0</v>
      </c>
      <c r="AA1667" s="21" t="b">
        <f t="shared" si="600"/>
        <v>0</v>
      </c>
      <c r="AB1667" s="21" t="b">
        <f t="shared" ref="AB1667:AB1730" si="610">NOT(IF(ISBLANK($A1667),TRUE,IF(ISBLANK($I1667),FALSE,IF(AND(OR(ISNUMBER($I1667),ISTEXT($I1667)),OR($I1667&lt;&gt;"N/D",$J1667&lt;&gt;"N/D")),IF(OR($A1667=0,$A1667="0",$B1667="Vacant",$B1667="VACANT",$B1667="vacant",$B1667="Eliminated",$B1667="ELIMINATED",$B1667="eliminated"),IF($I1667="N/A",TRUE,FALSE),IF($I1667="N/A",FALSE,TRUE)),FALSE))))</f>
        <v>0</v>
      </c>
      <c r="AC1667" s="21" t="b">
        <f t="shared" si="601"/>
        <v>0</v>
      </c>
      <c r="AD1667" s="21" t="b">
        <f t="shared" si="602"/>
        <v>0</v>
      </c>
      <c r="AE1667" s="21" t="b">
        <f t="shared" ref="AE1667:AE1730" si="611">NOT(IF(ISBLANK($A1667),TRUE,IF(ISBLANK($L1667),FALSE,IF(OR($L1667="N/D",AND(ISNUMBER($L1667),$L1667&gt;=0)),TRUE,FALSE))))</f>
        <v>0</v>
      </c>
      <c r="AF1667" s="21" t="b">
        <f t="shared" ref="AF1667:AF1730" si="612">NOT(IF(ISBLANK($A1667),TRUE,IF(ISBLANK($M1667),FALSE,IF(ISNUMBER($M1667),IF($M1667&lt;=1,(IF($M1667&gt;0,IF($M1667*100=ROUND($M1667*100,0),TRUE,FALSE),FALSE)),FALSE),FALSE))))</f>
        <v>0</v>
      </c>
      <c r="AG1667" s="23" t="b">
        <f t="shared" ref="AG1667:AG1730" si="613">IF(ISBLANK($A1667),FALSE,IF(ISBLANK($N1667),TRUE,IF(ISNUMBER($N1667),IF($N1667&gt;=0,IF(ROUNDDOWN($N1667*2/10000,0)=($N1667*2/10000),FALSE,TRUE),TRUE),IF($N1667="N/D",IF($N1667="N/A",FALSE,TRUE)))))</f>
        <v>0</v>
      </c>
      <c r="AH1667" s="21" t="b">
        <f t="shared" ref="AH1667:AH1730" si="614">NOT(IF(ISBLANK($A1667), TRUE, IF(ISBLANK($P1667),FALSE,IF(ISNUMBER($P1667),IF($P1667&gt;=0,TRUE,FALSE),IF(OR($P1667="N/A",$P1667="N/D"),TRUE,FALSE)))))</f>
        <v>0</v>
      </c>
      <c r="AI1667" s="21" t="b">
        <f t="shared" si="603"/>
        <v>0</v>
      </c>
      <c r="AJ1667" s="21" t="b">
        <f t="shared" si="604"/>
        <v>1</v>
      </c>
      <c r="AK1667" s="21">
        <f t="shared" ref="AK1667:AK1730" si="615">IF($AJ1667=TRUE,0,1)</f>
        <v>0</v>
      </c>
      <c r="AM1667" s="21" t="b">
        <f t="shared" ref="AM1667:AM1730" si="616">IF(OR(ISNUMBER(SEARCH(" ",$A1667)),ISNUMBER(SEARCH("XX",$A1667)),ISNUMBER(SEARCH("¬",$A1667)),ISNUMBER(SEARCH("!",$A1667)),ISNUMBER(SEARCH("""",$A1667)),ISNUMBER(SEARCH("£",$A1667)),ISNUMBER(SEARCH("$",$A1667)),ISNUMBER(SEARCH("%",$A1667)),ISNUMBER(SEARCH("^",$A1667)),ISNUMBER(SEARCH("&amp;",$A1667)),ISNUMBER(SEARCH("(",$A1667)),ISNUMBER(SEARCH(")",$A1667)),ISNUMBER(SEARCH("+",$A1667)),ISNUMBER(SEARCH("=",$A1667)),ISNUMBER(SEARCH("{",$A1667)),ISNUMBER(SEARCH("}",$A1667)),ISNUMBER(SEARCH("[",$A1667)),ISNUMBER(SEARCH("]",$A1667)),ISNUMBER(SEARCH(":",$A1667)),ISNUMBER(SEARCH(";",$A1667)),ISNUMBER(SEARCH("@",$A1667)),ISNUMBER(SEARCH("'",$A1667)),ISNUMBER(SEARCH("#",$A1667)),ISNUMBER(SEARCH("&lt;",$A1667)), ISNUMBER(SEARCH("&gt;",$A1667)),ISNUMBER(SEARCH(",",$A1667)),ISNUMBER(SEARCH(".",$A1667)),ISNUMBER(SEARCH("\",$A1667)),ISNUMBER(SEARCH("/",$A1667))),FALSE,TRUE)</f>
        <v>1</v>
      </c>
      <c r="AN1667" s="21" t="b">
        <f t="shared" si="597"/>
        <v>1</v>
      </c>
      <c r="AO1667" s="21" t="str">
        <f t="shared" ref="AO1667:AO1730" si="617">TEXT(A1667,0)</f>
        <v>0</v>
      </c>
    </row>
    <row r="1668" spans="1:41" s="21" customFormat="1" ht="14.25" customHeight="1" x14ac:dyDescent="0.25">
      <c r="A1668" s="26"/>
      <c r="B1668" s="27"/>
      <c r="C1668" s="27"/>
      <c r="D1668" s="27"/>
      <c r="E1668" s="26"/>
      <c r="F1668" s="27"/>
      <c r="G1668" s="27"/>
      <c r="H1668" s="27"/>
      <c r="I1668" s="28"/>
      <c r="J1668" s="29"/>
      <c r="K1668" s="29"/>
      <c r="L1668" s="30"/>
      <c r="M1668" s="31"/>
      <c r="N1668" s="30"/>
      <c r="O1668" s="18" t="str">
        <f t="shared" si="605"/>
        <v/>
      </c>
      <c r="P1668" s="32" t="s">
        <v>51</v>
      </c>
      <c r="Q1668" s="30"/>
      <c r="R1668" s="27"/>
      <c r="S1668" s="21">
        <f t="shared" si="606"/>
        <v>1</v>
      </c>
      <c r="T1668" s="21" t="b">
        <f t="shared" ref="T1668:T1731" si="618">IF(AND(ISBLANK($B1668),ISBLANK($C1668),ISBLANK($D1668),ISBLANK($E1668),ISBLANK($F1668),ISBLANK($G1668),ISBLANK($H1668),ISBLANK($I1668),ISBLANK($J1668),ISBLANK($K1668),ISBLANK($L1668),ISBLANK($M1668),ISBLANK($N1668),ISBLANK($P1668),ISBLANK($Q1668)),FALSE,IF(OR(ISBLANK($A1668),ISNUMBER(SEARCH(" ",$A1668)),ISNUMBER(SEARCH("XX",$A1668)),ISNUMBER(SEARCH("¬",$A1668)),ISNUMBER(SEARCH("!",$A1668)),ISNUMBER(SEARCH("""",$A1668)),ISNUMBER(SEARCH("£",$A1668)),ISNUMBER(SEARCH("$",$A1668)),ISNUMBER(SEARCH("%",$A1668)),ISNUMBER(SEARCH("^",$A1668)),ISNUMBER(SEARCH("&amp;",$A1668)),ISNUMBER(SEARCH("(",$A1668)),ISNUMBER(SEARCH(")",$A1668)),ISNUMBER(SEARCH("+",$A1668)),ISNUMBER(SEARCH("=",$A1668)),ISNUMBER(SEARCH("{",$A1668)),ISNUMBER(SEARCH("}",$A1668)),ISNUMBER(SEARCH("[",$A1668)),ISNUMBER(SEARCH("]",$A1668)),ISNUMBER(SEARCH(":",$A1668)),ISNUMBER(SEARCH(";",$A1668)),ISNUMBER(SEARCH("@",$A1668)),ISNUMBER(SEARCH("'",$A1668)),ISNUMBER(SEARCH("#",$A1668)),ISNUMBER(SEARCH("&lt;",$A1668)), ISNUMBER(SEARCH("&gt;",$A1668)), ISNUMBER(SEARCH(",",$A1668)),ISNUMBER(SEARCH(".",$A1668)),ISNUMBER(SEARCH("\",$A1668)),ISNUMBER(SEARCH("/",$A1668))),TRUE,FALSE))</f>
        <v>1</v>
      </c>
      <c r="U1668" s="22" t="b">
        <f t="shared" si="607"/>
        <v>0</v>
      </c>
      <c r="V1668" s="21" t="b">
        <f t="shared" si="598"/>
        <v>0</v>
      </c>
      <c r="W1668" s="21" t="b">
        <f t="shared" si="608"/>
        <v>0</v>
      </c>
      <c r="X1668" s="21" t="b">
        <f t="shared" si="609"/>
        <v>0</v>
      </c>
      <c r="Y1668" s="21" t="b">
        <f t="shared" si="599"/>
        <v>0</v>
      </c>
      <c r="Z1668" s="23" t="b">
        <f t="shared" ref="Z1668:Z1731" si="619">NOT(IF(ISBLANK($A1668),TRUE,IF(OR(ISBLANK($G1668),$G1668="N/D"),FALSE,TRUE)))</f>
        <v>0</v>
      </c>
      <c r="AA1668" s="21" t="b">
        <f t="shared" si="600"/>
        <v>0</v>
      </c>
      <c r="AB1668" s="21" t="b">
        <f t="shared" si="610"/>
        <v>0</v>
      </c>
      <c r="AC1668" s="21" t="b">
        <f t="shared" si="601"/>
        <v>0</v>
      </c>
      <c r="AD1668" s="21" t="b">
        <f t="shared" si="602"/>
        <v>0</v>
      </c>
      <c r="AE1668" s="21" t="b">
        <f t="shared" si="611"/>
        <v>0</v>
      </c>
      <c r="AF1668" s="21" t="b">
        <f t="shared" si="612"/>
        <v>0</v>
      </c>
      <c r="AG1668" s="23" t="b">
        <f t="shared" si="613"/>
        <v>0</v>
      </c>
      <c r="AH1668" s="21" t="b">
        <f t="shared" si="614"/>
        <v>0</v>
      </c>
      <c r="AI1668" s="21" t="b">
        <f t="shared" si="603"/>
        <v>0</v>
      </c>
      <c r="AJ1668" s="21" t="b">
        <f t="shared" si="604"/>
        <v>1</v>
      </c>
      <c r="AK1668" s="21">
        <f t="shared" si="615"/>
        <v>0</v>
      </c>
      <c r="AM1668" s="21" t="b">
        <f t="shared" si="616"/>
        <v>1</v>
      </c>
      <c r="AN1668" s="21" t="b">
        <f t="shared" ref="AN1668:AN1731" si="620">IF(AND(ISBLANK($J1668),NOT(ISBLANK($A1668))),TRUE,IF(AND($J1668="N/A",$A1668&lt;&gt;"0"),TRUE,IF(AND($I1668="N/D",$J1668="N/D"),TRUE,IF(OR($J1668="N/D",AND(ISTEXT($J1668),ISNUMBER(SEARCH("@",$J1668)),ISNUMBER(SEARCH(".",$J1668)))),FALSE,TRUE))))</f>
        <v>1</v>
      </c>
      <c r="AO1668" s="21" t="str">
        <f t="shared" si="617"/>
        <v>0</v>
      </c>
    </row>
    <row r="1669" spans="1:41" s="21" customFormat="1" ht="14.25" customHeight="1" x14ac:dyDescent="0.25">
      <c r="A1669" s="26"/>
      <c r="B1669" s="27"/>
      <c r="C1669" s="27"/>
      <c r="D1669" s="27"/>
      <c r="E1669" s="26"/>
      <c r="F1669" s="27"/>
      <c r="G1669" s="27"/>
      <c r="H1669" s="27"/>
      <c r="I1669" s="28"/>
      <c r="J1669" s="29"/>
      <c r="K1669" s="29"/>
      <c r="L1669" s="30"/>
      <c r="M1669" s="31"/>
      <c r="N1669" s="30"/>
      <c r="O1669" s="18" t="str">
        <f t="shared" si="605"/>
        <v/>
      </c>
      <c r="P1669" s="32" t="s">
        <v>51</v>
      </c>
      <c r="Q1669" s="30"/>
      <c r="R1669" s="27"/>
      <c r="S1669" s="21">
        <f t="shared" si="606"/>
        <v>1</v>
      </c>
      <c r="T1669" s="21" t="b">
        <f t="shared" si="618"/>
        <v>1</v>
      </c>
      <c r="U1669" s="22" t="b">
        <f t="shared" si="607"/>
        <v>0</v>
      </c>
      <c r="V1669" s="21" t="b">
        <f t="shared" si="598"/>
        <v>0</v>
      </c>
      <c r="W1669" s="21" t="b">
        <f t="shared" si="608"/>
        <v>0</v>
      </c>
      <c r="X1669" s="21" t="b">
        <f t="shared" si="609"/>
        <v>0</v>
      </c>
      <c r="Y1669" s="21" t="b">
        <f t="shared" si="599"/>
        <v>0</v>
      </c>
      <c r="Z1669" s="23" t="b">
        <f t="shared" si="619"/>
        <v>0</v>
      </c>
      <c r="AA1669" s="21" t="b">
        <f t="shared" si="600"/>
        <v>0</v>
      </c>
      <c r="AB1669" s="21" t="b">
        <f t="shared" si="610"/>
        <v>0</v>
      </c>
      <c r="AC1669" s="21" t="b">
        <f t="shared" si="601"/>
        <v>0</v>
      </c>
      <c r="AD1669" s="21" t="b">
        <f t="shared" si="602"/>
        <v>0</v>
      </c>
      <c r="AE1669" s="21" t="b">
        <f t="shared" si="611"/>
        <v>0</v>
      </c>
      <c r="AF1669" s="21" t="b">
        <f t="shared" si="612"/>
        <v>0</v>
      </c>
      <c r="AG1669" s="23" t="b">
        <f t="shared" si="613"/>
        <v>0</v>
      </c>
      <c r="AH1669" s="21" t="b">
        <f t="shared" si="614"/>
        <v>0</v>
      </c>
      <c r="AI1669" s="21" t="b">
        <f t="shared" si="603"/>
        <v>0</v>
      </c>
      <c r="AJ1669" s="21" t="b">
        <f t="shared" si="604"/>
        <v>1</v>
      </c>
      <c r="AK1669" s="21">
        <f t="shared" si="615"/>
        <v>0</v>
      </c>
      <c r="AM1669" s="21" t="b">
        <f t="shared" si="616"/>
        <v>1</v>
      </c>
      <c r="AN1669" s="21" t="b">
        <f t="shared" si="620"/>
        <v>1</v>
      </c>
      <c r="AO1669" s="21" t="str">
        <f t="shared" si="617"/>
        <v>0</v>
      </c>
    </row>
    <row r="1670" spans="1:41" s="21" customFormat="1" ht="14.25" customHeight="1" x14ac:dyDescent="0.25">
      <c r="A1670" s="26"/>
      <c r="B1670" s="27"/>
      <c r="C1670" s="27"/>
      <c r="D1670" s="27"/>
      <c r="E1670" s="26"/>
      <c r="F1670" s="27"/>
      <c r="G1670" s="27"/>
      <c r="H1670" s="27"/>
      <c r="I1670" s="28"/>
      <c r="J1670" s="29"/>
      <c r="K1670" s="29"/>
      <c r="L1670" s="30"/>
      <c r="M1670" s="31"/>
      <c r="N1670" s="30"/>
      <c r="O1670" s="18" t="str">
        <f t="shared" si="605"/>
        <v/>
      </c>
      <c r="P1670" s="32" t="s">
        <v>51</v>
      </c>
      <c r="Q1670" s="30"/>
      <c r="R1670" s="27"/>
      <c r="S1670" s="21">
        <f t="shared" si="606"/>
        <v>1</v>
      </c>
      <c r="T1670" s="21" t="b">
        <f t="shared" si="618"/>
        <v>1</v>
      </c>
      <c r="U1670" s="22" t="b">
        <f t="shared" si="607"/>
        <v>0</v>
      </c>
      <c r="V1670" s="21" t="b">
        <f t="shared" si="598"/>
        <v>0</v>
      </c>
      <c r="W1670" s="21" t="b">
        <f t="shared" si="608"/>
        <v>0</v>
      </c>
      <c r="X1670" s="21" t="b">
        <f t="shared" si="609"/>
        <v>0</v>
      </c>
      <c r="Y1670" s="21" t="b">
        <f t="shared" si="599"/>
        <v>0</v>
      </c>
      <c r="Z1670" s="23" t="b">
        <f t="shared" si="619"/>
        <v>0</v>
      </c>
      <c r="AA1670" s="21" t="b">
        <f t="shared" si="600"/>
        <v>0</v>
      </c>
      <c r="AB1670" s="21" t="b">
        <f t="shared" si="610"/>
        <v>0</v>
      </c>
      <c r="AC1670" s="21" t="b">
        <f t="shared" si="601"/>
        <v>0</v>
      </c>
      <c r="AD1670" s="21" t="b">
        <f t="shared" si="602"/>
        <v>0</v>
      </c>
      <c r="AE1670" s="21" t="b">
        <f t="shared" si="611"/>
        <v>0</v>
      </c>
      <c r="AF1670" s="21" t="b">
        <f t="shared" si="612"/>
        <v>0</v>
      </c>
      <c r="AG1670" s="23" t="b">
        <f t="shared" si="613"/>
        <v>0</v>
      </c>
      <c r="AH1670" s="21" t="b">
        <f t="shared" si="614"/>
        <v>0</v>
      </c>
      <c r="AI1670" s="21" t="b">
        <f t="shared" si="603"/>
        <v>0</v>
      </c>
      <c r="AJ1670" s="21" t="b">
        <f t="shared" si="604"/>
        <v>1</v>
      </c>
      <c r="AK1670" s="21">
        <f t="shared" si="615"/>
        <v>0</v>
      </c>
      <c r="AM1670" s="21" t="b">
        <f t="shared" si="616"/>
        <v>1</v>
      </c>
      <c r="AN1670" s="21" t="b">
        <f t="shared" si="620"/>
        <v>1</v>
      </c>
      <c r="AO1670" s="21" t="str">
        <f t="shared" si="617"/>
        <v>0</v>
      </c>
    </row>
    <row r="1671" spans="1:41" s="21" customFormat="1" ht="14.25" customHeight="1" x14ac:dyDescent="0.25">
      <c r="A1671" s="26"/>
      <c r="B1671" s="27"/>
      <c r="C1671" s="27"/>
      <c r="D1671" s="27"/>
      <c r="E1671" s="26"/>
      <c r="F1671" s="27"/>
      <c r="G1671" s="27"/>
      <c r="H1671" s="27"/>
      <c r="I1671" s="28"/>
      <c r="J1671" s="29"/>
      <c r="K1671" s="29"/>
      <c r="L1671" s="30"/>
      <c r="M1671" s="31"/>
      <c r="N1671" s="30"/>
      <c r="O1671" s="18" t="str">
        <f t="shared" si="605"/>
        <v/>
      </c>
      <c r="P1671" s="32" t="s">
        <v>51</v>
      </c>
      <c r="Q1671" s="30"/>
      <c r="R1671" s="27"/>
      <c r="S1671" s="21">
        <f t="shared" si="606"/>
        <v>1</v>
      </c>
      <c r="T1671" s="21" t="b">
        <f t="shared" si="618"/>
        <v>1</v>
      </c>
      <c r="U1671" s="22" t="b">
        <f t="shared" si="607"/>
        <v>0</v>
      </c>
      <c r="V1671" s="21" t="b">
        <f t="shared" si="598"/>
        <v>0</v>
      </c>
      <c r="W1671" s="21" t="b">
        <f t="shared" si="608"/>
        <v>0</v>
      </c>
      <c r="X1671" s="21" t="b">
        <f t="shared" si="609"/>
        <v>0</v>
      </c>
      <c r="Y1671" s="21" t="b">
        <f t="shared" si="599"/>
        <v>0</v>
      </c>
      <c r="Z1671" s="23" t="b">
        <f t="shared" si="619"/>
        <v>0</v>
      </c>
      <c r="AA1671" s="21" t="b">
        <f t="shared" si="600"/>
        <v>0</v>
      </c>
      <c r="AB1671" s="21" t="b">
        <f t="shared" si="610"/>
        <v>0</v>
      </c>
      <c r="AC1671" s="21" t="b">
        <f t="shared" si="601"/>
        <v>0</v>
      </c>
      <c r="AD1671" s="21" t="b">
        <f t="shared" si="602"/>
        <v>0</v>
      </c>
      <c r="AE1671" s="21" t="b">
        <f t="shared" si="611"/>
        <v>0</v>
      </c>
      <c r="AF1671" s="21" t="b">
        <f t="shared" si="612"/>
        <v>0</v>
      </c>
      <c r="AG1671" s="23" t="b">
        <f t="shared" si="613"/>
        <v>0</v>
      </c>
      <c r="AH1671" s="21" t="b">
        <f t="shared" si="614"/>
        <v>0</v>
      </c>
      <c r="AI1671" s="21" t="b">
        <f t="shared" si="603"/>
        <v>0</v>
      </c>
      <c r="AJ1671" s="21" t="b">
        <f t="shared" si="604"/>
        <v>1</v>
      </c>
      <c r="AK1671" s="21">
        <f t="shared" si="615"/>
        <v>0</v>
      </c>
      <c r="AM1671" s="21" t="b">
        <f t="shared" si="616"/>
        <v>1</v>
      </c>
      <c r="AN1671" s="21" t="b">
        <f t="shared" si="620"/>
        <v>1</v>
      </c>
      <c r="AO1671" s="21" t="str">
        <f t="shared" si="617"/>
        <v>0</v>
      </c>
    </row>
    <row r="1672" spans="1:41" s="21" customFormat="1" ht="14.25" customHeight="1" x14ac:dyDescent="0.25">
      <c r="A1672" s="26"/>
      <c r="B1672" s="27"/>
      <c r="C1672" s="27"/>
      <c r="D1672" s="27"/>
      <c r="E1672" s="26"/>
      <c r="F1672" s="27"/>
      <c r="G1672" s="27"/>
      <c r="H1672" s="27"/>
      <c r="I1672" s="28"/>
      <c r="J1672" s="29"/>
      <c r="K1672" s="29"/>
      <c r="L1672" s="30"/>
      <c r="M1672" s="31"/>
      <c r="N1672" s="30"/>
      <c r="O1672" s="18" t="str">
        <f t="shared" si="605"/>
        <v/>
      </c>
      <c r="P1672" s="32" t="s">
        <v>51</v>
      </c>
      <c r="Q1672" s="30"/>
      <c r="R1672" s="27"/>
      <c r="S1672" s="21">
        <f t="shared" si="606"/>
        <v>1</v>
      </c>
      <c r="T1672" s="21" t="b">
        <f t="shared" si="618"/>
        <v>1</v>
      </c>
      <c r="U1672" s="22" t="b">
        <f t="shared" si="607"/>
        <v>0</v>
      </c>
      <c r="V1672" s="21" t="b">
        <f t="shared" si="598"/>
        <v>0</v>
      </c>
      <c r="W1672" s="21" t="b">
        <f t="shared" si="608"/>
        <v>0</v>
      </c>
      <c r="X1672" s="21" t="b">
        <f t="shared" si="609"/>
        <v>0</v>
      </c>
      <c r="Y1672" s="21" t="b">
        <f t="shared" si="599"/>
        <v>0</v>
      </c>
      <c r="Z1672" s="23" t="b">
        <f t="shared" si="619"/>
        <v>0</v>
      </c>
      <c r="AA1672" s="21" t="b">
        <f t="shared" si="600"/>
        <v>0</v>
      </c>
      <c r="AB1672" s="21" t="b">
        <f t="shared" si="610"/>
        <v>0</v>
      </c>
      <c r="AC1672" s="21" t="b">
        <f t="shared" si="601"/>
        <v>0</v>
      </c>
      <c r="AD1672" s="21" t="b">
        <f t="shared" si="602"/>
        <v>0</v>
      </c>
      <c r="AE1672" s="21" t="b">
        <f t="shared" si="611"/>
        <v>0</v>
      </c>
      <c r="AF1672" s="21" t="b">
        <f t="shared" si="612"/>
        <v>0</v>
      </c>
      <c r="AG1672" s="23" t="b">
        <f t="shared" si="613"/>
        <v>0</v>
      </c>
      <c r="AH1672" s="21" t="b">
        <f t="shared" si="614"/>
        <v>0</v>
      </c>
      <c r="AI1672" s="21" t="b">
        <f t="shared" si="603"/>
        <v>0</v>
      </c>
      <c r="AJ1672" s="21" t="b">
        <f t="shared" si="604"/>
        <v>1</v>
      </c>
      <c r="AK1672" s="21">
        <f t="shared" si="615"/>
        <v>0</v>
      </c>
      <c r="AM1672" s="21" t="b">
        <f t="shared" si="616"/>
        <v>1</v>
      </c>
      <c r="AN1672" s="21" t="b">
        <f t="shared" si="620"/>
        <v>1</v>
      </c>
      <c r="AO1672" s="21" t="str">
        <f t="shared" si="617"/>
        <v>0</v>
      </c>
    </row>
    <row r="1673" spans="1:41" s="21" customFormat="1" ht="14.25" customHeight="1" x14ac:dyDescent="0.25">
      <c r="A1673" s="26"/>
      <c r="B1673" s="27"/>
      <c r="C1673" s="27"/>
      <c r="D1673" s="27"/>
      <c r="E1673" s="26"/>
      <c r="F1673" s="27"/>
      <c r="G1673" s="27"/>
      <c r="H1673" s="27"/>
      <c r="I1673" s="28"/>
      <c r="J1673" s="29"/>
      <c r="K1673" s="29"/>
      <c r="L1673" s="30"/>
      <c r="M1673" s="31"/>
      <c r="N1673" s="30"/>
      <c r="O1673" s="18" t="str">
        <f t="shared" si="605"/>
        <v/>
      </c>
      <c r="P1673" s="32" t="s">
        <v>51</v>
      </c>
      <c r="Q1673" s="30"/>
      <c r="R1673" s="27"/>
      <c r="S1673" s="21">
        <f t="shared" si="606"/>
        <v>1</v>
      </c>
      <c r="T1673" s="21" t="b">
        <f t="shared" si="618"/>
        <v>1</v>
      </c>
      <c r="U1673" s="22" t="b">
        <f t="shared" si="607"/>
        <v>0</v>
      </c>
      <c r="V1673" s="21" t="b">
        <f t="shared" si="598"/>
        <v>0</v>
      </c>
      <c r="W1673" s="21" t="b">
        <f t="shared" si="608"/>
        <v>0</v>
      </c>
      <c r="X1673" s="21" t="b">
        <f t="shared" si="609"/>
        <v>0</v>
      </c>
      <c r="Y1673" s="21" t="b">
        <f t="shared" si="599"/>
        <v>0</v>
      </c>
      <c r="Z1673" s="23" t="b">
        <f t="shared" si="619"/>
        <v>0</v>
      </c>
      <c r="AA1673" s="21" t="b">
        <f t="shared" si="600"/>
        <v>0</v>
      </c>
      <c r="AB1673" s="21" t="b">
        <f t="shared" si="610"/>
        <v>0</v>
      </c>
      <c r="AC1673" s="21" t="b">
        <f t="shared" si="601"/>
        <v>0</v>
      </c>
      <c r="AD1673" s="21" t="b">
        <f t="shared" si="602"/>
        <v>0</v>
      </c>
      <c r="AE1673" s="21" t="b">
        <f t="shared" si="611"/>
        <v>0</v>
      </c>
      <c r="AF1673" s="21" t="b">
        <f t="shared" si="612"/>
        <v>0</v>
      </c>
      <c r="AG1673" s="23" t="b">
        <f t="shared" si="613"/>
        <v>0</v>
      </c>
      <c r="AH1673" s="21" t="b">
        <f t="shared" si="614"/>
        <v>0</v>
      </c>
      <c r="AI1673" s="21" t="b">
        <f t="shared" si="603"/>
        <v>0</v>
      </c>
      <c r="AJ1673" s="21" t="b">
        <f t="shared" si="604"/>
        <v>1</v>
      </c>
      <c r="AK1673" s="21">
        <f t="shared" si="615"/>
        <v>0</v>
      </c>
      <c r="AM1673" s="21" t="b">
        <f t="shared" si="616"/>
        <v>1</v>
      </c>
      <c r="AN1673" s="21" t="b">
        <f t="shared" si="620"/>
        <v>1</v>
      </c>
      <c r="AO1673" s="21" t="str">
        <f t="shared" si="617"/>
        <v>0</v>
      </c>
    </row>
    <row r="1674" spans="1:41" s="21" customFormat="1" ht="14.25" customHeight="1" x14ac:dyDescent="0.25">
      <c r="A1674" s="26"/>
      <c r="B1674" s="27"/>
      <c r="C1674" s="27"/>
      <c r="D1674" s="27"/>
      <c r="E1674" s="26"/>
      <c r="F1674" s="27"/>
      <c r="G1674" s="27"/>
      <c r="H1674" s="27"/>
      <c r="I1674" s="28"/>
      <c r="J1674" s="29"/>
      <c r="K1674" s="29"/>
      <c r="L1674" s="30"/>
      <c r="M1674" s="31"/>
      <c r="N1674" s="30"/>
      <c r="O1674" s="18" t="str">
        <f t="shared" si="605"/>
        <v/>
      </c>
      <c r="P1674" s="32" t="s">
        <v>51</v>
      </c>
      <c r="Q1674" s="30"/>
      <c r="R1674" s="27"/>
      <c r="S1674" s="21">
        <f t="shared" si="606"/>
        <v>1</v>
      </c>
      <c r="T1674" s="21" t="b">
        <f t="shared" si="618"/>
        <v>1</v>
      </c>
      <c r="U1674" s="22" t="b">
        <f t="shared" si="607"/>
        <v>0</v>
      </c>
      <c r="V1674" s="21" t="b">
        <f t="shared" si="598"/>
        <v>0</v>
      </c>
      <c r="W1674" s="21" t="b">
        <f t="shared" si="608"/>
        <v>0</v>
      </c>
      <c r="X1674" s="21" t="b">
        <f t="shared" si="609"/>
        <v>0</v>
      </c>
      <c r="Y1674" s="21" t="b">
        <f t="shared" si="599"/>
        <v>0</v>
      </c>
      <c r="Z1674" s="23" t="b">
        <f t="shared" si="619"/>
        <v>0</v>
      </c>
      <c r="AA1674" s="21" t="b">
        <f t="shared" si="600"/>
        <v>0</v>
      </c>
      <c r="AB1674" s="21" t="b">
        <f t="shared" si="610"/>
        <v>0</v>
      </c>
      <c r="AC1674" s="21" t="b">
        <f t="shared" si="601"/>
        <v>0</v>
      </c>
      <c r="AD1674" s="21" t="b">
        <f t="shared" si="602"/>
        <v>0</v>
      </c>
      <c r="AE1674" s="21" t="b">
        <f t="shared" si="611"/>
        <v>0</v>
      </c>
      <c r="AF1674" s="21" t="b">
        <f t="shared" si="612"/>
        <v>0</v>
      </c>
      <c r="AG1674" s="23" t="b">
        <f t="shared" si="613"/>
        <v>0</v>
      </c>
      <c r="AH1674" s="21" t="b">
        <f t="shared" si="614"/>
        <v>0</v>
      </c>
      <c r="AI1674" s="21" t="b">
        <f t="shared" si="603"/>
        <v>0</v>
      </c>
      <c r="AJ1674" s="21" t="b">
        <f t="shared" si="604"/>
        <v>1</v>
      </c>
      <c r="AK1674" s="21">
        <f t="shared" si="615"/>
        <v>0</v>
      </c>
      <c r="AM1674" s="21" t="b">
        <f t="shared" si="616"/>
        <v>1</v>
      </c>
      <c r="AN1674" s="21" t="b">
        <f t="shared" si="620"/>
        <v>1</v>
      </c>
      <c r="AO1674" s="21" t="str">
        <f t="shared" si="617"/>
        <v>0</v>
      </c>
    </row>
    <row r="1675" spans="1:41" s="21" customFormat="1" ht="14.25" customHeight="1" x14ac:dyDescent="0.25">
      <c r="A1675" s="26"/>
      <c r="B1675" s="27"/>
      <c r="C1675" s="27"/>
      <c r="D1675" s="27"/>
      <c r="E1675" s="26"/>
      <c r="F1675" s="27"/>
      <c r="G1675" s="27"/>
      <c r="H1675" s="27"/>
      <c r="I1675" s="28"/>
      <c r="J1675" s="29"/>
      <c r="K1675" s="29"/>
      <c r="L1675" s="30"/>
      <c r="M1675" s="31"/>
      <c r="N1675" s="30"/>
      <c r="O1675" s="18" t="str">
        <f t="shared" si="605"/>
        <v/>
      </c>
      <c r="P1675" s="32" t="s">
        <v>51</v>
      </c>
      <c r="Q1675" s="30"/>
      <c r="R1675" s="27"/>
      <c r="S1675" s="21">
        <f t="shared" si="606"/>
        <v>1</v>
      </c>
      <c r="T1675" s="21" t="b">
        <f t="shared" si="618"/>
        <v>1</v>
      </c>
      <c r="U1675" s="22" t="b">
        <f t="shared" si="607"/>
        <v>0</v>
      </c>
      <c r="V1675" s="21" t="b">
        <f t="shared" si="598"/>
        <v>0</v>
      </c>
      <c r="W1675" s="21" t="b">
        <f t="shared" si="608"/>
        <v>0</v>
      </c>
      <c r="X1675" s="21" t="b">
        <f t="shared" si="609"/>
        <v>0</v>
      </c>
      <c r="Y1675" s="21" t="b">
        <f t="shared" si="599"/>
        <v>0</v>
      </c>
      <c r="Z1675" s="23" t="b">
        <f t="shared" si="619"/>
        <v>0</v>
      </c>
      <c r="AA1675" s="21" t="b">
        <f t="shared" si="600"/>
        <v>0</v>
      </c>
      <c r="AB1675" s="21" t="b">
        <f t="shared" si="610"/>
        <v>0</v>
      </c>
      <c r="AC1675" s="21" t="b">
        <f t="shared" si="601"/>
        <v>0</v>
      </c>
      <c r="AD1675" s="21" t="b">
        <f t="shared" si="602"/>
        <v>0</v>
      </c>
      <c r="AE1675" s="21" t="b">
        <f t="shared" si="611"/>
        <v>0</v>
      </c>
      <c r="AF1675" s="21" t="b">
        <f t="shared" si="612"/>
        <v>0</v>
      </c>
      <c r="AG1675" s="23" t="b">
        <f t="shared" si="613"/>
        <v>0</v>
      </c>
      <c r="AH1675" s="21" t="b">
        <f t="shared" si="614"/>
        <v>0</v>
      </c>
      <c r="AI1675" s="21" t="b">
        <f t="shared" si="603"/>
        <v>0</v>
      </c>
      <c r="AJ1675" s="21" t="b">
        <f t="shared" si="604"/>
        <v>1</v>
      </c>
      <c r="AK1675" s="21">
        <f t="shared" si="615"/>
        <v>0</v>
      </c>
      <c r="AM1675" s="21" t="b">
        <f t="shared" si="616"/>
        <v>1</v>
      </c>
      <c r="AN1675" s="21" t="b">
        <f t="shared" si="620"/>
        <v>1</v>
      </c>
      <c r="AO1675" s="21" t="str">
        <f t="shared" si="617"/>
        <v>0</v>
      </c>
    </row>
    <row r="1676" spans="1:41" s="21" customFormat="1" ht="14.25" customHeight="1" x14ac:dyDescent="0.25">
      <c r="A1676" s="26"/>
      <c r="B1676" s="27"/>
      <c r="C1676" s="27"/>
      <c r="D1676" s="27"/>
      <c r="E1676" s="26"/>
      <c r="F1676" s="27"/>
      <c r="G1676" s="27"/>
      <c r="H1676" s="27"/>
      <c r="I1676" s="28"/>
      <c r="J1676" s="29"/>
      <c r="K1676" s="29"/>
      <c r="L1676" s="30"/>
      <c r="M1676" s="31"/>
      <c r="N1676" s="30"/>
      <c r="O1676" s="18" t="str">
        <f t="shared" si="605"/>
        <v/>
      </c>
      <c r="P1676" s="32" t="s">
        <v>51</v>
      </c>
      <c r="Q1676" s="30"/>
      <c r="R1676" s="27"/>
      <c r="S1676" s="21">
        <f t="shared" si="606"/>
        <v>1</v>
      </c>
      <c r="T1676" s="21" t="b">
        <f t="shared" si="618"/>
        <v>1</v>
      </c>
      <c r="U1676" s="22" t="b">
        <f t="shared" si="607"/>
        <v>0</v>
      </c>
      <c r="V1676" s="21" t="b">
        <f t="shared" si="598"/>
        <v>0</v>
      </c>
      <c r="W1676" s="21" t="b">
        <f t="shared" si="608"/>
        <v>0</v>
      </c>
      <c r="X1676" s="21" t="b">
        <f t="shared" si="609"/>
        <v>0</v>
      </c>
      <c r="Y1676" s="21" t="b">
        <f t="shared" si="599"/>
        <v>0</v>
      </c>
      <c r="Z1676" s="23" t="b">
        <f t="shared" si="619"/>
        <v>0</v>
      </c>
      <c r="AA1676" s="21" t="b">
        <f t="shared" si="600"/>
        <v>0</v>
      </c>
      <c r="AB1676" s="21" t="b">
        <f t="shared" si="610"/>
        <v>0</v>
      </c>
      <c r="AC1676" s="21" t="b">
        <f t="shared" si="601"/>
        <v>0</v>
      </c>
      <c r="AD1676" s="21" t="b">
        <f t="shared" si="602"/>
        <v>0</v>
      </c>
      <c r="AE1676" s="21" t="b">
        <f t="shared" si="611"/>
        <v>0</v>
      </c>
      <c r="AF1676" s="21" t="b">
        <f t="shared" si="612"/>
        <v>0</v>
      </c>
      <c r="AG1676" s="23" t="b">
        <f t="shared" si="613"/>
        <v>0</v>
      </c>
      <c r="AH1676" s="21" t="b">
        <f t="shared" si="614"/>
        <v>0</v>
      </c>
      <c r="AI1676" s="21" t="b">
        <f t="shared" si="603"/>
        <v>0</v>
      </c>
      <c r="AJ1676" s="21" t="b">
        <f t="shared" si="604"/>
        <v>1</v>
      </c>
      <c r="AK1676" s="21">
        <f t="shared" si="615"/>
        <v>0</v>
      </c>
      <c r="AM1676" s="21" t="b">
        <f t="shared" si="616"/>
        <v>1</v>
      </c>
      <c r="AN1676" s="21" t="b">
        <f t="shared" si="620"/>
        <v>1</v>
      </c>
      <c r="AO1676" s="21" t="str">
        <f t="shared" si="617"/>
        <v>0</v>
      </c>
    </row>
    <row r="1677" spans="1:41" s="21" customFormat="1" ht="14.25" customHeight="1" x14ac:dyDescent="0.25">
      <c r="A1677" s="26"/>
      <c r="B1677" s="27"/>
      <c r="C1677" s="27"/>
      <c r="D1677" s="27"/>
      <c r="E1677" s="26"/>
      <c r="F1677" s="27"/>
      <c r="G1677" s="27"/>
      <c r="H1677" s="27"/>
      <c r="I1677" s="28"/>
      <c r="J1677" s="29"/>
      <c r="K1677" s="29"/>
      <c r="L1677" s="30"/>
      <c r="M1677" s="31"/>
      <c r="N1677" s="30"/>
      <c r="O1677" s="18" t="str">
        <f t="shared" si="605"/>
        <v/>
      </c>
      <c r="P1677" s="32" t="s">
        <v>51</v>
      </c>
      <c r="Q1677" s="30"/>
      <c r="R1677" s="27"/>
      <c r="S1677" s="21">
        <f t="shared" si="606"/>
        <v>1</v>
      </c>
      <c r="T1677" s="21" t="b">
        <f t="shared" si="618"/>
        <v>1</v>
      </c>
      <c r="U1677" s="22" t="b">
        <f t="shared" si="607"/>
        <v>0</v>
      </c>
      <c r="V1677" s="21" t="b">
        <f t="shared" si="598"/>
        <v>0</v>
      </c>
      <c r="W1677" s="21" t="b">
        <f t="shared" si="608"/>
        <v>0</v>
      </c>
      <c r="X1677" s="21" t="b">
        <f t="shared" si="609"/>
        <v>0</v>
      </c>
      <c r="Y1677" s="21" t="b">
        <f t="shared" si="599"/>
        <v>0</v>
      </c>
      <c r="Z1677" s="23" t="b">
        <f t="shared" si="619"/>
        <v>0</v>
      </c>
      <c r="AA1677" s="21" t="b">
        <f t="shared" si="600"/>
        <v>0</v>
      </c>
      <c r="AB1677" s="21" t="b">
        <f t="shared" si="610"/>
        <v>0</v>
      </c>
      <c r="AC1677" s="21" t="b">
        <f t="shared" si="601"/>
        <v>0</v>
      </c>
      <c r="AD1677" s="21" t="b">
        <f t="shared" si="602"/>
        <v>0</v>
      </c>
      <c r="AE1677" s="21" t="b">
        <f t="shared" si="611"/>
        <v>0</v>
      </c>
      <c r="AF1677" s="21" t="b">
        <f t="shared" si="612"/>
        <v>0</v>
      </c>
      <c r="AG1677" s="23" t="b">
        <f t="shared" si="613"/>
        <v>0</v>
      </c>
      <c r="AH1677" s="21" t="b">
        <f t="shared" si="614"/>
        <v>0</v>
      </c>
      <c r="AI1677" s="21" t="b">
        <f t="shared" si="603"/>
        <v>0</v>
      </c>
      <c r="AJ1677" s="21" t="b">
        <f t="shared" si="604"/>
        <v>1</v>
      </c>
      <c r="AK1677" s="21">
        <f t="shared" si="615"/>
        <v>0</v>
      </c>
      <c r="AM1677" s="21" t="b">
        <f t="shared" si="616"/>
        <v>1</v>
      </c>
      <c r="AN1677" s="21" t="b">
        <f t="shared" si="620"/>
        <v>1</v>
      </c>
      <c r="AO1677" s="21" t="str">
        <f t="shared" si="617"/>
        <v>0</v>
      </c>
    </row>
    <row r="1678" spans="1:41" s="21" customFormat="1" ht="14.25" customHeight="1" x14ac:dyDescent="0.25">
      <c r="A1678" s="26"/>
      <c r="B1678" s="27"/>
      <c r="C1678" s="27"/>
      <c r="D1678" s="27"/>
      <c r="E1678" s="26"/>
      <c r="F1678" s="27"/>
      <c r="G1678" s="27"/>
      <c r="H1678" s="27"/>
      <c r="I1678" s="28"/>
      <c r="J1678" s="29"/>
      <c r="K1678" s="29"/>
      <c r="L1678" s="30"/>
      <c r="M1678" s="31"/>
      <c r="N1678" s="30"/>
      <c r="O1678" s="18" t="str">
        <f t="shared" si="605"/>
        <v/>
      </c>
      <c r="P1678" s="32" t="s">
        <v>51</v>
      </c>
      <c r="Q1678" s="30"/>
      <c r="R1678" s="27"/>
      <c r="S1678" s="21">
        <f t="shared" si="606"/>
        <v>1</v>
      </c>
      <c r="T1678" s="21" t="b">
        <f t="shared" si="618"/>
        <v>1</v>
      </c>
      <c r="U1678" s="22" t="b">
        <f t="shared" si="607"/>
        <v>0</v>
      </c>
      <c r="V1678" s="21" t="b">
        <f t="shared" si="598"/>
        <v>0</v>
      </c>
      <c r="W1678" s="21" t="b">
        <f t="shared" si="608"/>
        <v>0</v>
      </c>
      <c r="X1678" s="21" t="b">
        <f t="shared" si="609"/>
        <v>0</v>
      </c>
      <c r="Y1678" s="21" t="b">
        <f t="shared" si="599"/>
        <v>0</v>
      </c>
      <c r="Z1678" s="23" t="b">
        <f t="shared" si="619"/>
        <v>0</v>
      </c>
      <c r="AA1678" s="21" t="b">
        <f t="shared" si="600"/>
        <v>0</v>
      </c>
      <c r="AB1678" s="21" t="b">
        <f t="shared" si="610"/>
        <v>0</v>
      </c>
      <c r="AC1678" s="21" t="b">
        <f t="shared" si="601"/>
        <v>0</v>
      </c>
      <c r="AD1678" s="21" t="b">
        <f t="shared" si="602"/>
        <v>0</v>
      </c>
      <c r="AE1678" s="21" t="b">
        <f t="shared" si="611"/>
        <v>0</v>
      </c>
      <c r="AF1678" s="21" t="b">
        <f t="shared" si="612"/>
        <v>0</v>
      </c>
      <c r="AG1678" s="23" t="b">
        <f t="shared" si="613"/>
        <v>0</v>
      </c>
      <c r="AH1678" s="21" t="b">
        <f t="shared" si="614"/>
        <v>0</v>
      </c>
      <c r="AI1678" s="21" t="b">
        <f t="shared" si="603"/>
        <v>0</v>
      </c>
      <c r="AJ1678" s="21" t="b">
        <f t="shared" si="604"/>
        <v>1</v>
      </c>
      <c r="AK1678" s="21">
        <f t="shared" si="615"/>
        <v>0</v>
      </c>
      <c r="AM1678" s="21" t="b">
        <f t="shared" si="616"/>
        <v>1</v>
      </c>
      <c r="AN1678" s="21" t="b">
        <f t="shared" si="620"/>
        <v>1</v>
      </c>
      <c r="AO1678" s="21" t="str">
        <f t="shared" si="617"/>
        <v>0</v>
      </c>
    </row>
    <row r="1679" spans="1:41" s="21" customFormat="1" ht="14.25" customHeight="1" x14ac:dyDescent="0.25">
      <c r="A1679" s="26"/>
      <c r="B1679" s="27"/>
      <c r="C1679" s="27"/>
      <c r="D1679" s="27"/>
      <c r="E1679" s="26"/>
      <c r="F1679" s="27"/>
      <c r="G1679" s="27"/>
      <c r="H1679" s="27"/>
      <c r="I1679" s="28"/>
      <c r="J1679" s="29"/>
      <c r="K1679" s="29"/>
      <c r="L1679" s="30"/>
      <c r="M1679" s="31"/>
      <c r="N1679" s="30"/>
      <c r="O1679" s="18" t="str">
        <f t="shared" si="605"/>
        <v/>
      </c>
      <c r="P1679" s="32" t="s">
        <v>51</v>
      </c>
      <c r="Q1679" s="30"/>
      <c r="R1679" s="27"/>
      <c r="S1679" s="21">
        <f t="shared" si="606"/>
        <v>1</v>
      </c>
      <c r="T1679" s="21" t="b">
        <f t="shared" si="618"/>
        <v>1</v>
      </c>
      <c r="U1679" s="22" t="b">
        <f t="shared" si="607"/>
        <v>0</v>
      </c>
      <c r="V1679" s="21" t="b">
        <f t="shared" si="598"/>
        <v>0</v>
      </c>
      <c r="W1679" s="21" t="b">
        <f t="shared" si="608"/>
        <v>0</v>
      </c>
      <c r="X1679" s="21" t="b">
        <f t="shared" si="609"/>
        <v>0</v>
      </c>
      <c r="Y1679" s="21" t="b">
        <f t="shared" si="599"/>
        <v>0</v>
      </c>
      <c r="Z1679" s="23" t="b">
        <f t="shared" si="619"/>
        <v>0</v>
      </c>
      <c r="AA1679" s="21" t="b">
        <f t="shared" si="600"/>
        <v>0</v>
      </c>
      <c r="AB1679" s="21" t="b">
        <f t="shared" si="610"/>
        <v>0</v>
      </c>
      <c r="AC1679" s="21" t="b">
        <f t="shared" si="601"/>
        <v>0</v>
      </c>
      <c r="AD1679" s="21" t="b">
        <f t="shared" si="602"/>
        <v>0</v>
      </c>
      <c r="AE1679" s="21" t="b">
        <f t="shared" si="611"/>
        <v>0</v>
      </c>
      <c r="AF1679" s="21" t="b">
        <f t="shared" si="612"/>
        <v>0</v>
      </c>
      <c r="AG1679" s="23" t="b">
        <f t="shared" si="613"/>
        <v>0</v>
      </c>
      <c r="AH1679" s="21" t="b">
        <f t="shared" si="614"/>
        <v>0</v>
      </c>
      <c r="AI1679" s="21" t="b">
        <f t="shared" si="603"/>
        <v>0</v>
      </c>
      <c r="AJ1679" s="21" t="b">
        <f t="shared" si="604"/>
        <v>1</v>
      </c>
      <c r="AK1679" s="21">
        <f t="shared" si="615"/>
        <v>0</v>
      </c>
      <c r="AM1679" s="21" t="b">
        <f t="shared" si="616"/>
        <v>1</v>
      </c>
      <c r="AN1679" s="21" t="b">
        <f t="shared" si="620"/>
        <v>1</v>
      </c>
      <c r="AO1679" s="21" t="str">
        <f t="shared" si="617"/>
        <v>0</v>
      </c>
    </row>
    <row r="1680" spans="1:41" s="21" customFormat="1" ht="14.25" customHeight="1" x14ac:dyDescent="0.25">
      <c r="A1680" s="26"/>
      <c r="B1680" s="27"/>
      <c r="C1680" s="27"/>
      <c r="D1680" s="27"/>
      <c r="E1680" s="26"/>
      <c r="F1680" s="27"/>
      <c r="G1680" s="27"/>
      <c r="H1680" s="27"/>
      <c r="I1680" s="28"/>
      <c r="J1680" s="29"/>
      <c r="K1680" s="29"/>
      <c r="L1680" s="30"/>
      <c r="M1680" s="31"/>
      <c r="N1680" s="30"/>
      <c r="O1680" s="18" t="str">
        <f t="shared" si="605"/>
        <v/>
      </c>
      <c r="P1680" s="32" t="s">
        <v>51</v>
      </c>
      <c r="Q1680" s="30"/>
      <c r="R1680" s="27"/>
      <c r="S1680" s="21">
        <f t="shared" si="606"/>
        <v>1</v>
      </c>
      <c r="T1680" s="21" t="b">
        <f t="shared" si="618"/>
        <v>1</v>
      </c>
      <c r="U1680" s="22" t="b">
        <f t="shared" si="607"/>
        <v>0</v>
      </c>
      <c r="V1680" s="21" t="b">
        <f t="shared" si="598"/>
        <v>0</v>
      </c>
      <c r="W1680" s="21" t="b">
        <f t="shared" si="608"/>
        <v>0</v>
      </c>
      <c r="X1680" s="21" t="b">
        <f t="shared" si="609"/>
        <v>0</v>
      </c>
      <c r="Y1680" s="21" t="b">
        <f t="shared" si="599"/>
        <v>0</v>
      </c>
      <c r="Z1680" s="23" t="b">
        <f t="shared" si="619"/>
        <v>0</v>
      </c>
      <c r="AA1680" s="21" t="b">
        <f t="shared" si="600"/>
        <v>0</v>
      </c>
      <c r="AB1680" s="21" t="b">
        <f t="shared" si="610"/>
        <v>0</v>
      </c>
      <c r="AC1680" s="21" t="b">
        <f t="shared" si="601"/>
        <v>0</v>
      </c>
      <c r="AD1680" s="21" t="b">
        <f t="shared" si="602"/>
        <v>0</v>
      </c>
      <c r="AE1680" s="21" t="b">
        <f t="shared" si="611"/>
        <v>0</v>
      </c>
      <c r="AF1680" s="21" t="b">
        <f t="shared" si="612"/>
        <v>0</v>
      </c>
      <c r="AG1680" s="23" t="b">
        <f t="shared" si="613"/>
        <v>0</v>
      </c>
      <c r="AH1680" s="21" t="b">
        <f t="shared" si="614"/>
        <v>0</v>
      </c>
      <c r="AI1680" s="21" t="b">
        <f t="shared" si="603"/>
        <v>0</v>
      </c>
      <c r="AJ1680" s="21" t="b">
        <f t="shared" si="604"/>
        <v>1</v>
      </c>
      <c r="AK1680" s="21">
        <f t="shared" si="615"/>
        <v>0</v>
      </c>
      <c r="AM1680" s="21" t="b">
        <f t="shared" si="616"/>
        <v>1</v>
      </c>
      <c r="AN1680" s="21" t="b">
        <f t="shared" si="620"/>
        <v>1</v>
      </c>
      <c r="AO1680" s="21" t="str">
        <f t="shared" si="617"/>
        <v>0</v>
      </c>
    </row>
    <row r="1681" spans="1:41" s="21" customFormat="1" ht="14.25" customHeight="1" x14ac:dyDescent="0.25">
      <c r="A1681" s="26"/>
      <c r="B1681" s="27"/>
      <c r="C1681" s="27"/>
      <c r="D1681" s="27"/>
      <c r="E1681" s="26"/>
      <c r="F1681" s="27"/>
      <c r="G1681" s="27"/>
      <c r="H1681" s="27"/>
      <c r="I1681" s="28"/>
      <c r="J1681" s="29"/>
      <c r="K1681" s="29"/>
      <c r="L1681" s="30"/>
      <c r="M1681" s="31"/>
      <c r="N1681" s="30"/>
      <c r="O1681" s="18" t="str">
        <f t="shared" si="605"/>
        <v/>
      </c>
      <c r="P1681" s="32" t="s">
        <v>51</v>
      </c>
      <c r="Q1681" s="30"/>
      <c r="R1681" s="27"/>
      <c r="S1681" s="21">
        <f t="shared" si="606"/>
        <v>1</v>
      </c>
      <c r="T1681" s="21" t="b">
        <f t="shared" si="618"/>
        <v>1</v>
      </c>
      <c r="U1681" s="22" t="b">
        <f t="shared" si="607"/>
        <v>0</v>
      </c>
      <c r="V1681" s="21" t="b">
        <f t="shared" si="598"/>
        <v>0</v>
      </c>
      <c r="W1681" s="21" t="b">
        <f t="shared" si="608"/>
        <v>0</v>
      </c>
      <c r="X1681" s="21" t="b">
        <f t="shared" si="609"/>
        <v>0</v>
      </c>
      <c r="Y1681" s="21" t="b">
        <f t="shared" si="599"/>
        <v>0</v>
      </c>
      <c r="Z1681" s="23" t="b">
        <f t="shared" si="619"/>
        <v>0</v>
      </c>
      <c r="AA1681" s="21" t="b">
        <f t="shared" si="600"/>
        <v>0</v>
      </c>
      <c r="AB1681" s="21" t="b">
        <f t="shared" si="610"/>
        <v>0</v>
      </c>
      <c r="AC1681" s="21" t="b">
        <f t="shared" si="601"/>
        <v>0</v>
      </c>
      <c r="AD1681" s="21" t="b">
        <f t="shared" si="602"/>
        <v>0</v>
      </c>
      <c r="AE1681" s="21" t="b">
        <f t="shared" si="611"/>
        <v>0</v>
      </c>
      <c r="AF1681" s="21" t="b">
        <f t="shared" si="612"/>
        <v>0</v>
      </c>
      <c r="AG1681" s="23" t="b">
        <f t="shared" si="613"/>
        <v>0</v>
      </c>
      <c r="AH1681" s="21" t="b">
        <f t="shared" si="614"/>
        <v>0</v>
      </c>
      <c r="AI1681" s="21" t="b">
        <f t="shared" si="603"/>
        <v>0</v>
      </c>
      <c r="AJ1681" s="21" t="b">
        <f t="shared" si="604"/>
        <v>1</v>
      </c>
      <c r="AK1681" s="21">
        <f t="shared" si="615"/>
        <v>0</v>
      </c>
      <c r="AM1681" s="21" t="b">
        <f t="shared" si="616"/>
        <v>1</v>
      </c>
      <c r="AN1681" s="21" t="b">
        <f t="shared" si="620"/>
        <v>1</v>
      </c>
      <c r="AO1681" s="21" t="str">
        <f t="shared" si="617"/>
        <v>0</v>
      </c>
    </row>
    <row r="1682" spans="1:41" s="21" customFormat="1" ht="14.25" customHeight="1" x14ac:dyDescent="0.25">
      <c r="A1682" s="26"/>
      <c r="B1682" s="27"/>
      <c r="C1682" s="27"/>
      <c r="D1682" s="27"/>
      <c r="E1682" s="26"/>
      <c r="F1682" s="27"/>
      <c r="G1682" s="27"/>
      <c r="H1682" s="27"/>
      <c r="I1682" s="28"/>
      <c r="J1682" s="29"/>
      <c r="K1682" s="29"/>
      <c r="L1682" s="30"/>
      <c r="M1682" s="31"/>
      <c r="N1682" s="30"/>
      <c r="O1682" s="18" t="str">
        <f t="shared" si="605"/>
        <v/>
      </c>
      <c r="P1682" s="32" t="s">
        <v>51</v>
      </c>
      <c r="Q1682" s="30"/>
      <c r="R1682" s="27"/>
      <c r="S1682" s="21">
        <f t="shared" si="606"/>
        <v>1</v>
      </c>
      <c r="T1682" s="21" t="b">
        <f t="shared" si="618"/>
        <v>1</v>
      </c>
      <c r="U1682" s="22" t="b">
        <f t="shared" si="607"/>
        <v>0</v>
      </c>
      <c r="V1682" s="21" t="b">
        <f t="shared" si="598"/>
        <v>0</v>
      </c>
      <c r="W1682" s="21" t="b">
        <f t="shared" si="608"/>
        <v>0</v>
      </c>
      <c r="X1682" s="21" t="b">
        <f t="shared" si="609"/>
        <v>0</v>
      </c>
      <c r="Y1682" s="21" t="b">
        <f t="shared" si="599"/>
        <v>0</v>
      </c>
      <c r="Z1682" s="23" t="b">
        <f t="shared" si="619"/>
        <v>0</v>
      </c>
      <c r="AA1682" s="21" t="b">
        <f t="shared" si="600"/>
        <v>0</v>
      </c>
      <c r="AB1682" s="21" t="b">
        <f t="shared" si="610"/>
        <v>0</v>
      </c>
      <c r="AC1682" s="21" t="b">
        <f t="shared" si="601"/>
        <v>0</v>
      </c>
      <c r="AD1682" s="21" t="b">
        <f t="shared" si="602"/>
        <v>0</v>
      </c>
      <c r="AE1682" s="21" t="b">
        <f t="shared" si="611"/>
        <v>0</v>
      </c>
      <c r="AF1682" s="21" t="b">
        <f t="shared" si="612"/>
        <v>0</v>
      </c>
      <c r="AG1682" s="23" t="b">
        <f t="shared" si="613"/>
        <v>0</v>
      </c>
      <c r="AH1682" s="21" t="b">
        <f t="shared" si="614"/>
        <v>0</v>
      </c>
      <c r="AI1682" s="21" t="b">
        <f t="shared" si="603"/>
        <v>0</v>
      </c>
      <c r="AJ1682" s="21" t="b">
        <f t="shared" si="604"/>
        <v>1</v>
      </c>
      <c r="AK1682" s="21">
        <f t="shared" si="615"/>
        <v>0</v>
      </c>
      <c r="AM1682" s="21" t="b">
        <f t="shared" si="616"/>
        <v>1</v>
      </c>
      <c r="AN1682" s="21" t="b">
        <f t="shared" si="620"/>
        <v>1</v>
      </c>
      <c r="AO1682" s="21" t="str">
        <f t="shared" si="617"/>
        <v>0</v>
      </c>
    </row>
    <row r="1683" spans="1:41" s="21" customFormat="1" ht="14.25" customHeight="1" x14ac:dyDescent="0.25">
      <c r="A1683" s="26"/>
      <c r="B1683" s="27"/>
      <c r="C1683" s="27"/>
      <c r="D1683" s="27"/>
      <c r="E1683" s="26"/>
      <c r="F1683" s="27"/>
      <c r="G1683" s="27"/>
      <c r="H1683" s="27"/>
      <c r="I1683" s="28"/>
      <c r="J1683" s="29"/>
      <c r="K1683" s="29"/>
      <c r="L1683" s="30"/>
      <c r="M1683" s="31"/>
      <c r="N1683" s="30"/>
      <c r="O1683" s="18" t="str">
        <f t="shared" si="605"/>
        <v/>
      </c>
      <c r="P1683" s="32" t="s">
        <v>51</v>
      </c>
      <c r="Q1683" s="30"/>
      <c r="R1683" s="27"/>
      <c r="S1683" s="21">
        <f t="shared" si="606"/>
        <v>1</v>
      </c>
      <c r="T1683" s="21" t="b">
        <f t="shared" si="618"/>
        <v>1</v>
      </c>
      <c r="U1683" s="22" t="b">
        <f t="shared" si="607"/>
        <v>0</v>
      </c>
      <c r="V1683" s="21" t="b">
        <f t="shared" si="598"/>
        <v>0</v>
      </c>
      <c r="W1683" s="21" t="b">
        <f t="shared" si="608"/>
        <v>0</v>
      </c>
      <c r="X1683" s="21" t="b">
        <f t="shared" si="609"/>
        <v>0</v>
      </c>
      <c r="Y1683" s="21" t="b">
        <f t="shared" si="599"/>
        <v>0</v>
      </c>
      <c r="Z1683" s="23" t="b">
        <f t="shared" si="619"/>
        <v>0</v>
      </c>
      <c r="AA1683" s="21" t="b">
        <f t="shared" si="600"/>
        <v>0</v>
      </c>
      <c r="AB1683" s="21" t="b">
        <f t="shared" si="610"/>
        <v>0</v>
      </c>
      <c r="AC1683" s="21" t="b">
        <f t="shared" si="601"/>
        <v>0</v>
      </c>
      <c r="AD1683" s="21" t="b">
        <f t="shared" si="602"/>
        <v>0</v>
      </c>
      <c r="AE1683" s="21" t="b">
        <f t="shared" si="611"/>
        <v>0</v>
      </c>
      <c r="AF1683" s="21" t="b">
        <f t="shared" si="612"/>
        <v>0</v>
      </c>
      <c r="AG1683" s="23" t="b">
        <f t="shared" si="613"/>
        <v>0</v>
      </c>
      <c r="AH1683" s="21" t="b">
        <f t="shared" si="614"/>
        <v>0</v>
      </c>
      <c r="AI1683" s="21" t="b">
        <f t="shared" si="603"/>
        <v>0</v>
      </c>
      <c r="AJ1683" s="21" t="b">
        <f t="shared" si="604"/>
        <v>1</v>
      </c>
      <c r="AK1683" s="21">
        <f t="shared" si="615"/>
        <v>0</v>
      </c>
      <c r="AM1683" s="21" t="b">
        <f t="shared" si="616"/>
        <v>1</v>
      </c>
      <c r="AN1683" s="21" t="b">
        <f t="shared" si="620"/>
        <v>1</v>
      </c>
      <c r="AO1683" s="21" t="str">
        <f t="shared" si="617"/>
        <v>0</v>
      </c>
    </row>
    <row r="1684" spans="1:41" s="21" customFormat="1" ht="14.25" customHeight="1" x14ac:dyDescent="0.25">
      <c r="A1684" s="26"/>
      <c r="B1684" s="27"/>
      <c r="C1684" s="27"/>
      <c r="D1684" s="27"/>
      <c r="E1684" s="26"/>
      <c r="F1684" s="27"/>
      <c r="G1684" s="27"/>
      <c r="H1684" s="27"/>
      <c r="I1684" s="28"/>
      <c r="J1684" s="29"/>
      <c r="K1684" s="29"/>
      <c r="L1684" s="30"/>
      <c r="M1684" s="31"/>
      <c r="N1684" s="30"/>
      <c r="O1684" s="18" t="str">
        <f t="shared" si="605"/>
        <v/>
      </c>
      <c r="P1684" s="32" t="s">
        <v>51</v>
      </c>
      <c r="Q1684" s="30"/>
      <c r="R1684" s="27"/>
      <c r="S1684" s="21">
        <f t="shared" si="606"/>
        <v>1</v>
      </c>
      <c r="T1684" s="21" t="b">
        <f t="shared" si="618"/>
        <v>1</v>
      </c>
      <c r="U1684" s="22" t="b">
        <f t="shared" si="607"/>
        <v>0</v>
      </c>
      <c r="V1684" s="21" t="b">
        <f t="shared" si="598"/>
        <v>0</v>
      </c>
      <c r="W1684" s="21" t="b">
        <f t="shared" si="608"/>
        <v>0</v>
      </c>
      <c r="X1684" s="21" t="b">
        <f t="shared" si="609"/>
        <v>0</v>
      </c>
      <c r="Y1684" s="21" t="b">
        <f t="shared" si="599"/>
        <v>0</v>
      </c>
      <c r="Z1684" s="23" t="b">
        <f t="shared" si="619"/>
        <v>0</v>
      </c>
      <c r="AA1684" s="21" t="b">
        <f t="shared" si="600"/>
        <v>0</v>
      </c>
      <c r="AB1684" s="21" t="b">
        <f t="shared" si="610"/>
        <v>0</v>
      </c>
      <c r="AC1684" s="21" t="b">
        <f t="shared" si="601"/>
        <v>0</v>
      </c>
      <c r="AD1684" s="21" t="b">
        <f t="shared" si="602"/>
        <v>0</v>
      </c>
      <c r="AE1684" s="21" t="b">
        <f t="shared" si="611"/>
        <v>0</v>
      </c>
      <c r="AF1684" s="21" t="b">
        <f t="shared" si="612"/>
        <v>0</v>
      </c>
      <c r="AG1684" s="23" t="b">
        <f t="shared" si="613"/>
        <v>0</v>
      </c>
      <c r="AH1684" s="21" t="b">
        <f t="shared" si="614"/>
        <v>0</v>
      </c>
      <c r="AI1684" s="21" t="b">
        <f t="shared" si="603"/>
        <v>0</v>
      </c>
      <c r="AJ1684" s="21" t="b">
        <f t="shared" si="604"/>
        <v>1</v>
      </c>
      <c r="AK1684" s="21">
        <f t="shared" si="615"/>
        <v>0</v>
      </c>
      <c r="AM1684" s="21" t="b">
        <f t="shared" si="616"/>
        <v>1</v>
      </c>
      <c r="AN1684" s="21" t="b">
        <f t="shared" si="620"/>
        <v>1</v>
      </c>
      <c r="AO1684" s="21" t="str">
        <f t="shared" si="617"/>
        <v>0</v>
      </c>
    </row>
    <row r="1685" spans="1:41" s="21" customFormat="1" ht="14.25" customHeight="1" x14ac:dyDescent="0.25">
      <c r="A1685" s="26"/>
      <c r="B1685" s="27"/>
      <c r="C1685" s="27"/>
      <c r="D1685" s="27"/>
      <c r="E1685" s="26"/>
      <c r="F1685" s="27"/>
      <c r="G1685" s="27"/>
      <c r="H1685" s="27"/>
      <c r="I1685" s="28"/>
      <c r="J1685" s="29"/>
      <c r="K1685" s="29"/>
      <c r="L1685" s="30"/>
      <c r="M1685" s="31"/>
      <c r="N1685" s="30"/>
      <c r="O1685" s="18" t="str">
        <f t="shared" si="605"/>
        <v/>
      </c>
      <c r="P1685" s="32" t="s">
        <v>51</v>
      </c>
      <c r="Q1685" s="30"/>
      <c r="R1685" s="27"/>
      <c r="S1685" s="21">
        <f t="shared" si="606"/>
        <v>1</v>
      </c>
      <c r="T1685" s="21" t="b">
        <f t="shared" si="618"/>
        <v>1</v>
      </c>
      <c r="U1685" s="22" t="b">
        <f t="shared" si="607"/>
        <v>0</v>
      </c>
      <c r="V1685" s="21" t="b">
        <f t="shared" si="598"/>
        <v>0</v>
      </c>
      <c r="W1685" s="21" t="b">
        <f t="shared" si="608"/>
        <v>0</v>
      </c>
      <c r="X1685" s="21" t="b">
        <f t="shared" si="609"/>
        <v>0</v>
      </c>
      <c r="Y1685" s="21" t="b">
        <f t="shared" si="599"/>
        <v>0</v>
      </c>
      <c r="Z1685" s="23" t="b">
        <f t="shared" si="619"/>
        <v>0</v>
      </c>
      <c r="AA1685" s="21" t="b">
        <f t="shared" si="600"/>
        <v>0</v>
      </c>
      <c r="AB1685" s="21" t="b">
        <f t="shared" si="610"/>
        <v>0</v>
      </c>
      <c r="AC1685" s="21" t="b">
        <f t="shared" si="601"/>
        <v>0</v>
      </c>
      <c r="AD1685" s="21" t="b">
        <f t="shared" si="602"/>
        <v>0</v>
      </c>
      <c r="AE1685" s="21" t="b">
        <f t="shared" si="611"/>
        <v>0</v>
      </c>
      <c r="AF1685" s="21" t="b">
        <f t="shared" si="612"/>
        <v>0</v>
      </c>
      <c r="AG1685" s="23" t="b">
        <f t="shared" si="613"/>
        <v>0</v>
      </c>
      <c r="AH1685" s="21" t="b">
        <f t="shared" si="614"/>
        <v>0</v>
      </c>
      <c r="AI1685" s="21" t="b">
        <f t="shared" si="603"/>
        <v>0</v>
      </c>
      <c r="AJ1685" s="21" t="b">
        <f t="shared" si="604"/>
        <v>1</v>
      </c>
      <c r="AK1685" s="21">
        <f t="shared" si="615"/>
        <v>0</v>
      </c>
      <c r="AM1685" s="21" t="b">
        <f t="shared" si="616"/>
        <v>1</v>
      </c>
      <c r="AN1685" s="21" t="b">
        <f t="shared" si="620"/>
        <v>1</v>
      </c>
      <c r="AO1685" s="21" t="str">
        <f t="shared" si="617"/>
        <v>0</v>
      </c>
    </row>
    <row r="1686" spans="1:41" s="21" customFormat="1" ht="14.25" customHeight="1" x14ac:dyDescent="0.25">
      <c r="A1686" s="26"/>
      <c r="B1686" s="27"/>
      <c r="C1686" s="27"/>
      <c r="D1686" s="27"/>
      <c r="E1686" s="26"/>
      <c r="F1686" s="27"/>
      <c r="G1686" s="27"/>
      <c r="H1686" s="27"/>
      <c r="I1686" s="28"/>
      <c r="J1686" s="29"/>
      <c r="K1686" s="29"/>
      <c r="L1686" s="30"/>
      <c r="M1686" s="31"/>
      <c r="N1686" s="30"/>
      <c r="O1686" s="18" t="str">
        <f t="shared" si="605"/>
        <v/>
      </c>
      <c r="P1686" s="32" t="s">
        <v>51</v>
      </c>
      <c r="Q1686" s="30"/>
      <c r="R1686" s="27"/>
      <c r="S1686" s="21">
        <f t="shared" si="606"/>
        <v>1</v>
      </c>
      <c r="T1686" s="21" t="b">
        <f t="shared" si="618"/>
        <v>1</v>
      </c>
      <c r="U1686" s="22" t="b">
        <f t="shared" si="607"/>
        <v>0</v>
      </c>
      <c r="V1686" s="21" t="b">
        <f t="shared" si="598"/>
        <v>0</v>
      </c>
      <c r="W1686" s="21" t="b">
        <f t="shared" si="608"/>
        <v>0</v>
      </c>
      <c r="X1686" s="21" t="b">
        <f t="shared" si="609"/>
        <v>0</v>
      </c>
      <c r="Y1686" s="21" t="b">
        <f t="shared" si="599"/>
        <v>0</v>
      </c>
      <c r="Z1686" s="23" t="b">
        <f t="shared" si="619"/>
        <v>0</v>
      </c>
      <c r="AA1686" s="21" t="b">
        <f t="shared" si="600"/>
        <v>0</v>
      </c>
      <c r="AB1686" s="21" t="b">
        <f t="shared" si="610"/>
        <v>0</v>
      </c>
      <c r="AC1686" s="21" t="b">
        <f t="shared" si="601"/>
        <v>0</v>
      </c>
      <c r="AD1686" s="21" t="b">
        <f t="shared" si="602"/>
        <v>0</v>
      </c>
      <c r="AE1686" s="21" t="b">
        <f t="shared" si="611"/>
        <v>0</v>
      </c>
      <c r="AF1686" s="21" t="b">
        <f t="shared" si="612"/>
        <v>0</v>
      </c>
      <c r="AG1686" s="23" t="b">
        <f t="shared" si="613"/>
        <v>0</v>
      </c>
      <c r="AH1686" s="21" t="b">
        <f t="shared" si="614"/>
        <v>0</v>
      </c>
      <c r="AI1686" s="21" t="b">
        <f t="shared" si="603"/>
        <v>0</v>
      </c>
      <c r="AJ1686" s="21" t="b">
        <f t="shared" si="604"/>
        <v>1</v>
      </c>
      <c r="AK1686" s="21">
        <f t="shared" si="615"/>
        <v>0</v>
      </c>
      <c r="AM1686" s="21" t="b">
        <f t="shared" si="616"/>
        <v>1</v>
      </c>
      <c r="AN1686" s="21" t="b">
        <f t="shared" si="620"/>
        <v>1</v>
      </c>
      <c r="AO1686" s="21" t="str">
        <f t="shared" si="617"/>
        <v>0</v>
      </c>
    </row>
    <row r="1687" spans="1:41" s="21" customFormat="1" ht="14.25" customHeight="1" x14ac:dyDescent="0.25">
      <c r="A1687" s="26"/>
      <c r="B1687" s="27"/>
      <c r="C1687" s="27"/>
      <c r="D1687" s="27"/>
      <c r="E1687" s="26"/>
      <c r="F1687" s="27"/>
      <c r="G1687" s="27"/>
      <c r="H1687" s="27"/>
      <c r="I1687" s="28"/>
      <c r="J1687" s="29"/>
      <c r="K1687" s="29"/>
      <c r="L1687" s="30"/>
      <c r="M1687" s="31"/>
      <c r="N1687" s="30"/>
      <c r="O1687" s="18" t="str">
        <f t="shared" si="605"/>
        <v/>
      </c>
      <c r="P1687" s="32" t="s">
        <v>51</v>
      </c>
      <c r="Q1687" s="30"/>
      <c r="R1687" s="27"/>
      <c r="S1687" s="21">
        <f t="shared" si="606"/>
        <v>1</v>
      </c>
      <c r="T1687" s="21" t="b">
        <f t="shared" si="618"/>
        <v>1</v>
      </c>
      <c r="U1687" s="22" t="b">
        <f t="shared" si="607"/>
        <v>0</v>
      </c>
      <c r="V1687" s="21" t="b">
        <f t="shared" si="598"/>
        <v>0</v>
      </c>
      <c r="W1687" s="21" t="b">
        <f t="shared" si="608"/>
        <v>0</v>
      </c>
      <c r="X1687" s="21" t="b">
        <f t="shared" si="609"/>
        <v>0</v>
      </c>
      <c r="Y1687" s="21" t="b">
        <f t="shared" si="599"/>
        <v>0</v>
      </c>
      <c r="Z1687" s="23" t="b">
        <f t="shared" si="619"/>
        <v>0</v>
      </c>
      <c r="AA1687" s="21" t="b">
        <f t="shared" si="600"/>
        <v>0</v>
      </c>
      <c r="AB1687" s="21" t="b">
        <f t="shared" si="610"/>
        <v>0</v>
      </c>
      <c r="AC1687" s="21" t="b">
        <f t="shared" si="601"/>
        <v>0</v>
      </c>
      <c r="AD1687" s="21" t="b">
        <f t="shared" si="602"/>
        <v>0</v>
      </c>
      <c r="AE1687" s="21" t="b">
        <f t="shared" si="611"/>
        <v>0</v>
      </c>
      <c r="AF1687" s="21" t="b">
        <f t="shared" si="612"/>
        <v>0</v>
      </c>
      <c r="AG1687" s="23" t="b">
        <f t="shared" si="613"/>
        <v>0</v>
      </c>
      <c r="AH1687" s="21" t="b">
        <f t="shared" si="614"/>
        <v>0</v>
      </c>
      <c r="AI1687" s="21" t="b">
        <f t="shared" si="603"/>
        <v>0</v>
      </c>
      <c r="AJ1687" s="21" t="b">
        <f t="shared" si="604"/>
        <v>1</v>
      </c>
      <c r="AK1687" s="21">
        <f t="shared" si="615"/>
        <v>0</v>
      </c>
      <c r="AM1687" s="21" t="b">
        <f t="shared" si="616"/>
        <v>1</v>
      </c>
      <c r="AN1687" s="21" t="b">
        <f t="shared" si="620"/>
        <v>1</v>
      </c>
      <c r="AO1687" s="21" t="str">
        <f t="shared" si="617"/>
        <v>0</v>
      </c>
    </row>
    <row r="1688" spans="1:41" s="21" customFormat="1" ht="14.25" customHeight="1" x14ac:dyDescent="0.25">
      <c r="A1688" s="26"/>
      <c r="B1688" s="27"/>
      <c r="C1688" s="27"/>
      <c r="D1688" s="27"/>
      <c r="E1688" s="26"/>
      <c r="F1688" s="27"/>
      <c r="G1688" s="27"/>
      <c r="H1688" s="27"/>
      <c r="I1688" s="28"/>
      <c r="J1688" s="29"/>
      <c r="K1688" s="29"/>
      <c r="L1688" s="30"/>
      <c r="M1688" s="31"/>
      <c r="N1688" s="30"/>
      <c r="O1688" s="18" t="str">
        <f t="shared" si="605"/>
        <v/>
      </c>
      <c r="P1688" s="32" t="s">
        <v>51</v>
      </c>
      <c r="Q1688" s="30"/>
      <c r="R1688" s="27"/>
      <c r="S1688" s="21">
        <f t="shared" si="606"/>
        <v>1</v>
      </c>
      <c r="T1688" s="21" t="b">
        <f t="shared" si="618"/>
        <v>1</v>
      </c>
      <c r="U1688" s="22" t="b">
        <f t="shared" si="607"/>
        <v>0</v>
      </c>
      <c r="V1688" s="21" t="b">
        <f t="shared" si="598"/>
        <v>0</v>
      </c>
      <c r="W1688" s="21" t="b">
        <f t="shared" si="608"/>
        <v>0</v>
      </c>
      <c r="X1688" s="21" t="b">
        <f t="shared" si="609"/>
        <v>0</v>
      </c>
      <c r="Y1688" s="21" t="b">
        <f t="shared" si="599"/>
        <v>0</v>
      </c>
      <c r="Z1688" s="23" t="b">
        <f t="shared" si="619"/>
        <v>0</v>
      </c>
      <c r="AA1688" s="21" t="b">
        <f t="shared" si="600"/>
        <v>0</v>
      </c>
      <c r="AB1688" s="21" t="b">
        <f t="shared" si="610"/>
        <v>0</v>
      </c>
      <c r="AC1688" s="21" t="b">
        <f t="shared" si="601"/>
        <v>0</v>
      </c>
      <c r="AD1688" s="21" t="b">
        <f t="shared" si="602"/>
        <v>0</v>
      </c>
      <c r="AE1688" s="21" t="b">
        <f t="shared" si="611"/>
        <v>0</v>
      </c>
      <c r="AF1688" s="21" t="b">
        <f t="shared" si="612"/>
        <v>0</v>
      </c>
      <c r="AG1688" s="23" t="b">
        <f t="shared" si="613"/>
        <v>0</v>
      </c>
      <c r="AH1688" s="21" t="b">
        <f t="shared" si="614"/>
        <v>0</v>
      </c>
      <c r="AI1688" s="21" t="b">
        <f t="shared" si="603"/>
        <v>0</v>
      </c>
      <c r="AJ1688" s="21" t="b">
        <f t="shared" si="604"/>
        <v>1</v>
      </c>
      <c r="AK1688" s="21">
        <f t="shared" si="615"/>
        <v>0</v>
      </c>
      <c r="AM1688" s="21" t="b">
        <f t="shared" si="616"/>
        <v>1</v>
      </c>
      <c r="AN1688" s="21" t="b">
        <f t="shared" si="620"/>
        <v>1</v>
      </c>
      <c r="AO1688" s="21" t="str">
        <f t="shared" si="617"/>
        <v>0</v>
      </c>
    </row>
    <row r="1689" spans="1:41" s="21" customFormat="1" ht="14.25" customHeight="1" x14ac:dyDescent="0.25">
      <c r="A1689" s="26"/>
      <c r="B1689" s="27"/>
      <c r="C1689" s="27"/>
      <c r="D1689" s="27"/>
      <c r="E1689" s="26"/>
      <c r="F1689" s="27"/>
      <c r="G1689" s="27"/>
      <c r="H1689" s="27"/>
      <c r="I1689" s="28"/>
      <c r="J1689" s="29"/>
      <c r="K1689" s="29"/>
      <c r="L1689" s="30"/>
      <c r="M1689" s="31"/>
      <c r="N1689" s="30"/>
      <c r="O1689" s="18" t="str">
        <f t="shared" si="605"/>
        <v/>
      </c>
      <c r="P1689" s="32" t="s">
        <v>51</v>
      </c>
      <c r="Q1689" s="30"/>
      <c r="R1689" s="27"/>
      <c r="S1689" s="21">
        <f t="shared" si="606"/>
        <v>1</v>
      </c>
      <c r="T1689" s="21" t="b">
        <f t="shared" si="618"/>
        <v>1</v>
      </c>
      <c r="U1689" s="22" t="b">
        <f t="shared" si="607"/>
        <v>0</v>
      </c>
      <c r="V1689" s="21" t="b">
        <f t="shared" si="598"/>
        <v>0</v>
      </c>
      <c r="W1689" s="21" t="b">
        <f t="shared" si="608"/>
        <v>0</v>
      </c>
      <c r="X1689" s="21" t="b">
        <f t="shared" si="609"/>
        <v>0</v>
      </c>
      <c r="Y1689" s="21" t="b">
        <f t="shared" si="599"/>
        <v>0</v>
      </c>
      <c r="Z1689" s="23" t="b">
        <f t="shared" si="619"/>
        <v>0</v>
      </c>
      <c r="AA1689" s="21" t="b">
        <f t="shared" si="600"/>
        <v>0</v>
      </c>
      <c r="AB1689" s="21" t="b">
        <f t="shared" si="610"/>
        <v>0</v>
      </c>
      <c r="AC1689" s="21" t="b">
        <f t="shared" si="601"/>
        <v>0</v>
      </c>
      <c r="AD1689" s="21" t="b">
        <f t="shared" si="602"/>
        <v>0</v>
      </c>
      <c r="AE1689" s="21" t="b">
        <f t="shared" si="611"/>
        <v>0</v>
      </c>
      <c r="AF1689" s="21" t="b">
        <f t="shared" si="612"/>
        <v>0</v>
      </c>
      <c r="AG1689" s="23" t="b">
        <f t="shared" si="613"/>
        <v>0</v>
      </c>
      <c r="AH1689" s="21" t="b">
        <f t="shared" si="614"/>
        <v>0</v>
      </c>
      <c r="AI1689" s="21" t="b">
        <f t="shared" si="603"/>
        <v>0</v>
      </c>
      <c r="AJ1689" s="21" t="b">
        <f t="shared" si="604"/>
        <v>1</v>
      </c>
      <c r="AK1689" s="21">
        <f t="shared" si="615"/>
        <v>0</v>
      </c>
      <c r="AM1689" s="21" t="b">
        <f t="shared" si="616"/>
        <v>1</v>
      </c>
      <c r="AN1689" s="21" t="b">
        <f t="shared" si="620"/>
        <v>1</v>
      </c>
      <c r="AO1689" s="21" t="str">
        <f t="shared" si="617"/>
        <v>0</v>
      </c>
    </row>
    <row r="1690" spans="1:41" s="21" customFormat="1" ht="14.25" customHeight="1" x14ac:dyDescent="0.25">
      <c r="A1690" s="26"/>
      <c r="B1690" s="27"/>
      <c r="C1690" s="27"/>
      <c r="D1690" s="27"/>
      <c r="E1690" s="26"/>
      <c r="F1690" s="27"/>
      <c r="G1690" s="27"/>
      <c r="H1690" s="27"/>
      <c r="I1690" s="28"/>
      <c r="J1690" s="29"/>
      <c r="K1690" s="29"/>
      <c r="L1690" s="30"/>
      <c r="M1690" s="31"/>
      <c r="N1690" s="30"/>
      <c r="O1690" s="18" t="str">
        <f t="shared" si="605"/>
        <v/>
      </c>
      <c r="P1690" s="32" t="s">
        <v>51</v>
      </c>
      <c r="Q1690" s="30"/>
      <c r="R1690" s="27"/>
      <c r="S1690" s="21">
        <f t="shared" si="606"/>
        <v>1</v>
      </c>
      <c r="T1690" s="21" t="b">
        <f t="shared" si="618"/>
        <v>1</v>
      </c>
      <c r="U1690" s="22" t="b">
        <f t="shared" si="607"/>
        <v>0</v>
      </c>
      <c r="V1690" s="21" t="b">
        <f t="shared" si="598"/>
        <v>0</v>
      </c>
      <c r="W1690" s="21" t="b">
        <f t="shared" si="608"/>
        <v>0</v>
      </c>
      <c r="X1690" s="21" t="b">
        <f t="shared" si="609"/>
        <v>0</v>
      </c>
      <c r="Y1690" s="21" t="b">
        <f t="shared" si="599"/>
        <v>0</v>
      </c>
      <c r="Z1690" s="23" t="b">
        <f t="shared" si="619"/>
        <v>0</v>
      </c>
      <c r="AA1690" s="21" t="b">
        <f t="shared" si="600"/>
        <v>0</v>
      </c>
      <c r="AB1690" s="21" t="b">
        <f t="shared" si="610"/>
        <v>0</v>
      </c>
      <c r="AC1690" s="21" t="b">
        <f t="shared" si="601"/>
        <v>0</v>
      </c>
      <c r="AD1690" s="21" t="b">
        <f t="shared" si="602"/>
        <v>0</v>
      </c>
      <c r="AE1690" s="21" t="b">
        <f t="shared" si="611"/>
        <v>0</v>
      </c>
      <c r="AF1690" s="21" t="b">
        <f t="shared" si="612"/>
        <v>0</v>
      </c>
      <c r="AG1690" s="23" t="b">
        <f t="shared" si="613"/>
        <v>0</v>
      </c>
      <c r="AH1690" s="21" t="b">
        <f t="shared" si="614"/>
        <v>0</v>
      </c>
      <c r="AI1690" s="21" t="b">
        <f t="shared" si="603"/>
        <v>0</v>
      </c>
      <c r="AJ1690" s="21" t="b">
        <f t="shared" si="604"/>
        <v>1</v>
      </c>
      <c r="AK1690" s="21">
        <f t="shared" si="615"/>
        <v>0</v>
      </c>
      <c r="AM1690" s="21" t="b">
        <f t="shared" si="616"/>
        <v>1</v>
      </c>
      <c r="AN1690" s="21" t="b">
        <f t="shared" si="620"/>
        <v>1</v>
      </c>
      <c r="AO1690" s="21" t="str">
        <f t="shared" si="617"/>
        <v>0</v>
      </c>
    </row>
    <row r="1691" spans="1:41" s="21" customFormat="1" ht="14.25" customHeight="1" x14ac:dyDescent="0.25">
      <c r="A1691" s="26"/>
      <c r="B1691" s="27"/>
      <c r="C1691" s="27"/>
      <c r="D1691" s="27"/>
      <c r="E1691" s="26"/>
      <c r="F1691" s="27"/>
      <c r="G1691" s="27"/>
      <c r="H1691" s="27"/>
      <c r="I1691" s="28"/>
      <c r="J1691" s="29"/>
      <c r="K1691" s="29"/>
      <c r="L1691" s="30"/>
      <c r="M1691" s="31"/>
      <c r="N1691" s="30"/>
      <c r="O1691" s="18" t="str">
        <f t="shared" si="605"/>
        <v/>
      </c>
      <c r="P1691" s="32" t="s">
        <v>51</v>
      </c>
      <c r="Q1691" s="30"/>
      <c r="R1691" s="27"/>
      <c r="S1691" s="21">
        <f t="shared" si="606"/>
        <v>1</v>
      </c>
      <c r="T1691" s="21" t="b">
        <f t="shared" si="618"/>
        <v>1</v>
      </c>
      <c r="U1691" s="22" t="b">
        <f t="shared" si="607"/>
        <v>0</v>
      </c>
      <c r="V1691" s="21" t="b">
        <f t="shared" si="598"/>
        <v>0</v>
      </c>
      <c r="W1691" s="21" t="b">
        <f t="shared" si="608"/>
        <v>0</v>
      </c>
      <c r="X1691" s="21" t="b">
        <f t="shared" si="609"/>
        <v>0</v>
      </c>
      <c r="Y1691" s="21" t="b">
        <f t="shared" si="599"/>
        <v>0</v>
      </c>
      <c r="Z1691" s="23" t="b">
        <f t="shared" si="619"/>
        <v>0</v>
      </c>
      <c r="AA1691" s="21" t="b">
        <f t="shared" si="600"/>
        <v>0</v>
      </c>
      <c r="AB1691" s="21" t="b">
        <f t="shared" si="610"/>
        <v>0</v>
      </c>
      <c r="AC1691" s="21" t="b">
        <f t="shared" si="601"/>
        <v>0</v>
      </c>
      <c r="AD1691" s="21" t="b">
        <f t="shared" si="602"/>
        <v>0</v>
      </c>
      <c r="AE1691" s="21" t="b">
        <f t="shared" si="611"/>
        <v>0</v>
      </c>
      <c r="AF1691" s="21" t="b">
        <f t="shared" si="612"/>
        <v>0</v>
      </c>
      <c r="AG1691" s="23" t="b">
        <f t="shared" si="613"/>
        <v>0</v>
      </c>
      <c r="AH1691" s="21" t="b">
        <f t="shared" si="614"/>
        <v>0</v>
      </c>
      <c r="AI1691" s="21" t="b">
        <f t="shared" si="603"/>
        <v>0</v>
      </c>
      <c r="AJ1691" s="21" t="b">
        <f t="shared" si="604"/>
        <v>1</v>
      </c>
      <c r="AK1691" s="21">
        <f t="shared" si="615"/>
        <v>0</v>
      </c>
      <c r="AM1691" s="21" t="b">
        <f t="shared" si="616"/>
        <v>1</v>
      </c>
      <c r="AN1691" s="21" t="b">
        <f t="shared" si="620"/>
        <v>1</v>
      </c>
      <c r="AO1691" s="21" t="str">
        <f t="shared" si="617"/>
        <v>0</v>
      </c>
    </row>
    <row r="1692" spans="1:41" s="21" customFormat="1" ht="14.25" customHeight="1" x14ac:dyDescent="0.25">
      <c r="A1692" s="26"/>
      <c r="B1692" s="27"/>
      <c r="C1692" s="27"/>
      <c r="D1692" s="27"/>
      <c r="E1692" s="26"/>
      <c r="F1692" s="27"/>
      <c r="G1692" s="27"/>
      <c r="H1692" s="27"/>
      <c r="I1692" s="28"/>
      <c r="J1692" s="29"/>
      <c r="K1692" s="29"/>
      <c r="L1692" s="30"/>
      <c r="M1692" s="31"/>
      <c r="N1692" s="30"/>
      <c r="O1692" s="18" t="str">
        <f t="shared" si="605"/>
        <v/>
      </c>
      <c r="P1692" s="32" t="s">
        <v>51</v>
      </c>
      <c r="Q1692" s="30"/>
      <c r="R1692" s="27"/>
      <c r="S1692" s="21">
        <f t="shared" si="606"/>
        <v>1</v>
      </c>
      <c r="T1692" s="21" t="b">
        <f t="shared" si="618"/>
        <v>1</v>
      </c>
      <c r="U1692" s="22" t="b">
        <f t="shared" si="607"/>
        <v>0</v>
      </c>
      <c r="V1692" s="21" t="b">
        <f t="shared" si="598"/>
        <v>0</v>
      </c>
      <c r="W1692" s="21" t="b">
        <f t="shared" si="608"/>
        <v>0</v>
      </c>
      <c r="X1692" s="21" t="b">
        <f t="shared" si="609"/>
        <v>0</v>
      </c>
      <c r="Y1692" s="21" t="b">
        <f t="shared" si="599"/>
        <v>0</v>
      </c>
      <c r="Z1692" s="23" t="b">
        <f t="shared" si="619"/>
        <v>0</v>
      </c>
      <c r="AA1692" s="21" t="b">
        <f t="shared" si="600"/>
        <v>0</v>
      </c>
      <c r="AB1692" s="21" t="b">
        <f t="shared" si="610"/>
        <v>0</v>
      </c>
      <c r="AC1692" s="21" t="b">
        <f t="shared" si="601"/>
        <v>0</v>
      </c>
      <c r="AD1692" s="21" t="b">
        <f t="shared" si="602"/>
        <v>0</v>
      </c>
      <c r="AE1692" s="21" t="b">
        <f t="shared" si="611"/>
        <v>0</v>
      </c>
      <c r="AF1692" s="21" t="b">
        <f t="shared" si="612"/>
        <v>0</v>
      </c>
      <c r="AG1692" s="23" t="b">
        <f t="shared" si="613"/>
        <v>0</v>
      </c>
      <c r="AH1692" s="21" t="b">
        <f t="shared" si="614"/>
        <v>0</v>
      </c>
      <c r="AI1692" s="21" t="b">
        <f t="shared" si="603"/>
        <v>0</v>
      </c>
      <c r="AJ1692" s="21" t="b">
        <f t="shared" si="604"/>
        <v>1</v>
      </c>
      <c r="AK1692" s="21">
        <f t="shared" si="615"/>
        <v>0</v>
      </c>
      <c r="AM1692" s="21" t="b">
        <f t="shared" si="616"/>
        <v>1</v>
      </c>
      <c r="AN1692" s="21" t="b">
        <f t="shared" si="620"/>
        <v>1</v>
      </c>
      <c r="AO1692" s="21" t="str">
        <f t="shared" si="617"/>
        <v>0</v>
      </c>
    </row>
    <row r="1693" spans="1:41" s="21" customFormat="1" ht="14.25" customHeight="1" x14ac:dyDescent="0.25">
      <c r="A1693" s="26"/>
      <c r="B1693" s="27"/>
      <c r="C1693" s="27"/>
      <c r="D1693" s="27"/>
      <c r="E1693" s="26"/>
      <c r="F1693" s="27"/>
      <c r="G1693" s="27"/>
      <c r="H1693" s="27"/>
      <c r="I1693" s="28"/>
      <c r="J1693" s="29"/>
      <c r="K1693" s="29"/>
      <c r="L1693" s="30"/>
      <c r="M1693" s="31"/>
      <c r="N1693" s="30"/>
      <c r="O1693" s="18" t="str">
        <f t="shared" si="605"/>
        <v/>
      </c>
      <c r="P1693" s="32" t="s">
        <v>51</v>
      </c>
      <c r="Q1693" s="30"/>
      <c r="R1693" s="27"/>
      <c r="S1693" s="21">
        <f t="shared" si="606"/>
        <v>1</v>
      </c>
      <c r="T1693" s="21" t="b">
        <f t="shared" si="618"/>
        <v>1</v>
      </c>
      <c r="U1693" s="22" t="b">
        <f t="shared" si="607"/>
        <v>0</v>
      </c>
      <c r="V1693" s="21" t="b">
        <f t="shared" si="598"/>
        <v>0</v>
      </c>
      <c r="W1693" s="21" t="b">
        <f t="shared" si="608"/>
        <v>0</v>
      </c>
      <c r="X1693" s="21" t="b">
        <f t="shared" si="609"/>
        <v>0</v>
      </c>
      <c r="Y1693" s="21" t="b">
        <f t="shared" si="599"/>
        <v>0</v>
      </c>
      <c r="Z1693" s="23" t="b">
        <f t="shared" si="619"/>
        <v>0</v>
      </c>
      <c r="AA1693" s="21" t="b">
        <f t="shared" si="600"/>
        <v>0</v>
      </c>
      <c r="AB1693" s="21" t="b">
        <f t="shared" si="610"/>
        <v>0</v>
      </c>
      <c r="AC1693" s="21" t="b">
        <f t="shared" si="601"/>
        <v>0</v>
      </c>
      <c r="AD1693" s="21" t="b">
        <f t="shared" si="602"/>
        <v>0</v>
      </c>
      <c r="AE1693" s="21" t="b">
        <f t="shared" si="611"/>
        <v>0</v>
      </c>
      <c r="AF1693" s="21" t="b">
        <f t="shared" si="612"/>
        <v>0</v>
      </c>
      <c r="AG1693" s="23" t="b">
        <f t="shared" si="613"/>
        <v>0</v>
      </c>
      <c r="AH1693" s="21" t="b">
        <f t="shared" si="614"/>
        <v>0</v>
      </c>
      <c r="AI1693" s="21" t="b">
        <f t="shared" si="603"/>
        <v>0</v>
      </c>
      <c r="AJ1693" s="21" t="b">
        <f t="shared" si="604"/>
        <v>1</v>
      </c>
      <c r="AK1693" s="21">
        <f t="shared" si="615"/>
        <v>0</v>
      </c>
      <c r="AM1693" s="21" t="b">
        <f t="shared" si="616"/>
        <v>1</v>
      </c>
      <c r="AN1693" s="21" t="b">
        <f t="shared" si="620"/>
        <v>1</v>
      </c>
      <c r="AO1693" s="21" t="str">
        <f t="shared" si="617"/>
        <v>0</v>
      </c>
    </row>
    <row r="1694" spans="1:41" s="21" customFormat="1" ht="14.25" customHeight="1" x14ac:dyDescent="0.25">
      <c r="A1694" s="26"/>
      <c r="B1694" s="27"/>
      <c r="C1694" s="27"/>
      <c r="D1694" s="27"/>
      <c r="E1694" s="26"/>
      <c r="F1694" s="27"/>
      <c r="G1694" s="27"/>
      <c r="H1694" s="27"/>
      <c r="I1694" s="28"/>
      <c r="J1694" s="29"/>
      <c r="K1694" s="29"/>
      <c r="L1694" s="30"/>
      <c r="M1694" s="31"/>
      <c r="N1694" s="30"/>
      <c r="O1694" s="18" t="str">
        <f t="shared" si="605"/>
        <v/>
      </c>
      <c r="P1694" s="32" t="s">
        <v>51</v>
      </c>
      <c r="Q1694" s="30"/>
      <c r="R1694" s="27"/>
      <c r="S1694" s="21">
        <f t="shared" si="606"/>
        <v>1</v>
      </c>
      <c r="T1694" s="21" t="b">
        <f t="shared" si="618"/>
        <v>1</v>
      </c>
      <c r="U1694" s="22" t="b">
        <f t="shared" si="607"/>
        <v>0</v>
      </c>
      <c r="V1694" s="21" t="b">
        <f t="shared" si="598"/>
        <v>0</v>
      </c>
      <c r="W1694" s="21" t="b">
        <f t="shared" si="608"/>
        <v>0</v>
      </c>
      <c r="X1694" s="21" t="b">
        <f t="shared" si="609"/>
        <v>0</v>
      </c>
      <c r="Y1694" s="21" t="b">
        <f t="shared" si="599"/>
        <v>0</v>
      </c>
      <c r="Z1694" s="23" t="b">
        <f t="shared" si="619"/>
        <v>0</v>
      </c>
      <c r="AA1694" s="21" t="b">
        <f t="shared" si="600"/>
        <v>0</v>
      </c>
      <c r="AB1694" s="21" t="b">
        <f t="shared" si="610"/>
        <v>0</v>
      </c>
      <c r="AC1694" s="21" t="b">
        <f t="shared" si="601"/>
        <v>0</v>
      </c>
      <c r="AD1694" s="21" t="b">
        <f t="shared" si="602"/>
        <v>0</v>
      </c>
      <c r="AE1694" s="21" t="b">
        <f t="shared" si="611"/>
        <v>0</v>
      </c>
      <c r="AF1694" s="21" t="b">
        <f t="shared" si="612"/>
        <v>0</v>
      </c>
      <c r="AG1694" s="23" t="b">
        <f t="shared" si="613"/>
        <v>0</v>
      </c>
      <c r="AH1694" s="21" t="b">
        <f t="shared" si="614"/>
        <v>0</v>
      </c>
      <c r="AI1694" s="21" t="b">
        <f t="shared" si="603"/>
        <v>0</v>
      </c>
      <c r="AJ1694" s="21" t="b">
        <f t="shared" si="604"/>
        <v>1</v>
      </c>
      <c r="AK1694" s="21">
        <f t="shared" si="615"/>
        <v>0</v>
      </c>
      <c r="AM1694" s="21" t="b">
        <f t="shared" si="616"/>
        <v>1</v>
      </c>
      <c r="AN1694" s="21" t="b">
        <f t="shared" si="620"/>
        <v>1</v>
      </c>
      <c r="AO1694" s="21" t="str">
        <f t="shared" si="617"/>
        <v>0</v>
      </c>
    </row>
    <row r="1695" spans="1:41" s="21" customFormat="1" ht="14.25" customHeight="1" x14ac:dyDescent="0.25">
      <c r="A1695" s="26"/>
      <c r="B1695" s="27"/>
      <c r="C1695" s="27"/>
      <c r="D1695" s="27"/>
      <c r="E1695" s="26"/>
      <c r="F1695" s="27"/>
      <c r="G1695" s="27"/>
      <c r="H1695" s="27"/>
      <c r="I1695" s="28"/>
      <c r="J1695" s="29"/>
      <c r="K1695" s="29"/>
      <c r="L1695" s="30"/>
      <c r="M1695" s="31"/>
      <c r="N1695" s="30"/>
      <c r="O1695" s="18" t="str">
        <f t="shared" si="605"/>
        <v/>
      </c>
      <c r="P1695" s="32" t="s">
        <v>51</v>
      </c>
      <c r="Q1695" s="30"/>
      <c r="R1695" s="27"/>
      <c r="S1695" s="21">
        <f t="shared" si="606"/>
        <v>1</v>
      </c>
      <c r="T1695" s="21" t="b">
        <f t="shared" si="618"/>
        <v>1</v>
      </c>
      <c r="U1695" s="22" t="b">
        <f t="shared" si="607"/>
        <v>0</v>
      </c>
      <c r="V1695" s="21" t="b">
        <f t="shared" si="598"/>
        <v>0</v>
      </c>
      <c r="W1695" s="21" t="b">
        <f t="shared" si="608"/>
        <v>0</v>
      </c>
      <c r="X1695" s="21" t="b">
        <f t="shared" si="609"/>
        <v>0</v>
      </c>
      <c r="Y1695" s="21" t="b">
        <f t="shared" si="599"/>
        <v>0</v>
      </c>
      <c r="Z1695" s="23" t="b">
        <f t="shared" si="619"/>
        <v>0</v>
      </c>
      <c r="AA1695" s="21" t="b">
        <f t="shared" si="600"/>
        <v>0</v>
      </c>
      <c r="AB1695" s="21" t="b">
        <f t="shared" si="610"/>
        <v>0</v>
      </c>
      <c r="AC1695" s="21" t="b">
        <f t="shared" si="601"/>
        <v>0</v>
      </c>
      <c r="AD1695" s="21" t="b">
        <f t="shared" si="602"/>
        <v>0</v>
      </c>
      <c r="AE1695" s="21" t="b">
        <f t="shared" si="611"/>
        <v>0</v>
      </c>
      <c r="AF1695" s="21" t="b">
        <f t="shared" si="612"/>
        <v>0</v>
      </c>
      <c r="AG1695" s="23" t="b">
        <f t="shared" si="613"/>
        <v>0</v>
      </c>
      <c r="AH1695" s="21" t="b">
        <f t="shared" si="614"/>
        <v>0</v>
      </c>
      <c r="AI1695" s="21" t="b">
        <f t="shared" si="603"/>
        <v>0</v>
      </c>
      <c r="AJ1695" s="21" t="b">
        <f t="shared" si="604"/>
        <v>1</v>
      </c>
      <c r="AK1695" s="21">
        <f t="shared" si="615"/>
        <v>0</v>
      </c>
      <c r="AM1695" s="21" t="b">
        <f t="shared" si="616"/>
        <v>1</v>
      </c>
      <c r="AN1695" s="21" t="b">
        <f t="shared" si="620"/>
        <v>1</v>
      </c>
      <c r="AO1695" s="21" t="str">
        <f t="shared" si="617"/>
        <v>0</v>
      </c>
    </row>
    <row r="1696" spans="1:41" s="21" customFormat="1" ht="14.25" customHeight="1" x14ac:dyDescent="0.25">
      <c r="A1696" s="26"/>
      <c r="B1696" s="27"/>
      <c r="C1696" s="27"/>
      <c r="D1696" s="27"/>
      <c r="E1696" s="26"/>
      <c r="F1696" s="27"/>
      <c r="G1696" s="27"/>
      <c r="H1696" s="27"/>
      <c r="I1696" s="28"/>
      <c r="J1696" s="29"/>
      <c r="K1696" s="29"/>
      <c r="L1696" s="30"/>
      <c r="M1696" s="31"/>
      <c r="N1696" s="30"/>
      <c r="O1696" s="18" t="str">
        <f t="shared" si="605"/>
        <v/>
      </c>
      <c r="P1696" s="32" t="s">
        <v>51</v>
      </c>
      <c r="Q1696" s="30"/>
      <c r="R1696" s="27"/>
      <c r="S1696" s="21">
        <f t="shared" si="606"/>
        <v>1</v>
      </c>
      <c r="T1696" s="21" t="b">
        <f t="shared" si="618"/>
        <v>1</v>
      </c>
      <c r="U1696" s="22" t="b">
        <f t="shared" si="607"/>
        <v>0</v>
      </c>
      <c r="V1696" s="21" t="b">
        <f t="shared" si="598"/>
        <v>0</v>
      </c>
      <c r="W1696" s="21" t="b">
        <f t="shared" si="608"/>
        <v>0</v>
      </c>
      <c r="X1696" s="21" t="b">
        <f t="shared" si="609"/>
        <v>0</v>
      </c>
      <c r="Y1696" s="21" t="b">
        <f t="shared" si="599"/>
        <v>0</v>
      </c>
      <c r="Z1696" s="23" t="b">
        <f t="shared" si="619"/>
        <v>0</v>
      </c>
      <c r="AA1696" s="21" t="b">
        <f t="shared" si="600"/>
        <v>0</v>
      </c>
      <c r="AB1696" s="21" t="b">
        <f t="shared" si="610"/>
        <v>0</v>
      </c>
      <c r="AC1696" s="21" t="b">
        <f t="shared" si="601"/>
        <v>0</v>
      </c>
      <c r="AD1696" s="21" t="b">
        <f t="shared" si="602"/>
        <v>0</v>
      </c>
      <c r="AE1696" s="21" t="b">
        <f t="shared" si="611"/>
        <v>0</v>
      </c>
      <c r="AF1696" s="21" t="b">
        <f t="shared" si="612"/>
        <v>0</v>
      </c>
      <c r="AG1696" s="23" t="b">
        <f t="shared" si="613"/>
        <v>0</v>
      </c>
      <c r="AH1696" s="21" t="b">
        <f t="shared" si="614"/>
        <v>0</v>
      </c>
      <c r="AI1696" s="21" t="b">
        <f t="shared" si="603"/>
        <v>0</v>
      </c>
      <c r="AJ1696" s="21" t="b">
        <f t="shared" si="604"/>
        <v>1</v>
      </c>
      <c r="AK1696" s="21">
        <f t="shared" si="615"/>
        <v>0</v>
      </c>
      <c r="AM1696" s="21" t="b">
        <f t="shared" si="616"/>
        <v>1</v>
      </c>
      <c r="AN1696" s="21" t="b">
        <f t="shared" si="620"/>
        <v>1</v>
      </c>
      <c r="AO1696" s="21" t="str">
        <f t="shared" si="617"/>
        <v>0</v>
      </c>
    </row>
    <row r="1697" spans="1:41" s="21" customFormat="1" ht="14.25" customHeight="1" x14ac:dyDescent="0.25">
      <c r="A1697" s="26"/>
      <c r="B1697" s="27"/>
      <c r="C1697" s="27"/>
      <c r="D1697" s="27"/>
      <c r="E1697" s="26"/>
      <c r="F1697" s="27"/>
      <c r="G1697" s="27"/>
      <c r="H1697" s="27"/>
      <c r="I1697" s="28"/>
      <c r="J1697" s="29"/>
      <c r="K1697" s="29"/>
      <c r="L1697" s="30"/>
      <c r="M1697" s="31"/>
      <c r="N1697" s="30"/>
      <c r="O1697" s="18" t="str">
        <f t="shared" si="605"/>
        <v/>
      </c>
      <c r="P1697" s="32" t="s">
        <v>51</v>
      </c>
      <c r="Q1697" s="30"/>
      <c r="R1697" s="27"/>
      <c r="S1697" s="21">
        <f t="shared" si="606"/>
        <v>1</v>
      </c>
      <c r="T1697" s="21" t="b">
        <f t="shared" si="618"/>
        <v>1</v>
      </c>
      <c r="U1697" s="22" t="b">
        <f t="shared" si="607"/>
        <v>0</v>
      </c>
      <c r="V1697" s="21" t="b">
        <f t="shared" si="598"/>
        <v>0</v>
      </c>
      <c r="W1697" s="21" t="b">
        <f t="shared" si="608"/>
        <v>0</v>
      </c>
      <c r="X1697" s="21" t="b">
        <f t="shared" si="609"/>
        <v>0</v>
      </c>
      <c r="Y1697" s="21" t="b">
        <f t="shared" si="599"/>
        <v>0</v>
      </c>
      <c r="Z1697" s="23" t="b">
        <f t="shared" si="619"/>
        <v>0</v>
      </c>
      <c r="AA1697" s="21" t="b">
        <f t="shared" si="600"/>
        <v>0</v>
      </c>
      <c r="AB1697" s="21" t="b">
        <f t="shared" si="610"/>
        <v>0</v>
      </c>
      <c r="AC1697" s="21" t="b">
        <f t="shared" si="601"/>
        <v>0</v>
      </c>
      <c r="AD1697" s="21" t="b">
        <f t="shared" si="602"/>
        <v>0</v>
      </c>
      <c r="AE1697" s="21" t="b">
        <f t="shared" si="611"/>
        <v>0</v>
      </c>
      <c r="AF1697" s="21" t="b">
        <f t="shared" si="612"/>
        <v>0</v>
      </c>
      <c r="AG1697" s="23" t="b">
        <f t="shared" si="613"/>
        <v>0</v>
      </c>
      <c r="AH1697" s="21" t="b">
        <f t="shared" si="614"/>
        <v>0</v>
      </c>
      <c r="AI1697" s="21" t="b">
        <f t="shared" si="603"/>
        <v>0</v>
      </c>
      <c r="AJ1697" s="21" t="b">
        <f t="shared" si="604"/>
        <v>1</v>
      </c>
      <c r="AK1697" s="21">
        <f t="shared" si="615"/>
        <v>0</v>
      </c>
      <c r="AM1697" s="21" t="b">
        <f t="shared" si="616"/>
        <v>1</v>
      </c>
      <c r="AN1697" s="21" t="b">
        <f t="shared" si="620"/>
        <v>1</v>
      </c>
      <c r="AO1697" s="21" t="str">
        <f t="shared" si="617"/>
        <v>0</v>
      </c>
    </row>
    <row r="1698" spans="1:41" s="21" customFormat="1" ht="14.25" customHeight="1" x14ac:dyDescent="0.25">
      <c r="A1698" s="26"/>
      <c r="B1698" s="27"/>
      <c r="C1698" s="27"/>
      <c r="D1698" s="27"/>
      <c r="E1698" s="26"/>
      <c r="F1698" s="27"/>
      <c r="G1698" s="27"/>
      <c r="H1698" s="27"/>
      <c r="I1698" s="28"/>
      <c r="J1698" s="29"/>
      <c r="K1698" s="29"/>
      <c r="L1698" s="30"/>
      <c r="M1698" s="31"/>
      <c r="N1698" s="30"/>
      <c r="O1698" s="18" t="str">
        <f t="shared" si="605"/>
        <v/>
      </c>
      <c r="P1698" s="32" t="s">
        <v>51</v>
      </c>
      <c r="Q1698" s="30"/>
      <c r="R1698" s="27"/>
      <c r="S1698" s="21">
        <f t="shared" si="606"/>
        <v>1</v>
      </c>
      <c r="T1698" s="21" t="b">
        <f t="shared" si="618"/>
        <v>1</v>
      </c>
      <c r="U1698" s="22" t="b">
        <f t="shared" si="607"/>
        <v>0</v>
      </c>
      <c r="V1698" s="21" t="b">
        <f t="shared" si="598"/>
        <v>0</v>
      </c>
      <c r="W1698" s="21" t="b">
        <f t="shared" si="608"/>
        <v>0</v>
      </c>
      <c r="X1698" s="21" t="b">
        <f t="shared" si="609"/>
        <v>0</v>
      </c>
      <c r="Y1698" s="21" t="b">
        <f t="shared" si="599"/>
        <v>0</v>
      </c>
      <c r="Z1698" s="23" t="b">
        <f t="shared" si="619"/>
        <v>0</v>
      </c>
      <c r="AA1698" s="21" t="b">
        <f t="shared" si="600"/>
        <v>0</v>
      </c>
      <c r="AB1698" s="21" t="b">
        <f t="shared" si="610"/>
        <v>0</v>
      </c>
      <c r="AC1698" s="21" t="b">
        <f t="shared" si="601"/>
        <v>0</v>
      </c>
      <c r="AD1698" s="21" t="b">
        <f t="shared" si="602"/>
        <v>0</v>
      </c>
      <c r="AE1698" s="21" t="b">
        <f t="shared" si="611"/>
        <v>0</v>
      </c>
      <c r="AF1698" s="21" t="b">
        <f t="shared" si="612"/>
        <v>0</v>
      </c>
      <c r="AG1698" s="23" t="b">
        <f t="shared" si="613"/>
        <v>0</v>
      </c>
      <c r="AH1698" s="21" t="b">
        <f t="shared" si="614"/>
        <v>0</v>
      </c>
      <c r="AI1698" s="21" t="b">
        <f t="shared" si="603"/>
        <v>0</v>
      </c>
      <c r="AJ1698" s="21" t="b">
        <f t="shared" si="604"/>
        <v>1</v>
      </c>
      <c r="AK1698" s="21">
        <f t="shared" si="615"/>
        <v>0</v>
      </c>
      <c r="AM1698" s="21" t="b">
        <f t="shared" si="616"/>
        <v>1</v>
      </c>
      <c r="AN1698" s="21" t="b">
        <f t="shared" si="620"/>
        <v>1</v>
      </c>
      <c r="AO1698" s="21" t="str">
        <f t="shared" si="617"/>
        <v>0</v>
      </c>
    </row>
    <row r="1699" spans="1:41" s="21" customFormat="1" ht="14.25" customHeight="1" x14ac:dyDescent="0.25">
      <c r="A1699" s="26"/>
      <c r="B1699" s="27"/>
      <c r="C1699" s="27"/>
      <c r="D1699" s="27"/>
      <c r="E1699" s="26"/>
      <c r="F1699" s="27"/>
      <c r="G1699" s="27"/>
      <c r="H1699" s="27"/>
      <c r="I1699" s="28"/>
      <c r="J1699" s="29"/>
      <c r="K1699" s="29"/>
      <c r="L1699" s="30"/>
      <c r="M1699" s="31"/>
      <c r="N1699" s="30"/>
      <c r="O1699" s="18" t="str">
        <f t="shared" si="605"/>
        <v/>
      </c>
      <c r="P1699" s="32" t="s">
        <v>51</v>
      </c>
      <c r="Q1699" s="30"/>
      <c r="R1699" s="27"/>
      <c r="S1699" s="21">
        <f t="shared" si="606"/>
        <v>1</v>
      </c>
      <c r="T1699" s="21" t="b">
        <f t="shared" si="618"/>
        <v>1</v>
      </c>
      <c r="U1699" s="22" t="b">
        <f t="shared" si="607"/>
        <v>0</v>
      </c>
      <c r="V1699" s="21" t="b">
        <f t="shared" si="598"/>
        <v>0</v>
      </c>
      <c r="W1699" s="21" t="b">
        <f t="shared" si="608"/>
        <v>0</v>
      </c>
      <c r="X1699" s="21" t="b">
        <f t="shared" si="609"/>
        <v>0</v>
      </c>
      <c r="Y1699" s="21" t="b">
        <f t="shared" si="599"/>
        <v>0</v>
      </c>
      <c r="Z1699" s="23" t="b">
        <f t="shared" si="619"/>
        <v>0</v>
      </c>
      <c r="AA1699" s="21" t="b">
        <f t="shared" si="600"/>
        <v>0</v>
      </c>
      <c r="AB1699" s="21" t="b">
        <f t="shared" si="610"/>
        <v>0</v>
      </c>
      <c r="AC1699" s="21" t="b">
        <f t="shared" si="601"/>
        <v>0</v>
      </c>
      <c r="AD1699" s="21" t="b">
        <f t="shared" si="602"/>
        <v>0</v>
      </c>
      <c r="AE1699" s="21" t="b">
        <f t="shared" si="611"/>
        <v>0</v>
      </c>
      <c r="AF1699" s="21" t="b">
        <f t="shared" si="612"/>
        <v>0</v>
      </c>
      <c r="AG1699" s="23" t="b">
        <f t="shared" si="613"/>
        <v>0</v>
      </c>
      <c r="AH1699" s="21" t="b">
        <f t="shared" si="614"/>
        <v>0</v>
      </c>
      <c r="AI1699" s="21" t="b">
        <f t="shared" si="603"/>
        <v>0</v>
      </c>
      <c r="AJ1699" s="21" t="b">
        <f t="shared" si="604"/>
        <v>1</v>
      </c>
      <c r="AK1699" s="21">
        <f t="shared" si="615"/>
        <v>0</v>
      </c>
      <c r="AM1699" s="21" t="b">
        <f t="shared" si="616"/>
        <v>1</v>
      </c>
      <c r="AN1699" s="21" t="b">
        <f t="shared" si="620"/>
        <v>1</v>
      </c>
      <c r="AO1699" s="21" t="str">
        <f t="shared" si="617"/>
        <v>0</v>
      </c>
    </row>
    <row r="1700" spans="1:41" s="21" customFormat="1" ht="14.25" customHeight="1" x14ac:dyDescent="0.25">
      <c r="A1700" s="26"/>
      <c r="B1700" s="27"/>
      <c r="C1700" s="27"/>
      <c r="D1700" s="27"/>
      <c r="E1700" s="26"/>
      <c r="F1700" s="27"/>
      <c r="G1700" s="27"/>
      <c r="H1700" s="27"/>
      <c r="I1700" s="28"/>
      <c r="J1700" s="29"/>
      <c r="K1700" s="29"/>
      <c r="L1700" s="30"/>
      <c r="M1700" s="31"/>
      <c r="N1700" s="30"/>
      <c r="O1700" s="18" t="str">
        <f t="shared" si="605"/>
        <v/>
      </c>
      <c r="P1700" s="32" t="s">
        <v>51</v>
      </c>
      <c r="Q1700" s="30"/>
      <c r="R1700" s="27"/>
      <c r="S1700" s="21">
        <f t="shared" si="606"/>
        <v>1</v>
      </c>
      <c r="T1700" s="21" t="b">
        <f t="shared" si="618"/>
        <v>1</v>
      </c>
      <c r="U1700" s="22" t="b">
        <f t="shared" si="607"/>
        <v>0</v>
      </c>
      <c r="V1700" s="21" t="b">
        <f t="shared" si="598"/>
        <v>0</v>
      </c>
      <c r="W1700" s="21" t="b">
        <f t="shared" si="608"/>
        <v>0</v>
      </c>
      <c r="X1700" s="21" t="b">
        <f t="shared" si="609"/>
        <v>0</v>
      </c>
      <c r="Y1700" s="21" t="b">
        <f t="shared" si="599"/>
        <v>0</v>
      </c>
      <c r="Z1700" s="23" t="b">
        <f t="shared" si="619"/>
        <v>0</v>
      </c>
      <c r="AA1700" s="21" t="b">
        <f t="shared" si="600"/>
        <v>0</v>
      </c>
      <c r="AB1700" s="21" t="b">
        <f t="shared" si="610"/>
        <v>0</v>
      </c>
      <c r="AC1700" s="21" t="b">
        <f t="shared" si="601"/>
        <v>0</v>
      </c>
      <c r="AD1700" s="21" t="b">
        <f t="shared" si="602"/>
        <v>0</v>
      </c>
      <c r="AE1700" s="21" t="b">
        <f t="shared" si="611"/>
        <v>0</v>
      </c>
      <c r="AF1700" s="21" t="b">
        <f t="shared" si="612"/>
        <v>0</v>
      </c>
      <c r="AG1700" s="23" t="b">
        <f t="shared" si="613"/>
        <v>0</v>
      </c>
      <c r="AH1700" s="21" t="b">
        <f t="shared" si="614"/>
        <v>0</v>
      </c>
      <c r="AI1700" s="21" t="b">
        <f t="shared" si="603"/>
        <v>0</v>
      </c>
      <c r="AJ1700" s="21" t="b">
        <f t="shared" si="604"/>
        <v>1</v>
      </c>
      <c r="AK1700" s="21">
        <f t="shared" si="615"/>
        <v>0</v>
      </c>
      <c r="AM1700" s="21" t="b">
        <f t="shared" si="616"/>
        <v>1</v>
      </c>
      <c r="AN1700" s="21" t="b">
        <f t="shared" si="620"/>
        <v>1</v>
      </c>
      <c r="AO1700" s="21" t="str">
        <f t="shared" si="617"/>
        <v>0</v>
      </c>
    </row>
    <row r="1701" spans="1:41" s="21" customFormat="1" ht="14.25" customHeight="1" x14ac:dyDescent="0.25">
      <c r="A1701" s="26"/>
      <c r="B1701" s="27"/>
      <c r="C1701" s="27"/>
      <c r="D1701" s="27"/>
      <c r="E1701" s="26"/>
      <c r="F1701" s="27"/>
      <c r="G1701" s="27"/>
      <c r="H1701" s="27"/>
      <c r="I1701" s="28"/>
      <c r="J1701" s="29"/>
      <c r="K1701" s="29"/>
      <c r="L1701" s="30"/>
      <c r="M1701" s="31"/>
      <c r="N1701" s="30"/>
      <c r="O1701" s="18" t="str">
        <f t="shared" si="605"/>
        <v/>
      </c>
      <c r="P1701" s="32" t="s">
        <v>51</v>
      </c>
      <c r="Q1701" s="30"/>
      <c r="R1701" s="27"/>
      <c r="S1701" s="21">
        <f t="shared" si="606"/>
        <v>1</v>
      </c>
      <c r="T1701" s="21" t="b">
        <f t="shared" si="618"/>
        <v>1</v>
      </c>
      <c r="U1701" s="22" t="b">
        <f t="shared" si="607"/>
        <v>0</v>
      </c>
      <c r="V1701" s="21" t="b">
        <f t="shared" si="598"/>
        <v>0</v>
      </c>
      <c r="W1701" s="21" t="b">
        <f t="shared" si="608"/>
        <v>0</v>
      </c>
      <c r="X1701" s="21" t="b">
        <f t="shared" si="609"/>
        <v>0</v>
      </c>
      <c r="Y1701" s="21" t="b">
        <f t="shared" si="599"/>
        <v>0</v>
      </c>
      <c r="Z1701" s="23" t="b">
        <f t="shared" si="619"/>
        <v>0</v>
      </c>
      <c r="AA1701" s="21" t="b">
        <f t="shared" si="600"/>
        <v>0</v>
      </c>
      <c r="AB1701" s="21" t="b">
        <f t="shared" si="610"/>
        <v>0</v>
      </c>
      <c r="AC1701" s="21" t="b">
        <f t="shared" si="601"/>
        <v>0</v>
      </c>
      <c r="AD1701" s="21" t="b">
        <f t="shared" si="602"/>
        <v>0</v>
      </c>
      <c r="AE1701" s="21" t="b">
        <f t="shared" si="611"/>
        <v>0</v>
      </c>
      <c r="AF1701" s="21" t="b">
        <f t="shared" si="612"/>
        <v>0</v>
      </c>
      <c r="AG1701" s="23" t="b">
        <f t="shared" si="613"/>
        <v>0</v>
      </c>
      <c r="AH1701" s="21" t="b">
        <f t="shared" si="614"/>
        <v>0</v>
      </c>
      <c r="AI1701" s="21" t="b">
        <f t="shared" si="603"/>
        <v>0</v>
      </c>
      <c r="AJ1701" s="21" t="b">
        <f t="shared" si="604"/>
        <v>1</v>
      </c>
      <c r="AK1701" s="21">
        <f t="shared" si="615"/>
        <v>0</v>
      </c>
      <c r="AM1701" s="21" t="b">
        <f t="shared" si="616"/>
        <v>1</v>
      </c>
      <c r="AN1701" s="21" t="b">
        <f t="shared" si="620"/>
        <v>1</v>
      </c>
      <c r="AO1701" s="21" t="str">
        <f t="shared" si="617"/>
        <v>0</v>
      </c>
    </row>
    <row r="1702" spans="1:41" s="21" customFormat="1" ht="14.25" customHeight="1" x14ac:dyDescent="0.25">
      <c r="A1702" s="26"/>
      <c r="B1702" s="27"/>
      <c r="C1702" s="27"/>
      <c r="D1702" s="27"/>
      <c r="E1702" s="26"/>
      <c r="F1702" s="27"/>
      <c r="G1702" s="27"/>
      <c r="H1702" s="27"/>
      <c r="I1702" s="28"/>
      <c r="J1702" s="29"/>
      <c r="K1702" s="29"/>
      <c r="L1702" s="30"/>
      <c r="M1702" s="31"/>
      <c r="N1702" s="30"/>
      <c r="O1702" s="18" t="str">
        <f t="shared" si="605"/>
        <v/>
      </c>
      <c r="P1702" s="32" t="s">
        <v>51</v>
      </c>
      <c r="Q1702" s="30"/>
      <c r="R1702" s="27"/>
      <c r="S1702" s="21">
        <f t="shared" si="606"/>
        <v>1</v>
      </c>
      <c r="T1702" s="21" t="b">
        <f t="shared" si="618"/>
        <v>1</v>
      </c>
      <c r="U1702" s="22" t="b">
        <f t="shared" si="607"/>
        <v>0</v>
      </c>
      <c r="V1702" s="21" t="b">
        <f t="shared" si="598"/>
        <v>0</v>
      </c>
      <c r="W1702" s="21" t="b">
        <f t="shared" si="608"/>
        <v>0</v>
      </c>
      <c r="X1702" s="21" t="b">
        <f t="shared" si="609"/>
        <v>0</v>
      </c>
      <c r="Y1702" s="21" t="b">
        <f t="shared" si="599"/>
        <v>0</v>
      </c>
      <c r="Z1702" s="23" t="b">
        <f t="shared" si="619"/>
        <v>0</v>
      </c>
      <c r="AA1702" s="21" t="b">
        <f t="shared" si="600"/>
        <v>0</v>
      </c>
      <c r="AB1702" s="21" t="b">
        <f t="shared" si="610"/>
        <v>0</v>
      </c>
      <c r="AC1702" s="21" t="b">
        <f t="shared" si="601"/>
        <v>0</v>
      </c>
      <c r="AD1702" s="21" t="b">
        <f t="shared" si="602"/>
        <v>0</v>
      </c>
      <c r="AE1702" s="21" t="b">
        <f t="shared" si="611"/>
        <v>0</v>
      </c>
      <c r="AF1702" s="21" t="b">
        <f t="shared" si="612"/>
        <v>0</v>
      </c>
      <c r="AG1702" s="23" t="b">
        <f t="shared" si="613"/>
        <v>0</v>
      </c>
      <c r="AH1702" s="21" t="b">
        <f t="shared" si="614"/>
        <v>0</v>
      </c>
      <c r="AI1702" s="21" t="b">
        <f t="shared" si="603"/>
        <v>0</v>
      </c>
      <c r="AJ1702" s="21" t="b">
        <f t="shared" si="604"/>
        <v>1</v>
      </c>
      <c r="AK1702" s="21">
        <f t="shared" si="615"/>
        <v>0</v>
      </c>
      <c r="AM1702" s="21" t="b">
        <f t="shared" si="616"/>
        <v>1</v>
      </c>
      <c r="AN1702" s="21" t="b">
        <f t="shared" si="620"/>
        <v>1</v>
      </c>
      <c r="AO1702" s="21" t="str">
        <f t="shared" si="617"/>
        <v>0</v>
      </c>
    </row>
    <row r="1703" spans="1:41" s="21" customFormat="1" ht="14.25" customHeight="1" x14ac:dyDescent="0.25">
      <c r="A1703" s="26"/>
      <c r="B1703" s="27"/>
      <c r="C1703" s="27"/>
      <c r="D1703" s="27"/>
      <c r="E1703" s="26"/>
      <c r="F1703" s="27"/>
      <c r="G1703" s="27"/>
      <c r="H1703" s="27"/>
      <c r="I1703" s="28"/>
      <c r="J1703" s="29"/>
      <c r="K1703" s="29"/>
      <c r="L1703" s="30"/>
      <c r="M1703" s="31"/>
      <c r="N1703" s="30"/>
      <c r="O1703" s="18" t="str">
        <f t="shared" si="605"/>
        <v/>
      </c>
      <c r="P1703" s="32" t="s">
        <v>51</v>
      </c>
      <c r="Q1703" s="30"/>
      <c r="R1703" s="27"/>
      <c r="S1703" s="21">
        <f t="shared" si="606"/>
        <v>1</v>
      </c>
      <c r="T1703" s="21" t="b">
        <f t="shared" si="618"/>
        <v>1</v>
      </c>
      <c r="U1703" s="22" t="b">
        <f t="shared" si="607"/>
        <v>0</v>
      </c>
      <c r="V1703" s="21" t="b">
        <f t="shared" si="598"/>
        <v>0</v>
      </c>
      <c r="W1703" s="21" t="b">
        <f t="shared" si="608"/>
        <v>0</v>
      </c>
      <c r="X1703" s="21" t="b">
        <f t="shared" si="609"/>
        <v>0</v>
      </c>
      <c r="Y1703" s="21" t="b">
        <f t="shared" si="599"/>
        <v>0</v>
      </c>
      <c r="Z1703" s="23" t="b">
        <f t="shared" si="619"/>
        <v>0</v>
      </c>
      <c r="AA1703" s="21" t="b">
        <f t="shared" si="600"/>
        <v>0</v>
      </c>
      <c r="AB1703" s="21" t="b">
        <f t="shared" si="610"/>
        <v>0</v>
      </c>
      <c r="AC1703" s="21" t="b">
        <f t="shared" si="601"/>
        <v>0</v>
      </c>
      <c r="AD1703" s="21" t="b">
        <f t="shared" si="602"/>
        <v>0</v>
      </c>
      <c r="AE1703" s="21" t="b">
        <f t="shared" si="611"/>
        <v>0</v>
      </c>
      <c r="AF1703" s="21" t="b">
        <f t="shared" si="612"/>
        <v>0</v>
      </c>
      <c r="AG1703" s="23" t="b">
        <f t="shared" si="613"/>
        <v>0</v>
      </c>
      <c r="AH1703" s="21" t="b">
        <f t="shared" si="614"/>
        <v>0</v>
      </c>
      <c r="AI1703" s="21" t="b">
        <f t="shared" si="603"/>
        <v>0</v>
      </c>
      <c r="AJ1703" s="21" t="b">
        <f t="shared" si="604"/>
        <v>1</v>
      </c>
      <c r="AK1703" s="21">
        <f t="shared" si="615"/>
        <v>0</v>
      </c>
      <c r="AM1703" s="21" t="b">
        <f t="shared" si="616"/>
        <v>1</v>
      </c>
      <c r="AN1703" s="21" t="b">
        <f t="shared" si="620"/>
        <v>1</v>
      </c>
      <c r="AO1703" s="21" t="str">
        <f t="shared" si="617"/>
        <v>0</v>
      </c>
    </row>
    <row r="1704" spans="1:41" s="21" customFormat="1" ht="14.25" customHeight="1" x14ac:dyDescent="0.25">
      <c r="A1704" s="26"/>
      <c r="B1704" s="27"/>
      <c r="C1704" s="27"/>
      <c r="D1704" s="27"/>
      <c r="E1704" s="26"/>
      <c r="F1704" s="27"/>
      <c r="G1704" s="27"/>
      <c r="H1704" s="27"/>
      <c r="I1704" s="28"/>
      <c r="J1704" s="29"/>
      <c r="K1704" s="29"/>
      <c r="L1704" s="30"/>
      <c r="M1704" s="31"/>
      <c r="N1704" s="30"/>
      <c r="O1704" s="18" t="str">
        <f t="shared" si="605"/>
        <v/>
      </c>
      <c r="P1704" s="32" t="s">
        <v>51</v>
      </c>
      <c r="Q1704" s="30"/>
      <c r="R1704" s="27"/>
      <c r="S1704" s="21">
        <f t="shared" si="606"/>
        <v>1</v>
      </c>
      <c r="T1704" s="21" t="b">
        <f t="shared" si="618"/>
        <v>1</v>
      </c>
      <c r="U1704" s="22" t="b">
        <f t="shared" si="607"/>
        <v>0</v>
      </c>
      <c r="V1704" s="21" t="b">
        <f t="shared" si="598"/>
        <v>0</v>
      </c>
      <c r="W1704" s="21" t="b">
        <f t="shared" si="608"/>
        <v>0</v>
      </c>
      <c r="X1704" s="21" t="b">
        <f t="shared" si="609"/>
        <v>0</v>
      </c>
      <c r="Y1704" s="21" t="b">
        <f t="shared" si="599"/>
        <v>0</v>
      </c>
      <c r="Z1704" s="23" t="b">
        <f t="shared" si="619"/>
        <v>0</v>
      </c>
      <c r="AA1704" s="21" t="b">
        <f t="shared" si="600"/>
        <v>0</v>
      </c>
      <c r="AB1704" s="21" t="b">
        <f t="shared" si="610"/>
        <v>0</v>
      </c>
      <c r="AC1704" s="21" t="b">
        <f t="shared" si="601"/>
        <v>0</v>
      </c>
      <c r="AD1704" s="21" t="b">
        <f t="shared" si="602"/>
        <v>0</v>
      </c>
      <c r="AE1704" s="21" t="b">
        <f t="shared" si="611"/>
        <v>0</v>
      </c>
      <c r="AF1704" s="21" t="b">
        <f t="shared" si="612"/>
        <v>0</v>
      </c>
      <c r="AG1704" s="23" t="b">
        <f t="shared" si="613"/>
        <v>0</v>
      </c>
      <c r="AH1704" s="21" t="b">
        <f t="shared" si="614"/>
        <v>0</v>
      </c>
      <c r="AI1704" s="21" t="b">
        <f t="shared" si="603"/>
        <v>0</v>
      </c>
      <c r="AJ1704" s="21" t="b">
        <f t="shared" si="604"/>
        <v>1</v>
      </c>
      <c r="AK1704" s="21">
        <f t="shared" si="615"/>
        <v>0</v>
      </c>
      <c r="AM1704" s="21" t="b">
        <f t="shared" si="616"/>
        <v>1</v>
      </c>
      <c r="AN1704" s="21" t="b">
        <f t="shared" si="620"/>
        <v>1</v>
      </c>
      <c r="AO1704" s="21" t="str">
        <f t="shared" si="617"/>
        <v>0</v>
      </c>
    </row>
    <row r="1705" spans="1:41" s="21" customFormat="1" ht="14.25" customHeight="1" x14ac:dyDescent="0.25">
      <c r="A1705" s="26"/>
      <c r="B1705" s="27"/>
      <c r="C1705" s="27"/>
      <c r="D1705" s="27"/>
      <c r="E1705" s="26"/>
      <c r="F1705" s="27"/>
      <c r="G1705" s="27"/>
      <c r="H1705" s="27"/>
      <c r="I1705" s="28"/>
      <c r="J1705" s="29"/>
      <c r="K1705" s="29"/>
      <c r="L1705" s="30"/>
      <c r="M1705" s="31"/>
      <c r="N1705" s="30"/>
      <c r="O1705" s="18" t="str">
        <f t="shared" si="605"/>
        <v/>
      </c>
      <c r="P1705" s="32" t="s">
        <v>51</v>
      </c>
      <c r="Q1705" s="30"/>
      <c r="R1705" s="27"/>
      <c r="S1705" s="21">
        <f t="shared" si="606"/>
        <v>1</v>
      </c>
      <c r="T1705" s="21" t="b">
        <f t="shared" si="618"/>
        <v>1</v>
      </c>
      <c r="U1705" s="22" t="b">
        <f t="shared" si="607"/>
        <v>0</v>
      </c>
      <c r="V1705" s="21" t="b">
        <f t="shared" si="598"/>
        <v>0</v>
      </c>
      <c r="W1705" s="21" t="b">
        <f t="shared" si="608"/>
        <v>0</v>
      </c>
      <c r="X1705" s="21" t="b">
        <f t="shared" si="609"/>
        <v>0</v>
      </c>
      <c r="Y1705" s="21" t="b">
        <f t="shared" si="599"/>
        <v>0</v>
      </c>
      <c r="Z1705" s="23" t="b">
        <f t="shared" si="619"/>
        <v>0</v>
      </c>
      <c r="AA1705" s="21" t="b">
        <f t="shared" si="600"/>
        <v>0</v>
      </c>
      <c r="AB1705" s="21" t="b">
        <f t="shared" si="610"/>
        <v>0</v>
      </c>
      <c r="AC1705" s="21" t="b">
        <f t="shared" si="601"/>
        <v>0</v>
      </c>
      <c r="AD1705" s="21" t="b">
        <f t="shared" si="602"/>
        <v>0</v>
      </c>
      <c r="AE1705" s="21" t="b">
        <f t="shared" si="611"/>
        <v>0</v>
      </c>
      <c r="AF1705" s="21" t="b">
        <f t="shared" si="612"/>
        <v>0</v>
      </c>
      <c r="AG1705" s="23" t="b">
        <f t="shared" si="613"/>
        <v>0</v>
      </c>
      <c r="AH1705" s="21" t="b">
        <f t="shared" si="614"/>
        <v>0</v>
      </c>
      <c r="AI1705" s="21" t="b">
        <f t="shared" si="603"/>
        <v>0</v>
      </c>
      <c r="AJ1705" s="21" t="b">
        <f t="shared" si="604"/>
        <v>1</v>
      </c>
      <c r="AK1705" s="21">
        <f t="shared" si="615"/>
        <v>0</v>
      </c>
      <c r="AM1705" s="21" t="b">
        <f t="shared" si="616"/>
        <v>1</v>
      </c>
      <c r="AN1705" s="21" t="b">
        <f t="shared" si="620"/>
        <v>1</v>
      </c>
      <c r="AO1705" s="21" t="str">
        <f t="shared" si="617"/>
        <v>0</v>
      </c>
    </row>
    <row r="1706" spans="1:41" s="21" customFormat="1" ht="14.25" customHeight="1" x14ac:dyDescent="0.25">
      <c r="A1706" s="26"/>
      <c r="B1706" s="27"/>
      <c r="C1706" s="27"/>
      <c r="D1706" s="27"/>
      <c r="E1706" s="26"/>
      <c r="F1706" s="27"/>
      <c r="G1706" s="27"/>
      <c r="H1706" s="27"/>
      <c r="I1706" s="28"/>
      <c r="J1706" s="29"/>
      <c r="K1706" s="29"/>
      <c r="L1706" s="30"/>
      <c r="M1706" s="31"/>
      <c r="N1706" s="30"/>
      <c r="O1706" s="18" t="str">
        <f t="shared" si="605"/>
        <v/>
      </c>
      <c r="P1706" s="32" t="s">
        <v>51</v>
      </c>
      <c r="Q1706" s="30"/>
      <c r="R1706" s="27"/>
      <c r="S1706" s="21">
        <f t="shared" si="606"/>
        <v>1</v>
      </c>
      <c r="T1706" s="21" t="b">
        <f t="shared" si="618"/>
        <v>1</v>
      </c>
      <c r="U1706" s="22" t="b">
        <f t="shared" si="607"/>
        <v>0</v>
      </c>
      <c r="V1706" s="21" t="b">
        <f t="shared" si="598"/>
        <v>0</v>
      </c>
      <c r="W1706" s="21" t="b">
        <f t="shared" si="608"/>
        <v>0</v>
      </c>
      <c r="X1706" s="21" t="b">
        <f t="shared" si="609"/>
        <v>0</v>
      </c>
      <c r="Y1706" s="21" t="b">
        <f t="shared" si="599"/>
        <v>0</v>
      </c>
      <c r="Z1706" s="23" t="b">
        <f t="shared" si="619"/>
        <v>0</v>
      </c>
      <c r="AA1706" s="21" t="b">
        <f t="shared" si="600"/>
        <v>0</v>
      </c>
      <c r="AB1706" s="21" t="b">
        <f t="shared" si="610"/>
        <v>0</v>
      </c>
      <c r="AC1706" s="21" t="b">
        <f t="shared" si="601"/>
        <v>0</v>
      </c>
      <c r="AD1706" s="21" t="b">
        <f t="shared" si="602"/>
        <v>0</v>
      </c>
      <c r="AE1706" s="21" t="b">
        <f t="shared" si="611"/>
        <v>0</v>
      </c>
      <c r="AF1706" s="21" t="b">
        <f t="shared" si="612"/>
        <v>0</v>
      </c>
      <c r="AG1706" s="23" t="b">
        <f t="shared" si="613"/>
        <v>0</v>
      </c>
      <c r="AH1706" s="21" t="b">
        <f t="shared" si="614"/>
        <v>0</v>
      </c>
      <c r="AI1706" s="21" t="b">
        <f t="shared" si="603"/>
        <v>0</v>
      </c>
      <c r="AJ1706" s="21" t="b">
        <f t="shared" si="604"/>
        <v>1</v>
      </c>
      <c r="AK1706" s="21">
        <f t="shared" si="615"/>
        <v>0</v>
      </c>
      <c r="AM1706" s="21" t="b">
        <f t="shared" si="616"/>
        <v>1</v>
      </c>
      <c r="AN1706" s="21" t="b">
        <f t="shared" si="620"/>
        <v>1</v>
      </c>
      <c r="AO1706" s="21" t="str">
        <f t="shared" si="617"/>
        <v>0</v>
      </c>
    </row>
    <row r="1707" spans="1:41" s="21" customFormat="1" ht="14.25" customHeight="1" x14ac:dyDescent="0.25">
      <c r="A1707" s="26"/>
      <c r="B1707" s="27"/>
      <c r="C1707" s="27"/>
      <c r="D1707" s="27"/>
      <c r="E1707" s="26"/>
      <c r="F1707" s="27"/>
      <c r="G1707" s="27"/>
      <c r="H1707" s="27"/>
      <c r="I1707" s="28"/>
      <c r="J1707" s="29"/>
      <c r="K1707" s="29"/>
      <c r="L1707" s="30"/>
      <c r="M1707" s="31"/>
      <c r="N1707" s="30"/>
      <c r="O1707" s="18" t="str">
        <f t="shared" si="605"/>
        <v/>
      </c>
      <c r="P1707" s="32" t="s">
        <v>51</v>
      </c>
      <c r="Q1707" s="30"/>
      <c r="R1707" s="27"/>
      <c r="S1707" s="21">
        <f t="shared" si="606"/>
        <v>1</v>
      </c>
      <c r="T1707" s="21" t="b">
        <f t="shared" si="618"/>
        <v>1</v>
      </c>
      <c r="U1707" s="22" t="b">
        <f t="shared" si="607"/>
        <v>0</v>
      </c>
      <c r="V1707" s="21" t="b">
        <f t="shared" si="598"/>
        <v>0</v>
      </c>
      <c r="W1707" s="21" t="b">
        <f t="shared" si="608"/>
        <v>0</v>
      </c>
      <c r="X1707" s="21" t="b">
        <f t="shared" si="609"/>
        <v>0</v>
      </c>
      <c r="Y1707" s="21" t="b">
        <f t="shared" si="599"/>
        <v>0</v>
      </c>
      <c r="Z1707" s="23" t="b">
        <f t="shared" si="619"/>
        <v>0</v>
      </c>
      <c r="AA1707" s="21" t="b">
        <f t="shared" si="600"/>
        <v>0</v>
      </c>
      <c r="AB1707" s="21" t="b">
        <f t="shared" si="610"/>
        <v>0</v>
      </c>
      <c r="AC1707" s="21" t="b">
        <f t="shared" si="601"/>
        <v>0</v>
      </c>
      <c r="AD1707" s="21" t="b">
        <f t="shared" si="602"/>
        <v>0</v>
      </c>
      <c r="AE1707" s="21" t="b">
        <f t="shared" si="611"/>
        <v>0</v>
      </c>
      <c r="AF1707" s="21" t="b">
        <f t="shared" si="612"/>
        <v>0</v>
      </c>
      <c r="AG1707" s="23" t="b">
        <f t="shared" si="613"/>
        <v>0</v>
      </c>
      <c r="AH1707" s="21" t="b">
        <f t="shared" si="614"/>
        <v>0</v>
      </c>
      <c r="AI1707" s="21" t="b">
        <f t="shared" si="603"/>
        <v>0</v>
      </c>
      <c r="AJ1707" s="21" t="b">
        <f t="shared" si="604"/>
        <v>1</v>
      </c>
      <c r="AK1707" s="21">
        <f t="shared" si="615"/>
        <v>0</v>
      </c>
      <c r="AM1707" s="21" t="b">
        <f t="shared" si="616"/>
        <v>1</v>
      </c>
      <c r="AN1707" s="21" t="b">
        <f t="shared" si="620"/>
        <v>1</v>
      </c>
      <c r="AO1707" s="21" t="str">
        <f t="shared" si="617"/>
        <v>0</v>
      </c>
    </row>
    <row r="1708" spans="1:41" s="21" customFormat="1" ht="14.25" customHeight="1" x14ac:dyDescent="0.25">
      <c r="A1708" s="26"/>
      <c r="B1708" s="27"/>
      <c r="C1708" s="27"/>
      <c r="D1708" s="27"/>
      <c r="E1708" s="26"/>
      <c r="F1708" s="27"/>
      <c r="G1708" s="27"/>
      <c r="H1708" s="27"/>
      <c r="I1708" s="28"/>
      <c r="J1708" s="29"/>
      <c r="K1708" s="29"/>
      <c r="L1708" s="30"/>
      <c r="M1708" s="31"/>
      <c r="N1708" s="30"/>
      <c r="O1708" s="18" t="str">
        <f t="shared" si="605"/>
        <v/>
      </c>
      <c r="P1708" s="32" t="s">
        <v>51</v>
      </c>
      <c r="Q1708" s="30"/>
      <c r="R1708" s="27"/>
      <c r="S1708" s="21">
        <f t="shared" si="606"/>
        <v>1</v>
      </c>
      <c r="T1708" s="21" t="b">
        <f t="shared" si="618"/>
        <v>1</v>
      </c>
      <c r="U1708" s="22" t="b">
        <f t="shared" si="607"/>
        <v>0</v>
      </c>
      <c r="V1708" s="21" t="b">
        <f t="shared" si="598"/>
        <v>0</v>
      </c>
      <c r="W1708" s="21" t="b">
        <f t="shared" si="608"/>
        <v>0</v>
      </c>
      <c r="X1708" s="21" t="b">
        <f t="shared" si="609"/>
        <v>0</v>
      </c>
      <c r="Y1708" s="21" t="b">
        <f t="shared" si="599"/>
        <v>0</v>
      </c>
      <c r="Z1708" s="23" t="b">
        <f t="shared" si="619"/>
        <v>0</v>
      </c>
      <c r="AA1708" s="21" t="b">
        <f t="shared" si="600"/>
        <v>0</v>
      </c>
      <c r="AB1708" s="21" t="b">
        <f t="shared" si="610"/>
        <v>0</v>
      </c>
      <c r="AC1708" s="21" t="b">
        <f t="shared" si="601"/>
        <v>0</v>
      </c>
      <c r="AD1708" s="21" t="b">
        <f t="shared" si="602"/>
        <v>0</v>
      </c>
      <c r="AE1708" s="21" t="b">
        <f t="shared" si="611"/>
        <v>0</v>
      </c>
      <c r="AF1708" s="21" t="b">
        <f t="shared" si="612"/>
        <v>0</v>
      </c>
      <c r="AG1708" s="23" t="b">
        <f t="shared" si="613"/>
        <v>0</v>
      </c>
      <c r="AH1708" s="21" t="b">
        <f t="shared" si="614"/>
        <v>0</v>
      </c>
      <c r="AI1708" s="21" t="b">
        <f t="shared" si="603"/>
        <v>0</v>
      </c>
      <c r="AJ1708" s="21" t="b">
        <f t="shared" si="604"/>
        <v>1</v>
      </c>
      <c r="AK1708" s="21">
        <f t="shared" si="615"/>
        <v>0</v>
      </c>
      <c r="AM1708" s="21" t="b">
        <f t="shared" si="616"/>
        <v>1</v>
      </c>
      <c r="AN1708" s="21" t="b">
        <f t="shared" si="620"/>
        <v>1</v>
      </c>
      <c r="AO1708" s="21" t="str">
        <f t="shared" si="617"/>
        <v>0</v>
      </c>
    </row>
    <row r="1709" spans="1:41" s="21" customFormat="1" ht="14.25" customHeight="1" x14ac:dyDescent="0.25">
      <c r="A1709" s="26"/>
      <c r="B1709" s="27"/>
      <c r="C1709" s="27"/>
      <c r="D1709" s="27"/>
      <c r="E1709" s="26"/>
      <c r="F1709" s="27"/>
      <c r="G1709" s="27"/>
      <c r="H1709" s="27"/>
      <c r="I1709" s="28"/>
      <c r="J1709" s="29"/>
      <c r="K1709" s="29"/>
      <c r="L1709" s="30"/>
      <c r="M1709" s="31"/>
      <c r="N1709" s="30"/>
      <c r="O1709" s="18" t="str">
        <f t="shared" si="605"/>
        <v/>
      </c>
      <c r="P1709" s="32" t="s">
        <v>51</v>
      </c>
      <c r="Q1709" s="30"/>
      <c r="R1709" s="27"/>
      <c r="S1709" s="21">
        <f t="shared" si="606"/>
        <v>1</v>
      </c>
      <c r="T1709" s="21" t="b">
        <f t="shared" si="618"/>
        <v>1</v>
      </c>
      <c r="U1709" s="22" t="b">
        <f t="shared" si="607"/>
        <v>0</v>
      </c>
      <c r="V1709" s="21" t="b">
        <f t="shared" si="598"/>
        <v>0</v>
      </c>
      <c r="W1709" s="21" t="b">
        <f t="shared" si="608"/>
        <v>0</v>
      </c>
      <c r="X1709" s="21" t="b">
        <f t="shared" si="609"/>
        <v>0</v>
      </c>
      <c r="Y1709" s="21" t="b">
        <f t="shared" si="599"/>
        <v>0</v>
      </c>
      <c r="Z1709" s="23" t="b">
        <f t="shared" si="619"/>
        <v>0</v>
      </c>
      <c r="AA1709" s="21" t="b">
        <f t="shared" si="600"/>
        <v>0</v>
      </c>
      <c r="AB1709" s="21" t="b">
        <f t="shared" si="610"/>
        <v>0</v>
      </c>
      <c r="AC1709" s="21" t="b">
        <f t="shared" si="601"/>
        <v>0</v>
      </c>
      <c r="AD1709" s="21" t="b">
        <f t="shared" si="602"/>
        <v>0</v>
      </c>
      <c r="AE1709" s="21" t="b">
        <f t="shared" si="611"/>
        <v>0</v>
      </c>
      <c r="AF1709" s="21" t="b">
        <f t="shared" si="612"/>
        <v>0</v>
      </c>
      <c r="AG1709" s="23" t="b">
        <f t="shared" si="613"/>
        <v>0</v>
      </c>
      <c r="AH1709" s="21" t="b">
        <f t="shared" si="614"/>
        <v>0</v>
      </c>
      <c r="AI1709" s="21" t="b">
        <f t="shared" si="603"/>
        <v>0</v>
      </c>
      <c r="AJ1709" s="21" t="b">
        <f t="shared" si="604"/>
        <v>1</v>
      </c>
      <c r="AK1709" s="21">
        <f t="shared" si="615"/>
        <v>0</v>
      </c>
      <c r="AM1709" s="21" t="b">
        <f t="shared" si="616"/>
        <v>1</v>
      </c>
      <c r="AN1709" s="21" t="b">
        <f t="shared" si="620"/>
        <v>1</v>
      </c>
      <c r="AO1709" s="21" t="str">
        <f t="shared" si="617"/>
        <v>0</v>
      </c>
    </row>
    <row r="1710" spans="1:41" s="21" customFormat="1" ht="14.25" customHeight="1" x14ac:dyDescent="0.25">
      <c r="A1710" s="26"/>
      <c r="B1710" s="27"/>
      <c r="C1710" s="27"/>
      <c r="D1710" s="27"/>
      <c r="E1710" s="26"/>
      <c r="F1710" s="27"/>
      <c r="G1710" s="27"/>
      <c r="H1710" s="27"/>
      <c r="I1710" s="28"/>
      <c r="J1710" s="29"/>
      <c r="K1710" s="29"/>
      <c r="L1710" s="30"/>
      <c r="M1710" s="31"/>
      <c r="N1710" s="30"/>
      <c r="O1710" s="18" t="str">
        <f t="shared" si="605"/>
        <v/>
      </c>
      <c r="P1710" s="32" t="s">
        <v>51</v>
      </c>
      <c r="Q1710" s="30"/>
      <c r="R1710" s="27"/>
      <c r="S1710" s="21">
        <f t="shared" si="606"/>
        <v>1</v>
      </c>
      <c r="T1710" s="21" t="b">
        <f t="shared" si="618"/>
        <v>1</v>
      </c>
      <c r="U1710" s="22" t="b">
        <f t="shared" si="607"/>
        <v>0</v>
      </c>
      <c r="V1710" s="21" t="b">
        <f t="shared" si="598"/>
        <v>0</v>
      </c>
      <c r="W1710" s="21" t="b">
        <f t="shared" si="608"/>
        <v>0</v>
      </c>
      <c r="X1710" s="21" t="b">
        <f t="shared" si="609"/>
        <v>0</v>
      </c>
      <c r="Y1710" s="21" t="b">
        <f t="shared" si="599"/>
        <v>0</v>
      </c>
      <c r="Z1710" s="23" t="b">
        <f t="shared" si="619"/>
        <v>0</v>
      </c>
      <c r="AA1710" s="21" t="b">
        <f t="shared" si="600"/>
        <v>0</v>
      </c>
      <c r="AB1710" s="21" t="b">
        <f t="shared" si="610"/>
        <v>0</v>
      </c>
      <c r="AC1710" s="21" t="b">
        <f t="shared" si="601"/>
        <v>0</v>
      </c>
      <c r="AD1710" s="21" t="b">
        <f t="shared" si="602"/>
        <v>0</v>
      </c>
      <c r="AE1710" s="21" t="b">
        <f t="shared" si="611"/>
        <v>0</v>
      </c>
      <c r="AF1710" s="21" t="b">
        <f t="shared" si="612"/>
        <v>0</v>
      </c>
      <c r="AG1710" s="23" t="b">
        <f t="shared" si="613"/>
        <v>0</v>
      </c>
      <c r="AH1710" s="21" t="b">
        <f t="shared" si="614"/>
        <v>0</v>
      </c>
      <c r="AI1710" s="21" t="b">
        <f t="shared" si="603"/>
        <v>0</v>
      </c>
      <c r="AJ1710" s="21" t="b">
        <f t="shared" si="604"/>
        <v>1</v>
      </c>
      <c r="AK1710" s="21">
        <f t="shared" si="615"/>
        <v>0</v>
      </c>
      <c r="AM1710" s="21" t="b">
        <f t="shared" si="616"/>
        <v>1</v>
      </c>
      <c r="AN1710" s="21" t="b">
        <f t="shared" si="620"/>
        <v>1</v>
      </c>
      <c r="AO1710" s="21" t="str">
        <f t="shared" si="617"/>
        <v>0</v>
      </c>
    </row>
    <row r="1711" spans="1:41" s="21" customFormat="1" ht="14.25" customHeight="1" x14ac:dyDescent="0.25">
      <c r="A1711" s="26"/>
      <c r="B1711" s="27"/>
      <c r="C1711" s="27"/>
      <c r="D1711" s="27"/>
      <c r="E1711" s="26"/>
      <c r="F1711" s="27"/>
      <c r="G1711" s="27"/>
      <c r="H1711" s="27"/>
      <c r="I1711" s="28"/>
      <c r="J1711" s="29"/>
      <c r="K1711" s="29"/>
      <c r="L1711" s="30"/>
      <c r="M1711" s="31"/>
      <c r="N1711" s="30"/>
      <c r="O1711" s="18" t="str">
        <f t="shared" si="605"/>
        <v/>
      </c>
      <c r="P1711" s="32" t="s">
        <v>51</v>
      </c>
      <c r="Q1711" s="30"/>
      <c r="R1711" s="27"/>
      <c r="S1711" s="21">
        <f t="shared" si="606"/>
        <v>1</v>
      </c>
      <c r="T1711" s="21" t="b">
        <f t="shared" si="618"/>
        <v>1</v>
      </c>
      <c r="U1711" s="22" t="b">
        <f t="shared" si="607"/>
        <v>0</v>
      </c>
      <c r="V1711" s="21" t="b">
        <f t="shared" si="598"/>
        <v>0</v>
      </c>
      <c r="W1711" s="21" t="b">
        <f t="shared" si="608"/>
        <v>0</v>
      </c>
      <c r="X1711" s="21" t="b">
        <f t="shared" si="609"/>
        <v>0</v>
      </c>
      <c r="Y1711" s="21" t="b">
        <f t="shared" si="599"/>
        <v>0</v>
      </c>
      <c r="Z1711" s="23" t="b">
        <f t="shared" si="619"/>
        <v>0</v>
      </c>
      <c r="AA1711" s="21" t="b">
        <f t="shared" si="600"/>
        <v>0</v>
      </c>
      <c r="AB1711" s="21" t="b">
        <f t="shared" si="610"/>
        <v>0</v>
      </c>
      <c r="AC1711" s="21" t="b">
        <f t="shared" si="601"/>
        <v>0</v>
      </c>
      <c r="AD1711" s="21" t="b">
        <f t="shared" si="602"/>
        <v>0</v>
      </c>
      <c r="AE1711" s="21" t="b">
        <f t="shared" si="611"/>
        <v>0</v>
      </c>
      <c r="AF1711" s="21" t="b">
        <f t="shared" si="612"/>
        <v>0</v>
      </c>
      <c r="AG1711" s="23" t="b">
        <f t="shared" si="613"/>
        <v>0</v>
      </c>
      <c r="AH1711" s="21" t="b">
        <f t="shared" si="614"/>
        <v>0</v>
      </c>
      <c r="AI1711" s="21" t="b">
        <f t="shared" si="603"/>
        <v>0</v>
      </c>
      <c r="AJ1711" s="21" t="b">
        <f t="shared" si="604"/>
        <v>1</v>
      </c>
      <c r="AK1711" s="21">
        <f t="shared" si="615"/>
        <v>0</v>
      </c>
      <c r="AM1711" s="21" t="b">
        <f t="shared" si="616"/>
        <v>1</v>
      </c>
      <c r="AN1711" s="21" t="b">
        <f t="shared" si="620"/>
        <v>1</v>
      </c>
      <c r="AO1711" s="21" t="str">
        <f t="shared" si="617"/>
        <v>0</v>
      </c>
    </row>
    <row r="1712" spans="1:41" s="21" customFormat="1" ht="14.25" customHeight="1" x14ac:dyDescent="0.25">
      <c r="A1712" s="26"/>
      <c r="B1712" s="27"/>
      <c r="C1712" s="27"/>
      <c r="D1712" s="27"/>
      <c r="E1712" s="26"/>
      <c r="F1712" s="27"/>
      <c r="G1712" s="27"/>
      <c r="H1712" s="27"/>
      <c r="I1712" s="28"/>
      <c r="J1712" s="29"/>
      <c r="K1712" s="29"/>
      <c r="L1712" s="30"/>
      <c r="M1712" s="31"/>
      <c r="N1712" s="30"/>
      <c r="O1712" s="18" t="str">
        <f t="shared" si="605"/>
        <v/>
      </c>
      <c r="P1712" s="32" t="s">
        <v>51</v>
      </c>
      <c r="Q1712" s="30"/>
      <c r="R1712" s="27"/>
      <c r="S1712" s="21">
        <f t="shared" si="606"/>
        <v>1</v>
      </c>
      <c r="T1712" s="21" t="b">
        <f t="shared" si="618"/>
        <v>1</v>
      </c>
      <c r="U1712" s="22" t="b">
        <f t="shared" si="607"/>
        <v>0</v>
      </c>
      <c r="V1712" s="21" t="b">
        <f t="shared" si="598"/>
        <v>0</v>
      </c>
      <c r="W1712" s="21" t="b">
        <f t="shared" si="608"/>
        <v>0</v>
      </c>
      <c r="X1712" s="21" t="b">
        <f t="shared" si="609"/>
        <v>0</v>
      </c>
      <c r="Y1712" s="21" t="b">
        <f t="shared" si="599"/>
        <v>0</v>
      </c>
      <c r="Z1712" s="23" t="b">
        <f t="shared" si="619"/>
        <v>0</v>
      </c>
      <c r="AA1712" s="21" t="b">
        <f t="shared" si="600"/>
        <v>0</v>
      </c>
      <c r="AB1712" s="21" t="b">
        <f t="shared" si="610"/>
        <v>0</v>
      </c>
      <c r="AC1712" s="21" t="b">
        <f t="shared" si="601"/>
        <v>0</v>
      </c>
      <c r="AD1712" s="21" t="b">
        <f t="shared" si="602"/>
        <v>0</v>
      </c>
      <c r="AE1712" s="21" t="b">
        <f t="shared" si="611"/>
        <v>0</v>
      </c>
      <c r="AF1712" s="21" t="b">
        <f t="shared" si="612"/>
        <v>0</v>
      </c>
      <c r="AG1712" s="23" t="b">
        <f t="shared" si="613"/>
        <v>0</v>
      </c>
      <c r="AH1712" s="21" t="b">
        <f t="shared" si="614"/>
        <v>0</v>
      </c>
      <c r="AI1712" s="21" t="b">
        <f t="shared" si="603"/>
        <v>0</v>
      </c>
      <c r="AJ1712" s="21" t="b">
        <f t="shared" si="604"/>
        <v>1</v>
      </c>
      <c r="AK1712" s="21">
        <f t="shared" si="615"/>
        <v>0</v>
      </c>
      <c r="AM1712" s="21" t="b">
        <f t="shared" si="616"/>
        <v>1</v>
      </c>
      <c r="AN1712" s="21" t="b">
        <f t="shared" si="620"/>
        <v>1</v>
      </c>
      <c r="AO1712" s="21" t="str">
        <f t="shared" si="617"/>
        <v>0</v>
      </c>
    </row>
    <row r="1713" spans="1:41" s="21" customFormat="1" ht="14.25" customHeight="1" x14ac:dyDescent="0.25">
      <c r="A1713" s="26"/>
      <c r="B1713" s="27"/>
      <c r="C1713" s="27"/>
      <c r="D1713" s="27"/>
      <c r="E1713" s="26"/>
      <c r="F1713" s="27"/>
      <c r="G1713" s="27"/>
      <c r="H1713" s="27"/>
      <c r="I1713" s="28"/>
      <c r="J1713" s="29"/>
      <c r="K1713" s="29"/>
      <c r="L1713" s="30"/>
      <c r="M1713" s="31"/>
      <c r="N1713" s="30"/>
      <c r="O1713" s="18" t="str">
        <f t="shared" si="605"/>
        <v/>
      </c>
      <c r="P1713" s="32" t="s">
        <v>51</v>
      </c>
      <c r="Q1713" s="30"/>
      <c r="R1713" s="27"/>
      <c r="S1713" s="21">
        <f t="shared" si="606"/>
        <v>1</v>
      </c>
      <c r="T1713" s="21" t="b">
        <f t="shared" si="618"/>
        <v>1</v>
      </c>
      <c r="U1713" s="22" t="b">
        <f t="shared" si="607"/>
        <v>0</v>
      </c>
      <c r="V1713" s="21" t="b">
        <f t="shared" si="598"/>
        <v>0</v>
      </c>
      <c r="W1713" s="21" t="b">
        <f t="shared" si="608"/>
        <v>0</v>
      </c>
      <c r="X1713" s="21" t="b">
        <f t="shared" si="609"/>
        <v>0</v>
      </c>
      <c r="Y1713" s="21" t="b">
        <f t="shared" si="599"/>
        <v>0</v>
      </c>
      <c r="Z1713" s="23" t="b">
        <f t="shared" si="619"/>
        <v>0</v>
      </c>
      <c r="AA1713" s="21" t="b">
        <f t="shared" si="600"/>
        <v>0</v>
      </c>
      <c r="AB1713" s="21" t="b">
        <f t="shared" si="610"/>
        <v>0</v>
      </c>
      <c r="AC1713" s="21" t="b">
        <f t="shared" si="601"/>
        <v>0</v>
      </c>
      <c r="AD1713" s="21" t="b">
        <f t="shared" si="602"/>
        <v>0</v>
      </c>
      <c r="AE1713" s="21" t="b">
        <f t="shared" si="611"/>
        <v>0</v>
      </c>
      <c r="AF1713" s="21" t="b">
        <f t="shared" si="612"/>
        <v>0</v>
      </c>
      <c r="AG1713" s="23" t="b">
        <f t="shared" si="613"/>
        <v>0</v>
      </c>
      <c r="AH1713" s="21" t="b">
        <f t="shared" si="614"/>
        <v>0</v>
      </c>
      <c r="AI1713" s="21" t="b">
        <f t="shared" si="603"/>
        <v>0</v>
      </c>
      <c r="AJ1713" s="21" t="b">
        <f t="shared" si="604"/>
        <v>1</v>
      </c>
      <c r="AK1713" s="21">
        <f t="shared" si="615"/>
        <v>0</v>
      </c>
      <c r="AM1713" s="21" t="b">
        <f t="shared" si="616"/>
        <v>1</v>
      </c>
      <c r="AN1713" s="21" t="b">
        <f t="shared" si="620"/>
        <v>1</v>
      </c>
      <c r="AO1713" s="21" t="str">
        <f t="shared" si="617"/>
        <v>0</v>
      </c>
    </row>
    <row r="1714" spans="1:41" s="21" customFormat="1" ht="14.25" customHeight="1" x14ac:dyDescent="0.25">
      <c r="A1714" s="26"/>
      <c r="B1714" s="27"/>
      <c r="C1714" s="27"/>
      <c r="D1714" s="27"/>
      <c r="E1714" s="26"/>
      <c r="F1714" s="27"/>
      <c r="G1714" s="27"/>
      <c r="H1714" s="27"/>
      <c r="I1714" s="28"/>
      <c r="J1714" s="29"/>
      <c r="K1714" s="29"/>
      <c r="L1714" s="30"/>
      <c r="M1714" s="31"/>
      <c r="N1714" s="30"/>
      <c r="O1714" s="18" t="str">
        <f t="shared" si="605"/>
        <v/>
      </c>
      <c r="P1714" s="32" t="s">
        <v>51</v>
      </c>
      <c r="Q1714" s="30"/>
      <c r="R1714" s="27"/>
      <c r="S1714" s="21">
        <f t="shared" si="606"/>
        <v>1</v>
      </c>
      <c r="T1714" s="21" t="b">
        <f t="shared" si="618"/>
        <v>1</v>
      </c>
      <c r="U1714" s="22" t="b">
        <f t="shared" si="607"/>
        <v>0</v>
      </c>
      <c r="V1714" s="21" t="b">
        <f t="shared" si="598"/>
        <v>0</v>
      </c>
      <c r="W1714" s="21" t="b">
        <f t="shared" si="608"/>
        <v>0</v>
      </c>
      <c r="X1714" s="21" t="b">
        <f t="shared" si="609"/>
        <v>0</v>
      </c>
      <c r="Y1714" s="21" t="b">
        <f t="shared" si="599"/>
        <v>0</v>
      </c>
      <c r="Z1714" s="23" t="b">
        <f t="shared" si="619"/>
        <v>0</v>
      </c>
      <c r="AA1714" s="21" t="b">
        <f t="shared" si="600"/>
        <v>0</v>
      </c>
      <c r="AB1714" s="21" t="b">
        <f t="shared" si="610"/>
        <v>0</v>
      </c>
      <c r="AC1714" s="21" t="b">
        <f t="shared" si="601"/>
        <v>0</v>
      </c>
      <c r="AD1714" s="21" t="b">
        <f t="shared" si="602"/>
        <v>0</v>
      </c>
      <c r="AE1714" s="21" t="b">
        <f t="shared" si="611"/>
        <v>0</v>
      </c>
      <c r="AF1714" s="21" t="b">
        <f t="shared" si="612"/>
        <v>0</v>
      </c>
      <c r="AG1714" s="23" t="b">
        <f t="shared" si="613"/>
        <v>0</v>
      </c>
      <c r="AH1714" s="21" t="b">
        <f t="shared" si="614"/>
        <v>0</v>
      </c>
      <c r="AI1714" s="21" t="b">
        <f t="shared" si="603"/>
        <v>0</v>
      </c>
      <c r="AJ1714" s="21" t="b">
        <f t="shared" si="604"/>
        <v>1</v>
      </c>
      <c r="AK1714" s="21">
        <f t="shared" si="615"/>
        <v>0</v>
      </c>
      <c r="AM1714" s="21" t="b">
        <f t="shared" si="616"/>
        <v>1</v>
      </c>
      <c r="AN1714" s="21" t="b">
        <f t="shared" si="620"/>
        <v>1</v>
      </c>
      <c r="AO1714" s="21" t="str">
        <f t="shared" si="617"/>
        <v>0</v>
      </c>
    </row>
    <row r="1715" spans="1:41" s="21" customFormat="1" ht="14.25" customHeight="1" x14ac:dyDescent="0.25">
      <c r="A1715" s="26"/>
      <c r="B1715" s="27"/>
      <c r="C1715" s="27"/>
      <c r="D1715" s="27"/>
      <c r="E1715" s="26"/>
      <c r="F1715" s="27"/>
      <c r="G1715" s="27"/>
      <c r="H1715" s="27"/>
      <c r="I1715" s="28"/>
      <c r="J1715" s="29"/>
      <c r="K1715" s="29"/>
      <c r="L1715" s="30"/>
      <c r="M1715" s="31"/>
      <c r="N1715" s="30"/>
      <c r="O1715" s="18" t="str">
        <f t="shared" si="605"/>
        <v/>
      </c>
      <c r="P1715" s="32" t="s">
        <v>51</v>
      </c>
      <c r="Q1715" s="30"/>
      <c r="R1715" s="27"/>
      <c r="S1715" s="21">
        <f t="shared" si="606"/>
        <v>1</v>
      </c>
      <c r="T1715" s="21" t="b">
        <f t="shared" si="618"/>
        <v>1</v>
      </c>
      <c r="U1715" s="22" t="b">
        <f t="shared" si="607"/>
        <v>0</v>
      </c>
      <c r="V1715" s="21" t="b">
        <f t="shared" si="598"/>
        <v>0</v>
      </c>
      <c r="W1715" s="21" t="b">
        <f t="shared" si="608"/>
        <v>0</v>
      </c>
      <c r="X1715" s="21" t="b">
        <f t="shared" si="609"/>
        <v>0</v>
      </c>
      <c r="Y1715" s="21" t="b">
        <f t="shared" si="599"/>
        <v>0</v>
      </c>
      <c r="Z1715" s="23" t="b">
        <f t="shared" si="619"/>
        <v>0</v>
      </c>
      <c r="AA1715" s="21" t="b">
        <f t="shared" si="600"/>
        <v>0</v>
      </c>
      <c r="AB1715" s="21" t="b">
        <f t="shared" si="610"/>
        <v>0</v>
      </c>
      <c r="AC1715" s="21" t="b">
        <f t="shared" si="601"/>
        <v>0</v>
      </c>
      <c r="AD1715" s="21" t="b">
        <f t="shared" si="602"/>
        <v>0</v>
      </c>
      <c r="AE1715" s="21" t="b">
        <f t="shared" si="611"/>
        <v>0</v>
      </c>
      <c r="AF1715" s="21" t="b">
        <f t="shared" si="612"/>
        <v>0</v>
      </c>
      <c r="AG1715" s="23" t="b">
        <f t="shared" si="613"/>
        <v>0</v>
      </c>
      <c r="AH1715" s="21" t="b">
        <f t="shared" si="614"/>
        <v>0</v>
      </c>
      <c r="AI1715" s="21" t="b">
        <f t="shared" si="603"/>
        <v>0</v>
      </c>
      <c r="AJ1715" s="21" t="b">
        <f t="shared" si="604"/>
        <v>1</v>
      </c>
      <c r="AK1715" s="21">
        <f t="shared" si="615"/>
        <v>0</v>
      </c>
      <c r="AM1715" s="21" t="b">
        <f t="shared" si="616"/>
        <v>1</v>
      </c>
      <c r="AN1715" s="21" t="b">
        <f t="shared" si="620"/>
        <v>1</v>
      </c>
      <c r="AO1715" s="21" t="str">
        <f t="shared" si="617"/>
        <v>0</v>
      </c>
    </row>
    <row r="1716" spans="1:41" s="21" customFormat="1" ht="14.25" customHeight="1" x14ac:dyDescent="0.25">
      <c r="A1716" s="26"/>
      <c r="B1716" s="27"/>
      <c r="C1716" s="27"/>
      <c r="D1716" s="27"/>
      <c r="E1716" s="26"/>
      <c r="F1716" s="27"/>
      <c r="G1716" s="27"/>
      <c r="H1716" s="27"/>
      <c r="I1716" s="28"/>
      <c r="J1716" s="29"/>
      <c r="K1716" s="29"/>
      <c r="L1716" s="30"/>
      <c r="M1716" s="31"/>
      <c r="N1716" s="30"/>
      <c r="O1716" s="18" t="str">
        <f t="shared" si="605"/>
        <v/>
      </c>
      <c r="P1716" s="32" t="s">
        <v>51</v>
      </c>
      <c r="Q1716" s="30"/>
      <c r="R1716" s="27"/>
      <c r="S1716" s="21">
        <f t="shared" si="606"/>
        <v>1</v>
      </c>
      <c r="T1716" s="21" t="b">
        <f t="shared" si="618"/>
        <v>1</v>
      </c>
      <c r="U1716" s="22" t="b">
        <f t="shared" si="607"/>
        <v>0</v>
      </c>
      <c r="V1716" s="21" t="b">
        <f t="shared" si="598"/>
        <v>0</v>
      </c>
      <c r="W1716" s="21" t="b">
        <f t="shared" si="608"/>
        <v>0</v>
      </c>
      <c r="X1716" s="21" t="b">
        <f t="shared" si="609"/>
        <v>0</v>
      </c>
      <c r="Y1716" s="21" t="b">
        <f t="shared" si="599"/>
        <v>0</v>
      </c>
      <c r="Z1716" s="23" t="b">
        <f t="shared" si="619"/>
        <v>0</v>
      </c>
      <c r="AA1716" s="21" t="b">
        <f t="shared" si="600"/>
        <v>0</v>
      </c>
      <c r="AB1716" s="21" t="b">
        <f t="shared" si="610"/>
        <v>0</v>
      </c>
      <c r="AC1716" s="21" t="b">
        <f t="shared" si="601"/>
        <v>0</v>
      </c>
      <c r="AD1716" s="21" t="b">
        <f t="shared" si="602"/>
        <v>0</v>
      </c>
      <c r="AE1716" s="21" t="b">
        <f t="shared" si="611"/>
        <v>0</v>
      </c>
      <c r="AF1716" s="21" t="b">
        <f t="shared" si="612"/>
        <v>0</v>
      </c>
      <c r="AG1716" s="23" t="b">
        <f t="shared" si="613"/>
        <v>0</v>
      </c>
      <c r="AH1716" s="21" t="b">
        <f t="shared" si="614"/>
        <v>0</v>
      </c>
      <c r="AI1716" s="21" t="b">
        <f t="shared" si="603"/>
        <v>0</v>
      </c>
      <c r="AJ1716" s="21" t="b">
        <f t="shared" si="604"/>
        <v>1</v>
      </c>
      <c r="AK1716" s="21">
        <f t="shared" si="615"/>
        <v>0</v>
      </c>
      <c r="AM1716" s="21" t="b">
        <f t="shared" si="616"/>
        <v>1</v>
      </c>
      <c r="AN1716" s="21" t="b">
        <f t="shared" si="620"/>
        <v>1</v>
      </c>
      <c r="AO1716" s="21" t="str">
        <f t="shared" si="617"/>
        <v>0</v>
      </c>
    </row>
    <row r="1717" spans="1:41" s="21" customFormat="1" ht="14.25" customHeight="1" x14ac:dyDescent="0.25">
      <c r="A1717" s="26"/>
      <c r="B1717" s="27"/>
      <c r="C1717" s="27"/>
      <c r="D1717" s="27"/>
      <c r="E1717" s="26"/>
      <c r="F1717" s="27"/>
      <c r="G1717" s="27"/>
      <c r="H1717" s="27"/>
      <c r="I1717" s="28"/>
      <c r="J1717" s="29"/>
      <c r="K1717" s="29"/>
      <c r="L1717" s="30"/>
      <c r="M1717" s="31"/>
      <c r="N1717" s="30"/>
      <c r="O1717" s="18" t="str">
        <f t="shared" si="605"/>
        <v/>
      </c>
      <c r="P1717" s="32" t="s">
        <v>51</v>
      </c>
      <c r="Q1717" s="30"/>
      <c r="R1717" s="27"/>
      <c r="S1717" s="21">
        <f t="shared" si="606"/>
        <v>1</v>
      </c>
      <c r="T1717" s="21" t="b">
        <f t="shared" si="618"/>
        <v>1</v>
      </c>
      <c r="U1717" s="22" t="b">
        <f t="shared" si="607"/>
        <v>0</v>
      </c>
      <c r="V1717" s="21" t="b">
        <f t="shared" si="598"/>
        <v>0</v>
      </c>
      <c r="W1717" s="21" t="b">
        <f t="shared" si="608"/>
        <v>0</v>
      </c>
      <c r="X1717" s="21" t="b">
        <f t="shared" si="609"/>
        <v>0</v>
      </c>
      <c r="Y1717" s="21" t="b">
        <f t="shared" si="599"/>
        <v>0</v>
      </c>
      <c r="Z1717" s="23" t="b">
        <f t="shared" si="619"/>
        <v>0</v>
      </c>
      <c r="AA1717" s="21" t="b">
        <f t="shared" si="600"/>
        <v>0</v>
      </c>
      <c r="AB1717" s="21" t="b">
        <f t="shared" si="610"/>
        <v>0</v>
      </c>
      <c r="AC1717" s="21" t="b">
        <f t="shared" si="601"/>
        <v>0</v>
      </c>
      <c r="AD1717" s="21" t="b">
        <f t="shared" si="602"/>
        <v>0</v>
      </c>
      <c r="AE1717" s="21" t="b">
        <f t="shared" si="611"/>
        <v>0</v>
      </c>
      <c r="AF1717" s="21" t="b">
        <f t="shared" si="612"/>
        <v>0</v>
      </c>
      <c r="AG1717" s="23" t="b">
        <f t="shared" si="613"/>
        <v>0</v>
      </c>
      <c r="AH1717" s="21" t="b">
        <f t="shared" si="614"/>
        <v>0</v>
      </c>
      <c r="AI1717" s="21" t="b">
        <f t="shared" si="603"/>
        <v>0</v>
      </c>
      <c r="AJ1717" s="21" t="b">
        <f t="shared" si="604"/>
        <v>1</v>
      </c>
      <c r="AK1717" s="21">
        <f t="shared" si="615"/>
        <v>0</v>
      </c>
      <c r="AM1717" s="21" t="b">
        <f t="shared" si="616"/>
        <v>1</v>
      </c>
      <c r="AN1717" s="21" t="b">
        <f t="shared" si="620"/>
        <v>1</v>
      </c>
      <c r="AO1717" s="21" t="str">
        <f t="shared" si="617"/>
        <v>0</v>
      </c>
    </row>
    <row r="1718" spans="1:41" s="21" customFormat="1" ht="14.25" customHeight="1" x14ac:dyDescent="0.25">
      <c r="A1718" s="26"/>
      <c r="B1718" s="27"/>
      <c r="C1718" s="27"/>
      <c r="D1718" s="27"/>
      <c r="E1718" s="26"/>
      <c r="F1718" s="27"/>
      <c r="G1718" s="27"/>
      <c r="H1718" s="27"/>
      <c r="I1718" s="28"/>
      <c r="J1718" s="29"/>
      <c r="K1718" s="29"/>
      <c r="L1718" s="30"/>
      <c r="M1718" s="31"/>
      <c r="N1718" s="30"/>
      <c r="O1718" s="18" t="str">
        <f t="shared" si="605"/>
        <v/>
      </c>
      <c r="P1718" s="32" t="s">
        <v>51</v>
      </c>
      <c r="Q1718" s="30"/>
      <c r="R1718" s="27"/>
      <c r="S1718" s="21">
        <f t="shared" si="606"/>
        <v>1</v>
      </c>
      <c r="T1718" s="21" t="b">
        <f t="shared" si="618"/>
        <v>1</v>
      </c>
      <c r="U1718" s="22" t="b">
        <f t="shared" si="607"/>
        <v>0</v>
      </c>
      <c r="V1718" s="21" t="b">
        <f t="shared" si="598"/>
        <v>0</v>
      </c>
      <c r="W1718" s="21" t="b">
        <f t="shared" si="608"/>
        <v>0</v>
      </c>
      <c r="X1718" s="21" t="b">
        <f t="shared" si="609"/>
        <v>0</v>
      </c>
      <c r="Y1718" s="21" t="b">
        <f t="shared" si="599"/>
        <v>0</v>
      </c>
      <c r="Z1718" s="23" t="b">
        <f t="shared" si="619"/>
        <v>0</v>
      </c>
      <c r="AA1718" s="21" t="b">
        <f t="shared" si="600"/>
        <v>0</v>
      </c>
      <c r="AB1718" s="21" t="b">
        <f t="shared" si="610"/>
        <v>0</v>
      </c>
      <c r="AC1718" s="21" t="b">
        <f t="shared" si="601"/>
        <v>0</v>
      </c>
      <c r="AD1718" s="21" t="b">
        <f t="shared" si="602"/>
        <v>0</v>
      </c>
      <c r="AE1718" s="21" t="b">
        <f t="shared" si="611"/>
        <v>0</v>
      </c>
      <c r="AF1718" s="21" t="b">
        <f t="shared" si="612"/>
        <v>0</v>
      </c>
      <c r="AG1718" s="23" t="b">
        <f t="shared" si="613"/>
        <v>0</v>
      </c>
      <c r="AH1718" s="21" t="b">
        <f t="shared" si="614"/>
        <v>0</v>
      </c>
      <c r="AI1718" s="21" t="b">
        <f t="shared" si="603"/>
        <v>0</v>
      </c>
      <c r="AJ1718" s="21" t="b">
        <f t="shared" si="604"/>
        <v>1</v>
      </c>
      <c r="AK1718" s="21">
        <f t="shared" si="615"/>
        <v>0</v>
      </c>
      <c r="AM1718" s="21" t="b">
        <f t="shared" si="616"/>
        <v>1</v>
      </c>
      <c r="AN1718" s="21" t="b">
        <f t="shared" si="620"/>
        <v>1</v>
      </c>
      <c r="AO1718" s="21" t="str">
        <f t="shared" si="617"/>
        <v>0</v>
      </c>
    </row>
    <row r="1719" spans="1:41" s="21" customFormat="1" ht="14.25" customHeight="1" x14ac:dyDescent="0.25">
      <c r="A1719" s="26"/>
      <c r="B1719" s="27"/>
      <c r="C1719" s="27"/>
      <c r="D1719" s="27"/>
      <c r="E1719" s="26"/>
      <c r="F1719" s="27"/>
      <c r="G1719" s="27"/>
      <c r="H1719" s="27"/>
      <c r="I1719" s="28"/>
      <c r="J1719" s="29"/>
      <c r="K1719" s="29"/>
      <c r="L1719" s="30"/>
      <c r="M1719" s="31"/>
      <c r="N1719" s="30"/>
      <c r="O1719" s="18" t="str">
        <f t="shared" si="605"/>
        <v/>
      </c>
      <c r="P1719" s="32" t="s">
        <v>51</v>
      </c>
      <c r="Q1719" s="30"/>
      <c r="R1719" s="27"/>
      <c r="S1719" s="21">
        <f t="shared" si="606"/>
        <v>1</v>
      </c>
      <c r="T1719" s="21" t="b">
        <f t="shared" si="618"/>
        <v>1</v>
      </c>
      <c r="U1719" s="22" t="b">
        <f t="shared" si="607"/>
        <v>0</v>
      </c>
      <c r="V1719" s="21" t="b">
        <f t="shared" si="598"/>
        <v>0</v>
      </c>
      <c r="W1719" s="21" t="b">
        <f t="shared" si="608"/>
        <v>0</v>
      </c>
      <c r="X1719" s="21" t="b">
        <f t="shared" si="609"/>
        <v>0</v>
      </c>
      <c r="Y1719" s="21" t="b">
        <f t="shared" si="599"/>
        <v>0</v>
      </c>
      <c r="Z1719" s="23" t="b">
        <f t="shared" si="619"/>
        <v>0</v>
      </c>
      <c r="AA1719" s="21" t="b">
        <f t="shared" si="600"/>
        <v>0</v>
      </c>
      <c r="AB1719" s="21" t="b">
        <f t="shared" si="610"/>
        <v>0</v>
      </c>
      <c r="AC1719" s="21" t="b">
        <f t="shared" si="601"/>
        <v>0</v>
      </c>
      <c r="AD1719" s="21" t="b">
        <f t="shared" si="602"/>
        <v>0</v>
      </c>
      <c r="AE1719" s="21" t="b">
        <f t="shared" si="611"/>
        <v>0</v>
      </c>
      <c r="AF1719" s="21" t="b">
        <f t="shared" si="612"/>
        <v>0</v>
      </c>
      <c r="AG1719" s="23" t="b">
        <f t="shared" si="613"/>
        <v>0</v>
      </c>
      <c r="AH1719" s="21" t="b">
        <f t="shared" si="614"/>
        <v>0</v>
      </c>
      <c r="AI1719" s="21" t="b">
        <f t="shared" si="603"/>
        <v>0</v>
      </c>
      <c r="AJ1719" s="21" t="b">
        <f t="shared" si="604"/>
        <v>1</v>
      </c>
      <c r="AK1719" s="21">
        <f t="shared" si="615"/>
        <v>0</v>
      </c>
      <c r="AM1719" s="21" t="b">
        <f t="shared" si="616"/>
        <v>1</v>
      </c>
      <c r="AN1719" s="21" t="b">
        <f t="shared" si="620"/>
        <v>1</v>
      </c>
      <c r="AO1719" s="21" t="str">
        <f t="shared" si="617"/>
        <v>0</v>
      </c>
    </row>
    <row r="1720" spans="1:41" s="21" customFormat="1" ht="14.25" customHeight="1" x14ac:dyDescent="0.25">
      <c r="A1720" s="26"/>
      <c r="B1720" s="27"/>
      <c r="C1720" s="27"/>
      <c r="D1720" s="27"/>
      <c r="E1720" s="26"/>
      <c r="F1720" s="27"/>
      <c r="G1720" s="27"/>
      <c r="H1720" s="27"/>
      <c r="I1720" s="28"/>
      <c r="J1720" s="29"/>
      <c r="K1720" s="29"/>
      <c r="L1720" s="30"/>
      <c r="M1720" s="31"/>
      <c r="N1720" s="30"/>
      <c r="O1720" s="18" t="str">
        <f t="shared" si="605"/>
        <v/>
      </c>
      <c r="P1720" s="32" t="s">
        <v>51</v>
      </c>
      <c r="Q1720" s="30"/>
      <c r="R1720" s="27"/>
      <c r="S1720" s="21">
        <f t="shared" si="606"/>
        <v>1</v>
      </c>
      <c r="T1720" s="21" t="b">
        <f t="shared" si="618"/>
        <v>1</v>
      </c>
      <c r="U1720" s="22" t="b">
        <f t="shared" si="607"/>
        <v>0</v>
      </c>
      <c r="V1720" s="21" t="b">
        <f t="shared" si="598"/>
        <v>0</v>
      </c>
      <c r="W1720" s="21" t="b">
        <f t="shared" si="608"/>
        <v>0</v>
      </c>
      <c r="X1720" s="21" t="b">
        <f t="shared" si="609"/>
        <v>0</v>
      </c>
      <c r="Y1720" s="21" t="b">
        <f t="shared" si="599"/>
        <v>0</v>
      </c>
      <c r="Z1720" s="23" t="b">
        <f t="shared" si="619"/>
        <v>0</v>
      </c>
      <c r="AA1720" s="21" t="b">
        <f t="shared" si="600"/>
        <v>0</v>
      </c>
      <c r="AB1720" s="21" t="b">
        <f t="shared" si="610"/>
        <v>0</v>
      </c>
      <c r="AC1720" s="21" t="b">
        <f t="shared" si="601"/>
        <v>0</v>
      </c>
      <c r="AD1720" s="21" t="b">
        <f t="shared" si="602"/>
        <v>0</v>
      </c>
      <c r="AE1720" s="21" t="b">
        <f t="shared" si="611"/>
        <v>0</v>
      </c>
      <c r="AF1720" s="21" t="b">
        <f t="shared" si="612"/>
        <v>0</v>
      </c>
      <c r="AG1720" s="23" t="b">
        <f t="shared" si="613"/>
        <v>0</v>
      </c>
      <c r="AH1720" s="21" t="b">
        <f t="shared" si="614"/>
        <v>0</v>
      </c>
      <c r="AI1720" s="21" t="b">
        <f t="shared" si="603"/>
        <v>0</v>
      </c>
      <c r="AJ1720" s="21" t="b">
        <f t="shared" si="604"/>
        <v>1</v>
      </c>
      <c r="AK1720" s="21">
        <f t="shared" si="615"/>
        <v>0</v>
      </c>
      <c r="AM1720" s="21" t="b">
        <f t="shared" si="616"/>
        <v>1</v>
      </c>
      <c r="AN1720" s="21" t="b">
        <f t="shared" si="620"/>
        <v>1</v>
      </c>
      <c r="AO1720" s="21" t="str">
        <f t="shared" si="617"/>
        <v>0</v>
      </c>
    </row>
    <row r="1721" spans="1:41" s="21" customFormat="1" ht="14.25" customHeight="1" x14ac:dyDescent="0.25">
      <c r="A1721" s="26"/>
      <c r="B1721" s="27"/>
      <c r="C1721" s="27"/>
      <c r="D1721" s="27"/>
      <c r="E1721" s="26"/>
      <c r="F1721" s="27"/>
      <c r="G1721" s="27"/>
      <c r="H1721" s="27"/>
      <c r="I1721" s="28"/>
      <c r="J1721" s="29"/>
      <c r="K1721" s="29"/>
      <c r="L1721" s="30"/>
      <c r="M1721" s="31"/>
      <c r="N1721" s="30"/>
      <c r="O1721" s="18" t="str">
        <f t="shared" si="605"/>
        <v/>
      </c>
      <c r="P1721" s="32" t="s">
        <v>51</v>
      </c>
      <c r="Q1721" s="30"/>
      <c r="R1721" s="27"/>
      <c r="S1721" s="21">
        <f t="shared" si="606"/>
        <v>1</v>
      </c>
      <c r="T1721" s="21" t="b">
        <f t="shared" si="618"/>
        <v>1</v>
      </c>
      <c r="U1721" s="22" t="b">
        <f t="shared" si="607"/>
        <v>0</v>
      </c>
      <c r="V1721" s="21" t="b">
        <f t="shared" si="598"/>
        <v>0</v>
      </c>
      <c r="W1721" s="21" t="b">
        <f t="shared" si="608"/>
        <v>0</v>
      </c>
      <c r="X1721" s="21" t="b">
        <f t="shared" si="609"/>
        <v>0</v>
      </c>
      <c r="Y1721" s="21" t="b">
        <f t="shared" si="599"/>
        <v>0</v>
      </c>
      <c r="Z1721" s="23" t="b">
        <f t="shared" si="619"/>
        <v>0</v>
      </c>
      <c r="AA1721" s="21" t="b">
        <f t="shared" si="600"/>
        <v>0</v>
      </c>
      <c r="AB1721" s="21" t="b">
        <f t="shared" si="610"/>
        <v>0</v>
      </c>
      <c r="AC1721" s="21" t="b">
        <f t="shared" si="601"/>
        <v>0</v>
      </c>
      <c r="AD1721" s="21" t="b">
        <f t="shared" si="602"/>
        <v>0</v>
      </c>
      <c r="AE1721" s="21" t="b">
        <f t="shared" si="611"/>
        <v>0</v>
      </c>
      <c r="AF1721" s="21" t="b">
        <f t="shared" si="612"/>
        <v>0</v>
      </c>
      <c r="AG1721" s="23" t="b">
        <f t="shared" si="613"/>
        <v>0</v>
      </c>
      <c r="AH1721" s="21" t="b">
        <f t="shared" si="614"/>
        <v>0</v>
      </c>
      <c r="AI1721" s="21" t="b">
        <f t="shared" si="603"/>
        <v>0</v>
      </c>
      <c r="AJ1721" s="21" t="b">
        <f t="shared" si="604"/>
        <v>1</v>
      </c>
      <c r="AK1721" s="21">
        <f t="shared" si="615"/>
        <v>0</v>
      </c>
      <c r="AM1721" s="21" t="b">
        <f t="shared" si="616"/>
        <v>1</v>
      </c>
      <c r="AN1721" s="21" t="b">
        <f t="shared" si="620"/>
        <v>1</v>
      </c>
      <c r="AO1721" s="21" t="str">
        <f t="shared" si="617"/>
        <v>0</v>
      </c>
    </row>
    <row r="1722" spans="1:41" s="21" customFormat="1" ht="14.25" customHeight="1" x14ac:dyDescent="0.25">
      <c r="A1722" s="26"/>
      <c r="B1722" s="27"/>
      <c r="C1722" s="27"/>
      <c r="D1722" s="27"/>
      <c r="E1722" s="26"/>
      <c r="F1722" s="27"/>
      <c r="G1722" s="27"/>
      <c r="H1722" s="27"/>
      <c r="I1722" s="28"/>
      <c r="J1722" s="29"/>
      <c r="K1722" s="29"/>
      <c r="L1722" s="30"/>
      <c r="M1722" s="31"/>
      <c r="N1722" s="30"/>
      <c r="O1722" s="18" t="str">
        <f t="shared" si="605"/>
        <v/>
      </c>
      <c r="P1722" s="32" t="s">
        <v>51</v>
      </c>
      <c r="Q1722" s="30"/>
      <c r="R1722" s="27"/>
      <c r="S1722" s="21">
        <f t="shared" si="606"/>
        <v>1</v>
      </c>
      <c r="T1722" s="21" t="b">
        <f t="shared" si="618"/>
        <v>1</v>
      </c>
      <c r="U1722" s="22" t="b">
        <f t="shared" si="607"/>
        <v>0</v>
      </c>
      <c r="V1722" s="21" t="b">
        <f t="shared" si="598"/>
        <v>0</v>
      </c>
      <c r="W1722" s="21" t="b">
        <f t="shared" si="608"/>
        <v>0</v>
      </c>
      <c r="X1722" s="21" t="b">
        <f t="shared" si="609"/>
        <v>0</v>
      </c>
      <c r="Y1722" s="21" t="b">
        <f t="shared" si="599"/>
        <v>0</v>
      </c>
      <c r="Z1722" s="23" t="b">
        <f t="shared" si="619"/>
        <v>0</v>
      </c>
      <c r="AA1722" s="21" t="b">
        <f t="shared" si="600"/>
        <v>0</v>
      </c>
      <c r="AB1722" s="21" t="b">
        <f t="shared" si="610"/>
        <v>0</v>
      </c>
      <c r="AC1722" s="21" t="b">
        <f t="shared" si="601"/>
        <v>0</v>
      </c>
      <c r="AD1722" s="21" t="b">
        <f t="shared" si="602"/>
        <v>0</v>
      </c>
      <c r="AE1722" s="21" t="b">
        <f t="shared" si="611"/>
        <v>0</v>
      </c>
      <c r="AF1722" s="21" t="b">
        <f t="shared" si="612"/>
        <v>0</v>
      </c>
      <c r="AG1722" s="23" t="b">
        <f t="shared" si="613"/>
        <v>0</v>
      </c>
      <c r="AH1722" s="21" t="b">
        <f t="shared" si="614"/>
        <v>0</v>
      </c>
      <c r="AI1722" s="21" t="b">
        <f t="shared" si="603"/>
        <v>0</v>
      </c>
      <c r="AJ1722" s="21" t="b">
        <f t="shared" si="604"/>
        <v>1</v>
      </c>
      <c r="AK1722" s="21">
        <f t="shared" si="615"/>
        <v>0</v>
      </c>
      <c r="AM1722" s="21" t="b">
        <f t="shared" si="616"/>
        <v>1</v>
      </c>
      <c r="AN1722" s="21" t="b">
        <f t="shared" si="620"/>
        <v>1</v>
      </c>
      <c r="AO1722" s="21" t="str">
        <f t="shared" si="617"/>
        <v>0</v>
      </c>
    </row>
    <row r="1723" spans="1:41" s="21" customFormat="1" ht="14.25" customHeight="1" x14ac:dyDescent="0.25">
      <c r="A1723" s="26"/>
      <c r="B1723" s="27"/>
      <c r="C1723" s="27"/>
      <c r="D1723" s="27"/>
      <c r="E1723" s="26"/>
      <c r="F1723" s="27"/>
      <c r="G1723" s="27"/>
      <c r="H1723" s="27"/>
      <c r="I1723" s="28"/>
      <c r="J1723" s="29"/>
      <c r="K1723" s="29"/>
      <c r="L1723" s="30"/>
      <c r="M1723" s="31"/>
      <c r="N1723" s="30"/>
      <c r="O1723" s="18" t="str">
        <f t="shared" si="605"/>
        <v/>
      </c>
      <c r="P1723" s="32" t="s">
        <v>51</v>
      </c>
      <c r="Q1723" s="30"/>
      <c r="R1723" s="27"/>
      <c r="S1723" s="21">
        <f t="shared" si="606"/>
        <v>1</v>
      </c>
      <c r="T1723" s="21" t="b">
        <f t="shared" si="618"/>
        <v>1</v>
      </c>
      <c r="U1723" s="22" t="b">
        <f t="shared" si="607"/>
        <v>0</v>
      </c>
      <c r="V1723" s="21" t="b">
        <f t="shared" si="598"/>
        <v>0</v>
      </c>
      <c r="W1723" s="21" t="b">
        <f t="shared" si="608"/>
        <v>0</v>
      </c>
      <c r="X1723" s="21" t="b">
        <f t="shared" si="609"/>
        <v>0</v>
      </c>
      <c r="Y1723" s="21" t="b">
        <f t="shared" si="599"/>
        <v>0</v>
      </c>
      <c r="Z1723" s="23" t="b">
        <f t="shared" si="619"/>
        <v>0</v>
      </c>
      <c r="AA1723" s="21" t="b">
        <f t="shared" si="600"/>
        <v>0</v>
      </c>
      <c r="AB1723" s="21" t="b">
        <f t="shared" si="610"/>
        <v>0</v>
      </c>
      <c r="AC1723" s="21" t="b">
        <f t="shared" si="601"/>
        <v>0</v>
      </c>
      <c r="AD1723" s="21" t="b">
        <f t="shared" si="602"/>
        <v>0</v>
      </c>
      <c r="AE1723" s="21" t="b">
        <f t="shared" si="611"/>
        <v>0</v>
      </c>
      <c r="AF1723" s="21" t="b">
        <f t="shared" si="612"/>
        <v>0</v>
      </c>
      <c r="AG1723" s="23" t="b">
        <f t="shared" si="613"/>
        <v>0</v>
      </c>
      <c r="AH1723" s="21" t="b">
        <f t="shared" si="614"/>
        <v>0</v>
      </c>
      <c r="AI1723" s="21" t="b">
        <f t="shared" si="603"/>
        <v>0</v>
      </c>
      <c r="AJ1723" s="21" t="b">
        <f t="shared" si="604"/>
        <v>1</v>
      </c>
      <c r="AK1723" s="21">
        <f t="shared" si="615"/>
        <v>0</v>
      </c>
      <c r="AM1723" s="21" t="b">
        <f t="shared" si="616"/>
        <v>1</v>
      </c>
      <c r="AN1723" s="21" t="b">
        <f t="shared" si="620"/>
        <v>1</v>
      </c>
      <c r="AO1723" s="21" t="str">
        <f t="shared" si="617"/>
        <v>0</v>
      </c>
    </row>
    <row r="1724" spans="1:41" s="21" customFormat="1" ht="14.25" customHeight="1" x14ac:dyDescent="0.25">
      <c r="A1724" s="26"/>
      <c r="B1724" s="27"/>
      <c r="C1724" s="27"/>
      <c r="D1724" s="27"/>
      <c r="E1724" s="26"/>
      <c r="F1724" s="27"/>
      <c r="G1724" s="27"/>
      <c r="H1724" s="27"/>
      <c r="I1724" s="28"/>
      <c r="J1724" s="29"/>
      <c r="K1724" s="29"/>
      <c r="L1724" s="30"/>
      <c r="M1724" s="31"/>
      <c r="N1724" s="30"/>
      <c r="O1724" s="18" t="str">
        <f t="shared" si="605"/>
        <v/>
      </c>
      <c r="P1724" s="32" t="s">
        <v>51</v>
      </c>
      <c r="Q1724" s="30"/>
      <c r="R1724" s="27"/>
      <c r="S1724" s="21">
        <f t="shared" si="606"/>
        <v>1</v>
      </c>
      <c r="T1724" s="21" t="b">
        <f t="shared" si="618"/>
        <v>1</v>
      </c>
      <c r="U1724" s="22" t="b">
        <f t="shared" si="607"/>
        <v>0</v>
      </c>
      <c r="V1724" s="21" t="b">
        <f t="shared" si="598"/>
        <v>0</v>
      </c>
      <c r="W1724" s="21" t="b">
        <f t="shared" si="608"/>
        <v>0</v>
      </c>
      <c r="X1724" s="21" t="b">
        <f t="shared" si="609"/>
        <v>0</v>
      </c>
      <c r="Y1724" s="21" t="b">
        <f t="shared" si="599"/>
        <v>0</v>
      </c>
      <c r="Z1724" s="23" t="b">
        <f t="shared" si="619"/>
        <v>0</v>
      </c>
      <c r="AA1724" s="21" t="b">
        <f t="shared" si="600"/>
        <v>0</v>
      </c>
      <c r="AB1724" s="21" t="b">
        <f t="shared" si="610"/>
        <v>0</v>
      </c>
      <c r="AC1724" s="21" t="b">
        <f t="shared" si="601"/>
        <v>0</v>
      </c>
      <c r="AD1724" s="21" t="b">
        <f t="shared" si="602"/>
        <v>0</v>
      </c>
      <c r="AE1724" s="21" t="b">
        <f t="shared" si="611"/>
        <v>0</v>
      </c>
      <c r="AF1724" s="21" t="b">
        <f t="shared" si="612"/>
        <v>0</v>
      </c>
      <c r="AG1724" s="23" t="b">
        <f t="shared" si="613"/>
        <v>0</v>
      </c>
      <c r="AH1724" s="21" t="b">
        <f t="shared" si="614"/>
        <v>0</v>
      </c>
      <c r="AI1724" s="21" t="b">
        <f t="shared" si="603"/>
        <v>0</v>
      </c>
      <c r="AJ1724" s="21" t="b">
        <f t="shared" si="604"/>
        <v>1</v>
      </c>
      <c r="AK1724" s="21">
        <f t="shared" si="615"/>
        <v>0</v>
      </c>
      <c r="AM1724" s="21" t="b">
        <f t="shared" si="616"/>
        <v>1</v>
      </c>
      <c r="AN1724" s="21" t="b">
        <f t="shared" si="620"/>
        <v>1</v>
      </c>
      <c r="AO1724" s="21" t="str">
        <f t="shared" si="617"/>
        <v>0</v>
      </c>
    </row>
    <row r="1725" spans="1:41" s="21" customFormat="1" ht="14.25" customHeight="1" x14ac:dyDescent="0.25">
      <c r="A1725" s="26"/>
      <c r="B1725" s="27"/>
      <c r="C1725" s="27"/>
      <c r="D1725" s="27"/>
      <c r="E1725" s="26"/>
      <c r="F1725" s="27"/>
      <c r="G1725" s="27"/>
      <c r="H1725" s="27"/>
      <c r="I1725" s="28"/>
      <c r="J1725" s="29"/>
      <c r="K1725" s="29"/>
      <c r="L1725" s="30"/>
      <c r="M1725" s="31"/>
      <c r="N1725" s="30"/>
      <c r="O1725" s="18" t="str">
        <f t="shared" si="605"/>
        <v/>
      </c>
      <c r="P1725" s="32" t="s">
        <v>51</v>
      </c>
      <c r="Q1725" s="30"/>
      <c r="R1725" s="27"/>
      <c r="S1725" s="21">
        <f t="shared" si="606"/>
        <v>1</v>
      </c>
      <c r="T1725" s="21" t="b">
        <f t="shared" si="618"/>
        <v>1</v>
      </c>
      <c r="U1725" s="22" t="b">
        <f t="shared" si="607"/>
        <v>0</v>
      </c>
      <c r="V1725" s="21" t="b">
        <f t="shared" si="598"/>
        <v>0</v>
      </c>
      <c r="W1725" s="21" t="b">
        <f t="shared" si="608"/>
        <v>0</v>
      </c>
      <c r="X1725" s="21" t="b">
        <f t="shared" si="609"/>
        <v>0</v>
      </c>
      <c r="Y1725" s="21" t="b">
        <f t="shared" si="599"/>
        <v>0</v>
      </c>
      <c r="Z1725" s="23" t="b">
        <f t="shared" si="619"/>
        <v>0</v>
      </c>
      <c r="AA1725" s="21" t="b">
        <f t="shared" si="600"/>
        <v>0</v>
      </c>
      <c r="AB1725" s="21" t="b">
        <f t="shared" si="610"/>
        <v>0</v>
      </c>
      <c r="AC1725" s="21" t="b">
        <f t="shared" si="601"/>
        <v>0</v>
      </c>
      <c r="AD1725" s="21" t="b">
        <f t="shared" si="602"/>
        <v>0</v>
      </c>
      <c r="AE1725" s="21" t="b">
        <f t="shared" si="611"/>
        <v>0</v>
      </c>
      <c r="AF1725" s="21" t="b">
        <f t="shared" si="612"/>
        <v>0</v>
      </c>
      <c r="AG1725" s="23" t="b">
        <f t="shared" si="613"/>
        <v>0</v>
      </c>
      <c r="AH1725" s="21" t="b">
        <f t="shared" si="614"/>
        <v>0</v>
      </c>
      <c r="AI1725" s="21" t="b">
        <f t="shared" si="603"/>
        <v>0</v>
      </c>
      <c r="AJ1725" s="21" t="b">
        <f t="shared" si="604"/>
        <v>1</v>
      </c>
      <c r="AK1725" s="21">
        <f t="shared" si="615"/>
        <v>0</v>
      </c>
      <c r="AM1725" s="21" t="b">
        <f t="shared" si="616"/>
        <v>1</v>
      </c>
      <c r="AN1725" s="21" t="b">
        <f t="shared" si="620"/>
        <v>1</v>
      </c>
      <c r="AO1725" s="21" t="str">
        <f t="shared" si="617"/>
        <v>0</v>
      </c>
    </row>
    <row r="1726" spans="1:41" s="21" customFormat="1" ht="14.25" customHeight="1" x14ac:dyDescent="0.25">
      <c r="A1726" s="26"/>
      <c r="B1726" s="27"/>
      <c r="C1726" s="27"/>
      <c r="D1726" s="27"/>
      <c r="E1726" s="26"/>
      <c r="F1726" s="27"/>
      <c r="G1726" s="27"/>
      <c r="H1726" s="27"/>
      <c r="I1726" s="28"/>
      <c r="J1726" s="29"/>
      <c r="K1726" s="29"/>
      <c r="L1726" s="30"/>
      <c r="M1726" s="31"/>
      <c r="N1726" s="30"/>
      <c r="O1726" s="18" t="str">
        <f t="shared" si="605"/>
        <v/>
      </c>
      <c r="P1726" s="32" t="s">
        <v>51</v>
      </c>
      <c r="Q1726" s="30"/>
      <c r="R1726" s="27"/>
      <c r="S1726" s="21">
        <f t="shared" si="606"/>
        <v>1</v>
      </c>
      <c r="T1726" s="21" t="b">
        <f t="shared" si="618"/>
        <v>1</v>
      </c>
      <c r="U1726" s="22" t="b">
        <f t="shared" si="607"/>
        <v>0</v>
      </c>
      <c r="V1726" s="21" t="b">
        <f t="shared" si="598"/>
        <v>0</v>
      </c>
      <c r="W1726" s="21" t="b">
        <f t="shared" si="608"/>
        <v>0</v>
      </c>
      <c r="X1726" s="21" t="b">
        <f t="shared" si="609"/>
        <v>0</v>
      </c>
      <c r="Y1726" s="21" t="b">
        <f t="shared" si="599"/>
        <v>0</v>
      </c>
      <c r="Z1726" s="23" t="b">
        <f t="shared" si="619"/>
        <v>0</v>
      </c>
      <c r="AA1726" s="21" t="b">
        <f t="shared" si="600"/>
        <v>0</v>
      </c>
      <c r="AB1726" s="21" t="b">
        <f t="shared" si="610"/>
        <v>0</v>
      </c>
      <c r="AC1726" s="21" t="b">
        <f t="shared" si="601"/>
        <v>0</v>
      </c>
      <c r="AD1726" s="21" t="b">
        <f t="shared" si="602"/>
        <v>0</v>
      </c>
      <c r="AE1726" s="21" t="b">
        <f t="shared" si="611"/>
        <v>0</v>
      </c>
      <c r="AF1726" s="21" t="b">
        <f t="shared" si="612"/>
        <v>0</v>
      </c>
      <c r="AG1726" s="23" t="b">
        <f t="shared" si="613"/>
        <v>0</v>
      </c>
      <c r="AH1726" s="21" t="b">
        <f t="shared" si="614"/>
        <v>0</v>
      </c>
      <c r="AI1726" s="21" t="b">
        <f t="shared" si="603"/>
        <v>0</v>
      </c>
      <c r="AJ1726" s="21" t="b">
        <f t="shared" si="604"/>
        <v>1</v>
      </c>
      <c r="AK1726" s="21">
        <f t="shared" si="615"/>
        <v>0</v>
      </c>
      <c r="AM1726" s="21" t="b">
        <f t="shared" si="616"/>
        <v>1</v>
      </c>
      <c r="AN1726" s="21" t="b">
        <f t="shared" si="620"/>
        <v>1</v>
      </c>
      <c r="AO1726" s="21" t="str">
        <f t="shared" si="617"/>
        <v>0</v>
      </c>
    </row>
    <row r="1727" spans="1:41" s="21" customFormat="1" ht="14.25" customHeight="1" x14ac:dyDescent="0.25">
      <c r="A1727" s="26"/>
      <c r="B1727" s="27"/>
      <c r="C1727" s="27"/>
      <c r="D1727" s="27"/>
      <c r="E1727" s="26"/>
      <c r="F1727" s="27"/>
      <c r="G1727" s="27"/>
      <c r="H1727" s="27"/>
      <c r="I1727" s="28"/>
      <c r="J1727" s="29"/>
      <c r="K1727" s="29"/>
      <c r="L1727" s="30"/>
      <c r="M1727" s="31"/>
      <c r="N1727" s="30"/>
      <c r="O1727" s="18" t="str">
        <f t="shared" si="605"/>
        <v/>
      </c>
      <c r="P1727" s="32" t="s">
        <v>51</v>
      </c>
      <c r="Q1727" s="30"/>
      <c r="R1727" s="27"/>
      <c r="S1727" s="21">
        <f t="shared" si="606"/>
        <v>1</v>
      </c>
      <c r="T1727" s="21" t="b">
        <f t="shared" si="618"/>
        <v>1</v>
      </c>
      <c r="U1727" s="22" t="b">
        <f t="shared" si="607"/>
        <v>0</v>
      </c>
      <c r="V1727" s="21" t="b">
        <f t="shared" si="598"/>
        <v>0</v>
      </c>
      <c r="W1727" s="21" t="b">
        <f t="shared" si="608"/>
        <v>0</v>
      </c>
      <c r="X1727" s="21" t="b">
        <f t="shared" si="609"/>
        <v>0</v>
      </c>
      <c r="Y1727" s="21" t="b">
        <f t="shared" si="599"/>
        <v>0</v>
      </c>
      <c r="Z1727" s="23" t="b">
        <f t="shared" si="619"/>
        <v>0</v>
      </c>
      <c r="AA1727" s="21" t="b">
        <f t="shared" si="600"/>
        <v>0</v>
      </c>
      <c r="AB1727" s="21" t="b">
        <f t="shared" si="610"/>
        <v>0</v>
      </c>
      <c r="AC1727" s="21" t="b">
        <f t="shared" si="601"/>
        <v>0</v>
      </c>
      <c r="AD1727" s="21" t="b">
        <f t="shared" si="602"/>
        <v>0</v>
      </c>
      <c r="AE1727" s="21" t="b">
        <f t="shared" si="611"/>
        <v>0</v>
      </c>
      <c r="AF1727" s="21" t="b">
        <f t="shared" si="612"/>
        <v>0</v>
      </c>
      <c r="AG1727" s="23" t="b">
        <f t="shared" si="613"/>
        <v>0</v>
      </c>
      <c r="AH1727" s="21" t="b">
        <f t="shared" si="614"/>
        <v>0</v>
      </c>
      <c r="AI1727" s="21" t="b">
        <f t="shared" si="603"/>
        <v>0</v>
      </c>
      <c r="AJ1727" s="21" t="b">
        <f t="shared" si="604"/>
        <v>1</v>
      </c>
      <c r="AK1727" s="21">
        <f t="shared" si="615"/>
        <v>0</v>
      </c>
      <c r="AM1727" s="21" t="b">
        <f t="shared" si="616"/>
        <v>1</v>
      </c>
      <c r="AN1727" s="21" t="b">
        <f t="shared" si="620"/>
        <v>1</v>
      </c>
      <c r="AO1727" s="21" t="str">
        <f t="shared" si="617"/>
        <v>0</v>
      </c>
    </row>
    <row r="1728" spans="1:41" s="21" customFormat="1" ht="14.25" customHeight="1" x14ac:dyDescent="0.25">
      <c r="A1728" s="26"/>
      <c r="B1728" s="27"/>
      <c r="C1728" s="27"/>
      <c r="D1728" s="27"/>
      <c r="E1728" s="26"/>
      <c r="F1728" s="27"/>
      <c r="G1728" s="27"/>
      <c r="H1728" s="27"/>
      <c r="I1728" s="28"/>
      <c r="J1728" s="29"/>
      <c r="K1728" s="29"/>
      <c r="L1728" s="30"/>
      <c r="M1728" s="31"/>
      <c r="N1728" s="30"/>
      <c r="O1728" s="18" t="str">
        <f t="shared" si="605"/>
        <v/>
      </c>
      <c r="P1728" s="32" t="s">
        <v>51</v>
      </c>
      <c r="Q1728" s="30"/>
      <c r="R1728" s="27"/>
      <c r="S1728" s="21">
        <f t="shared" si="606"/>
        <v>1</v>
      </c>
      <c r="T1728" s="21" t="b">
        <f t="shared" si="618"/>
        <v>1</v>
      </c>
      <c r="U1728" s="22" t="b">
        <f t="shared" si="607"/>
        <v>0</v>
      </c>
      <c r="V1728" s="21" t="b">
        <f t="shared" si="598"/>
        <v>0</v>
      </c>
      <c r="W1728" s="21" t="b">
        <f t="shared" si="608"/>
        <v>0</v>
      </c>
      <c r="X1728" s="21" t="b">
        <f t="shared" si="609"/>
        <v>0</v>
      </c>
      <c r="Y1728" s="21" t="b">
        <f t="shared" si="599"/>
        <v>0</v>
      </c>
      <c r="Z1728" s="23" t="b">
        <f t="shared" si="619"/>
        <v>0</v>
      </c>
      <c r="AA1728" s="21" t="b">
        <f t="shared" si="600"/>
        <v>0</v>
      </c>
      <c r="AB1728" s="21" t="b">
        <f t="shared" si="610"/>
        <v>0</v>
      </c>
      <c r="AC1728" s="21" t="b">
        <f t="shared" si="601"/>
        <v>0</v>
      </c>
      <c r="AD1728" s="21" t="b">
        <f t="shared" si="602"/>
        <v>0</v>
      </c>
      <c r="AE1728" s="21" t="b">
        <f t="shared" si="611"/>
        <v>0</v>
      </c>
      <c r="AF1728" s="21" t="b">
        <f t="shared" si="612"/>
        <v>0</v>
      </c>
      <c r="AG1728" s="23" t="b">
        <f t="shared" si="613"/>
        <v>0</v>
      </c>
      <c r="AH1728" s="21" t="b">
        <f t="shared" si="614"/>
        <v>0</v>
      </c>
      <c r="AI1728" s="21" t="b">
        <f t="shared" si="603"/>
        <v>0</v>
      </c>
      <c r="AJ1728" s="21" t="b">
        <f t="shared" si="604"/>
        <v>1</v>
      </c>
      <c r="AK1728" s="21">
        <f t="shared" si="615"/>
        <v>0</v>
      </c>
      <c r="AM1728" s="21" t="b">
        <f t="shared" si="616"/>
        <v>1</v>
      </c>
      <c r="AN1728" s="21" t="b">
        <f t="shared" si="620"/>
        <v>1</v>
      </c>
      <c r="AO1728" s="21" t="str">
        <f t="shared" si="617"/>
        <v>0</v>
      </c>
    </row>
    <row r="1729" spans="1:41" s="21" customFormat="1" ht="14.25" customHeight="1" x14ac:dyDescent="0.25">
      <c r="A1729" s="26"/>
      <c r="B1729" s="27"/>
      <c r="C1729" s="27"/>
      <c r="D1729" s="27"/>
      <c r="E1729" s="26"/>
      <c r="F1729" s="27"/>
      <c r="G1729" s="27"/>
      <c r="H1729" s="27"/>
      <c r="I1729" s="28"/>
      <c r="J1729" s="29"/>
      <c r="K1729" s="29"/>
      <c r="L1729" s="30"/>
      <c r="M1729" s="31"/>
      <c r="N1729" s="30"/>
      <c r="O1729" s="18" t="str">
        <f t="shared" si="605"/>
        <v/>
      </c>
      <c r="P1729" s="32" t="s">
        <v>51</v>
      </c>
      <c r="Q1729" s="30"/>
      <c r="R1729" s="27"/>
      <c r="S1729" s="21">
        <f t="shared" si="606"/>
        <v>1</v>
      </c>
      <c r="T1729" s="21" t="b">
        <f t="shared" si="618"/>
        <v>1</v>
      </c>
      <c r="U1729" s="22" t="b">
        <f t="shared" si="607"/>
        <v>0</v>
      </c>
      <c r="V1729" s="21" t="b">
        <f t="shared" si="598"/>
        <v>0</v>
      </c>
      <c r="W1729" s="21" t="b">
        <f t="shared" si="608"/>
        <v>0</v>
      </c>
      <c r="X1729" s="21" t="b">
        <f t="shared" si="609"/>
        <v>0</v>
      </c>
      <c r="Y1729" s="21" t="b">
        <f t="shared" si="599"/>
        <v>0</v>
      </c>
      <c r="Z1729" s="23" t="b">
        <f t="shared" si="619"/>
        <v>0</v>
      </c>
      <c r="AA1729" s="21" t="b">
        <f t="shared" si="600"/>
        <v>0</v>
      </c>
      <c r="AB1729" s="21" t="b">
        <f t="shared" si="610"/>
        <v>0</v>
      </c>
      <c r="AC1729" s="21" t="b">
        <f t="shared" si="601"/>
        <v>0</v>
      </c>
      <c r="AD1729" s="21" t="b">
        <f t="shared" si="602"/>
        <v>0</v>
      </c>
      <c r="AE1729" s="21" t="b">
        <f t="shared" si="611"/>
        <v>0</v>
      </c>
      <c r="AF1729" s="21" t="b">
        <f t="shared" si="612"/>
        <v>0</v>
      </c>
      <c r="AG1729" s="23" t="b">
        <f t="shared" si="613"/>
        <v>0</v>
      </c>
      <c r="AH1729" s="21" t="b">
        <f t="shared" si="614"/>
        <v>0</v>
      </c>
      <c r="AI1729" s="21" t="b">
        <f t="shared" si="603"/>
        <v>0</v>
      </c>
      <c r="AJ1729" s="21" t="b">
        <f t="shared" si="604"/>
        <v>1</v>
      </c>
      <c r="AK1729" s="21">
        <f t="shared" si="615"/>
        <v>0</v>
      </c>
      <c r="AM1729" s="21" t="b">
        <f t="shared" si="616"/>
        <v>1</v>
      </c>
      <c r="AN1729" s="21" t="b">
        <f t="shared" si="620"/>
        <v>1</v>
      </c>
      <c r="AO1729" s="21" t="str">
        <f t="shared" si="617"/>
        <v>0</v>
      </c>
    </row>
    <row r="1730" spans="1:41" s="21" customFormat="1" ht="14.25" customHeight="1" x14ac:dyDescent="0.25">
      <c r="A1730" s="26"/>
      <c r="B1730" s="27"/>
      <c r="C1730" s="27"/>
      <c r="D1730" s="27"/>
      <c r="E1730" s="26"/>
      <c r="F1730" s="27"/>
      <c r="G1730" s="27"/>
      <c r="H1730" s="27"/>
      <c r="I1730" s="28"/>
      <c r="J1730" s="29"/>
      <c r="K1730" s="29"/>
      <c r="L1730" s="30"/>
      <c r="M1730" s="31"/>
      <c r="N1730" s="30"/>
      <c r="O1730" s="18" t="str">
        <f t="shared" si="605"/>
        <v/>
      </c>
      <c r="P1730" s="32" t="s">
        <v>51</v>
      </c>
      <c r="Q1730" s="30"/>
      <c r="R1730" s="27"/>
      <c r="S1730" s="21">
        <f t="shared" si="606"/>
        <v>1</v>
      </c>
      <c r="T1730" s="21" t="b">
        <f t="shared" si="618"/>
        <v>1</v>
      </c>
      <c r="U1730" s="22" t="b">
        <f t="shared" si="607"/>
        <v>0</v>
      </c>
      <c r="V1730" s="21" t="b">
        <f t="shared" ref="V1730:V1793" si="621">NOT(IF(ISBLANK($A1730),TRUE,IF(ISBLANK($C1730),FALSE,IF(ISNA(MATCH($C1730,listSeniorGrades,0)),FALSE,TRUE))))</f>
        <v>0</v>
      </c>
      <c r="W1730" s="21" t="b">
        <f t="shared" si="608"/>
        <v>0</v>
      </c>
      <c r="X1730" s="21" t="b">
        <f t="shared" si="609"/>
        <v>0</v>
      </c>
      <c r="Y1730" s="21" t="b">
        <f t="shared" ref="Y1730:Y1793" si="622">NOT(IF(ISBLANK($A1730),TRUE,IF(ISBLANK($F1730),FALSE,IF(ISNA(MATCH($F1730,core24,0)),FALSE,TRUE))))</f>
        <v>0</v>
      </c>
      <c r="Z1730" s="23" t="b">
        <f t="shared" si="619"/>
        <v>0</v>
      </c>
      <c r="AA1730" s="21" t="b">
        <f t="shared" ref="AA1730:AA1793" si="623">NOT(IF(ISBLANK($A1730),TRUE,IF(OR(ISBLANK($H1730),$H1730="N/D"),FALSE,IF($A1730=0,IF($H1730="N/A",TRUE,FALSE),IF($H1730="N/A",FALSE,IF(ISNA(MATCH($H1730,listUnits,0)),FALSE,TRUE))))))</f>
        <v>0</v>
      </c>
      <c r="AB1730" s="21" t="b">
        <f t="shared" si="610"/>
        <v>0</v>
      </c>
      <c r="AC1730" s="21" t="b">
        <f t="shared" ref="AC1730:AC1793" si="624">IF(AND(ISBLANK($A1730),ISBLANK($J1730)),FALSE,IF(AND(OR($A1730=0,$A1730="0",$B1730="Vacant",$B1730="VACANT",$B1730="vacant",$B1730="Eliminated",$B1730="ELIMINATED",$B1730="eliminated"),$J1730="N/A"),FALSE,$AN1730))</f>
        <v>0</v>
      </c>
      <c r="AD1730" s="21" t="b">
        <f t="shared" ref="AD1730:AD1793" si="625">NOT(IF(ISBLANK($A1730),TRUE,IF(ISBLANK($K1730),FALSE,IF($K1730="XX",TRUE,IF(ISNA(MATCH($K1730,seniorPostUniqueReference,0)),FALSE,TRUE)))))</f>
        <v>0</v>
      </c>
      <c r="AE1730" s="21" t="b">
        <f t="shared" si="611"/>
        <v>0</v>
      </c>
      <c r="AF1730" s="21" t="b">
        <f t="shared" si="612"/>
        <v>0</v>
      </c>
      <c r="AG1730" s="23" t="b">
        <f t="shared" si="613"/>
        <v>0</v>
      </c>
      <c r="AH1730" s="21" t="b">
        <f t="shared" si="614"/>
        <v>0</v>
      </c>
      <c r="AI1730" s="21" t="b">
        <f t="shared" ref="AI1730:AI1793" si="626">IF(ISBLANK($Q1730),FALSE, IF(ISNA(MATCH($Q1730,listProfessions,0)),TRUE,FALSE))</f>
        <v>0</v>
      </c>
      <c r="AJ1730" s="21" t="b">
        <f t="shared" ref="AJ1730:AJ1793" si="627">OR($T1730,$U1730,$V1730,$W1730,$X1730,$Y1730,$Z1730,$AA1730,$AB1730,$AC1730,$AD1730,$AE1730,$AF1730,$AG1730,$AH1730,$AI1730)</f>
        <v>1</v>
      </c>
      <c r="AK1730" s="21">
        <f t="shared" si="615"/>
        <v>0</v>
      </c>
      <c r="AM1730" s="21" t="b">
        <f t="shared" si="616"/>
        <v>1</v>
      </c>
      <c r="AN1730" s="21" t="b">
        <f t="shared" si="620"/>
        <v>1</v>
      </c>
      <c r="AO1730" s="21" t="str">
        <f t="shared" si="617"/>
        <v>0</v>
      </c>
    </row>
    <row r="1731" spans="1:41" s="21" customFormat="1" ht="14.25" customHeight="1" x14ac:dyDescent="0.25">
      <c r="A1731" s="26"/>
      <c r="B1731" s="27"/>
      <c r="C1731" s="27"/>
      <c r="D1731" s="27"/>
      <c r="E1731" s="26"/>
      <c r="F1731" s="27"/>
      <c r="G1731" s="27"/>
      <c r="H1731" s="27"/>
      <c r="I1731" s="28"/>
      <c r="J1731" s="29"/>
      <c r="K1731" s="29"/>
      <c r="L1731" s="30"/>
      <c r="M1731" s="31"/>
      <c r="N1731" s="30"/>
      <c r="O1731" s="18" t="str">
        <f t="shared" ref="O1731:O1794" si="628">IF(ISBLANK($N1731),"",IF(ISNUMBER($N1731),IF($N1731=0,0,$N1731+4999),$N1731))</f>
        <v/>
      </c>
      <c r="P1731" s="32" t="s">
        <v>51</v>
      </c>
      <c r="Q1731" s="30"/>
      <c r="R1731" s="27"/>
      <c r="S1731" s="21">
        <f t="shared" ref="S1731:S1794" si="629">IF(ISBLANK($A1731),1,IF(AK1731=1,1,0))</f>
        <v>1</v>
      </c>
      <c r="T1731" s="21" t="b">
        <f t="shared" si="618"/>
        <v>1</v>
      </c>
      <c r="U1731" s="22" t="b">
        <f t="shared" ref="U1731:U1794" si="630">NOT(IF(ISBLANK($A1731),TRUE,IF(OR($A1731="0",$A1731=0),IF($B1731="N/D",TRUE,  FALSE),IF(AND($P1731&gt;0,OR($B1731="N/D",$B1731="N/A")),IF(AND($B1731="N/D",OR($P1731="N/D",$P1731="N/A")),TRUE,FALSE),IF(ISBLANK($B1731),FALSE,ISTEXT($B1731))))))</f>
        <v>0</v>
      </c>
      <c r="V1731" s="21" t="b">
        <f t="shared" si="621"/>
        <v>0</v>
      </c>
      <c r="W1731" s="21" t="b">
        <f t="shared" ref="W1731:W1794" si="631">NOT(IF(ISBLANK($A1731),TRUE,IF(ISBLANK($D1731),FALSE,IF(AND(ISTEXT($D1731),$D1731&lt;&gt;"N/D"),IF(OR($A1731=0,$A1731="0"),IF($D1731="Not in post",TRUE,FALSE),IF($D1731="Not in post",FALSE,TRUE)),FALSE))))</f>
        <v>0</v>
      </c>
      <c r="X1731" s="21" t="b">
        <f t="shared" ref="X1731:X1794" si="632">NOT(IF(ISBLANK($A1731),TRUE,IF(ISBLANK($E1731),FALSE,IF(AND(ISTEXT($E1731),$E1731&lt;&gt;"N/D"),IF($A1731=0,IF($E1731="N/A",TRUE,FALSE),IF($E1731="N/A",FALSE,TRUE)),FALSE))))</f>
        <v>0</v>
      </c>
      <c r="Y1731" s="21" t="b">
        <f t="shared" si="622"/>
        <v>0</v>
      </c>
      <c r="Z1731" s="23" t="b">
        <f t="shared" si="619"/>
        <v>0</v>
      </c>
      <c r="AA1731" s="21" t="b">
        <f t="shared" si="623"/>
        <v>0</v>
      </c>
      <c r="AB1731" s="21" t="b">
        <f t="shared" ref="AB1731:AB1794" si="633">NOT(IF(ISBLANK($A1731),TRUE,IF(ISBLANK($I1731),FALSE,IF(AND(OR(ISNUMBER($I1731),ISTEXT($I1731)),OR($I1731&lt;&gt;"N/D",$J1731&lt;&gt;"N/D")),IF(OR($A1731=0,$A1731="0",$B1731="Vacant",$B1731="VACANT",$B1731="vacant",$B1731="Eliminated",$B1731="ELIMINATED",$B1731="eliminated"),IF($I1731="N/A",TRUE,FALSE),IF($I1731="N/A",FALSE,TRUE)),FALSE))))</f>
        <v>0</v>
      </c>
      <c r="AC1731" s="21" t="b">
        <f t="shared" si="624"/>
        <v>0</v>
      </c>
      <c r="AD1731" s="21" t="b">
        <f t="shared" si="625"/>
        <v>0</v>
      </c>
      <c r="AE1731" s="21" t="b">
        <f t="shared" ref="AE1731:AE1794" si="634">NOT(IF(ISBLANK($A1731),TRUE,IF(ISBLANK($L1731),FALSE,IF(OR($L1731="N/D",AND(ISNUMBER($L1731),$L1731&gt;=0)),TRUE,FALSE))))</f>
        <v>0</v>
      </c>
      <c r="AF1731" s="21" t="b">
        <f t="shared" ref="AF1731:AF1794" si="635">NOT(IF(ISBLANK($A1731),TRUE,IF(ISBLANK($M1731),FALSE,IF(ISNUMBER($M1731),IF($M1731&lt;=1,(IF($M1731&gt;0,IF($M1731*100=ROUND($M1731*100,0),TRUE,FALSE),FALSE)),FALSE),FALSE))))</f>
        <v>0</v>
      </c>
      <c r="AG1731" s="23" t="b">
        <f t="shared" ref="AG1731:AG1794" si="636">IF(ISBLANK($A1731),FALSE,IF(ISBLANK($N1731),TRUE,IF(ISNUMBER($N1731),IF($N1731&gt;=0,IF(ROUNDDOWN($N1731*2/10000,0)=($N1731*2/10000),FALSE,TRUE),TRUE),IF($N1731="N/D",IF($N1731="N/A",FALSE,TRUE)))))</f>
        <v>0</v>
      </c>
      <c r="AH1731" s="21" t="b">
        <f t="shared" ref="AH1731:AH1794" si="637">NOT(IF(ISBLANK($A1731), TRUE, IF(ISBLANK($P1731),FALSE,IF(ISNUMBER($P1731),IF($P1731&gt;=0,TRUE,FALSE),IF(OR($P1731="N/A",$P1731="N/D"),TRUE,FALSE)))))</f>
        <v>0</v>
      </c>
      <c r="AI1731" s="21" t="b">
        <f t="shared" si="626"/>
        <v>0</v>
      </c>
      <c r="AJ1731" s="21" t="b">
        <f t="shared" si="627"/>
        <v>1</v>
      </c>
      <c r="AK1731" s="21">
        <f t="shared" ref="AK1731:AK1794" si="638">IF($AJ1731=TRUE,0,1)</f>
        <v>0</v>
      </c>
      <c r="AM1731" s="21" t="b">
        <f t="shared" ref="AM1731:AM1794" si="639">IF(OR(ISNUMBER(SEARCH(" ",$A1731)),ISNUMBER(SEARCH("XX",$A1731)),ISNUMBER(SEARCH("¬",$A1731)),ISNUMBER(SEARCH("!",$A1731)),ISNUMBER(SEARCH("""",$A1731)),ISNUMBER(SEARCH("£",$A1731)),ISNUMBER(SEARCH("$",$A1731)),ISNUMBER(SEARCH("%",$A1731)),ISNUMBER(SEARCH("^",$A1731)),ISNUMBER(SEARCH("&amp;",$A1731)),ISNUMBER(SEARCH("(",$A1731)),ISNUMBER(SEARCH(")",$A1731)),ISNUMBER(SEARCH("+",$A1731)),ISNUMBER(SEARCH("=",$A1731)),ISNUMBER(SEARCH("{",$A1731)),ISNUMBER(SEARCH("}",$A1731)),ISNUMBER(SEARCH("[",$A1731)),ISNUMBER(SEARCH("]",$A1731)),ISNUMBER(SEARCH(":",$A1731)),ISNUMBER(SEARCH(";",$A1731)),ISNUMBER(SEARCH("@",$A1731)),ISNUMBER(SEARCH("'",$A1731)),ISNUMBER(SEARCH("#",$A1731)),ISNUMBER(SEARCH("&lt;",$A1731)), ISNUMBER(SEARCH("&gt;",$A1731)),ISNUMBER(SEARCH(",",$A1731)),ISNUMBER(SEARCH(".",$A1731)),ISNUMBER(SEARCH("\",$A1731)),ISNUMBER(SEARCH("/",$A1731))),FALSE,TRUE)</f>
        <v>1</v>
      </c>
      <c r="AN1731" s="21" t="b">
        <f t="shared" si="620"/>
        <v>1</v>
      </c>
      <c r="AO1731" s="21" t="str">
        <f t="shared" ref="AO1731:AO1794" si="640">TEXT(A1731,0)</f>
        <v>0</v>
      </c>
    </row>
    <row r="1732" spans="1:41" s="21" customFormat="1" ht="14.25" customHeight="1" x14ac:dyDescent="0.25">
      <c r="A1732" s="26"/>
      <c r="B1732" s="27"/>
      <c r="C1732" s="27"/>
      <c r="D1732" s="27"/>
      <c r="E1732" s="26"/>
      <c r="F1732" s="27"/>
      <c r="G1732" s="27"/>
      <c r="H1732" s="27"/>
      <c r="I1732" s="28"/>
      <c r="J1732" s="29"/>
      <c r="K1732" s="29"/>
      <c r="L1732" s="30"/>
      <c r="M1732" s="31"/>
      <c r="N1732" s="30"/>
      <c r="O1732" s="18" t="str">
        <f t="shared" si="628"/>
        <v/>
      </c>
      <c r="P1732" s="32" t="s">
        <v>51</v>
      </c>
      <c r="Q1732" s="30"/>
      <c r="R1732" s="27"/>
      <c r="S1732" s="21">
        <f t="shared" si="629"/>
        <v>1</v>
      </c>
      <c r="T1732" s="21" t="b">
        <f t="shared" ref="T1732:T1795" si="641">IF(AND(ISBLANK($B1732),ISBLANK($C1732),ISBLANK($D1732),ISBLANK($E1732),ISBLANK($F1732),ISBLANK($G1732),ISBLANK($H1732),ISBLANK($I1732),ISBLANK($J1732),ISBLANK($K1732),ISBLANK($L1732),ISBLANK($M1732),ISBLANK($N1732),ISBLANK($P1732),ISBLANK($Q1732)),FALSE,IF(OR(ISBLANK($A1732),ISNUMBER(SEARCH(" ",$A1732)),ISNUMBER(SEARCH("XX",$A1732)),ISNUMBER(SEARCH("¬",$A1732)),ISNUMBER(SEARCH("!",$A1732)),ISNUMBER(SEARCH("""",$A1732)),ISNUMBER(SEARCH("£",$A1732)),ISNUMBER(SEARCH("$",$A1732)),ISNUMBER(SEARCH("%",$A1732)),ISNUMBER(SEARCH("^",$A1732)),ISNUMBER(SEARCH("&amp;",$A1732)),ISNUMBER(SEARCH("(",$A1732)),ISNUMBER(SEARCH(")",$A1732)),ISNUMBER(SEARCH("+",$A1732)),ISNUMBER(SEARCH("=",$A1732)),ISNUMBER(SEARCH("{",$A1732)),ISNUMBER(SEARCH("}",$A1732)),ISNUMBER(SEARCH("[",$A1732)),ISNUMBER(SEARCH("]",$A1732)),ISNUMBER(SEARCH(":",$A1732)),ISNUMBER(SEARCH(";",$A1732)),ISNUMBER(SEARCH("@",$A1732)),ISNUMBER(SEARCH("'",$A1732)),ISNUMBER(SEARCH("#",$A1732)),ISNUMBER(SEARCH("&lt;",$A1732)), ISNUMBER(SEARCH("&gt;",$A1732)), ISNUMBER(SEARCH(",",$A1732)),ISNUMBER(SEARCH(".",$A1732)),ISNUMBER(SEARCH("\",$A1732)),ISNUMBER(SEARCH("/",$A1732))),TRUE,FALSE))</f>
        <v>1</v>
      </c>
      <c r="U1732" s="22" t="b">
        <f t="shared" si="630"/>
        <v>0</v>
      </c>
      <c r="V1732" s="21" t="b">
        <f t="shared" si="621"/>
        <v>0</v>
      </c>
      <c r="W1732" s="21" t="b">
        <f t="shared" si="631"/>
        <v>0</v>
      </c>
      <c r="X1732" s="21" t="b">
        <f t="shared" si="632"/>
        <v>0</v>
      </c>
      <c r="Y1732" s="21" t="b">
        <f t="shared" si="622"/>
        <v>0</v>
      </c>
      <c r="Z1732" s="23" t="b">
        <f t="shared" ref="Z1732:Z1795" si="642">NOT(IF(ISBLANK($A1732),TRUE,IF(OR(ISBLANK($G1732),$G1732="N/D"),FALSE,TRUE)))</f>
        <v>0</v>
      </c>
      <c r="AA1732" s="21" t="b">
        <f t="shared" si="623"/>
        <v>0</v>
      </c>
      <c r="AB1732" s="21" t="b">
        <f t="shared" si="633"/>
        <v>0</v>
      </c>
      <c r="AC1732" s="21" t="b">
        <f t="shared" si="624"/>
        <v>0</v>
      </c>
      <c r="AD1732" s="21" t="b">
        <f t="shared" si="625"/>
        <v>0</v>
      </c>
      <c r="AE1732" s="21" t="b">
        <f t="shared" si="634"/>
        <v>0</v>
      </c>
      <c r="AF1732" s="21" t="b">
        <f t="shared" si="635"/>
        <v>0</v>
      </c>
      <c r="AG1732" s="23" t="b">
        <f t="shared" si="636"/>
        <v>0</v>
      </c>
      <c r="AH1732" s="21" t="b">
        <f t="shared" si="637"/>
        <v>0</v>
      </c>
      <c r="AI1732" s="21" t="b">
        <f t="shared" si="626"/>
        <v>0</v>
      </c>
      <c r="AJ1732" s="21" t="b">
        <f t="shared" si="627"/>
        <v>1</v>
      </c>
      <c r="AK1732" s="21">
        <f t="shared" si="638"/>
        <v>0</v>
      </c>
      <c r="AM1732" s="21" t="b">
        <f t="shared" si="639"/>
        <v>1</v>
      </c>
      <c r="AN1732" s="21" t="b">
        <f t="shared" ref="AN1732:AN1795" si="643">IF(AND(ISBLANK($J1732),NOT(ISBLANK($A1732))),TRUE,IF(AND($J1732="N/A",$A1732&lt;&gt;"0"),TRUE,IF(AND($I1732="N/D",$J1732="N/D"),TRUE,IF(OR($J1732="N/D",AND(ISTEXT($J1732),ISNUMBER(SEARCH("@",$J1732)),ISNUMBER(SEARCH(".",$J1732)))),FALSE,TRUE))))</f>
        <v>1</v>
      </c>
      <c r="AO1732" s="21" t="str">
        <f t="shared" si="640"/>
        <v>0</v>
      </c>
    </row>
    <row r="1733" spans="1:41" s="21" customFormat="1" ht="14.25" customHeight="1" x14ac:dyDescent="0.25">
      <c r="A1733" s="26"/>
      <c r="B1733" s="27"/>
      <c r="C1733" s="27"/>
      <c r="D1733" s="27"/>
      <c r="E1733" s="26"/>
      <c r="F1733" s="27"/>
      <c r="G1733" s="27"/>
      <c r="H1733" s="27"/>
      <c r="I1733" s="28"/>
      <c r="J1733" s="29"/>
      <c r="K1733" s="29"/>
      <c r="L1733" s="30"/>
      <c r="M1733" s="31"/>
      <c r="N1733" s="30"/>
      <c r="O1733" s="18" t="str">
        <f t="shared" si="628"/>
        <v/>
      </c>
      <c r="P1733" s="32" t="s">
        <v>51</v>
      </c>
      <c r="Q1733" s="30"/>
      <c r="R1733" s="27"/>
      <c r="S1733" s="21">
        <f t="shared" si="629"/>
        <v>1</v>
      </c>
      <c r="T1733" s="21" t="b">
        <f t="shared" si="641"/>
        <v>1</v>
      </c>
      <c r="U1733" s="22" t="b">
        <f t="shared" si="630"/>
        <v>0</v>
      </c>
      <c r="V1733" s="21" t="b">
        <f t="shared" si="621"/>
        <v>0</v>
      </c>
      <c r="W1733" s="21" t="b">
        <f t="shared" si="631"/>
        <v>0</v>
      </c>
      <c r="X1733" s="21" t="b">
        <f t="shared" si="632"/>
        <v>0</v>
      </c>
      <c r="Y1733" s="21" t="b">
        <f t="shared" si="622"/>
        <v>0</v>
      </c>
      <c r="Z1733" s="23" t="b">
        <f t="shared" si="642"/>
        <v>0</v>
      </c>
      <c r="AA1733" s="21" t="b">
        <f t="shared" si="623"/>
        <v>0</v>
      </c>
      <c r="AB1733" s="21" t="b">
        <f t="shared" si="633"/>
        <v>0</v>
      </c>
      <c r="AC1733" s="21" t="b">
        <f t="shared" si="624"/>
        <v>0</v>
      </c>
      <c r="AD1733" s="21" t="b">
        <f t="shared" si="625"/>
        <v>0</v>
      </c>
      <c r="AE1733" s="21" t="b">
        <f t="shared" si="634"/>
        <v>0</v>
      </c>
      <c r="AF1733" s="21" t="b">
        <f t="shared" si="635"/>
        <v>0</v>
      </c>
      <c r="AG1733" s="23" t="b">
        <f t="shared" si="636"/>
        <v>0</v>
      </c>
      <c r="AH1733" s="21" t="b">
        <f t="shared" si="637"/>
        <v>0</v>
      </c>
      <c r="AI1733" s="21" t="b">
        <f t="shared" si="626"/>
        <v>0</v>
      </c>
      <c r="AJ1733" s="21" t="b">
        <f t="shared" si="627"/>
        <v>1</v>
      </c>
      <c r="AK1733" s="21">
        <f t="shared" si="638"/>
        <v>0</v>
      </c>
      <c r="AM1733" s="21" t="b">
        <f t="shared" si="639"/>
        <v>1</v>
      </c>
      <c r="AN1733" s="21" t="b">
        <f t="shared" si="643"/>
        <v>1</v>
      </c>
      <c r="AO1733" s="21" t="str">
        <f t="shared" si="640"/>
        <v>0</v>
      </c>
    </row>
    <row r="1734" spans="1:41" s="21" customFormat="1" ht="14.25" customHeight="1" x14ac:dyDescent="0.25">
      <c r="A1734" s="26"/>
      <c r="B1734" s="27"/>
      <c r="C1734" s="27"/>
      <c r="D1734" s="27"/>
      <c r="E1734" s="26"/>
      <c r="F1734" s="27"/>
      <c r="G1734" s="27"/>
      <c r="H1734" s="27"/>
      <c r="I1734" s="28"/>
      <c r="J1734" s="29"/>
      <c r="K1734" s="29"/>
      <c r="L1734" s="30"/>
      <c r="M1734" s="31"/>
      <c r="N1734" s="30"/>
      <c r="O1734" s="18" t="str">
        <f t="shared" si="628"/>
        <v/>
      </c>
      <c r="P1734" s="32" t="s">
        <v>51</v>
      </c>
      <c r="Q1734" s="30"/>
      <c r="R1734" s="27"/>
      <c r="S1734" s="21">
        <f t="shared" si="629"/>
        <v>1</v>
      </c>
      <c r="T1734" s="21" t="b">
        <f t="shared" si="641"/>
        <v>1</v>
      </c>
      <c r="U1734" s="22" t="b">
        <f t="shared" si="630"/>
        <v>0</v>
      </c>
      <c r="V1734" s="21" t="b">
        <f t="shared" si="621"/>
        <v>0</v>
      </c>
      <c r="W1734" s="21" t="b">
        <f t="shared" si="631"/>
        <v>0</v>
      </c>
      <c r="X1734" s="21" t="b">
        <f t="shared" si="632"/>
        <v>0</v>
      </c>
      <c r="Y1734" s="21" t="b">
        <f t="shared" si="622"/>
        <v>0</v>
      </c>
      <c r="Z1734" s="23" t="b">
        <f t="shared" si="642"/>
        <v>0</v>
      </c>
      <c r="AA1734" s="21" t="b">
        <f t="shared" si="623"/>
        <v>0</v>
      </c>
      <c r="AB1734" s="21" t="b">
        <f t="shared" si="633"/>
        <v>0</v>
      </c>
      <c r="AC1734" s="21" t="b">
        <f t="shared" si="624"/>
        <v>0</v>
      </c>
      <c r="AD1734" s="21" t="b">
        <f t="shared" si="625"/>
        <v>0</v>
      </c>
      <c r="AE1734" s="21" t="b">
        <f t="shared" si="634"/>
        <v>0</v>
      </c>
      <c r="AF1734" s="21" t="b">
        <f t="shared" si="635"/>
        <v>0</v>
      </c>
      <c r="AG1734" s="23" t="b">
        <f t="shared" si="636"/>
        <v>0</v>
      </c>
      <c r="AH1734" s="21" t="b">
        <f t="shared" si="637"/>
        <v>0</v>
      </c>
      <c r="AI1734" s="21" t="b">
        <f t="shared" si="626"/>
        <v>0</v>
      </c>
      <c r="AJ1734" s="21" t="b">
        <f t="shared" si="627"/>
        <v>1</v>
      </c>
      <c r="AK1734" s="21">
        <f t="shared" si="638"/>
        <v>0</v>
      </c>
      <c r="AM1734" s="21" t="b">
        <f t="shared" si="639"/>
        <v>1</v>
      </c>
      <c r="AN1734" s="21" t="b">
        <f t="shared" si="643"/>
        <v>1</v>
      </c>
      <c r="AO1734" s="21" t="str">
        <f t="shared" si="640"/>
        <v>0</v>
      </c>
    </row>
    <row r="1735" spans="1:41" s="21" customFormat="1" ht="14.25" customHeight="1" x14ac:dyDescent="0.25">
      <c r="A1735" s="26"/>
      <c r="B1735" s="27"/>
      <c r="C1735" s="27"/>
      <c r="D1735" s="27"/>
      <c r="E1735" s="26"/>
      <c r="F1735" s="27"/>
      <c r="G1735" s="27"/>
      <c r="H1735" s="27"/>
      <c r="I1735" s="28"/>
      <c r="J1735" s="29"/>
      <c r="K1735" s="29"/>
      <c r="L1735" s="30"/>
      <c r="M1735" s="31"/>
      <c r="N1735" s="30"/>
      <c r="O1735" s="18" t="str">
        <f t="shared" si="628"/>
        <v/>
      </c>
      <c r="P1735" s="32" t="s">
        <v>51</v>
      </c>
      <c r="Q1735" s="30"/>
      <c r="R1735" s="27"/>
      <c r="S1735" s="21">
        <f t="shared" si="629"/>
        <v>1</v>
      </c>
      <c r="T1735" s="21" t="b">
        <f t="shared" si="641"/>
        <v>1</v>
      </c>
      <c r="U1735" s="22" t="b">
        <f t="shared" si="630"/>
        <v>0</v>
      </c>
      <c r="V1735" s="21" t="b">
        <f t="shared" si="621"/>
        <v>0</v>
      </c>
      <c r="W1735" s="21" t="b">
        <f t="shared" si="631"/>
        <v>0</v>
      </c>
      <c r="X1735" s="21" t="b">
        <f t="shared" si="632"/>
        <v>0</v>
      </c>
      <c r="Y1735" s="21" t="b">
        <f t="shared" si="622"/>
        <v>0</v>
      </c>
      <c r="Z1735" s="23" t="b">
        <f t="shared" si="642"/>
        <v>0</v>
      </c>
      <c r="AA1735" s="21" t="b">
        <f t="shared" si="623"/>
        <v>0</v>
      </c>
      <c r="AB1735" s="21" t="b">
        <f t="shared" si="633"/>
        <v>0</v>
      </c>
      <c r="AC1735" s="21" t="b">
        <f t="shared" si="624"/>
        <v>0</v>
      </c>
      <c r="AD1735" s="21" t="b">
        <f t="shared" si="625"/>
        <v>0</v>
      </c>
      <c r="AE1735" s="21" t="b">
        <f t="shared" si="634"/>
        <v>0</v>
      </c>
      <c r="AF1735" s="21" t="b">
        <f t="shared" si="635"/>
        <v>0</v>
      </c>
      <c r="AG1735" s="23" t="b">
        <f t="shared" si="636"/>
        <v>0</v>
      </c>
      <c r="AH1735" s="21" t="b">
        <f t="shared" si="637"/>
        <v>0</v>
      </c>
      <c r="AI1735" s="21" t="b">
        <f t="shared" si="626"/>
        <v>0</v>
      </c>
      <c r="AJ1735" s="21" t="b">
        <f t="shared" si="627"/>
        <v>1</v>
      </c>
      <c r="AK1735" s="21">
        <f t="shared" si="638"/>
        <v>0</v>
      </c>
      <c r="AM1735" s="21" t="b">
        <f t="shared" si="639"/>
        <v>1</v>
      </c>
      <c r="AN1735" s="21" t="b">
        <f t="shared" si="643"/>
        <v>1</v>
      </c>
      <c r="AO1735" s="21" t="str">
        <f t="shared" si="640"/>
        <v>0</v>
      </c>
    </row>
    <row r="1736" spans="1:41" s="21" customFormat="1" ht="14.25" customHeight="1" x14ac:dyDescent="0.25">
      <c r="A1736" s="26"/>
      <c r="B1736" s="27"/>
      <c r="C1736" s="27"/>
      <c r="D1736" s="27"/>
      <c r="E1736" s="26"/>
      <c r="F1736" s="27"/>
      <c r="G1736" s="27"/>
      <c r="H1736" s="27"/>
      <c r="I1736" s="28"/>
      <c r="J1736" s="29"/>
      <c r="K1736" s="29"/>
      <c r="L1736" s="30"/>
      <c r="M1736" s="31"/>
      <c r="N1736" s="30"/>
      <c r="O1736" s="18" t="str">
        <f t="shared" si="628"/>
        <v/>
      </c>
      <c r="P1736" s="32" t="s">
        <v>51</v>
      </c>
      <c r="Q1736" s="30"/>
      <c r="R1736" s="27"/>
      <c r="S1736" s="21">
        <f t="shared" si="629"/>
        <v>1</v>
      </c>
      <c r="T1736" s="21" t="b">
        <f t="shared" si="641"/>
        <v>1</v>
      </c>
      <c r="U1736" s="22" t="b">
        <f t="shared" si="630"/>
        <v>0</v>
      </c>
      <c r="V1736" s="21" t="b">
        <f t="shared" si="621"/>
        <v>0</v>
      </c>
      <c r="W1736" s="21" t="b">
        <f t="shared" si="631"/>
        <v>0</v>
      </c>
      <c r="X1736" s="21" t="b">
        <f t="shared" si="632"/>
        <v>0</v>
      </c>
      <c r="Y1736" s="21" t="b">
        <f t="shared" si="622"/>
        <v>0</v>
      </c>
      <c r="Z1736" s="23" t="b">
        <f t="shared" si="642"/>
        <v>0</v>
      </c>
      <c r="AA1736" s="21" t="b">
        <f t="shared" si="623"/>
        <v>0</v>
      </c>
      <c r="AB1736" s="21" t="b">
        <f t="shared" si="633"/>
        <v>0</v>
      </c>
      <c r="AC1736" s="21" t="b">
        <f t="shared" si="624"/>
        <v>0</v>
      </c>
      <c r="AD1736" s="21" t="b">
        <f t="shared" si="625"/>
        <v>0</v>
      </c>
      <c r="AE1736" s="21" t="b">
        <f t="shared" si="634"/>
        <v>0</v>
      </c>
      <c r="AF1736" s="21" t="b">
        <f t="shared" si="635"/>
        <v>0</v>
      </c>
      <c r="AG1736" s="23" t="b">
        <f t="shared" si="636"/>
        <v>0</v>
      </c>
      <c r="AH1736" s="21" t="b">
        <f t="shared" si="637"/>
        <v>0</v>
      </c>
      <c r="AI1736" s="21" t="b">
        <f t="shared" si="626"/>
        <v>0</v>
      </c>
      <c r="AJ1736" s="21" t="b">
        <f t="shared" si="627"/>
        <v>1</v>
      </c>
      <c r="AK1736" s="21">
        <f t="shared" si="638"/>
        <v>0</v>
      </c>
      <c r="AM1736" s="21" t="b">
        <f t="shared" si="639"/>
        <v>1</v>
      </c>
      <c r="AN1736" s="21" t="b">
        <f t="shared" si="643"/>
        <v>1</v>
      </c>
      <c r="AO1736" s="21" t="str">
        <f t="shared" si="640"/>
        <v>0</v>
      </c>
    </row>
    <row r="1737" spans="1:41" s="21" customFormat="1" ht="14.25" customHeight="1" x14ac:dyDescent="0.25">
      <c r="A1737" s="26"/>
      <c r="B1737" s="27"/>
      <c r="C1737" s="27"/>
      <c r="D1737" s="27"/>
      <c r="E1737" s="26"/>
      <c r="F1737" s="27"/>
      <c r="G1737" s="27"/>
      <c r="H1737" s="27"/>
      <c r="I1737" s="28"/>
      <c r="J1737" s="29"/>
      <c r="K1737" s="29"/>
      <c r="L1737" s="30"/>
      <c r="M1737" s="31"/>
      <c r="N1737" s="30"/>
      <c r="O1737" s="18" t="str">
        <f t="shared" si="628"/>
        <v/>
      </c>
      <c r="P1737" s="32" t="s">
        <v>51</v>
      </c>
      <c r="Q1737" s="30"/>
      <c r="R1737" s="27"/>
      <c r="S1737" s="21">
        <f t="shared" si="629"/>
        <v>1</v>
      </c>
      <c r="T1737" s="21" t="b">
        <f t="shared" si="641"/>
        <v>1</v>
      </c>
      <c r="U1737" s="22" t="b">
        <f t="shared" si="630"/>
        <v>0</v>
      </c>
      <c r="V1737" s="21" t="b">
        <f t="shared" si="621"/>
        <v>0</v>
      </c>
      <c r="W1737" s="21" t="b">
        <f t="shared" si="631"/>
        <v>0</v>
      </c>
      <c r="X1737" s="21" t="b">
        <f t="shared" si="632"/>
        <v>0</v>
      </c>
      <c r="Y1737" s="21" t="b">
        <f t="shared" si="622"/>
        <v>0</v>
      </c>
      <c r="Z1737" s="23" t="b">
        <f t="shared" si="642"/>
        <v>0</v>
      </c>
      <c r="AA1737" s="21" t="b">
        <f t="shared" si="623"/>
        <v>0</v>
      </c>
      <c r="AB1737" s="21" t="b">
        <f t="shared" si="633"/>
        <v>0</v>
      </c>
      <c r="AC1737" s="21" t="b">
        <f t="shared" si="624"/>
        <v>0</v>
      </c>
      <c r="AD1737" s="21" t="b">
        <f t="shared" si="625"/>
        <v>0</v>
      </c>
      <c r="AE1737" s="21" t="b">
        <f t="shared" si="634"/>
        <v>0</v>
      </c>
      <c r="AF1737" s="21" t="b">
        <f t="shared" si="635"/>
        <v>0</v>
      </c>
      <c r="AG1737" s="23" t="b">
        <f t="shared" si="636"/>
        <v>0</v>
      </c>
      <c r="AH1737" s="21" t="b">
        <f t="shared" si="637"/>
        <v>0</v>
      </c>
      <c r="AI1737" s="21" t="b">
        <f t="shared" si="626"/>
        <v>0</v>
      </c>
      <c r="AJ1737" s="21" t="b">
        <f t="shared" si="627"/>
        <v>1</v>
      </c>
      <c r="AK1737" s="21">
        <f t="shared" si="638"/>
        <v>0</v>
      </c>
      <c r="AM1737" s="21" t="b">
        <f t="shared" si="639"/>
        <v>1</v>
      </c>
      <c r="AN1737" s="21" t="b">
        <f t="shared" si="643"/>
        <v>1</v>
      </c>
      <c r="AO1737" s="21" t="str">
        <f t="shared" si="640"/>
        <v>0</v>
      </c>
    </row>
    <row r="1738" spans="1:41" s="21" customFormat="1" ht="14.25" customHeight="1" x14ac:dyDescent="0.25">
      <c r="A1738" s="26"/>
      <c r="B1738" s="27"/>
      <c r="C1738" s="27"/>
      <c r="D1738" s="27"/>
      <c r="E1738" s="26"/>
      <c r="F1738" s="27"/>
      <c r="G1738" s="27"/>
      <c r="H1738" s="27"/>
      <c r="I1738" s="28"/>
      <c r="J1738" s="29"/>
      <c r="K1738" s="29"/>
      <c r="L1738" s="30"/>
      <c r="M1738" s="31"/>
      <c r="N1738" s="30"/>
      <c r="O1738" s="18" t="str">
        <f t="shared" si="628"/>
        <v/>
      </c>
      <c r="P1738" s="32" t="s">
        <v>51</v>
      </c>
      <c r="Q1738" s="30"/>
      <c r="R1738" s="27"/>
      <c r="S1738" s="21">
        <f t="shared" si="629"/>
        <v>1</v>
      </c>
      <c r="T1738" s="21" t="b">
        <f t="shared" si="641"/>
        <v>1</v>
      </c>
      <c r="U1738" s="22" t="b">
        <f t="shared" si="630"/>
        <v>0</v>
      </c>
      <c r="V1738" s="21" t="b">
        <f t="shared" si="621"/>
        <v>0</v>
      </c>
      <c r="W1738" s="21" t="b">
        <f t="shared" si="631"/>
        <v>0</v>
      </c>
      <c r="X1738" s="21" t="b">
        <f t="shared" si="632"/>
        <v>0</v>
      </c>
      <c r="Y1738" s="21" t="b">
        <f t="shared" si="622"/>
        <v>0</v>
      </c>
      <c r="Z1738" s="23" t="b">
        <f t="shared" si="642"/>
        <v>0</v>
      </c>
      <c r="AA1738" s="21" t="b">
        <f t="shared" si="623"/>
        <v>0</v>
      </c>
      <c r="AB1738" s="21" t="b">
        <f t="shared" si="633"/>
        <v>0</v>
      </c>
      <c r="AC1738" s="21" t="b">
        <f t="shared" si="624"/>
        <v>0</v>
      </c>
      <c r="AD1738" s="21" t="b">
        <f t="shared" si="625"/>
        <v>0</v>
      </c>
      <c r="AE1738" s="21" t="b">
        <f t="shared" si="634"/>
        <v>0</v>
      </c>
      <c r="AF1738" s="21" t="b">
        <f t="shared" si="635"/>
        <v>0</v>
      </c>
      <c r="AG1738" s="23" t="b">
        <f t="shared" si="636"/>
        <v>0</v>
      </c>
      <c r="AH1738" s="21" t="b">
        <f t="shared" si="637"/>
        <v>0</v>
      </c>
      <c r="AI1738" s="21" t="b">
        <f t="shared" si="626"/>
        <v>0</v>
      </c>
      <c r="AJ1738" s="21" t="b">
        <f t="shared" si="627"/>
        <v>1</v>
      </c>
      <c r="AK1738" s="21">
        <f t="shared" si="638"/>
        <v>0</v>
      </c>
      <c r="AM1738" s="21" t="b">
        <f t="shared" si="639"/>
        <v>1</v>
      </c>
      <c r="AN1738" s="21" t="b">
        <f t="shared" si="643"/>
        <v>1</v>
      </c>
      <c r="AO1738" s="21" t="str">
        <f t="shared" si="640"/>
        <v>0</v>
      </c>
    </row>
    <row r="1739" spans="1:41" s="21" customFormat="1" ht="14.25" customHeight="1" x14ac:dyDescent="0.25">
      <c r="A1739" s="26"/>
      <c r="B1739" s="27"/>
      <c r="C1739" s="27"/>
      <c r="D1739" s="27"/>
      <c r="E1739" s="26"/>
      <c r="F1739" s="27"/>
      <c r="G1739" s="27"/>
      <c r="H1739" s="27"/>
      <c r="I1739" s="28"/>
      <c r="J1739" s="29"/>
      <c r="K1739" s="29"/>
      <c r="L1739" s="30"/>
      <c r="M1739" s="31"/>
      <c r="N1739" s="30"/>
      <c r="O1739" s="18" t="str">
        <f t="shared" si="628"/>
        <v/>
      </c>
      <c r="P1739" s="32" t="s">
        <v>51</v>
      </c>
      <c r="Q1739" s="30"/>
      <c r="R1739" s="27"/>
      <c r="S1739" s="21">
        <f t="shared" si="629"/>
        <v>1</v>
      </c>
      <c r="T1739" s="21" t="b">
        <f t="shared" si="641"/>
        <v>1</v>
      </c>
      <c r="U1739" s="22" t="b">
        <f t="shared" si="630"/>
        <v>0</v>
      </c>
      <c r="V1739" s="21" t="b">
        <f t="shared" si="621"/>
        <v>0</v>
      </c>
      <c r="W1739" s="21" t="b">
        <f t="shared" si="631"/>
        <v>0</v>
      </c>
      <c r="X1739" s="21" t="b">
        <f t="shared" si="632"/>
        <v>0</v>
      </c>
      <c r="Y1739" s="21" t="b">
        <f t="shared" si="622"/>
        <v>0</v>
      </c>
      <c r="Z1739" s="23" t="b">
        <f t="shared" si="642"/>
        <v>0</v>
      </c>
      <c r="AA1739" s="21" t="b">
        <f t="shared" si="623"/>
        <v>0</v>
      </c>
      <c r="AB1739" s="21" t="b">
        <f t="shared" si="633"/>
        <v>0</v>
      </c>
      <c r="AC1739" s="21" t="b">
        <f t="shared" si="624"/>
        <v>0</v>
      </c>
      <c r="AD1739" s="21" t="b">
        <f t="shared" si="625"/>
        <v>0</v>
      </c>
      <c r="AE1739" s="21" t="b">
        <f t="shared" si="634"/>
        <v>0</v>
      </c>
      <c r="AF1739" s="21" t="b">
        <f t="shared" si="635"/>
        <v>0</v>
      </c>
      <c r="AG1739" s="23" t="b">
        <f t="shared" si="636"/>
        <v>0</v>
      </c>
      <c r="AH1739" s="21" t="b">
        <f t="shared" si="637"/>
        <v>0</v>
      </c>
      <c r="AI1739" s="21" t="b">
        <f t="shared" si="626"/>
        <v>0</v>
      </c>
      <c r="AJ1739" s="21" t="b">
        <f t="shared" si="627"/>
        <v>1</v>
      </c>
      <c r="AK1739" s="21">
        <f t="shared" si="638"/>
        <v>0</v>
      </c>
      <c r="AM1739" s="21" t="b">
        <f t="shared" si="639"/>
        <v>1</v>
      </c>
      <c r="AN1739" s="21" t="b">
        <f t="shared" si="643"/>
        <v>1</v>
      </c>
      <c r="AO1739" s="21" t="str">
        <f t="shared" si="640"/>
        <v>0</v>
      </c>
    </row>
    <row r="1740" spans="1:41" s="21" customFormat="1" ht="14.25" customHeight="1" x14ac:dyDescent="0.25">
      <c r="A1740" s="26"/>
      <c r="B1740" s="27"/>
      <c r="C1740" s="27"/>
      <c r="D1740" s="27"/>
      <c r="E1740" s="26"/>
      <c r="F1740" s="27"/>
      <c r="G1740" s="27"/>
      <c r="H1740" s="27"/>
      <c r="I1740" s="28"/>
      <c r="J1740" s="29"/>
      <c r="K1740" s="29"/>
      <c r="L1740" s="30"/>
      <c r="M1740" s="31"/>
      <c r="N1740" s="30"/>
      <c r="O1740" s="18" t="str">
        <f t="shared" si="628"/>
        <v/>
      </c>
      <c r="P1740" s="32" t="s">
        <v>51</v>
      </c>
      <c r="Q1740" s="30"/>
      <c r="R1740" s="27"/>
      <c r="S1740" s="21">
        <f t="shared" si="629"/>
        <v>1</v>
      </c>
      <c r="T1740" s="21" t="b">
        <f t="shared" si="641"/>
        <v>1</v>
      </c>
      <c r="U1740" s="22" t="b">
        <f t="shared" si="630"/>
        <v>0</v>
      </c>
      <c r="V1740" s="21" t="b">
        <f t="shared" si="621"/>
        <v>0</v>
      </c>
      <c r="W1740" s="21" t="b">
        <f t="shared" si="631"/>
        <v>0</v>
      </c>
      <c r="X1740" s="21" t="b">
        <f t="shared" si="632"/>
        <v>0</v>
      </c>
      <c r="Y1740" s="21" t="b">
        <f t="shared" si="622"/>
        <v>0</v>
      </c>
      <c r="Z1740" s="23" t="b">
        <f t="shared" si="642"/>
        <v>0</v>
      </c>
      <c r="AA1740" s="21" t="b">
        <f t="shared" si="623"/>
        <v>0</v>
      </c>
      <c r="AB1740" s="21" t="b">
        <f t="shared" si="633"/>
        <v>0</v>
      </c>
      <c r="AC1740" s="21" t="b">
        <f t="shared" si="624"/>
        <v>0</v>
      </c>
      <c r="AD1740" s="21" t="b">
        <f t="shared" si="625"/>
        <v>0</v>
      </c>
      <c r="AE1740" s="21" t="b">
        <f t="shared" si="634"/>
        <v>0</v>
      </c>
      <c r="AF1740" s="21" t="b">
        <f t="shared" si="635"/>
        <v>0</v>
      </c>
      <c r="AG1740" s="23" t="b">
        <f t="shared" si="636"/>
        <v>0</v>
      </c>
      <c r="AH1740" s="21" t="b">
        <f t="shared" si="637"/>
        <v>0</v>
      </c>
      <c r="AI1740" s="21" t="b">
        <f t="shared" si="626"/>
        <v>0</v>
      </c>
      <c r="AJ1740" s="21" t="b">
        <f t="shared" si="627"/>
        <v>1</v>
      </c>
      <c r="AK1740" s="21">
        <f t="shared" si="638"/>
        <v>0</v>
      </c>
      <c r="AM1740" s="21" t="b">
        <f t="shared" si="639"/>
        <v>1</v>
      </c>
      <c r="AN1740" s="21" t="b">
        <f t="shared" si="643"/>
        <v>1</v>
      </c>
      <c r="AO1740" s="21" t="str">
        <f t="shared" si="640"/>
        <v>0</v>
      </c>
    </row>
    <row r="1741" spans="1:41" s="21" customFormat="1" ht="14.25" customHeight="1" x14ac:dyDescent="0.25">
      <c r="A1741" s="26"/>
      <c r="B1741" s="27"/>
      <c r="C1741" s="27"/>
      <c r="D1741" s="27"/>
      <c r="E1741" s="26"/>
      <c r="F1741" s="27"/>
      <c r="G1741" s="27"/>
      <c r="H1741" s="27"/>
      <c r="I1741" s="28"/>
      <c r="J1741" s="29"/>
      <c r="K1741" s="29"/>
      <c r="L1741" s="30"/>
      <c r="M1741" s="31"/>
      <c r="N1741" s="30"/>
      <c r="O1741" s="18" t="str">
        <f t="shared" si="628"/>
        <v/>
      </c>
      <c r="P1741" s="32" t="s">
        <v>51</v>
      </c>
      <c r="Q1741" s="30"/>
      <c r="R1741" s="27"/>
      <c r="S1741" s="21">
        <f t="shared" si="629"/>
        <v>1</v>
      </c>
      <c r="T1741" s="21" t="b">
        <f t="shared" si="641"/>
        <v>1</v>
      </c>
      <c r="U1741" s="22" t="b">
        <f t="shared" si="630"/>
        <v>0</v>
      </c>
      <c r="V1741" s="21" t="b">
        <f t="shared" si="621"/>
        <v>0</v>
      </c>
      <c r="W1741" s="21" t="b">
        <f t="shared" si="631"/>
        <v>0</v>
      </c>
      <c r="X1741" s="21" t="b">
        <f t="shared" si="632"/>
        <v>0</v>
      </c>
      <c r="Y1741" s="21" t="b">
        <f t="shared" si="622"/>
        <v>0</v>
      </c>
      <c r="Z1741" s="23" t="b">
        <f t="shared" si="642"/>
        <v>0</v>
      </c>
      <c r="AA1741" s="21" t="b">
        <f t="shared" si="623"/>
        <v>0</v>
      </c>
      <c r="AB1741" s="21" t="b">
        <f t="shared" si="633"/>
        <v>0</v>
      </c>
      <c r="AC1741" s="21" t="b">
        <f t="shared" si="624"/>
        <v>0</v>
      </c>
      <c r="AD1741" s="21" t="b">
        <f t="shared" si="625"/>
        <v>0</v>
      </c>
      <c r="AE1741" s="21" t="b">
        <f t="shared" si="634"/>
        <v>0</v>
      </c>
      <c r="AF1741" s="21" t="b">
        <f t="shared" si="635"/>
        <v>0</v>
      </c>
      <c r="AG1741" s="23" t="b">
        <f t="shared" si="636"/>
        <v>0</v>
      </c>
      <c r="AH1741" s="21" t="b">
        <f t="shared" si="637"/>
        <v>0</v>
      </c>
      <c r="AI1741" s="21" t="b">
        <f t="shared" si="626"/>
        <v>0</v>
      </c>
      <c r="AJ1741" s="21" t="b">
        <f t="shared" si="627"/>
        <v>1</v>
      </c>
      <c r="AK1741" s="21">
        <f t="shared" si="638"/>
        <v>0</v>
      </c>
      <c r="AM1741" s="21" t="b">
        <f t="shared" si="639"/>
        <v>1</v>
      </c>
      <c r="AN1741" s="21" t="b">
        <f t="shared" si="643"/>
        <v>1</v>
      </c>
      <c r="AO1741" s="21" t="str">
        <f t="shared" si="640"/>
        <v>0</v>
      </c>
    </row>
    <row r="1742" spans="1:41" s="21" customFormat="1" ht="14.25" customHeight="1" x14ac:dyDescent="0.25">
      <c r="A1742" s="26"/>
      <c r="B1742" s="27"/>
      <c r="C1742" s="27"/>
      <c r="D1742" s="27"/>
      <c r="E1742" s="26"/>
      <c r="F1742" s="27"/>
      <c r="G1742" s="27"/>
      <c r="H1742" s="27"/>
      <c r="I1742" s="28"/>
      <c r="J1742" s="29"/>
      <c r="K1742" s="29"/>
      <c r="L1742" s="30"/>
      <c r="M1742" s="31"/>
      <c r="N1742" s="30"/>
      <c r="O1742" s="18" t="str">
        <f t="shared" si="628"/>
        <v/>
      </c>
      <c r="P1742" s="32" t="s">
        <v>51</v>
      </c>
      <c r="Q1742" s="30"/>
      <c r="R1742" s="27"/>
      <c r="S1742" s="21">
        <f t="shared" si="629"/>
        <v>1</v>
      </c>
      <c r="T1742" s="21" t="b">
        <f t="shared" si="641"/>
        <v>1</v>
      </c>
      <c r="U1742" s="22" t="b">
        <f t="shared" si="630"/>
        <v>0</v>
      </c>
      <c r="V1742" s="21" t="b">
        <f t="shared" si="621"/>
        <v>0</v>
      </c>
      <c r="W1742" s="21" t="b">
        <f t="shared" si="631"/>
        <v>0</v>
      </c>
      <c r="X1742" s="21" t="b">
        <f t="shared" si="632"/>
        <v>0</v>
      </c>
      <c r="Y1742" s="21" t="b">
        <f t="shared" si="622"/>
        <v>0</v>
      </c>
      <c r="Z1742" s="23" t="b">
        <f t="shared" si="642"/>
        <v>0</v>
      </c>
      <c r="AA1742" s="21" t="b">
        <f t="shared" si="623"/>
        <v>0</v>
      </c>
      <c r="AB1742" s="21" t="b">
        <f t="shared" si="633"/>
        <v>0</v>
      </c>
      <c r="AC1742" s="21" t="b">
        <f t="shared" si="624"/>
        <v>0</v>
      </c>
      <c r="AD1742" s="21" t="b">
        <f t="shared" si="625"/>
        <v>0</v>
      </c>
      <c r="AE1742" s="21" t="b">
        <f t="shared" si="634"/>
        <v>0</v>
      </c>
      <c r="AF1742" s="21" t="b">
        <f t="shared" si="635"/>
        <v>0</v>
      </c>
      <c r="AG1742" s="23" t="b">
        <f t="shared" si="636"/>
        <v>0</v>
      </c>
      <c r="AH1742" s="21" t="b">
        <f t="shared" si="637"/>
        <v>0</v>
      </c>
      <c r="AI1742" s="21" t="b">
        <f t="shared" si="626"/>
        <v>0</v>
      </c>
      <c r="AJ1742" s="21" t="b">
        <f t="shared" si="627"/>
        <v>1</v>
      </c>
      <c r="AK1742" s="21">
        <f t="shared" si="638"/>
        <v>0</v>
      </c>
      <c r="AM1742" s="21" t="b">
        <f t="shared" si="639"/>
        <v>1</v>
      </c>
      <c r="AN1742" s="21" t="b">
        <f t="shared" si="643"/>
        <v>1</v>
      </c>
      <c r="AO1742" s="21" t="str">
        <f t="shared" si="640"/>
        <v>0</v>
      </c>
    </row>
    <row r="1743" spans="1:41" s="21" customFormat="1" ht="14.25" customHeight="1" x14ac:dyDescent="0.25">
      <c r="A1743" s="26"/>
      <c r="B1743" s="27"/>
      <c r="C1743" s="27"/>
      <c r="D1743" s="27"/>
      <c r="E1743" s="26"/>
      <c r="F1743" s="27"/>
      <c r="G1743" s="27"/>
      <c r="H1743" s="27"/>
      <c r="I1743" s="28"/>
      <c r="J1743" s="29"/>
      <c r="K1743" s="29"/>
      <c r="L1743" s="30"/>
      <c r="M1743" s="31"/>
      <c r="N1743" s="30"/>
      <c r="O1743" s="18" t="str">
        <f t="shared" si="628"/>
        <v/>
      </c>
      <c r="P1743" s="32" t="s">
        <v>51</v>
      </c>
      <c r="Q1743" s="30"/>
      <c r="R1743" s="27"/>
      <c r="S1743" s="21">
        <f t="shared" si="629"/>
        <v>1</v>
      </c>
      <c r="T1743" s="21" t="b">
        <f t="shared" si="641"/>
        <v>1</v>
      </c>
      <c r="U1743" s="22" t="b">
        <f t="shared" si="630"/>
        <v>0</v>
      </c>
      <c r="V1743" s="21" t="b">
        <f t="shared" si="621"/>
        <v>0</v>
      </c>
      <c r="W1743" s="21" t="b">
        <f t="shared" si="631"/>
        <v>0</v>
      </c>
      <c r="X1743" s="21" t="b">
        <f t="shared" si="632"/>
        <v>0</v>
      </c>
      <c r="Y1743" s="21" t="b">
        <f t="shared" si="622"/>
        <v>0</v>
      </c>
      <c r="Z1743" s="23" t="b">
        <f t="shared" si="642"/>
        <v>0</v>
      </c>
      <c r="AA1743" s="21" t="b">
        <f t="shared" si="623"/>
        <v>0</v>
      </c>
      <c r="AB1743" s="21" t="b">
        <f t="shared" si="633"/>
        <v>0</v>
      </c>
      <c r="AC1743" s="21" t="b">
        <f t="shared" si="624"/>
        <v>0</v>
      </c>
      <c r="AD1743" s="21" t="b">
        <f t="shared" si="625"/>
        <v>0</v>
      </c>
      <c r="AE1743" s="21" t="b">
        <f t="shared" si="634"/>
        <v>0</v>
      </c>
      <c r="AF1743" s="21" t="b">
        <f t="shared" si="635"/>
        <v>0</v>
      </c>
      <c r="AG1743" s="23" t="b">
        <f t="shared" si="636"/>
        <v>0</v>
      </c>
      <c r="AH1743" s="21" t="b">
        <f t="shared" si="637"/>
        <v>0</v>
      </c>
      <c r="AI1743" s="21" t="b">
        <f t="shared" si="626"/>
        <v>0</v>
      </c>
      <c r="AJ1743" s="21" t="b">
        <f t="shared" si="627"/>
        <v>1</v>
      </c>
      <c r="AK1743" s="21">
        <f t="shared" si="638"/>
        <v>0</v>
      </c>
      <c r="AM1743" s="21" t="b">
        <f t="shared" si="639"/>
        <v>1</v>
      </c>
      <c r="AN1743" s="21" t="b">
        <f t="shared" si="643"/>
        <v>1</v>
      </c>
      <c r="AO1743" s="21" t="str">
        <f t="shared" si="640"/>
        <v>0</v>
      </c>
    </row>
    <row r="1744" spans="1:41" s="21" customFormat="1" ht="14.25" customHeight="1" x14ac:dyDescent="0.25">
      <c r="A1744" s="26"/>
      <c r="B1744" s="27"/>
      <c r="C1744" s="27"/>
      <c r="D1744" s="27"/>
      <c r="E1744" s="26"/>
      <c r="F1744" s="27"/>
      <c r="G1744" s="27"/>
      <c r="H1744" s="27"/>
      <c r="I1744" s="28"/>
      <c r="J1744" s="29"/>
      <c r="K1744" s="29"/>
      <c r="L1744" s="30"/>
      <c r="M1744" s="31"/>
      <c r="N1744" s="30"/>
      <c r="O1744" s="18" t="str">
        <f t="shared" si="628"/>
        <v/>
      </c>
      <c r="P1744" s="32" t="s">
        <v>51</v>
      </c>
      <c r="Q1744" s="30"/>
      <c r="R1744" s="27"/>
      <c r="S1744" s="21">
        <f t="shared" si="629"/>
        <v>1</v>
      </c>
      <c r="T1744" s="21" t="b">
        <f t="shared" si="641"/>
        <v>1</v>
      </c>
      <c r="U1744" s="22" t="b">
        <f t="shared" si="630"/>
        <v>0</v>
      </c>
      <c r="V1744" s="21" t="b">
        <f t="shared" si="621"/>
        <v>0</v>
      </c>
      <c r="W1744" s="21" t="b">
        <f t="shared" si="631"/>
        <v>0</v>
      </c>
      <c r="X1744" s="21" t="b">
        <f t="shared" si="632"/>
        <v>0</v>
      </c>
      <c r="Y1744" s="21" t="b">
        <f t="shared" si="622"/>
        <v>0</v>
      </c>
      <c r="Z1744" s="23" t="b">
        <f t="shared" si="642"/>
        <v>0</v>
      </c>
      <c r="AA1744" s="21" t="b">
        <f t="shared" si="623"/>
        <v>0</v>
      </c>
      <c r="AB1744" s="21" t="b">
        <f t="shared" si="633"/>
        <v>0</v>
      </c>
      <c r="AC1744" s="21" t="b">
        <f t="shared" si="624"/>
        <v>0</v>
      </c>
      <c r="AD1744" s="21" t="b">
        <f t="shared" si="625"/>
        <v>0</v>
      </c>
      <c r="AE1744" s="21" t="b">
        <f t="shared" si="634"/>
        <v>0</v>
      </c>
      <c r="AF1744" s="21" t="b">
        <f t="shared" si="635"/>
        <v>0</v>
      </c>
      <c r="AG1744" s="23" t="b">
        <f t="shared" si="636"/>
        <v>0</v>
      </c>
      <c r="AH1744" s="21" t="b">
        <f t="shared" si="637"/>
        <v>0</v>
      </c>
      <c r="AI1744" s="21" t="b">
        <f t="shared" si="626"/>
        <v>0</v>
      </c>
      <c r="AJ1744" s="21" t="b">
        <f t="shared" si="627"/>
        <v>1</v>
      </c>
      <c r="AK1744" s="21">
        <f t="shared" si="638"/>
        <v>0</v>
      </c>
      <c r="AM1744" s="21" t="b">
        <f t="shared" si="639"/>
        <v>1</v>
      </c>
      <c r="AN1744" s="21" t="b">
        <f t="shared" si="643"/>
        <v>1</v>
      </c>
      <c r="AO1744" s="21" t="str">
        <f t="shared" si="640"/>
        <v>0</v>
      </c>
    </row>
    <row r="1745" spans="1:41" s="21" customFormat="1" ht="14.25" customHeight="1" x14ac:dyDescent="0.25">
      <c r="A1745" s="26"/>
      <c r="B1745" s="27"/>
      <c r="C1745" s="27"/>
      <c r="D1745" s="27"/>
      <c r="E1745" s="26"/>
      <c r="F1745" s="27"/>
      <c r="G1745" s="27"/>
      <c r="H1745" s="27"/>
      <c r="I1745" s="28"/>
      <c r="J1745" s="29"/>
      <c r="K1745" s="29"/>
      <c r="L1745" s="30"/>
      <c r="M1745" s="31"/>
      <c r="N1745" s="30"/>
      <c r="O1745" s="18" t="str">
        <f t="shared" si="628"/>
        <v/>
      </c>
      <c r="P1745" s="32" t="s">
        <v>51</v>
      </c>
      <c r="Q1745" s="30"/>
      <c r="R1745" s="27"/>
      <c r="S1745" s="21">
        <f t="shared" si="629"/>
        <v>1</v>
      </c>
      <c r="T1745" s="21" t="b">
        <f t="shared" si="641"/>
        <v>1</v>
      </c>
      <c r="U1745" s="22" t="b">
        <f t="shared" si="630"/>
        <v>0</v>
      </c>
      <c r="V1745" s="21" t="b">
        <f t="shared" si="621"/>
        <v>0</v>
      </c>
      <c r="W1745" s="21" t="b">
        <f t="shared" si="631"/>
        <v>0</v>
      </c>
      <c r="X1745" s="21" t="b">
        <f t="shared" si="632"/>
        <v>0</v>
      </c>
      <c r="Y1745" s="21" t="b">
        <f t="shared" si="622"/>
        <v>0</v>
      </c>
      <c r="Z1745" s="23" t="b">
        <f t="shared" si="642"/>
        <v>0</v>
      </c>
      <c r="AA1745" s="21" t="b">
        <f t="shared" si="623"/>
        <v>0</v>
      </c>
      <c r="AB1745" s="21" t="b">
        <f t="shared" si="633"/>
        <v>0</v>
      </c>
      <c r="AC1745" s="21" t="b">
        <f t="shared" si="624"/>
        <v>0</v>
      </c>
      <c r="AD1745" s="21" t="b">
        <f t="shared" si="625"/>
        <v>0</v>
      </c>
      <c r="AE1745" s="21" t="b">
        <f t="shared" si="634"/>
        <v>0</v>
      </c>
      <c r="AF1745" s="21" t="b">
        <f t="shared" si="635"/>
        <v>0</v>
      </c>
      <c r="AG1745" s="23" t="b">
        <f t="shared" si="636"/>
        <v>0</v>
      </c>
      <c r="AH1745" s="21" t="b">
        <f t="shared" si="637"/>
        <v>0</v>
      </c>
      <c r="AI1745" s="21" t="b">
        <f t="shared" si="626"/>
        <v>0</v>
      </c>
      <c r="AJ1745" s="21" t="b">
        <f t="shared" si="627"/>
        <v>1</v>
      </c>
      <c r="AK1745" s="21">
        <f t="shared" si="638"/>
        <v>0</v>
      </c>
      <c r="AM1745" s="21" t="b">
        <f t="shared" si="639"/>
        <v>1</v>
      </c>
      <c r="AN1745" s="21" t="b">
        <f t="shared" si="643"/>
        <v>1</v>
      </c>
      <c r="AO1745" s="21" t="str">
        <f t="shared" si="640"/>
        <v>0</v>
      </c>
    </row>
    <row r="1746" spans="1:41" s="21" customFormat="1" ht="14.25" customHeight="1" x14ac:dyDescent="0.25">
      <c r="A1746" s="26"/>
      <c r="B1746" s="27"/>
      <c r="C1746" s="27"/>
      <c r="D1746" s="27"/>
      <c r="E1746" s="26"/>
      <c r="F1746" s="27"/>
      <c r="G1746" s="27"/>
      <c r="H1746" s="27"/>
      <c r="I1746" s="28"/>
      <c r="J1746" s="29"/>
      <c r="K1746" s="29"/>
      <c r="L1746" s="30"/>
      <c r="M1746" s="31"/>
      <c r="N1746" s="30"/>
      <c r="O1746" s="18" t="str">
        <f t="shared" si="628"/>
        <v/>
      </c>
      <c r="P1746" s="32" t="s">
        <v>51</v>
      </c>
      <c r="Q1746" s="30"/>
      <c r="R1746" s="27"/>
      <c r="S1746" s="21">
        <f t="shared" si="629"/>
        <v>1</v>
      </c>
      <c r="T1746" s="21" t="b">
        <f t="shared" si="641"/>
        <v>1</v>
      </c>
      <c r="U1746" s="22" t="b">
        <f t="shared" si="630"/>
        <v>0</v>
      </c>
      <c r="V1746" s="21" t="b">
        <f t="shared" si="621"/>
        <v>0</v>
      </c>
      <c r="W1746" s="21" t="b">
        <f t="shared" si="631"/>
        <v>0</v>
      </c>
      <c r="X1746" s="21" t="b">
        <f t="shared" si="632"/>
        <v>0</v>
      </c>
      <c r="Y1746" s="21" t="b">
        <f t="shared" si="622"/>
        <v>0</v>
      </c>
      <c r="Z1746" s="23" t="b">
        <f t="shared" si="642"/>
        <v>0</v>
      </c>
      <c r="AA1746" s="21" t="b">
        <f t="shared" si="623"/>
        <v>0</v>
      </c>
      <c r="AB1746" s="21" t="b">
        <f t="shared" si="633"/>
        <v>0</v>
      </c>
      <c r="AC1746" s="21" t="b">
        <f t="shared" si="624"/>
        <v>0</v>
      </c>
      <c r="AD1746" s="21" t="b">
        <f t="shared" si="625"/>
        <v>0</v>
      </c>
      <c r="AE1746" s="21" t="b">
        <f t="shared" si="634"/>
        <v>0</v>
      </c>
      <c r="AF1746" s="21" t="b">
        <f t="shared" si="635"/>
        <v>0</v>
      </c>
      <c r="AG1746" s="23" t="b">
        <f t="shared" si="636"/>
        <v>0</v>
      </c>
      <c r="AH1746" s="21" t="b">
        <f t="shared" si="637"/>
        <v>0</v>
      </c>
      <c r="AI1746" s="21" t="b">
        <f t="shared" si="626"/>
        <v>0</v>
      </c>
      <c r="AJ1746" s="21" t="b">
        <f t="shared" si="627"/>
        <v>1</v>
      </c>
      <c r="AK1746" s="21">
        <f t="shared" si="638"/>
        <v>0</v>
      </c>
      <c r="AM1746" s="21" t="b">
        <f t="shared" si="639"/>
        <v>1</v>
      </c>
      <c r="AN1746" s="21" t="b">
        <f t="shared" si="643"/>
        <v>1</v>
      </c>
      <c r="AO1746" s="21" t="str">
        <f t="shared" si="640"/>
        <v>0</v>
      </c>
    </row>
    <row r="1747" spans="1:41" s="21" customFormat="1" ht="14.25" customHeight="1" x14ac:dyDescent="0.25">
      <c r="A1747" s="26"/>
      <c r="B1747" s="27"/>
      <c r="C1747" s="27"/>
      <c r="D1747" s="27"/>
      <c r="E1747" s="26"/>
      <c r="F1747" s="27"/>
      <c r="G1747" s="27"/>
      <c r="H1747" s="27"/>
      <c r="I1747" s="28"/>
      <c r="J1747" s="29"/>
      <c r="K1747" s="29"/>
      <c r="L1747" s="30"/>
      <c r="M1747" s="31"/>
      <c r="N1747" s="30"/>
      <c r="O1747" s="18" t="str">
        <f t="shared" si="628"/>
        <v/>
      </c>
      <c r="P1747" s="32" t="s">
        <v>51</v>
      </c>
      <c r="Q1747" s="30"/>
      <c r="R1747" s="27"/>
      <c r="S1747" s="21">
        <f t="shared" si="629"/>
        <v>1</v>
      </c>
      <c r="T1747" s="21" t="b">
        <f t="shared" si="641"/>
        <v>1</v>
      </c>
      <c r="U1747" s="22" t="b">
        <f t="shared" si="630"/>
        <v>0</v>
      </c>
      <c r="V1747" s="21" t="b">
        <f t="shared" si="621"/>
        <v>0</v>
      </c>
      <c r="W1747" s="21" t="b">
        <f t="shared" si="631"/>
        <v>0</v>
      </c>
      <c r="X1747" s="21" t="b">
        <f t="shared" si="632"/>
        <v>0</v>
      </c>
      <c r="Y1747" s="21" t="b">
        <f t="shared" si="622"/>
        <v>0</v>
      </c>
      <c r="Z1747" s="23" t="b">
        <f t="shared" si="642"/>
        <v>0</v>
      </c>
      <c r="AA1747" s="21" t="b">
        <f t="shared" si="623"/>
        <v>0</v>
      </c>
      <c r="AB1747" s="21" t="b">
        <f t="shared" si="633"/>
        <v>0</v>
      </c>
      <c r="AC1747" s="21" t="b">
        <f t="shared" si="624"/>
        <v>0</v>
      </c>
      <c r="AD1747" s="21" t="b">
        <f t="shared" si="625"/>
        <v>0</v>
      </c>
      <c r="AE1747" s="21" t="b">
        <f t="shared" si="634"/>
        <v>0</v>
      </c>
      <c r="AF1747" s="21" t="b">
        <f t="shared" si="635"/>
        <v>0</v>
      </c>
      <c r="AG1747" s="23" t="b">
        <f t="shared" si="636"/>
        <v>0</v>
      </c>
      <c r="AH1747" s="21" t="b">
        <f t="shared" si="637"/>
        <v>0</v>
      </c>
      <c r="AI1747" s="21" t="b">
        <f t="shared" si="626"/>
        <v>0</v>
      </c>
      <c r="AJ1747" s="21" t="b">
        <f t="shared" si="627"/>
        <v>1</v>
      </c>
      <c r="AK1747" s="21">
        <f t="shared" si="638"/>
        <v>0</v>
      </c>
      <c r="AM1747" s="21" t="b">
        <f t="shared" si="639"/>
        <v>1</v>
      </c>
      <c r="AN1747" s="21" t="b">
        <f t="shared" si="643"/>
        <v>1</v>
      </c>
      <c r="AO1747" s="21" t="str">
        <f t="shared" si="640"/>
        <v>0</v>
      </c>
    </row>
    <row r="1748" spans="1:41" s="21" customFormat="1" ht="14.25" customHeight="1" x14ac:dyDescent="0.25">
      <c r="A1748" s="26"/>
      <c r="B1748" s="27"/>
      <c r="C1748" s="27"/>
      <c r="D1748" s="27"/>
      <c r="E1748" s="26"/>
      <c r="F1748" s="27"/>
      <c r="G1748" s="27"/>
      <c r="H1748" s="27"/>
      <c r="I1748" s="28"/>
      <c r="J1748" s="29"/>
      <c r="K1748" s="29"/>
      <c r="L1748" s="30"/>
      <c r="M1748" s="31"/>
      <c r="N1748" s="30"/>
      <c r="O1748" s="18" t="str">
        <f t="shared" si="628"/>
        <v/>
      </c>
      <c r="P1748" s="32" t="s">
        <v>51</v>
      </c>
      <c r="Q1748" s="30"/>
      <c r="R1748" s="27"/>
      <c r="S1748" s="21">
        <f t="shared" si="629"/>
        <v>1</v>
      </c>
      <c r="T1748" s="21" t="b">
        <f t="shared" si="641"/>
        <v>1</v>
      </c>
      <c r="U1748" s="22" t="b">
        <f t="shared" si="630"/>
        <v>0</v>
      </c>
      <c r="V1748" s="21" t="b">
        <f t="shared" si="621"/>
        <v>0</v>
      </c>
      <c r="W1748" s="21" t="b">
        <f t="shared" si="631"/>
        <v>0</v>
      </c>
      <c r="X1748" s="21" t="b">
        <f t="shared" si="632"/>
        <v>0</v>
      </c>
      <c r="Y1748" s="21" t="b">
        <f t="shared" si="622"/>
        <v>0</v>
      </c>
      <c r="Z1748" s="23" t="b">
        <f t="shared" si="642"/>
        <v>0</v>
      </c>
      <c r="AA1748" s="21" t="b">
        <f t="shared" si="623"/>
        <v>0</v>
      </c>
      <c r="AB1748" s="21" t="b">
        <f t="shared" si="633"/>
        <v>0</v>
      </c>
      <c r="AC1748" s="21" t="b">
        <f t="shared" si="624"/>
        <v>0</v>
      </c>
      <c r="AD1748" s="21" t="b">
        <f t="shared" si="625"/>
        <v>0</v>
      </c>
      <c r="AE1748" s="21" t="b">
        <f t="shared" si="634"/>
        <v>0</v>
      </c>
      <c r="AF1748" s="21" t="b">
        <f t="shared" si="635"/>
        <v>0</v>
      </c>
      <c r="AG1748" s="23" t="b">
        <f t="shared" si="636"/>
        <v>0</v>
      </c>
      <c r="AH1748" s="21" t="b">
        <f t="shared" si="637"/>
        <v>0</v>
      </c>
      <c r="AI1748" s="21" t="b">
        <f t="shared" si="626"/>
        <v>0</v>
      </c>
      <c r="AJ1748" s="21" t="b">
        <f t="shared" si="627"/>
        <v>1</v>
      </c>
      <c r="AK1748" s="21">
        <f t="shared" si="638"/>
        <v>0</v>
      </c>
      <c r="AM1748" s="21" t="b">
        <f t="shared" si="639"/>
        <v>1</v>
      </c>
      <c r="AN1748" s="21" t="b">
        <f t="shared" si="643"/>
        <v>1</v>
      </c>
      <c r="AO1748" s="21" t="str">
        <f t="shared" si="640"/>
        <v>0</v>
      </c>
    </row>
    <row r="1749" spans="1:41" s="21" customFormat="1" ht="14.25" customHeight="1" x14ac:dyDescent="0.25">
      <c r="A1749" s="26"/>
      <c r="B1749" s="27"/>
      <c r="C1749" s="27"/>
      <c r="D1749" s="27"/>
      <c r="E1749" s="26"/>
      <c r="F1749" s="27"/>
      <c r="G1749" s="27"/>
      <c r="H1749" s="27"/>
      <c r="I1749" s="28"/>
      <c r="J1749" s="29"/>
      <c r="K1749" s="29"/>
      <c r="L1749" s="30"/>
      <c r="M1749" s="31"/>
      <c r="N1749" s="30"/>
      <c r="O1749" s="18" t="str">
        <f t="shared" si="628"/>
        <v/>
      </c>
      <c r="P1749" s="32" t="s">
        <v>51</v>
      </c>
      <c r="Q1749" s="30"/>
      <c r="R1749" s="27"/>
      <c r="S1749" s="21">
        <f t="shared" si="629"/>
        <v>1</v>
      </c>
      <c r="T1749" s="21" t="b">
        <f t="shared" si="641"/>
        <v>1</v>
      </c>
      <c r="U1749" s="22" t="b">
        <f t="shared" si="630"/>
        <v>0</v>
      </c>
      <c r="V1749" s="21" t="b">
        <f t="shared" si="621"/>
        <v>0</v>
      </c>
      <c r="W1749" s="21" t="b">
        <f t="shared" si="631"/>
        <v>0</v>
      </c>
      <c r="X1749" s="21" t="b">
        <f t="shared" si="632"/>
        <v>0</v>
      </c>
      <c r="Y1749" s="21" t="b">
        <f t="shared" si="622"/>
        <v>0</v>
      </c>
      <c r="Z1749" s="23" t="b">
        <f t="shared" si="642"/>
        <v>0</v>
      </c>
      <c r="AA1749" s="21" t="b">
        <f t="shared" si="623"/>
        <v>0</v>
      </c>
      <c r="AB1749" s="21" t="b">
        <f t="shared" si="633"/>
        <v>0</v>
      </c>
      <c r="AC1749" s="21" t="b">
        <f t="shared" si="624"/>
        <v>0</v>
      </c>
      <c r="AD1749" s="21" t="b">
        <f t="shared" si="625"/>
        <v>0</v>
      </c>
      <c r="AE1749" s="21" t="b">
        <f t="shared" si="634"/>
        <v>0</v>
      </c>
      <c r="AF1749" s="21" t="b">
        <f t="shared" si="635"/>
        <v>0</v>
      </c>
      <c r="AG1749" s="23" t="b">
        <f t="shared" si="636"/>
        <v>0</v>
      </c>
      <c r="AH1749" s="21" t="b">
        <f t="shared" si="637"/>
        <v>0</v>
      </c>
      <c r="AI1749" s="21" t="b">
        <f t="shared" si="626"/>
        <v>0</v>
      </c>
      <c r="AJ1749" s="21" t="b">
        <f t="shared" si="627"/>
        <v>1</v>
      </c>
      <c r="AK1749" s="21">
        <f t="shared" si="638"/>
        <v>0</v>
      </c>
      <c r="AM1749" s="21" t="b">
        <f t="shared" si="639"/>
        <v>1</v>
      </c>
      <c r="AN1749" s="21" t="b">
        <f t="shared" si="643"/>
        <v>1</v>
      </c>
      <c r="AO1749" s="21" t="str">
        <f t="shared" si="640"/>
        <v>0</v>
      </c>
    </row>
    <row r="1750" spans="1:41" s="21" customFormat="1" ht="14.25" customHeight="1" x14ac:dyDescent="0.25">
      <c r="A1750" s="26"/>
      <c r="B1750" s="27"/>
      <c r="C1750" s="27"/>
      <c r="D1750" s="27"/>
      <c r="E1750" s="26"/>
      <c r="F1750" s="27"/>
      <c r="G1750" s="27"/>
      <c r="H1750" s="27"/>
      <c r="I1750" s="28"/>
      <c r="J1750" s="29"/>
      <c r="K1750" s="29"/>
      <c r="L1750" s="30"/>
      <c r="M1750" s="31"/>
      <c r="N1750" s="30"/>
      <c r="O1750" s="18" t="str">
        <f t="shared" si="628"/>
        <v/>
      </c>
      <c r="P1750" s="32" t="s">
        <v>51</v>
      </c>
      <c r="Q1750" s="30"/>
      <c r="R1750" s="27"/>
      <c r="S1750" s="21">
        <f t="shared" si="629"/>
        <v>1</v>
      </c>
      <c r="T1750" s="21" t="b">
        <f t="shared" si="641"/>
        <v>1</v>
      </c>
      <c r="U1750" s="22" t="b">
        <f t="shared" si="630"/>
        <v>0</v>
      </c>
      <c r="V1750" s="21" t="b">
        <f t="shared" si="621"/>
        <v>0</v>
      </c>
      <c r="W1750" s="21" t="b">
        <f t="shared" si="631"/>
        <v>0</v>
      </c>
      <c r="X1750" s="21" t="b">
        <f t="shared" si="632"/>
        <v>0</v>
      </c>
      <c r="Y1750" s="21" t="b">
        <f t="shared" si="622"/>
        <v>0</v>
      </c>
      <c r="Z1750" s="23" t="b">
        <f t="shared" si="642"/>
        <v>0</v>
      </c>
      <c r="AA1750" s="21" t="b">
        <f t="shared" si="623"/>
        <v>0</v>
      </c>
      <c r="AB1750" s="21" t="b">
        <f t="shared" si="633"/>
        <v>0</v>
      </c>
      <c r="AC1750" s="21" t="b">
        <f t="shared" si="624"/>
        <v>0</v>
      </c>
      <c r="AD1750" s="21" t="b">
        <f t="shared" si="625"/>
        <v>0</v>
      </c>
      <c r="AE1750" s="21" t="b">
        <f t="shared" si="634"/>
        <v>0</v>
      </c>
      <c r="AF1750" s="21" t="b">
        <f t="shared" si="635"/>
        <v>0</v>
      </c>
      <c r="AG1750" s="23" t="b">
        <f t="shared" si="636"/>
        <v>0</v>
      </c>
      <c r="AH1750" s="21" t="b">
        <f t="shared" si="637"/>
        <v>0</v>
      </c>
      <c r="AI1750" s="21" t="b">
        <f t="shared" si="626"/>
        <v>0</v>
      </c>
      <c r="AJ1750" s="21" t="b">
        <f t="shared" si="627"/>
        <v>1</v>
      </c>
      <c r="AK1750" s="21">
        <f t="shared" si="638"/>
        <v>0</v>
      </c>
      <c r="AM1750" s="21" t="b">
        <f t="shared" si="639"/>
        <v>1</v>
      </c>
      <c r="AN1750" s="21" t="b">
        <f t="shared" si="643"/>
        <v>1</v>
      </c>
      <c r="AO1750" s="21" t="str">
        <f t="shared" si="640"/>
        <v>0</v>
      </c>
    </row>
    <row r="1751" spans="1:41" s="21" customFormat="1" ht="14.25" customHeight="1" x14ac:dyDescent="0.25">
      <c r="A1751" s="26"/>
      <c r="B1751" s="27"/>
      <c r="C1751" s="27"/>
      <c r="D1751" s="27"/>
      <c r="E1751" s="26"/>
      <c r="F1751" s="27"/>
      <c r="G1751" s="27"/>
      <c r="H1751" s="27"/>
      <c r="I1751" s="28"/>
      <c r="J1751" s="29"/>
      <c r="K1751" s="29"/>
      <c r="L1751" s="30"/>
      <c r="M1751" s="31"/>
      <c r="N1751" s="30"/>
      <c r="O1751" s="18" t="str">
        <f t="shared" si="628"/>
        <v/>
      </c>
      <c r="P1751" s="32" t="s">
        <v>51</v>
      </c>
      <c r="Q1751" s="30"/>
      <c r="R1751" s="27"/>
      <c r="S1751" s="21">
        <f t="shared" si="629"/>
        <v>1</v>
      </c>
      <c r="T1751" s="21" t="b">
        <f t="shared" si="641"/>
        <v>1</v>
      </c>
      <c r="U1751" s="22" t="b">
        <f t="shared" si="630"/>
        <v>0</v>
      </c>
      <c r="V1751" s="21" t="b">
        <f t="shared" si="621"/>
        <v>0</v>
      </c>
      <c r="W1751" s="21" t="b">
        <f t="shared" si="631"/>
        <v>0</v>
      </c>
      <c r="X1751" s="21" t="b">
        <f t="shared" si="632"/>
        <v>0</v>
      </c>
      <c r="Y1751" s="21" t="b">
        <f t="shared" si="622"/>
        <v>0</v>
      </c>
      <c r="Z1751" s="23" t="b">
        <f t="shared" si="642"/>
        <v>0</v>
      </c>
      <c r="AA1751" s="21" t="b">
        <f t="shared" si="623"/>
        <v>0</v>
      </c>
      <c r="AB1751" s="21" t="b">
        <f t="shared" si="633"/>
        <v>0</v>
      </c>
      <c r="AC1751" s="21" t="b">
        <f t="shared" si="624"/>
        <v>0</v>
      </c>
      <c r="AD1751" s="21" t="b">
        <f t="shared" si="625"/>
        <v>0</v>
      </c>
      <c r="AE1751" s="21" t="b">
        <f t="shared" si="634"/>
        <v>0</v>
      </c>
      <c r="AF1751" s="21" t="b">
        <f t="shared" si="635"/>
        <v>0</v>
      </c>
      <c r="AG1751" s="23" t="b">
        <f t="shared" si="636"/>
        <v>0</v>
      </c>
      <c r="AH1751" s="21" t="b">
        <f t="shared" si="637"/>
        <v>0</v>
      </c>
      <c r="AI1751" s="21" t="b">
        <f t="shared" si="626"/>
        <v>0</v>
      </c>
      <c r="AJ1751" s="21" t="b">
        <f t="shared" si="627"/>
        <v>1</v>
      </c>
      <c r="AK1751" s="21">
        <f t="shared" si="638"/>
        <v>0</v>
      </c>
      <c r="AM1751" s="21" t="b">
        <f t="shared" si="639"/>
        <v>1</v>
      </c>
      <c r="AN1751" s="21" t="b">
        <f t="shared" si="643"/>
        <v>1</v>
      </c>
      <c r="AO1751" s="21" t="str">
        <f t="shared" si="640"/>
        <v>0</v>
      </c>
    </row>
    <row r="1752" spans="1:41" s="21" customFormat="1" ht="14.25" customHeight="1" x14ac:dyDescent="0.25">
      <c r="A1752" s="26"/>
      <c r="B1752" s="27"/>
      <c r="C1752" s="27"/>
      <c r="D1752" s="27"/>
      <c r="E1752" s="26"/>
      <c r="F1752" s="27"/>
      <c r="G1752" s="27"/>
      <c r="H1752" s="27"/>
      <c r="I1752" s="28"/>
      <c r="J1752" s="29"/>
      <c r="K1752" s="29"/>
      <c r="L1752" s="30"/>
      <c r="M1752" s="31"/>
      <c r="N1752" s="30"/>
      <c r="O1752" s="18" t="str">
        <f t="shared" si="628"/>
        <v/>
      </c>
      <c r="P1752" s="32" t="s">
        <v>51</v>
      </c>
      <c r="Q1752" s="30"/>
      <c r="R1752" s="27"/>
      <c r="S1752" s="21">
        <f t="shared" si="629"/>
        <v>1</v>
      </c>
      <c r="T1752" s="21" t="b">
        <f t="shared" si="641"/>
        <v>1</v>
      </c>
      <c r="U1752" s="22" t="b">
        <f t="shared" si="630"/>
        <v>0</v>
      </c>
      <c r="V1752" s="21" t="b">
        <f t="shared" si="621"/>
        <v>0</v>
      </c>
      <c r="W1752" s="21" t="b">
        <f t="shared" si="631"/>
        <v>0</v>
      </c>
      <c r="X1752" s="21" t="b">
        <f t="shared" si="632"/>
        <v>0</v>
      </c>
      <c r="Y1752" s="21" t="b">
        <f t="shared" si="622"/>
        <v>0</v>
      </c>
      <c r="Z1752" s="23" t="b">
        <f t="shared" si="642"/>
        <v>0</v>
      </c>
      <c r="AA1752" s="21" t="b">
        <f t="shared" si="623"/>
        <v>0</v>
      </c>
      <c r="AB1752" s="21" t="b">
        <f t="shared" si="633"/>
        <v>0</v>
      </c>
      <c r="AC1752" s="21" t="b">
        <f t="shared" si="624"/>
        <v>0</v>
      </c>
      <c r="AD1752" s="21" t="b">
        <f t="shared" si="625"/>
        <v>0</v>
      </c>
      <c r="AE1752" s="21" t="b">
        <f t="shared" si="634"/>
        <v>0</v>
      </c>
      <c r="AF1752" s="21" t="b">
        <f t="shared" si="635"/>
        <v>0</v>
      </c>
      <c r="AG1752" s="23" t="b">
        <f t="shared" si="636"/>
        <v>0</v>
      </c>
      <c r="AH1752" s="21" t="b">
        <f t="shared" si="637"/>
        <v>0</v>
      </c>
      <c r="AI1752" s="21" t="b">
        <f t="shared" si="626"/>
        <v>0</v>
      </c>
      <c r="AJ1752" s="21" t="b">
        <f t="shared" si="627"/>
        <v>1</v>
      </c>
      <c r="AK1752" s="21">
        <f t="shared" si="638"/>
        <v>0</v>
      </c>
      <c r="AM1752" s="21" t="b">
        <f t="shared" si="639"/>
        <v>1</v>
      </c>
      <c r="AN1752" s="21" t="b">
        <f t="shared" si="643"/>
        <v>1</v>
      </c>
      <c r="AO1752" s="21" t="str">
        <f t="shared" si="640"/>
        <v>0</v>
      </c>
    </row>
    <row r="1753" spans="1:41" s="21" customFormat="1" ht="14.25" customHeight="1" x14ac:dyDescent="0.25">
      <c r="A1753" s="26"/>
      <c r="B1753" s="27"/>
      <c r="C1753" s="27"/>
      <c r="D1753" s="27"/>
      <c r="E1753" s="26"/>
      <c r="F1753" s="27"/>
      <c r="G1753" s="27"/>
      <c r="H1753" s="27"/>
      <c r="I1753" s="28"/>
      <c r="J1753" s="29"/>
      <c r="K1753" s="29"/>
      <c r="L1753" s="30"/>
      <c r="M1753" s="31"/>
      <c r="N1753" s="30"/>
      <c r="O1753" s="18" t="str">
        <f t="shared" si="628"/>
        <v/>
      </c>
      <c r="P1753" s="32" t="s">
        <v>51</v>
      </c>
      <c r="Q1753" s="30"/>
      <c r="R1753" s="27"/>
      <c r="S1753" s="21">
        <f t="shared" si="629"/>
        <v>1</v>
      </c>
      <c r="T1753" s="21" t="b">
        <f t="shared" si="641"/>
        <v>1</v>
      </c>
      <c r="U1753" s="22" t="b">
        <f t="shared" si="630"/>
        <v>0</v>
      </c>
      <c r="V1753" s="21" t="b">
        <f t="shared" si="621"/>
        <v>0</v>
      </c>
      <c r="W1753" s="21" t="b">
        <f t="shared" si="631"/>
        <v>0</v>
      </c>
      <c r="X1753" s="21" t="b">
        <f t="shared" si="632"/>
        <v>0</v>
      </c>
      <c r="Y1753" s="21" t="b">
        <f t="shared" si="622"/>
        <v>0</v>
      </c>
      <c r="Z1753" s="23" t="b">
        <f t="shared" si="642"/>
        <v>0</v>
      </c>
      <c r="AA1753" s="21" t="b">
        <f t="shared" si="623"/>
        <v>0</v>
      </c>
      <c r="AB1753" s="21" t="b">
        <f t="shared" si="633"/>
        <v>0</v>
      </c>
      <c r="AC1753" s="21" t="b">
        <f t="shared" si="624"/>
        <v>0</v>
      </c>
      <c r="AD1753" s="21" t="b">
        <f t="shared" si="625"/>
        <v>0</v>
      </c>
      <c r="AE1753" s="21" t="b">
        <f t="shared" si="634"/>
        <v>0</v>
      </c>
      <c r="AF1753" s="21" t="b">
        <f t="shared" si="635"/>
        <v>0</v>
      </c>
      <c r="AG1753" s="23" t="b">
        <f t="shared" si="636"/>
        <v>0</v>
      </c>
      <c r="AH1753" s="21" t="b">
        <f t="shared" si="637"/>
        <v>0</v>
      </c>
      <c r="AI1753" s="21" t="b">
        <f t="shared" si="626"/>
        <v>0</v>
      </c>
      <c r="AJ1753" s="21" t="b">
        <f t="shared" si="627"/>
        <v>1</v>
      </c>
      <c r="AK1753" s="21">
        <f t="shared" si="638"/>
        <v>0</v>
      </c>
      <c r="AM1753" s="21" t="b">
        <f t="shared" si="639"/>
        <v>1</v>
      </c>
      <c r="AN1753" s="21" t="b">
        <f t="shared" si="643"/>
        <v>1</v>
      </c>
      <c r="AO1753" s="21" t="str">
        <f t="shared" si="640"/>
        <v>0</v>
      </c>
    </row>
    <row r="1754" spans="1:41" s="21" customFormat="1" ht="14.25" customHeight="1" x14ac:dyDescent="0.25">
      <c r="A1754" s="26"/>
      <c r="B1754" s="27"/>
      <c r="C1754" s="27"/>
      <c r="D1754" s="27"/>
      <c r="E1754" s="26"/>
      <c r="F1754" s="27"/>
      <c r="G1754" s="27"/>
      <c r="H1754" s="27"/>
      <c r="I1754" s="28"/>
      <c r="J1754" s="29"/>
      <c r="K1754" s="29"/>
      <c r="L1754" s="30"/>
      <c r="M1754" s="31"/>
      <c r="N1754" s="30"/>
      <c r="O1754" s="18" t="str">
        <f t="shared" si="628"/>
        <v/>
      </c>
      <c r="P1754" s="32" t="s">
        <v>51</v>
      </c>
      <c r="Q1754" s="30"/>
      <c r="R1754" s="27"/>
      <c r="S1754" s="21">
        <f t="shared" si="629"/>
        <v>1</v>
      </c>
      <c r="T1754" s="21" t="b">
        <f t="shared" si="641"/>
        <v>1</v>
      </c>
      <c r="U1754" s="22" t="b">
        <f t="shared" si="630"/>
        <v>0</v>
      </c>
      <c r="V1754" s="21" t="b">
        <f t="shared" si="621"/>
        <v>0</v>
      </c>
      <c r="W1754" s="21" t="b">
        <f t="shared" si="631"/>
        <v>0</v>
      </c>
      <c r="X1754" s="21" t="b">
        <f t="shared" si="632"/>
        <v>0</v>
      </c>
      <c r="Y1754" s="21" t="b">
        <f t="shared" si="622"/>
        <v>0</v>
      </c>
      <c r="Z1754" s="23" t="b">
        <f t="shared" si="642"/>
        <v>0</v>
      </c>
      <c r="AA1754" s="21" t="b">
        <f t="shared" si="623"/>
        <v>0</v>
      </c>
      <c r="AB1754" s="21" t="b">
        <f t="shared" si="633"/>
        <v>0</v>
      </c>
      <c r="AC1754" s="21" t="b">
        <f t="shared" si="624"/>
        <v>0</v>
      </c>
      <c r="AD1754" s="21" t="b">
        <f t="shared" si="625"/>
        <v>0</v>
      </c>
      <c r="AE1754" s="21" t="b">
        <f t="shared" si="634"/>
        <v>0</v>
      </c>
      <c r="AF1754" s="21" t="b">
        <f t="shared" si="635"/>
        <v>0</v>
      </c>
      <c r="AG1754" s="23" t="b">
        <f t="shared" si="636"/>
        <v>0</v>
      </c>
      <c r="AH1754" s="21" t="b">
        <f t="shared" si="637"/>
        <v>0</v>
      </c>
      <c r="AI1754" s="21" t="b">
        <f t="shared" si="626"/>
        <v>0</v>
      </c>
      <c r="AJ1754" s="21" t="b">
        <f t="shared" si="627"/>
        <v>1</v>
      </c>
      <c r="AK1754" s="21">
        <f t="shared" si="638"/>
        <v>0</v>
      </c>
      <c r="AM1754" s="21" t="b">
        <f t="shared" si="639"/>
        <v>1</v>
      </c>
      <c r="AN1754" s="21" t="b">
        <f t="shared" si="643"/>
        <v>1</v>
      </c>
      <c r="AO1754" s="21" t="str">
        <f t="shared" si="640"/>
        <v>0</v>
      </c>
    </row>
    <row r="1755" spans="1:41" s="21" customFormat="1" ht="14.25" customHeight="1" x14ac:dyDescent="0.25">
      <c r="A1755" s="26"/>
      <c r="B1755" s="27"/>
      <c r="C1755" s="27"/>
      <c r="D1755" s="27"/>
      <c r="E1755" s="26"/>
      <c r="F1755" s="27"/>
      <c r="G1755" s="27"/>
      <c r="H1755" s="27"/>
      <c r="I1755" s="28"/>
      <c r="J1755" s="29"/>
      <c r="K1755" s="29"/>
      <c r="L1755" s="30"/>
      <c r="M1755" s="31"/>
      <c r="N1755" s="30"/>
      <c r="O1755" s="18" t="str">
        <f t="shared" si="628"/>
        <v/>
      </c>
      <c r="P1755" s="32" t="s">
        <v>51</v>
      </c>
      <c r="Q1755" s="30"/>
      <c r="R1755" s="27"/>
      <c r="S1755" s="21">
        <f t="shared" si="629"/>
        <v>1</v>
      </c>
      <c r="T1755" s="21" t="b">
        <f t="shared" si="641"/>
        <v>1</v>
      </c>
      <c r="U1755" s="22" t="b">
        <f t="shared" si="630"/>
        <v>0</v>
      </c>
      <c r="V1755" s="21" t="b">
        <f t="shared" si="621"/>
        <v>0</v>
      </c>
      <c r="W1755" s="21" t="b">
        <f t="shared" si="631"/>
        <v>0</v>
      </c>
      <c r="X1755" s="21" t="b">
        <f t="shared" si="632"/>
        <v>0</v>
      </c>
      <c r="Y1755" s="21" t="b">
        <f t="shared" si="622"/>
        <v>0</v>
      </c>
      <c r="Z1755" s="23" t="b">
        <f t="shared" si="642"/>
        <v>0</v>
      </c>
      <c r="AA1755" s="21" t="b">
        <f t="shared" si="623"/>
        <v>0</v>
      </c>
      <c r="AB1755" s="21" t="b">
        <f t="shared" si="633"/>
        <v>0</v>
      </c>
      <c r="AC1755" s="21" t="b">
        <f t="shared" si="624"/>
        <v>0</v>
      </c>
      <c r="AD1755" s="21" t="b">
        <f t="shared" si="625"/>
        <v>0</v>
      </c>
      <c r="AE1755" s="21" t="b">
        <f t="shared" si="634"/>
        <v>0</v>
      </c>
      <c r="AF1755" s="21" t="b">
        <f t="shared" si="635"/>
        <v>0</v>
      </c>
      <c r="AG1755" s="23" t="b">
        <f t="shared" si="636"/>
        <v>0</v>
      </c>
      <c r="AH1755" s="21" t="b">
        <f t="shared" si="637"/>
        <v>0</v>
      </c>
      <c r="AI1755" s="21" t="b">
        <f t="shared" si="626"/>
        <v>0</v>
      </c>
      <c r="AJ1755" s="21" t="b">
        <f t="shared" si="627"/>
        <v>1</v>
      </c>
      <c r="AK1755" s="21">
        <f t="shared" si="638"/>
        <v>0</v>
      </c>
      <c r="AM1755" s="21" t="b">
        <f t="shared" si="639"/>
        <v>1</v>
      </c>
      <c r="AN1755" s="21" t="b">
        <f t="shared" si="643"/>
        <v>1</v>
      </c>
      <c r="AO1755" s="21" t="str">
        <f t="shared" si="640"/>
        <v>0</v>
      </c>
    </row>
    <row r="1756" spans="1:41" s="21" customFormat="1" ht="14.25" customHeight="1" x14ac:dyDescent="0.25">
      <c r="A1756" s="26"/>
      <c r="B1756" s="27"/>
      <c r="C1756" s="27"/>
      <c r="D1756" s="27"/>
      <c r="E1756" s="26"/>
      <c r="F1756" s="27"/>
      <c r="G1756" s="27"/>
      <c r="H1756" s="27"/>
      <c r="I1756" s="28"/>
      <c r="J1756" s="29"/>
      <c r="K1756" s="29"/>
      <c r="L1756" s="30"/>
      <c r="M1756" s="31"/>
      <c r="N1756" s="30"/>
      <c r="O1756" s="18" t="str">
        <f t="shared" si="628"/>
        <v/>
      </c>
      <c r="P1756" s="32" t="s">
        <v>51</v>
      </c>
      <c r="Q1756" s="30"/>
      <c r="R1756" s="27"/>
      <c r="S1756" s="21">
        <f t="shared" si="629"/>
        <v>1</v>
      </c>
      <c r="T1756" s="21" t="b">
        <f t="shared" si="641"/>
        <v>1</v>
      </c>
      <c r="U1756" s="22" t="b">
        <f t="shared" si="630"/>
        <v>0</v>
      </c>
      <c r="V1756" s="21" t="b">
        <f t="shared" si="621"/>
        <v>0</v>
      </c>
      <c r="W1756" s="21" t="b">
        <f t="shared" si="631"/>
        <v>0</v>
      </c>
      <c r="X1756" s="21" t="b">
        <f t="shared" si="632"/>
        <v>0</v>
      </c>
      <c r="Y1756" s="21" t="b">
        <f t="shared" si="622"/>
        <v>0</v>
      </c>
      <c r="Z1756" s="23" t="b">
        <f t="shared" si="642"/>
        <v>0</v>
      </c>
      <c r="AA1756" s="21" t="b">
        <f t="shared" si="623"/>
        <v>0</v>
      </c>
      <c r="AB1756" s="21" t="b">
        <f t="shared" si="633"/>
        <v>0</v>
      </c>
      <c r="AC1756" s="21" t="b">
        <f t="shared" si="624"/>
        <v>0</v>
      </c>
      <c r="AD1756" s="21" t="b">
        <f t="shared" si="625"/>
        <v>0</v>
      </c>
      <c r="AE1756" s="21" t="b">
        <f t="shared" si="634"/>
        <v>0</v>
      </c>
      <c r="AF1756" s="21" t="b">
        <f t="shared" si="635"/>
        <v>0</v>
      </c>
      <c r="AG1756" s="23" t="b">
        <f t="shared" si="636"/>
        <v>0</v>
      </c>
      <c r="AH1756" s="21" t="b">
        <f t="shared" si="637"/>
        <v>0</v>
      </c>
      <c r="AI1756" s="21" t="b">
        <f t="shared" si="626"/>
        <v>0</v>
      </c>
      <c r="AJ1756" s="21" t="b">
        <f t="shared" si="627"/>
        <v>1</v>
      </c>
      <c r="AK1756" s="21">
        <f t="shared" si="638"/>
        <v>0</v>
      </c>
      <c r="AM1756" s="21" t="b">
        <f t="shared" si="639"/>
        <v>1</v>
      </c>
      <c r="AN1756" s="21" t="b">
        <f t="shared" si="643"/>
        <v>1</v>
      </c>
      <c r="AO1756" s="21" t="str">
        <f t="shared" si="640"/>
        <v>0</v>
      </c>
    </row>
    <row r="1757" spans="1:41" s="21" customFormat="1" ht="14.25" customHeight="1" x14ac:dyDescent="0.25">
      <c r="A1757" s="26"/>
      <c r="B1757" s="27"/>
      <c r="C1757" s="27"/>
      <c r="D1757" s="27"/>
      <c r="E1757" s="26"/>
      <c r="F1757" s="27"/>
      <c r="G1757" s="27"/>
      <c r="H1757" s="27"/>
      <c r="I1757" s="28"/>
      <c r="J1757" s="29"/>
      <c r="K1757" s="29"/>
      <c r="L1757" s="30"/>
      <c r="M1757" s="31"/>
      <c r="N1757" s="30"/>
      <c r="O1757" s="18" t="str">
        <f t="shared" si="628"/>
        <v/>
      </c>
      <c r="P1757" s="32" t="s">
        <v>51</v>
      </c>
      <c r="Q1757" s="30"/>
      <c r="R1757" s="27"/>
      <c r="S1757" s="21">
        <f t="shared" si="629"/>
        <v>1</v>
      </c>
      <c r="T1757" s="21" t="b">
        <f t="shared" si="641"/>
        <v>1</v>
      </c>
      <c r="U1757" s="22" t="b">
        <f t="shared" si="630"/>
        <v>0</v>
      </c>
      <c r="V1757" s="21" t="b">
        <f t="shared" si="621"/>
        <v>0</v>
      </c>
      <c r="W1757" s="21" t="b">
        <f t="shared" si="631"/>
        <v>0</v>
      </c>
      <c r="X1757" s="21" t="b">
        <f t="shared" si="632"/>
        <v>0</v>
      </c>
      <c r="Y1757" s="21" t="b">
        <f t="shared" si="622"/>
        <v>0</v>
      </c>
      <c r="Z1757" s="23" t="b">
        <f t="shared" si="642"/>
        <v>0</v>
      </c>
      <c r="AA1757" s="21" t="b">
        <f t="shared" si="623"/>
        <v>0</v>
      </c>
      <c r="AB1757" s="21" t="b">
        <f t="shared" si="633"/>
        <v>0</v>
      </c>
      <c r="AC1757" s="21" t="b">
        <f t="shared" si="624"/>
        <v>0</v>
      </c>
      <c r="AD1757" s="21" t="b">
        <f t="shared" si="625"/>
        <v>0</v>
      </c>
      <c r="AE1757" s="21" t="b">
        <f t="shared" si="634"/>
        <v>0</v>
      </c>
      <c r="AF1757" s="21" t="b">
        <f t="shared" si="635"/>
        <v>0</v>
      </c>
      <c r="AG1757" s="23" t="b">
        <f t="shared" si="636"/>
        <v>0</v>
      </c>
      <c r="AH1757" s="21" t="b">
        <f t="shared" si="637"/>
        <v>0</v>
      </c>
      <c r="AI1757" s="21" t="b">
        <f t="shared" si="626"/>
        <v>0</v>
      </c>
      <c r="AJ1757" s="21" t="b">
        <f t="shared" si="627"/>
        <v>1</v>
      </c>
      <c r="AK1757" s="21">
        <f t="shared" si="638"/>
        <v>0</v>
      </c>
      <c r="AM1757" s="21" t="b">
        <f t="shared" si="639"/>
        <v>1</v>
      </c>
      <c r="AN1757" s="21" t="b">
        <f t="shared" si="643"/>
        <v>1</v>
      </c>
      <c r="AO1757" s="21" t="str">
        <f t="shared" si="640"/>
        <v>0</v>
      </c>
    </row>
    <row r="1758" spans="1:41" s="21" customFormat="1" ht="14.25" customHeight="1" x14ac:dyDescent="0.25">
      <c r="A1758" s="26"/>
      <c r="B1758" s="27"/>
      <c r="C1758" s="27"/>
      <c r="D1758" s="27"/>
      <c r="E1758" s="26"/>
      <c r="F1758" s="27"/>
      <c r="G1758" s="27"/>
      <c r="H1758" s="27"/>
      <c r="I1758" s="28"/>
      <c r="J1758" s="29"/>
      <c r="K1758" s="29"/>
      <c r="L1758" s="30"/>
      <c r="M1758" s="31"/>
      <c r="N1758" s="30"/>
      <c r="O1758" s="18" t="str">
        <f t="shared" si="628"/>
        <v/>
      </c>
      <c r="P1758" s="32" t="s">
        <v>51</v>
      </c>
      <c r="Q1758" s="30"/>
      <c r="R1758" s="27"/>
      <c r="S1758" s="21">
        <f t="shared" si="629"/>
        <v>1</v>
      </c>
      <c r="T1758" s="21" t="b">
        <f t="shared" si="641"/>
        <v>1</v>
      </c>
      <c r="U1758" s="22" t="b">
        <f t="shared" si="630"/>
        <v>0</v>
      </c>
      <c r="V1758" s="21" t="b">
        <f t="shared" si="621"/>
        <v>0</v>
      </c>
      <c r="W1758" s="21" t="b">
        <f t="shared" si="631"/>
        <v>0</v>
      </c>
      <c r="X1758" s="21" t="b">
        <f t="shared" si="632"/>
        <v>0</v>
      </c>
      <c r="Y1758" s="21" t="b">
        <f t="shared" si="622"/>
        <v>0</v>
      </c>
      <c r="Z1758" s="23" t="b">
        <f t="shared" si="642"/>
        <v>0</v>
      </c>
      <c r="AA1758" s="21" t="b">
        <f t="shared" si="623"/>
        <v>0</v>
      </c>
      <c r="AB1758" s="21" t="b">
        <f t="shared" si="633"/>
        <v>0</v>
      </c>
      <c r="AC1758" s="21" t="b">
        <f t="shared" si="624"/>
        <v>0</v>
      </c>
      <c r="AD1758" s="21" t="b">
        <f t="shared" si="625"/>
        <v>0</v>
      </c>
      <c r="AE1758" s="21" t="b">
        <f t="shared" si="634"/>
        <v>0</v>
      </c>
      <c r="AF1758" s="21" t="b">
        <f t="shared" si="635"/>
        <v>0</v>
      </c>
      <c r="AG1758" s="23" t="b">
        <f t="shared" si="636"/>
        <v>0</v>
      </c>
      <c r="AH1758" s="21" t="b">
        <f t="shared" si="637"/>
        <v>0</v>
      </c>
      <c r="AI1758" s="21" t="b">
        <f t="shared" si="626"/>
        <v>0</v>
      </c>
      <c r="AJ1758" s="21" t="b">
        <f t="shared" si="627"/>
        <v>1</v>
      </c>
      <c r="AK1758" s="21">
        <f t="shared" si="638"/>
        <v>0</v>
      </c>
      <c r="AM1758" s="21" t="b">
        <f t="shared" si="639"/>
        <v>1</v>
      </c>
      <c r="AN1758" s="21" t="b">
        <f t="shared" si="643"/>
        <v>1</v>
      </c>
      <c r="AO1758" s="21" t="str">
        <f t="shared" si="640"/>
        <v>0</v>
      </c>
    </row>
    <row r="1759" spans="1:41" s="21" customFormat="1" ht="14.25" customHeight="1" x14ac:dyDescent="0.25">
      <c r="A1759" s="26"/>
      <c r="B1759" s="27"/>
      <c r="C1759" s="27"/>
      <c r="D1759" s="27"/>
      <c r="E1759" s="26"/>
      <c r="F1759" s="27"/>
      <c r="G1759" s="27"/>
      <c r="H1759" s="27"/>
      <c r="I1759" s="28"/>
      <c r="J1759" s="29"/>
      <c r="K1759" s="29"/>
      <c r="L1759" s="30"/>
      <c r="M1759" s="31"/>
      <c r="N1759" s="30"/>
      <c r="O1759" s="18" t="str">
        <f t="shared" si="628"/>
        <v/>
      </c>
      <c r="P1759" s="32" t="s">
        <v>51</v>
      </c>
      <c r="Q1759" s="30"/>
      <c r="R1759" s="27"/>
      <c r="S1759" s="21">
        <f t="shared" si="629"/>
        <v>1</v>
      </c>
      <c r="T1759" s="21" t="b">
        <f t="shared" si="641"/>
        <v>1</v>
      </c>
      <c r="U1759" s="22" t="b">
        <f t="shared" si="630"/>
        <v>0</v>
      </c>
      <c r="V1759" s="21" t="b">
        <f t="shared" si="621"/>
        <v>0</v>
      </c>
      <c r="W1759" s="21" t="b">
        <f t="shared" si="631"/>
        <v>0</v>
      </c>
      <c r="X1759" s="21" t="b">
        <f t="shared" si="632"/>
        <v>0</v>
      </c>
      <c r="Y1759" s="21" t="b">
        <f t="shared" si="622"/>
        <v>0</v>
      </c>
      <c r="Z1759" s="23" t="b">
        <f t="shared" si="642"/>
        <v>0</v>
      </c>
      <c r="AA1759" s="21" t="b">
        <f t="shared" si="623"/>
        <v>0</v>
      </c>
      <c r="AB1759" s="21" t="b">
        <f t="shared" si="633"/>
        <v>0</v>
      </c>
      <c r="AC1759" s="21" t="b">
        <f t="shared" si="624"/>
        <v>0</v>
      </c>
      <c r="AD1759" s="21" t="b">
        <f t="shared" si="625"/>
        <v>0</v>
      </c>
      <c r="AE1759" s="21" t="b">
        <f t="shared" si="634"/>
        <v>0</v>
      </c>
      <c r="AF1759" s="21" t="b">
        <f t="shared" si="635"/>
        <v>0</v>
      </c>
      <c r="AG1759" s="23" t="b">
        <f t="shared" si="636"/>
        <v>0</v>
      </c>
      <c r="AH1759" s="21" t="b">
        <f t="shared" si="637"/>
        <v>0</v>
      </c>
      <c r="AI1759" s="21" t="b">
        <f t="shared" si="626"/>
        <v>0</v>
      </c>
      <c r="AJ1759" s="21" t="b">
        <f t="shared" si="627"/>
        <v>1</v>
      </c>
      <c r="AK1759" s="21">
        <f t="shared" si="638"/>
        <v>0</v>
      </c>
      <c r="AM1759" s="21" t="b">
        <f t="shared" si="639"/>
        <v>1</v>
      </c>
      <c r="AN1759" s="21" t="b">
        <f t="shared" si="643"/>
        <v>1</v>
      </c>
      <c r="AO1759" s="21" t="str">
        <f t="shared" si="640"/>
        <v>0</v>
      </c>
    </row>
    <row r="1760" spans="1:41" s="21" customFormat="1" ht="14.25" customHeight="1" x14ac:dyDescent="0.25">
      <c r="A1760" s="26"/>
      <c r="B1760" s="27"/>
      <c r="C1760" s="27"/>
      <c r="D1760" s="27"/>
      <c r="E1760" s="26"/>
      <c r="F1760" s="27"/>
      <c r="G1760" s="27"/>
      <c r="H1760" s="27"/>
      <c r="I1760" s="28"/>
      <c r="J1760" s="29"/>
      <c r="K1760" s="29"/>
      <c r="L1760" s="30"/>
      <c r="M1760" s="31"/>
      <c r="N1760" s="30"/>
      <c r="O1760" s="18" t="str">
        <f t="shared" si="628"/>
        <v/>
      </c>
      <c r="P1760" s="32" t="s">
        <v>51</v>
      </c>
      <c r="Q1760" s="30"/>
      <c r="R1760" s="27"/>
      <c r="S1760" s="21">
        <f t="shared" si="629"/>
        <v>1</v>
      </c>
      <c r="T1760" s="21" t="b">
        <f t="shared" si="641"/>
        <v>1</v>
      </c>
      <c r="U1760" s="22" t="b">
        <f t="shared" si="630"/>
        <v>0</v>
      </c>
      <c r="V1760" s="21" t="b">
        <f t="shared" si="621"/>
        <v>0</v>
      </c>
      <c r="W1760" s="21" t="b">
        <f t="shared" si="631"/>
        <v>0</v>
      </c>
      <c r="X1760" s="21" t="b">
        <f t="shared" si="632"/>
        <v>0</v>
      </c>
      <c r="Y1760" s="21" t="b">
        <f t="shared" si="622"/>
        <v>0</v>
      </c>
      <c r="Z1760" s="23" t="b">
        <f t="shared" si="642"/>
        <v>0</v>
      </c>
      <c r="AA1760" s="21" t="b">
        <f t="shared" si="623"/>
        <v>0</v>
      </c>
      <c r="AB1760" s="21" t="b">
        <f t="shared" si="633"/>
        <v>0</v>
      </c>
      <c r="AC1760" s="21" t="b">
        <f t="shared" si="624"/>
        <v>0</v>
      </c>
      <c r="AD1760" s="21" t="b">
        <f t="shared" si="625"/>
        <v>0</v>
      </c>
      <c r="AE1760" s="21" t="b">
        <f t="shared" si="634"/>
        <v>0</v>
      </c>
      <c r="AF1760" s="21" t="b">
        <f t="shared" si="635"/>
        <v>0</v>
      </c>
      <c r="AG1760" s="23" t="b">
        <f t="shared" si="636"/>
        <v>0</v>
      </c>
      <c r="AH1760" s="21" t="b">
        <f t="shared" si="637"/>
        <v>0</v>
      </c>
      <c r="AI1760" s="21" t="b">
        <f t="shared" si="626"/>
        <v>0</v>
      </c>
      <c r="AJ1760" s="21" t="b">
        <f t="shared" si="627"/>
        <v>1</v>
      </c>
      <c r="AK1760" s="21">
        <f t="shared" si="638"/>
        <v>0</v>
      </c>
      <c r="AM1760" s="21" t="b">
        <f t="shared" si="639"/>
        <v>1</v>
      </c>
      <c r="AN1760" s="21" t="b">
        <f t="shared" si="643"/>
        <v>1</v>
      </c>
      <c r="AO1760" s="21" t="str">
        <f t="shared" si="640"/>
        <v>0</v>
      </c>
    </row>
    <row r="1761" spans="1:41" s="21" customFormat="1" ht="14.25" customHeight="1" x14ac:dyDescent="0.25">
      <c r="A1761" s="26"/>
      <c r="B1761" s="27"/>
      <c r="C1761" s="27"/>
      <c r="D1761" s="27"/>
      <c r="E1761" s="26"/>
      <c r="F1761" s="27"/>
      <c r="G1761" s="27"/>
      <c r="H1761" s="27"/>
      <c r="I1761" s="28"/>
      <c r="J1761" s="29"/>
      <c r="K1761" s="29"/>
      <c r="L1761" s="30"/>
      <c r="M1761" s="31"/>
      <c r="N1761" s="30"/>
      <c r="O1761" s="18" t="str">
        <f t="shared" si="628"/>
        <v/>
      </c>
      <c r="P1761" s="32" t="s">
        <v>51</v>
      </c>
      <c r="Q1761" s="30"/>
      <c r="R1761" s="27"/>
      <c r="S1761" s="21">
        <f t="shared" si="629"/>
        <v>1</v>
      </c>
      <c r="T1761" s="21" t="b">
        <f t="shared" si="641"/>
        <v>1</v>
      </c>
      <c r="U1761" s="22" t="b">
        <f t="shared" si="630"/>
        <v>0</v>
      </c>
      <c r="V1761" s="21" t="b">
        <f t="shared" si="621"/>
        <v>0</v>
      </c>
      <c r="W1761" s="21" t="b">
        <f t="shared" si="631"/>
        <v>0</v>
      </c>
      <c r="X1761" s="21" t="b">
        <f t="shared" si="632"/>
        <v>0</v>
      </c>
      <c r="Y1761" s="21" t="b">
        <f t="shared" si="622"/>
        <v>0</v>
      </c>
      <c r="Z1761" s="23" t="b">
        <f t="shared" si="642"/>
        <v>0</v>
      </c>
      <c r="AA1761" s="21" t="b">
        <f t="shared" si="623"/>
        <v>0</v>
      </c>
      <c r="AB1761" s="21" t="b">
        <f t="shared" si="633"/>
        <v>0</v>
      </c>
      <c r="AC1761" s="21" t="b">
        <f t="shared" si="624"/>
        <v>0</v>
      </c>
      <c r="AD1761" s="21" t="b">
        <f t="shared" si="625"/>
        <v>0</v>
      </c>
      <c r="AE1761" s="21" t="b">
        <f t="shared" si="634"/>
        <v>0</v>
      </c>
      <c r="AF1761" s="21" t="b">
        <f t="shared" si="635"/>
        <v>0</v>
      </c>
      <c r="AG1761" s="23" t="b">
        <f t="shared" si="636"/>
        <v>0</v>
      </c>
      <c r="AH1761" s="21" t="b">
        <f t="shared" si="637"/>
        <v>0</v>
      </c>
      <c r="AI1761" s="21" t="b">
        <f t="shared" si="626"/>
        <v>0</v>
      </c>
      <c r="AJ1761" s="21" t="b">
        <f t="shared" si="627"/>
        <v>1</v>
      </c>
      <c r="AK1761" s="21">
        <f t="shared" si="638"/>
        <v>0</v>
      </c>
      <c r="AM1761" s="21" t="b">
        <f t="shared" si="639"/>
        <v>1</v>
      </c>
      <c r="AN1761" s="21" t="b">
        <f t="shared" si="643"/>
        <v>1</v>
      </c>
      <c r="AO1761" s="21" t="str">
        <f t="shared" si="640"/>
        <v>0</v>
      </c>
    </row>
    <row r="1762" spans="1:41" s="21" customFormat="1" ht="14.25" customHeight="1" x14ac:dyDescent="0.25">
      <c r="A1762" s="26"/>
      <c r="B1762" s="27"/>
      <c r="C1762" s="27"/>
      <c r="D1762" s="27"/>
      <c r="E1762" s="26"/>
      <c r="F1762" s="27"/>
      <c r="G1762" s="27"/>
      <c r="H1762" s="27"/>
      <c r="I1762" s="28"/>
      <c r="J1762" s="29"/>
      <c r="K1762" s="29"/>
      <c r="L1762" s="30"/>
      <c r="M1762" s="31"/>
      <c r="N1762" s="30"/>
      <c r="O1762" s="18" t="str">
        <f t="shared" si="628"/>
        <v/>
      </c>
      <c r="P1762" s="32" t="s">
        <v>51</v>
      </c>
      <c r="Q1762" s="30"/>
      <c r="R1762" s="27"/>
      <c r="S1762" s="21">
        <f t="shared" si="629"/>
        <v>1</v>
      </c>
      <c r="T1762" s="21" t="b">
        <f t="shared" si="641"/>
        <v>1</v>
      </c>
      <c r="U1762" s="22" t="b">
        <f t="shared" si="630"/>
        <v>0</v>
      </c>
      <c r="V1762" s="21" t="b">
        <f t="shared" si="621"/>
        <v>0</v>
      </c>
      <c r="W1762" s="21" t="b">
        <f t="shared" si="631"/>
        <v>0</v>
      </c>
      <c r="X1762" s="21" t="b">
        <f t="shared" si="632"/>
        <v>0</v>
      </c>
      <c r="Y1762" s="21" t="b">
        <f t="shared" si="622"/>
        <v>0</v>
      </c>
      <c r="Z1762" s="23" t="b">
        <f t="shared" si="642"/>
        <v>0</v>
      </c>
      <c r="AA1762" s="21" t="b">
        <f t="shared" si="623"/>
        <v>0</v>
      </c>
      <c r="AB1762" s="21" t="b">
        <f t="shared" si="633"/>
        <v>0</v>
      </c>
      <c r="AC1762" s="21" t="b">
        <f t="shared" si="624"/>
        <v>0</v>
      </c>
      <c r="AD1762" s="21" t="b">
        <f t="shared" si="625"/>
        <v>0</v>
      </c>
      <c r="AE1762" s="21" t="b">
        <f t="shared" si="634"/>
        <v>0</v>
      </c>
      <c r="AF1762" s="21" t="b">
        <f t="shared" si="635"/>
        <v>0</v>
      </c>
      <c r="AG1762" s="23" t="b">
        <f t="shared" si="636"/>
        <v>0</v>
      </c>
      <c r="AH1762" s="21" t="b">
        <f t="shared" si="637"/>
        <v>0</v>
      </c>
      <c r="AI1762" s="21" t="b">
        <f t="shared" si="626"/>
        <v>0</v>
      </c>
      <c r="AJ1762" s="21" t="b">
        <f t="shared" si="627"/>
        <v>1</v>
      </c>
      <c r="AK1762" s="21">
        <f t="shared" si="638"/>
        <v>0</v>
      </c>
      <c r="AM1762" s="21" t="b">
        <f t="shared" si="639"/>
        <v>1</v>
      </c>
      <c r="AN1762" s="21" t="b">
        <f t="shared" si="643"/>
        <v>1</v>
      </c>
      <c r="AO1762" s="21" t="str">
        <f t="shared" si="640"/>
        <v>0</v>
      </c>
    </row>
    <row r="1763" spans="1:41" s="21" customFormat="1" ht="14.25" customHeight="1" x14ac:dyDescent="0.25">
      <c r="A1763" s="26"/>
      <c r="B1763" s="27"/>
      <c r="C1763" s="27"/>
      <c r="D1763" s="27"/>
      <c r="E1763" s="26"/>
      <c r="F1763" s="27"/>
      <c r="G1763" s="27"/>
      <c r="H1763" s="27"/>
      <c r="I1763" s="28"/>
      <c r="J1763" s="29"/>
      <c r="K1763" s="29"/>
      <c r="L1763" s="30"/>
      <c r="M1763" s="31"/>
      <c r="N1763" s="30"/>
      <c r="O1763" s="18" t="str">
        <f t="shared" si="628"/>
        <v/>
      </c>
      <c r="P1763" s="32" t="s">
        <v>51</v>
      </c>
      <c r="Q1763" s="30"/>
      <c r="R1763" s="27"/>
      <c r="S1763" s="21">
        <f t="shared" si="629"/>
        <v>1</v>
      </c>
      <c r="T1763" s="21" t="b">
        <f t="shared" si="641"/>
        <v>1</v>
      </c>
      <c r="U1763" s="22" t="b">
        <f t="shared" si="630"/>
        <v>0</v>
      </c>
      <c r="V1763" s="21" t="b">
        <f t="shared" si="621"/>
        <v>0</v>
      </c>
      <c r="W1763" s="21" t="b">
        <f t="shared" si="631"/>
        <v>0</v>
      </c>
      <c r="X1763" s="21" t="b">
        <f t="shared" si="632"/>
        <v>0</v>
      </c>
      <c r="Y1763" s="21" t="b">
        <f t="shared" si="622"/>
        <v>0</v>
      </c>
      <c r="Z1763" s="23" t="b">
        <f t="shared" si="642"/>
        <v>0</v>
      </c>
      <c r="AA1763" s="21" t="b">
        <f t="shared" si="623"/>
        <v>0</v>
      </c>
      <c r="AB1763" s="21" t="b">
        <f t="shared" si="633"/>
        <v>0</v>
      </c>
      <c r="AC1763" s="21" t="b">
        <f t="shared" si="624"/>
        <v>0</v>
      </c>
      <c r="AD1763" s="21" t="b">
        <f t="shared" si="625"/>
        <v>0</v>
      </c>
      <c r="AE1763" s="21" t="b">
        <f t="shared" si="634"/>
        <v>0</v>
      </c>
      <c r="AF1763" s="21" t="b">
        <f t="shared" si="635"/>
        <v>0</v>
      </c>
      <c r="AG1763" s="23" t="b">
        <f t="shared" si="636"/>
        <v>0</v>
      </c>
      <c r="AH1763" s="21" t="b">
        <f t="shared" si="637"/>
        <v>0</v>
      </c>
      <c r="AI1763" s="21" t="b">
        <f t="shared" si="626"/>
        <v>0</v>
      </c>
      <c r="AJ1763" s="21" t="b">
        <f t="shared" si="627"/>
        <v>1</v>
      </c>
      <c r="AK1763" s="21">
        <f t="shared" si="638"/>
        <v>0</v>
      </c>
      <c r="AM1763" s="21" t="b">
        <f t="shared" si="639"/>
        <v>1</v>
      </c>
      <c r="AN1763" s="21" t="b">
        <f t="shared" si="643"/>
        <v>1</v>
      </c>
      <c r="AO1763" s="21" t="str">
        <f t="shared" si="640"/>
        <v>0</v>
      </c>
    </row>
    <row r="1764" spans="1:41" s="21" customFormat="1" ht="14.25" customHeight="1" x14ac:dyDescent="0.25">
      <c r="A1764" s="26"/>
      <c r="B1764" s="27"/>
      <c r="C1764" s="27"/>
      <c r="D1764" s="27"/>
      <c r="E1764" s="26"/>
      <c r="F1764" s="27"/>
      <c r="G1764" s="27"/>
      <c r="H1764" s="27"/>
      <c r="I1764" s="28"/>
      <c r="J1764" s="29"/>
      <c r="K1764" s="29"/>
      <c r="L1764" s="30"/>
      <c r="M1764" s="31"/>
      <c r="N1764" s="30"/>
      <c r="O1764" s="18" t="str">
        <f t="shared" si="628"/>
        <v/>
      </c>
      <c r="P1764" s="32" t="s">
        <v>51</v>
      </c>
      <c r="Q1764" s="30"/>
      <c r="R1764" s="27"/>
      <c r="S1764" s="21">
        <f t="shared" si="629"/>
        <v>1</v>
      </c>
      <c r="T1764" s="21" t="b">
        <f t="shared" si="641"/>
        <v>1</v>
      </c>
      <c r="U1764" s="22" t="b">
        <f t="shared" si="630"/>
        <v>0</v>
      </c>
      <c r="V1764" s="21" t="b">
        <f t="shared" si="621"/>
        <v>0</v>
      </c>
      <c r="W1764" s="21" t="b">
        <f t="shared" si="631"/>
        <v>0</v>
      </c>
      <c r="X1764" s="21" t="b">
        <f t="shared" si="632"/>
        <v>0</v>
      </c>
      <c r="Y1764" s="21" t="b">
        <f t="shared" si="622"/>
        <v>0</v>
      </c>
      <c r="Z1764" s="23" t="b">
        <f t="shared" si="642"/>
        <v>0</v>
      </c>
      <c r="AA1764" s="21" t="b">
        <f t="shared" si="623"/>
        <v>0</v>
      </c>
      <c r="AB1764" s="21" t="b">
        <f t="shared" si="633"/>
        <v>0</v>
      </c>
      <c r="AC1764" s="21" t="b">
        <f t="shared" si="624"/>
        <v>0</v>
      </c>
      <c r="AD1764" s="21" t="b">
        <f t="shared" si="625"/>
        <v>0</v>
      </c>
      <c r="AE1764" s="21" t="b">
        <f t="shared" si="634"/>
        <v>0</v>
      </c>
      <c r="AF1764" s="21" t="b">
        <f t="shared" si="635"/>
        <v>0</v>
      </c>
      <c r="AG1764" s="23" t="b">
        <f t="shared" si="636"/>
        <v>0</v>
      </c>
      <c r="AH1764" s="21" t="b">
        <f t="shared" si="637"/>
        <v>0</v>
      </c>
      <c r="AI1764" s="21" t="b">
        <f t="shared" si="626"/>
        <v>0</v>
      </c>
      <c r="AJ1764" s="21" t="b">
        <f t="shared" si="627"/>
        <v>1</v>
      </c>
      <c r="AK1764" s="21">
        <f t="shared" si="638"/>
        <v>0</v>
      </c>
      <c r="AM1764" s="21" t="b">
        <f t="shared" si="639"/>
        <v>1</v>
      </c>
      <c r="AN1764" s="21" t="b">
        <f t="shared" si="643"/>
        <v>1</v>
      </c>
      <c r="AO1764" s="21" t="str">
        <f t="shared" si="640"/>
        <v>0</v>
      </c>
    </row>
    <row r="1765" spans="1:41" s="21" customFormat="1" ht="14.25" customHeight="1" x14ac:dyDescent="0.25">
      <c r="A1765" s="26"/>
      <c r="B1765" s="27"/>
      <c r="C1765" s="27"/>
      <c r="D1765" s="27"/>
      <c r="E1765" s="26"/>
      <c r="F1765" s="27"/>
      <c r="G1765" s="27"/>
      <c r="H1765" s="27"/>
      <c r="I1765" s="28"/>
      <c r="J1765" s="29"/>
      <c r="K1765" s="29"/>
      <c r="L1765" s="30"/>
      <c r="M1765" s="31"/>
      <c r="N1765" s="30"/>
      <c r="O1765" s="18" t="str">
        <f t="shared" si="628"/>
        <v/>
      </c>
      <c r="P1765" s="32" t="s">
        <v>51</v>
      </c>
      <c r="Q1765" s="30"/>
      <c r="R1765" s="27"/>
      <c r="S1765" s="21">
        <f t="shared" si="629"/>
        <v>1</v>
      </c>
      <c r="T1765" s="21" t="b">
        <f t="shared" si="641"/>
        <v>1</v>
      </c>
      <c r="U1765" s="22" t="b">
        <f t="shared" si="630"/>
        <v>0</v>
      </c>
      <c r="V1765" s="21" t="b">
        <f t="shared" si="621"/>
        <v>0</v>
      </c>
      <c r="W1765" s="21" t="b">
        <f t="shared" si="631"/>
        <v>0</v>
      </c>
      <c r="X1765" s="21" t="b">
        <f t="shared" si="632"/>
        <v>0</v>
      </c>
      <c r="Y1765" s="21" t="b">
        <f t="shared" si="622"/>
        <v>0</v>
      </c>
      <c r="Z1765" s="23" t="b">
        <f t="shared" si="642"/>
        <v>0</v>
      </c>
      <c r="AA1765" s="21" t="b">
        <f t="shared" si="623"/>
        <v>0</v>
      </c>
      <c r="AB1765" s="21" t="b">
        <f t="shared" si="633"/>
        <v>0</v>
      </c>
      <c r="AC1765" s="21" t="b">
        <f t="shared" si="624"/>
        <v>0</v>
      </c>
      <c r="AD1765" s="21" t="b">
        <f t="shared" si="625"/>
        <v>0</v>
      </c>
      <c r="AE1765" s="21" t="b">
        <f t="shared" si="634"/>
        <v>0</v>
      </c>
      <c r="AF1765" s="21" t="b">
        <f t="shared" si="635"/>
        <v>0</v>
      </c>
      <c r="AG1765" s="23" t="b">
        <f t="shared" si="636"/>
        <v>0</v>
      </c>
      <c r="AH1765" s="21" t="b">
        <f t="shared" si="637"/>
        <v>0</v>
      </c>
      <c r="AI1765" s="21" t="b">
        <f t="shared" si="626"/>
        <v>0</v>
      </c>
      <c r="AJ1765" s="21" t="b">
        <f t="shared" si="627"/>
        <v>1</v>
      </c>
      <c r="AK1765" s="21">
        <f t="shared" si="638"/>
        <v>0</v>
      </c>
      <c r="AM1765" s="21" t="b">
        <f t="shared" si="639"/>
        <v>1</v>
      </c>
      <c r="AN1765" s="21" t="b">
        <f t="shared" si="643"/>
        <v>1</v>
      </c>
      <c r="AO1765" s="21" t="str">
        <f t="shared" si="640"/>
        <v>0</v>
      </c>
    </row>
    <row r="1766" spans="1:41" s="21" customFormat="1" ht="14.25" customHeight="1" x14ac:dyDescent="0.25">
      <c r="A1766" s="26"/>
      <c r="B1766" s="27"/>
      <c r="C1766" s="27"/>
      <c r="D1766" s="27"/>
      <c r="E1766" s="26"/>
      <c r="F1766" s="27"/>
      <c r="G1766" s="27"/>
      <c r="H1766" s="27"/>
      <c r="I1766" s="28"/>
      <c r="J1766" s="29"/>
      <c r="K1766" s="29"/>
      <c r="L1766" s="30"/>
      <c r="M1766" s="31"/>
      <c r="N1766" s="30"/>
      <c r="O1766" s="18" t="str">
        <f t="shared" si="628"/>
        <v/>
      </c>
      <c r="P1766" s="32" t="s">
        <v>51</v>
      </c>
      <c r="Q1766" s="30"/>
      <c r="R1766" s="27"/>
      <c r="S1766" s="21">
        <f t="shared" si="629"/>
        <v>1</v>
      </c>
      <c r="T1766" s="21" t="b">
        <f t="shared" si="641"/>
        <v>1</v>
      </c>
      <c r="U1766" s="22" t="b">
        <f t="shared" si="630"/>
        <v>0</v>
      </c>
      <c r="V1766" s="21" t="b">
        <f t="shared" si="621"/>
        <v>0</v>
      </c>
      <c r="W1766" s="21" t="b">
        <f t="shared" si="631"/>
        <v>0</v>
      </c>
      <c r="X1766" s="21" t="b">
        <f t="shared" si="632"/>
        <v>0</v>
      </c>
      <c r="Y1766" s="21" t="b">
        <f t="shared" si="622"/>
        <v>0</v>
      </c>
      <c r="Z1766" s="23" t="b">
        <f t="shared" si="642"/>
        <v>0</v>
      </c>
      <c r="AA1766" s="21" t="b">
        <f t="shared" si="623"/>
        <v>0</v>
      </c>
      <c r="AB1766" s="21" t="b">
        <f t="shared" si="633"/>
        <v>0</v>
      </c>
      <c r="AC1766" s="21" t="b">
        <f t="shared" si="624"/>
        <v>0</v>
      </c>
      <c r="AD1766" s="21" t="b">
        <f t="shared" si="625"/>
        <v>0</v>
      </c>
      <c r="AE1766" s="21" t="b">
        <f t="shared" si="634"/>
        <v>0</v>
      </c>
      <c r="AF1766" s="21" t="b">
        <f t="shared" si="635"/>
        <v>0</v>
      </c>
      <c r="AG1766" s="23" t="b">
        <f t="shared" si="636"/>
        <v>0</v>
      </c>
      <c r="AH1766" s="21" t="b">
        <f t="shared" si="637"/>
        <v>0</v>
      </c>
      <c r="AI1766" s="21" t="b">
        <f t="shared" si="626"/>
        <v>0</v>
      </c>
      <c r="AJ1766" s="21" t="b">
        <f t="shared" si="627"/>
        <v>1</v>
      </c>
      <c r="AK1766" s="21">
        <f t="shared" si="638"/>
        <v>0</v>
      </c>
      <c r="AM1766" s="21" t="b">
        <f t="shared" si="639"/>
        <v>1</v>
      </c>
      <c r="AN1766" s="21" t="b">
        <f t="shared" si="643"/>
        <v>1</v>
      </c>
      <c r="AO1766" s="21" t="str">
        <f t="shared" si="640"/>
        <v>0</v>
      </c>
    </row>
    <row r="1767" spans="1:41" s="21" customFormat="1" ht="14.25" customHeight="1" x14ac:dyDescent="0.25">
      <c r="A1767" s="26"/>
      <c r="B1767" s="27"/>
      <c r="C1767" s="27"/>
      <c r="D1767" s="27"/>
      <c r="E1767" s="26"/>
      <c r="F1767" s="27"/>
      <c r="G1767" s="27"/>
      <c r="H1767" s="27"/>
      <c r="I1767" s="28"/>
      <c r="J1767" s="29"/>
      <c r="K1767" s="29"/>
      <c r="L1767" s="30"/>
      <c r="M1767" s="31"/>
      <c r="N1767" s="30"/>
      <c r="O1767" s="18" t="str">
        <f t="shared" si="628"/>
        <v/>
      </c>
      <c r="P1767" s="32" t="s">
        <v>51</v>
      </c>
      <c r="Q1767" s="30"/>
      <c r="R1767" s="27"/>
      <c r="S1767" s="21">
        <f t="shared" si="629"/>
        <v>1</v>
      </c>
      <c r="T1767" s="21" t="b">
        <f t="shared" si="641"/>
        <v>1</v>
      </c>
      <c r="U1767" s="22" t="b">
        <f t="shared" si="630"/>
        <v>0</v>
      </c>
      <c r="V1767" s="21" t="b">
        <f t="shared" si="621"/>
        <v>0</v>
      </c>
      <c r="W1767" s="21" t="b">
        <f t="shared" si="631"/>
        <v>0</v>
      </c>
      <c r="X1767" s="21" t="b">
        <f t="shared" si="632"/>
        <v>0</v>
      </c>
      <c r="Y1767" s="21" t="b">
        <f t="shared" si="622"/>
        <v>0</v>
      </c>
      <c r="Z1767" s="23" t="b">
        <f t="shared" si="642"/>
        <v>0</v>
      </c>
      <c r="AA1767" s="21" t="b">
        <f t="shared" si="623"/>
        <v>0</v>
      </c>
      <c r="AB1767" s="21" t="b">
        <f t="shared" si="633"/>
        <v>0</v>
      </c>
      <c r="AC1767" s="21" t="b">
        <f t="shared" si="624"/>
        <v>0</v>
      </c>
      <c r="AD1767" s="21" t="b">
        <f t="shared" si="625"/>
        <v>0</v>
      </c>
      <c r="AE1767" s="21" t="b">
        <f t="shared" si="634"/>
        <v>0</v>
      </c>
      <c r="AF1767" s="21" t="b">
        <f t="shared" si="635"/>
        <v>0</v>
      </c>
      <c r="AG1767" s="23" t="b">
        <f t="shared" si="636"/>
        <v>0</v>
      </c>
      <c r="AH1767" s="21" t="b">
        <f t="shared" si="637"/>
        <v>0</v>
      </c>
      <c r="AI1767" s="21" t="b">
        <f t="shared" si="626"/>
        <v>0</v>
      </c>
      <c r="AJ1767" s="21" t="b">
        <f t="shared" si="627"/>
        <v>1</v>
      </c>
      <c r="AK1767" s="21">
        <f t="shared" si="638"/>
        <v>0</v>
      </c>
      <c r="AM1767" s="21" t="b">
        <f t="shared" si="639"/>
        <v>1</v>
      </c>
      <c r="AN1767" s="21" t="b">
        <f t="shared" si="643"/>
        <v>1</v>
      </c>
      <c r="AO1767" s="21" t="str">
        <f t="shared" si="640"/>
        <v>0</v>
      </c>
    </row>
    <row r="1768" spans="1:41" s="21" customFormat="1" ht="14.25" customHeight="1" x14ac:dyDescent="0.25">
      <c r="A1768" s="26"/>
      <c r="B1768" s="27"/>
      <c r="C1768" s="27"/>
      <c r="D1768" s="27"/>
      <c r="E1768" s="26"/>
      <c r="F1768" s="27"/>
      <c r="G1768" s="27"/>
      <c r="H1768" s="27"/>
      <c r="I1768" s="28"/>
      <c r="J1768" s="29"/>
      <c r="K1768" s="29"/>
      <c r="L1768" s="30"/>
      <c r="M1768" s="31"/>
      <c r="N1768" s="30"/>
      <c r="O1768" s="18" t="str">
        <f t="shared" si="628"/>
        <v/>
      </c>
      <c r="P1768" s="32" t="s">
        <v>51</v>
      </c>
      <c r="Q1768" s="30"/>
      <c r="R1768" s="27"/>
      <c r="S1768" s="21">
        <f t="shared" si="629"/>
        <v>1</v>
      </c>
      <c r="T1768" s="21" t="b">
        <f t="shared" si="641"/>
        <v>1</v>
      </c>
      <c r="U1768" s="22" t="b">
        <f t="shared" si="630"/>
        <v>0</v>
      </c>
      <c r="V1768" s="21" t="b">
        <f t="shared" si="621"/>
        <v>0</v>
      </c>
      <c r="W1768" s="21" t="b">
        <f t="shared" si="631"/>
        <v>0</v>
      </c>
      <c r="X1768" s="21" t="b">
        <f t="shared" si="632"/>
        <v>0</v>
      </c>
      <c r="Y1768" s="21" t="b">
        <f t="shared" si="622"/>
        <v>0</v>
      </c>
      <c r="Z1768" s="23" t="b">
        <f t="shared" si="642"/>
        <v>0</v>
      </c>
      <c r="AA1768" s="21" t="b">
        <f t="shared" si="623"/>
        <v>0</v>
      </c>
      <c r="AB1768" s="21" t="b">
        <f t="shared" si="633"/>
        <v>0</v>
      </c>
      <c r="AC1768" s="21" t="b">
        <f t="shared" si="624"/>
        <v>0</v>
      </c>
      <c r="AD1768" s="21" t="b">
        <f t="shared" si="625"/>
        <v>0</v>
      </c>
      <c r="AE1768" s="21" t="b">
        <f t="shared" si="634"/>
        <v>0</v>
      </c>
      <c r="AF1768" s="21" t="b">
        <f t="shared" si="635"/>
        <v>0</v>
      </c>
      <c r="AG1768" s="23" t="b">
        <f t="shared" si="636"/>
        <v>0</v>
      </c>
      <c r="AH1768" s="21" t="b">
        <f t="shared" si="637"/>
        <v>0</v>
      </c>
      <c r="AI1768" s="21" t="b">
        <f t="shared" si="626"/>
        <v>0</v>
      </c>
      <c r="AJ1768" s="21" t="b">
        <f t="shared" si="627"/>
        <v>1</v>
      </c>
      <c r="AK1768" s="21">
        <f t="shared" si="638"/>
        <v>0</v>
      </c>
      <c r="AM1768" s="21" t="b">
        <f t="shared" si="639"/>
        <v>1</v>
      </c>
      <c r="AN1768" s="21" t="b">
        <f t="shared" si="643"/>
        <v>1</v>
      </c>
      <c r="AO1768" s="21" t="str">
        <f t="shared" si="640"/>
        <v>0</v>
      </c>
    </row>
    <row r="1769" spans="1:41" s="21" customFormat="1" ht="14.25" customHeight="1" x14ac:dyDescent="0.25">
      <c r="A1769" s="26"/>
      <c r="B1769" s="27"/>
      <c r="C1769" s="27"/>
      <c r="D1769" s="27"/>
      <c r="E1769" s="26"/>
      <c r="F1769" s="27"/>
      <c r="G1769" s="27"/>
      <c r="H1769" s="27"/>
      <c r="I1769" s="28"/>
      <c r="J1769" s="29"/>
      <c r="K1769" s="29"/>
      <c r="L1769" s="30"/>
      <c r="M1769" s="31"/>
      <c r="N1769" s="30"/>
      <c r="O1769" s="18" t="str">
        <f t="shared" si="628"/>
        <v/>
      </c>
      <c r="P1769" s="32" t="s">
        <v>51</v>
      </c>
      <c r="Q1769" s="30"/>
      <c r="R1769" s="27"/>
      <c r="S1769" s="21">
        <f t="shared" si="629"/>
        <v>1</v>
      </c>
      <c r="T1769" s="21" t="b">
        <f t="shared" si="641"/>
        <v>1</v>
      </c>
      <c r="U1769" s="22" t="b">
        <f t="shared" si="630"/>
        <v>0</v>
      </c>
      <c r="V1769" s="21" t="b">
        <f t="shared" si="621"/>
        <v>0</v>
      </c>
      <c r="W1769" s="21" t="b">
        <f t="shared" si="631"/>
        <v>0</v>
      </c>
      <c r="X1769" s="21" t="b">
        <f t="shared" si="632"/>
        <v>0</v>
      </c>
      <c r="Y1769" s="21" t="b">
        <f t="shared" si="622"/>
        <v>0</v>
      </c>
      <c r="Z1769" s="23" t="b">
        <f t="shared" si="642"/>
        <v>0</v>
      </c>
      <c r="AA1769" s="21" t="b">
        <f t="shared" si="623"/>
        <v>0</v>
      </c>
      <c r="AB1769" s="21" t="b">
        <f t="shared" si="633"/>
        <v>0</v>
      </c>
      <c r="AC1769" s="21" t="b">
        <f t="shared" si="624"/>
        <v>0</v>
      </c>
      <c r="AD1769" s="21" t="b">
        <f t="shared" si="625"/>
        <v>0</v>
      </c>
      <c r="AE1769" s="21" t="b">
        <f t="shared" si="634"/>
        <v>0</v>
      </c>
      <c r="AF1769" s="21" t="b">
        <f t="shared" si="635"/>
        <v>0</v>
      </c>
      <c r="AG1769" s="23" t="b">
        <f t="shared" si="636"/>
        <v>0</v>
      </c>
      <c r="AH1769" s="21" t="b">
        <f t="shared" si="637"/>
        <v>0</v>
      </c>
      <c r="AI1769" s="21" t="b">
        <f t="shared" si="626"/>
        <v>0</v>
      </c>
      <c r="AJ1769" s="21" t="b">
        <f t="shared" si="627"/>
        <v>1</v>
      </c>
      <c r="AK1769" s="21">
        <f t="shared" si="638"/>
        <v>0</v>
      </c>
      <c r="AM1769" s="21" t="b">
        <f t="shared" si="639"/>
        <v>1</v>
      </c>
      <c r="AN1769" s="21" t="b">
        <f t="shared" si="643"/>
        <v>1</v>
      </c>
      <c r="AO1769" s="21" t="str">
        <f t="shared" si="640"/>
        <v>0</v>
      </c>
    </row>
    <row r="1770" spans="1:41" s="21" customFormat="1" ht="14.25" customHeight="1" x14ac:dyDescent="0.25">
      <c r="A1770" s="26"/>
      <c r="B1770" s="27"/>
      <c r="C1770" s="27"/>
      <c r="D1770" s="27"/>
      <c r="E1770" s="26"/>
      <c r="F1770" s="27"/>
      <c r="G1770" s="27"/>
      <c r="H1770" s="27"/>
      <c r="I1770" s="28"/>
      <c r="J1770" s="29"/>
      <c r="K1770" s="29"/>
      <c r="L1770" s="30"/>
      <c r="M1770" s="31"/>
      <c r="N1770" s="30"/>
      <c r="O1770" s="18" t="str">
        <f t="shared" si="628"/>
        <v/>
      </c>
      <c r="P1770" s="32" t="s">
        <v>51</v>
      </c>
      <c r="Q1770" s="30"/>
      <c r="R1770" s="27"/>
      <c r="S1770" s="21">
        <f t="shared" si="629"/>
        <v>1</v>
      </c>
      <c r="T1770" s="21" t="b">
        <f t="shared" si="641"/>
        <v>1</v>
      </c>
      <c r="U1770" s="22" t="b">
        <f t="shared" si="630"/>
        <v>0</v>
      </c>
      <c r="V1770" s="21" t="b">
        <f t="shared" si="621"/>
        <v>0</v>
      </c>
      <c r="W1770" s="21" t="b">
        <f t="shared" si="631"/>
        <v>0</v>
      </c>
      <c r="X1770" s="21" t="b">
        <f t="shared" si="632"/>
        <v>0</v>
      </c>
      <c r="Y1770" s="21" t="b">
        <f t="shared" si="622"/>
        <v>0</v>
      </c>
      <c r="Z1770" s="23" t="b">
        <f t="shared" si="642"/>
        <v>0</v>
      </c>
      <c r="AA1770" s="21" t="b">
        <f t="shared" si="623"/>
        <v>0</v>
      </c>
      <c r="AB1770" s="21" t="b">
        <f t="shared" si="633"/>
        <v>0</v>
      </c>
      <c r="AC1770" s="21" t="b">
        <f t="shared" si="624"/>
        <v>0</v>
      </c>
      <c r="AD1770" s="21" t="b">
        <f t="shared" si="625"/>
        <v>0</v>
      </c>
      <c r="AE1770" s="21" t="b">
        <f t="shared" si="634"/>
        <v>0</v>
      </c>
      <c r="AF1770" s="21" t="b">
        <f t="shared" si="635"/>
        <v>0</v>
      </c>
      <c r="AG1770" s="23" t="b">
        <f t="shared" si="636"/>
        <v>0</v>
      </c>
      <c r="AH1770" s="21" t="b">
        <f t="shared" si="637"/>
        <v>0</v>
      </c>
      <c r="AI1770" s="21" t="b">
        <f t="shared" si="626"/>
        <v>0</v>
      </c>
      <c r="AJ1770" s="21" t="b">
        <f t="shared" si="627"/>
        <v>1</v>
      </c>
      <c r="AK1770" s="21">
        <f t="shared" si="638"/>
        <v>0</v>
      </c>
      <c r="AM1770" s="21" t="b">
        <f t="shared" si="639"/>
        <v>1</v>
      </c>
      <c r="AN1770" s="21" t="b">
        <f t="shared" si="643"/>
        <v>1</v>
      </c>
      <c r="AO1770" s="21" t="str">
        <f t="shared" si="640"/>
        <v>0</v>
      </c>
    </row>
    <row r="1771" spans="1:41" s="21" customFormat="1" ht="14.25" customHeight="1" x14ac:dyDescent="0.25">
      <c r="A1771" s="26"/>
      <c r="B1771" s="27"/>
      <c r="C1771" s="27"/>
      <c r="D1771" s="27"/>
      <c r="E1771" s="26"/>
      <c r="F1771" s="27"/>
      <c r="G1771" s="27"/>
      <c r="H1771" s="27"/>
      <c r="I1771" s="28"/>
      <c r="J1771" s="29"/>
      <c r="K1771" s="29"/>
      <c r="L1771" s="30"/>
      <c r="M1771" s="31"/>
      <c r="N1771" s="30"/>
      <c r="O1771" s="18" t="str">
        <f t="shared" si="628"/>
        <v/>
      </c>
      <c r="P1771" s="32" t="s">
        <v>51</v>
      </c>
      <c r="Q1771" s="30"/>
      <c r="R1771" s="27"/>
      <c r="S1771" s="21">
        <f t="shared" si="629"/>
        <v>1</v>
      </c>
      <c r="T1771" s="21" t="b">
        <f t="shared" si="641"/>
        <v>1</v>
      </c>
      <c r="U1771" s="22" t="b">
        <f t="shared" si="630"/>
        <v>0</v>
      </c>
      <c r="V1771" s="21" t="b">
        <f t="shared" si="621"/>
        <v>0</v>
      </c>
      <c r="W1771" s="21" t="b">
        <f t="shared" si="631"/>
        <v>0</v>
      </c>
      <c r="X1771" s="21" t="b">
        <f t="shared" si="632"/>
        <v>0</v>
      </c>
      <c r="Y1771" s="21" t="b">
        <f t="shared" si="622"/>
        <v>0</v>
      </c>
      <c r="Z1771" s="23" t="b">
        <f t="shared" si="642"/>
        <v>0</v>
      </c>
      <c r="AA1771" s="21" t="b">
        <f t="shared" si="623"/>
        <v>0</v>
      </c>
      <c r="AB1771" s="21" t="b">
        <f t="shared" si="633"/>
        <v>0</v>
      </c>
      <c r="AC1771" s="21" t="b">
        <f t="shared" si="624"/>
        <v>0</v>
      </c>
      <c r="AD1771" s="21" t="b">
        <f t="shared" si="625"/>
        <v>0</v>
      </c>
      <c r="AE1771" s="21" t="b">
        <f t="shared" si="634"/>
        <v>0</v>
      </c>
      <c r="AF1771" s="21" t="b">
        <f t="shared" si="635"/>
        <v>0</v>
      </c>
      <c r="AG1771" s="23" t="b">
        <f t="shared" si="636"/>
        <v>0</v>
      </c>
      <c r="AH1771" s="21" t="b">
        <f t="shared" si="637"/>
        <v>0</v>
      </c>
      <c r="AI1771" s="21" t="b">
        <f t="shared" si="626"/>
        <v>0</v>
      </c>
      <c r="AJ1771" s="21" t="b">
        <f t="shared" si="627"/>
        <v>1</v>
      </c>
      <c r="AK1771" s="21">
        <f t="shared" si="638"/>
        <v>0</v>
      </c>
      <c r="AM1771" s="21" t="b">
        <f t="shared" si="639"/>
        <v>1</v>
      </c>
      <c r="AN1771" s="21" t="b">
        <f t="shared" si="643"/>
        <v>1</v>
      </c>
      <c r="AO1771" s="21" t="str">
        <f t="shared" si="640"/>
        <v>0</v>
      </c>
    </row>
    <row r="1772" spans="1:41" s="21" customFormat="1" ht="14.25" customHeight="1" x14ac:dyDescent="0.25">
      <c r="A1772" s="26"/>
      <c r="B1772" s="27"/>
      <c r="C1772" s="27"/>
      <c r="D1772" s="27"/>
      <c r="E1772" s="26"/>
      <c r="F1772" s="27"/>
      <c r="G1772" s="27"/>
      <c r="H1772" s="27"/>
      <c r="I1772" s="28"/>
      <c r="J1772" s="29"/>
      <c r="K1772" s="29"/>
      <c r="L1772" s="30"/>
      <c r="M1772" s="31"/>
      <c r="N1772" s="30"/>
      <c r="O1772" s="18" t="str">
        <f t="shared" si="628"/>
        <v/>
      </c>
      <c r="P1772" s="32" t="s">
        <v>51</v>
      </c>
      <c r="Q1772" s="30"/>
      <c r="R1772" s="27"/>
      <c r="S1772" s="21">
        <f t="shared" si="629"/>
        <v>1</v>
      </c>
      <c r="T1772" s="21" t="b">
        <f t="shared" si="641"/>
        <v>1</v>
      </c>
      <c r="U1772" s="22" t="b">
        <f t="shared" si="630"/>
        <v>0</v>
      </c>
      <c r="V1772" s="21" t="b">
        <f t="shared" si="621"/>
        <v>0</v>
      </c>
      <c r="W1772" s="21" t="b">
        <f t="shared" si="631"/>
        <v>0</v>
      </c>
      <c r="X1772" s="21" t="b">
        <f t="shared" si="632"/>
        <v>0</v>
      </c>
      <c r="Y1772" s="21" t="b">
        <f t="shared" si="622"/>
        <v>0</v>
      </c>
      <c r="Z1772" s="23" t="b">
        <f t="shared" si="642"/>
        <v>0</v>
      </c>
      <c r="AA1772" s="21" t="b">
        <f t="shared" si="623"/>
        <v>0</v>
      </c>
      <c r="AB1772" s="21" t="b">
        <f t="shared" si="633"/>
        <v>0</v>
      </c>
      <c r="AC1772" s="21" t="b">
        <f t="shared" si="624"/>
        <v>0</v>
      </c>
      <c r="AD1772" s="21" t="b">
        <f t="shared" si="625"/>
        <v>0</v>
      </c>
      <c r="AE1772" s="21" t="b">
        <f t="shared" si="634"/>
        <v>0</v>
      </c>
      <c r="AF1772" s="21" t="b">
        <f t="shared" si="635"/>
        <v>0</v>
      </c>
      <c r="AG1772" s="23" t="b">
        <f t="shared" si="636"/>
        <v>0</v>
      </c>
      <c r="AH1772" s="21" t="b">
        <f t="shared" si="637"/>
        <v>0</v>
      </c>
      <c r="AI1772" s="21" t="b">
        <f t="shared" si="626"/>
        <v>0</v>
      </c>
      <c r="AJ1772" s="21" t="b">
        <f t="shared" si="627"/>
        <v>1</v>
      </c>
      <c r="AK1772" s="21">
        <f t="shared" si="638"/>
        <v>0</v>
      </c>
      <c r="AM1772" s="21" t="b">
        <f t="shared" si="639"/>
        <v>1</v>
      </c>
      <c r="AN1772" s="21" t="b">
        <f t="shared" si="643"/>
        <v>1</v>
      </c>
      <c r="AO1772" s="21" t="str">
        <f t="shared" si="640"/>
        <v>0</v>
      </c>
    </row>
    <row r="1773" spans="1:41" s="21" customFormat="1" ht="14.25" customHeight="1" x14ac:dyDescent="0.25">
      <c r="A1773" s="26"/>
      <c r="B1773" s="27"/>
      <c r="C1773" s="27"/>
      <c r="D1773" s="27"/>
      <c r="E1773" s="26"/>
      <c r="F1773" s="27"/>
      <c r="G1773" s="27"/>
      <c r="H1773" s="27"/>
      <c r="I1773" s="28"/>
      <c r="J1773" s="29"/>
      <c r="K1773" s="29"/>
      <c r="L1773" s="30"/>
      <c r="M1773" s="31"/>
      <c r="N1773" s="30"/>
      <c r="O1773" s="18" t="str">
        <f t="shared" si="628"/>
        <v/>
      </c>
      <c r="P1773" s="32" t="s">
        <v>51</v>
      </c>
      <c r="Q1773" s="30"/>
      <c r="R1773" s="27"/>
      <c r="S1773" s="21">
        <f t="shared" si="629"/>
        <v>1</v>
      </c>
      <c r="T1773" s="21" t="b">
        <f t="shared" si="641"/>
        <v>1</v>
      </c>
      <c r="U1773" s="22" t="b">
        <f t="shared" si="630"/>
        <v>0</v>
      </c>
      <c r="V1773" s="21" t="b">
        <f t="shared" si="621"/>
        <v>0</v>
      </c>
      <c r="W1773" s="21" t="b">
        <f t="shared" si="631"/>
        <v>0</v>
      </c>
      <c r="X1773" s="21" t="b">
        <f t="shared" si="632"/>
        <v>0</v>
      </c>
      <c r="Y1773" s="21" t="b">
        <f t="shared" si="622"/>
        <v>0</v>
      </c>
      <c r="Z1773" s="23" t="b">
        <f t="shared" si="642"/>
        <v>0</v>
      </c>
      <c r="AA1773" s="21" t="b">
        <f t="shared" si="623"/>
        <v>0</v>
      </c>
      <c r="AB1773" s="21" t="b">
        <f t="shared" si="633"/>
        <v>0</v>
      </c>
      <c r="AC1773" s="21" t="b">
        <f t="shared" si="624"/>
        <v>0</v>
      </c>
      <c r="AD1773" s="21" t="b">
        <f t="shared" si="625"/>
        <v>0</v>
      </c>
      <c r="AE1773" s="21" t="b">
        <f t="shared" si="634"/>
        <v>0</v>
      </c>
      <c r="AF1773" s="21" t="b">
        <f t="shared" si="635"/>
        <v>0</v>
      </c>
      <c r="AG1773" s="23" t="b">
        <f t="shared" si="636"/>
        <v>0</v>
      </c>
      <c r="AH1773" s="21" t="b">
        <f t="shared" si="637"/>
        <v>0</v>
      </c>
      <c r="AI1773" s="21" t="b">
        <f t="shared" si="626"/>
        <v>0</v>
      </c>
      <c r="AJ1773" s="21" t="b">
        <f t="shared" si="627"/>
        <v>1</v>
      </c>
      <c r="AK1773" s="21">
        <f t="shared" si="638"/>
        <v>0</v>
      </c>
      <c r="AM1773" s="21" t="b">
        <f t="shared" si="639"/>
        <v>1</v>
      </c>
      <c r="AN1773" s="21" t="b">
        <f t="shared" si="643"/>
        <v>1</v>
      </c>
      <c r="AO1773" s="21" t="str">
        <f t="shared" si="640"/>
        <v>0</v>
      </c>
    </row>
    <row r="1774" spans="1:41" s="21" customFormat="1" ht="14.25" customHeight="1" x14ac:dyDescent="0.25">
      <c r="A1774" s="26"/>
      <c r="B1774" s="27"/>
      <c r="C1774" s="27"/>
      <c r="D1774" s="27"/>
      <c r="E1774" s="26"/>
      <c r="F1774" s="27"/>
      <c r="G1774" s="27"/>
      <c r="H1774" s="27"/>
      <c r="I1774" s="28"/>
      <c r="J1774" s="29"/>
      <c r="K1774" s="29"/>
      <c r="L1774" s="30"/>
      <c r="M1774" s="31"/>
      <c r="N1774" s="30"/>
      <c r="O1774" s="18" t="str">
        <f t="shared" si="628"/>
        <v/>
      </c>
      <c r="P1774" s="32" t="s">
        <v>51</v>
      </c>
      <c r="Q1774" s="30"/>
      <c r="R1774" s="27"/>
      <c r="S1774" s="21">
        <f t="shared" si="629"/>
        <v>1</v>
      </c>
      <c r="T1774" s="21" t="b">
        <f t="shared" si="641"/>
        <v>1</v>
      </c>
      <c r="U1774" s="22" t="b">
        <f t="shared" si="630"/>
        <v>0</v>
      </c>
      <c r="V1774" s="21" t="b">
        <f t="shared" si="621"/>
        <v>0</v>
      </c>
      <c r="W1774" s="21" t="b">
        <f t="shared" si="631"/>
        <v>0</v>
      </c>
      <c r="X1774" s="21" t="b">
        <f t="shared" si="632"/>
        <v>0</v>
      </c>
      <c r="Y1774" s="21" t="b">
        <f t="shared" si="622"/>
        <v>0</v>
      </c>
      <c r="Z1774" s="23" t="b">
        <f t="shared" si="642"/>
        <v>0</v>
      </c>
      <c r="AA1774" s="21" t="b">
        <f t="shared" si="623"/>
        <v>0</v>
      </c>
      <c r="AB1774" s="21" t="b">
        <f t="shared" si="633"/>
        <v>0</v>
      </c>
      <c r="AC1774" s="21" t="b">
        <f t="shared" si="624"/>
        <v>0</v>
      </c>
      <c r="AD1774" s="21" t="b">
        <f t="shared" si="625"/>
        <v>0</v>
      </c>
      <c r="AE1774" s="21" t="b">
        <f t="shared" si="634"/>
        <v>0</v>
      </c>
      <c r="AF1774" s="21" t="b">
        <f t="shared" si="635"/>
        <v>0</v>
      </c>
      <c r="AG1774" s="23" t="b">
        <f t="shared" si="636"/>
        <v>0</v>
      </c>
      <c r="AH1774" s="21" t="b">
        <f t="shared" si="637"/>
        <v>0</v>
      </c>
      <c r="AI1774" s="21" t="b">
        <f t="shared" si="626"/>
        <v>0</v>
      </c>
      <c r="AJ1774" s="21" t="b">
        <f t="shared" si="627"/>
        <v>1</v>
      </c>
      <c r="AK1774" s="21">
        <f t="shared" si="638"/>
        <v>0</v>
      </c>
      <c r="AM1774" s="21" t="b">
        <f t="shared" si="639"/>
        <v>1</v>
      </c>
      <c r="AN1774" s="21" t="b">
        <f t="shared" si="643"/>
        <v>1</v>
      </c>
      <c r="AO1774" s="21" t="str">
        <f t="shared" si="640"/>
        <v>0</v>
      </c>
    </row>
    <row r="1775" spans="1:41" s="21" customFormat="1" ht="14.25" customHeight="1" x14ac:dyDescent="0.25">
      <c r="A1775" s="26"/>
      <c r="B1775" s="27"/>
      <c r="C1775" s="27"/>
      <c r="D1775" s="27"/>
      <c r="E1775" s="26"/>
      <c r="F1775" s="27"/>
      <c r="G1775" s="27"/>
      <c r="H1775" s="27"/>
      <c r="I1775" s="28"/>
      <c r="J1775" s="29"/>
      <c r="K1775" s="29"/>
      <c r="L1775" s="30"/>
      <c r="M1775" s="31"/>
      <c r="N1775" s="30"/>
      <c r="O1775" s="18" t="str">
        <f t="shared" si="628"/>
        <v/>
      </c>
      <c r="P1775" s="32" t="s">
        <v>51</v>
      </c>
      <c r="Q1775" s="30"/>
      <c r="R1775" s="27"/>
      <c r="S1775" s="21">
        <f t="shared" si="629"/>
        <v>1</v>
      </c>
      <c r="T1775" s="21" t="b">
        <f t="shared" si="641"/>
        <v>1</v>
      </c>
      <c r="U1775" s="22" t="b">
        <f t="shared" si="630"/>
        <v>0</v>
      </c>
      <c r="V1775" s="21" t="b">
        <f t="shared" si="621"/>
        <v>0</v>
      </c>
      <c r="W1775" s="21" t="b">
        <f t="shared" si="631"/>
        <v>0</v>
      </c>
      <c r="X1775" s="21" t="b">
        <f t="shared" si="632"/>
        <v>0</v>
      </c>
      <c r="Y1775" s="21" t="b">
        <f t="shared" si="622"/>
        <v>0</v>
      </c>
      <c r="Z1775" s="23" t="b">
        <f t="shared" si="642"/>
        <v>0</v>
      </c>
      <c r="AA1775" s="21" t="b">
        <f t="shared" si="623"/>
        <v>0</v>
      </c>
      <c r="AB1775" s="21" t="b">
        <f t="shared" si="633"/>
        <v>0</v>
      </c>
      <c r="AC1775" s="21" t="b">
        <f t="shared" si="624"/>
        <v>0</v>
      </c>
      <c r="AD1775" s="21" t="b">
        <f t="shared" si="625"/>
        <v>0</v>
      </c>
      <c r="AE1775" s="21" t="b">
        <f t="shared" si="634"/>
        <v>0</v>
      </c>
      <c r="AF1775" s="21" t="b">
        <f t="shared" si="635"/>
        <v>0</v>
      </c>
      <c r="AG1775" s="23" t="b">
        <f t="shared" si="636"/>
        <v>0</v>
      </c>
      <c r="AH1775" s="21" t="b">
        <f t="shared" si="637"/>
        <v>0</v>
      </c>
      <c r="AI1775" s="21" t="b">
        <f t="shared" si="626"/>
        <v>0</v>
      </c>
      <c r="AJ1775" s="21" t="b">
        <f t="shared" si="627"/>
        <v>1</v>
      </c>
      <c r="AK1775" s="21">
        <f t="shared" si="638"/>
        <v>0</v>
      </c>
      <c r="AM1775" s="21" t="b">
        <f t="shared" si="639"/>
        <v>1</v>
      </c>
      <c r="AN1775" s="21" t="b">
        <f t="shared" si="643"/>
        <v>1</v>
      </c>
      <c r="AO1775" s="21" t="str">
        <f t="shared" si="640"/>
        <v>0</v>
      </c>
    </row>
    <row r="1776" spans="1:41" s="21" customFormat="1" ht="14.25" customHeight="1" x14ac:dyDescent="0.25">
      <c r="A1776" s="26"/>
      <c r="B1776" s="27"/>
      <c r="C1776" s="27"/>
      <c r="D1776" s="27"/>
      <c r="E1776" s="26"/>
      <c r="F1776" s="27"/>
      <c r="G1776" s="27"/>
      <c r="H1776" s="27"/>
      <c r="I1776" s="28"/>
      <c r="J1776" s="29"/>
      <c r="K1776" s="29"/>
      <c r="L1776" s="30"/>
      <c r="M1776" s="31"/>
      <c r="N1776" s="30"/>
      <c r="O1776" s="18" t="str">
        <f t="shared" si="628"/>
        <v/>
      </c>
      <c r="P1776" s="32" t="s">
        <v>51</v>
      </c>
      <c r="Q1776" s="30"/>
      <c r="R1776" s="27"/>
      <c r="S1776" s="21">
        <f t="shared" si="629"/>
        <v>1</v>
      </c>
      <c r="T1776" s="21" t="b">
        <f t="shared" si="641"/>
        <v>1</v>
      </c>
      <c r="U1776" s="22" t="b">
        <f t="shared" si="630"/>
        <v>0</v>
      </c>
      <c r="V1776" s="21" t="b">
        <f t="shared" si="621"/>
        <v>0</v>
      </c>
      <c r="W1776" s="21" t="b">
        <f t="shared" si="631"/>
        <v>0</v>
      </c>
      <c r="X1776" s="21" t="b">
        <f t="shared" si="632"/>
        <v>0</v>
      </c>
      <c r="Y1776" s="21" t="b">
        <f t="shared" si="622"/>
        <v>0</v>
      </c>
      <c r="Z1776" s="23" t="b">
        <f t="shared" si="642"/>
        <v>0</v>
      </c>
      <c r="AA1776" s="21" t="b">
        <f t="shared" si="623"/>
        <v>0</v>
      </c>
      <c r="AB1776" s="21" t="b">
        <f t="shared" si="633"/>
        <v>0</v>
      </c>
      <c r="AC1776" s="21" t="b">
        <f t="shared" si="624"/>
        <v>0</v>
      </c>
      <c r="AD1776" s="21" t="b">
        <f t="shared" si="625"/>
        <v>0</v>
      </c>
      <c r="AE1776" s="21" t="b">
        <f t="shared" si="634"/>
        <v>0</v>
      </c>
      <c r="AF1776" s="21" t="b">
        <f t="shared" si="635"/>
        <v>0</v>
      </c>
      <c r="AG1776" s="23" t="b">
        <f t="shared" si="636"/>
        <v>0</v>
      </c>
      <c r="AH1776" s="21" t="b">
        <f t="shared" si="637"/>
        <v>0</v>
      </c>
      <c r="AI1776" s="21" t="b">
        <f t="shared" si="626"/>
        <v>0</v>
      </c>
      <c r="AJ1776" s="21" t="b">
        <f t="shared" si="627"/>
        <v>1</v>
      </c>
      <c r="AK1776" s="21">
        <f t="shared" si="638"/>
        <v>0</v>
      </c>
      <c r="AM1776" s="21" t="b">
        <f t="shared" si="639"/>
        <v>1</v>
      </c>
      <c r="AN1776" s="21" t="b">
        <f t="shared" si="643"/>
        <v>1</v>
      </c>
      <c r="AO1776" s="21" t="str">
        <f t="shared" si="640"/>
        <v>0</v>
      </c>
    </row>
    <row r="1777" spans="1:41" s="21" customFormat="1" ht="14.25" customHeight="1" x14ac:dyDescent="0.25">
      <c r="A1777" s="26"/>
      <c r="B1777" s="27"/>
      <c r="C1777" s="27"/>
      <c r="D1777" s="27"/>
      <c r="E1777" s="26"/>
      <c r="F1777" s="27"/>
      <c r="G1777" s="27"/>
      <c r="H1777" s="27"/>
      <c r="I1777" s="28"/>
      <c r="J1777" s="29"/>
      <c r="K1777" s="29"/>
      <c r="L1777" s="30"/>
      <c r="M1777" s="31"/>
      <c r="N1777" s="30"/>
      <c r="O1777" s="18" t="str">
        <f t="shared" si="628"/>
        <v/>
      </c>
      <c r="P1777" s="32" t="s">
        <v>51</v>
      </c>
      <c r="Q1777" s="30"/>
      <c r="R1777" s="27"/>
      <c r="S1777" s="21">
        <f t="shared" si="629"/>
        <v>1</v>
      </c>
      <c r="T1777" s="21" t="b">
        <f t="shared" si="641"/>
        <v>1</v>
      </c>
      <c r="U1777" s="22" t="b">
        <f t="shared" si="630"/>
        <v>0</v>
      </c>
      <c r="V1777" s="21" t="b">
        <f t="shared" si="621"/>
        <v>0</v>
      </c>
      <c r="W1777" s="21" t="b">
        <f t="shared" si="631"/>
        <v>0</v>
      </c>
      <c r="X1777" s="21" t="b">
        <f t="shared" si="632"/>
        <v>0</v>
      </c>
      <c r="Y1777" s="21" t="b">
        <f t="shared" si="622"/>
        <v>0</v>
      </c>
      <c r="Z1777" s="23" t="b">
        <f t="shared" si="642"/>
        <v>0</v>
      </c>
      <c r="AA1777" s="21" t="b">
        <f t="shared" si="623"/>
        <v>0</v>
      </c>
      <c r="AB1777" s="21" t="b">
        <f t="shared" si="633"/>
        <v>0</v>
      </c>
      <c r="AC1777" s="21" t="b">
        <f t="shared" si="624"/>
        <v>0</v>
      </c>
      <c r="AD1777" s="21" t="b">
        <f t="shared" si="625"/>
        <v>0</v>
      </c>
      <c r="AE1777" s="21" t="b">
        <f t="shared" si="634"/>
        <v>0</v>
      </c>
      <c r="AF1777" s="21" t="b">
        <f t="shared" si="635"/>
        <v>0</v>
      </c>
      <c r="AG1777" s="23" t="b">
        <f t="shared" si="636"/>
        <v>0</v>
      </c>
      <c r="AH1777" s="21" t="b">
        <f t="shared" si="637"/>
        <v>0</v>
      </c>
      <c r="AI1777" s="21" t="b">
        <f t="shared" si="626"/>
        <v>0</v>
      </c>
      <c r="AJ1777" s="21" t="b">
        <f t="shared" si="627"/>
        <v>1</v>
      </c>
      <c r="AK1777" s="21">
        <f t="shared" si="638"/>
        <v>0</v>
      </c>
      <c r="AM1777" s="21" t="b">
        <f t="shared" si="639"/>
        <v>1</v>
      </c>
      <c r="AN1777" s="21" t="b">
        <f t="shared" si="643"/>
        <v>1</v>
      </c>
      <c r="AO1777" s="21" t="str">
        <f t="shared" si="640"/>
        <v>0</v>
      </c>
    </row>
    <row r="1778" spans="1:41" s="21" customFormat="1" ht="14.25" customHeight="1" x14ac:dyDescent="0.25">
      <c r="A1778" s="26"/>
      <c r="B1778" s="27"/>
      <c r="C1778" s="27"/>
      <c r="D1778" s="27"/>
      <c r="E1778" s="26"/>
      <c r="F1778" s="27"/>
      <c r="G1778" s="27"/>
      <c r="H1778" s="27"/>
      <c r="I1778" s="28"/>
      <c r="J1778" s="29"/>
      <c r="K1778" s="29"/>
      <c r="L1778" s="30"/>
      <c r="M1778" s="31"/>
      <c r="N1778" s="30"/>
      <c r="O1778" s="18" t="str">
        <f t="shared" si="628"/>
        <v/>
      </c>
      <c r="P1778" s="32" t="s">
        <v>51</v>
      </c>
      <c r="Q1778" s="30"/>
      <c r="R1778" s="27"/>
      <c r="S1778" s="21">
        <f t="shared" si="629"/>
        <v>1</v>
      </c>
      <c r="T1778" s="21" t="b">
        <f t="shared" si="641"/>
        <v>1</v>
      </c>
      <c r="U1778" s="22" t="b">
        <f t="shared" si="630"/>
        <v>0</v>
      </c>
      <c r="V1778" s="21" t="b">
        <f t="shared" si="621"/>
        <v>0</v>
      </c>
      <c r="W1778" s="21" t="b">
        <f t="shared" si="631"/>
        <v>0</v>
      </c>
      <c r="X1778" s="21" t="b">
        <f t="shared" si="632"/>
        <v>0</v>
      </c>
      <c r="Y1778" s="21" t="b">
        <f t="shared" si="622"/>
        <v>0</v>
      </c>
      <c r="Z1778" s="23" t="b">
        <f t="shared" si="642"/>
        <v>0</v>
      </c>
      <c r="AA1778" s="21" t="b">
        <f t="shared" si="623"/>
        <v>0</v>
      </c>
      <c r="AB1778" s="21" t="b">
        <f t="shared" si="633"/>
        <v>0</v>
      </c>
      <c r="AC1778" s="21" t="b">
        <f t="shared" si="624"/>
        <v>0</v>
      </c>
      <c r="AD1778" s="21" t="b">
        <f t="shared" si="625"/>
        <v>0</v>
      </c>
      <c r="AE1778" s="21" t="b">
        <f t="shared" si="634"/>
        <v>0</v>
      </c>
      <c r="AF1778" s="21" t="b">
        <f t="shared" si="635"/>
        <v>0</v>
      </c>
      <c r="AG1778" s="23" t="b">
        <f t="shared" si="636"/>
        <v>0</v>
      </c>
      <c r="AH1778" s="21" t="b">
        <f t="shared" si="637"/>
        <v>0</v>
      </c>
      <c r="AI1778" s="21" t="b">
        <f t="shared" si="626"/>
        <v>0</v>
      </c>
      <c r="AJ1778" s="21" t="b">
        <f t="shared" si="627"/>
        <v>1</v>
      </c>
      <c r="AK1778" s="21">
        <f t="shared" si="638"/>
        <v>0</v>
      </c>
      <c r="AM1778" s="21" t="b">
        <f t="shared" si="639"/>
        <v>1</v>
      </c>
      <c r="AN1778" s="21" t="b">
        <f t="shared" si="643"/>
        <v>1</v>
      </c>
      <c r="AO1778" s="21" t="str">
        <f t="shared" si="640"/>
        <v>0</v>
      </c>
    </row>
    <row r="1779" spans="1:41" s="21" customFormat="1" ht="14.25" customHeight="1" x14ac:dyDescent="0.25">
      <c r="A1779" s="26"/>
      <c r="B1779" s="27"/>
      <c r="C1779" s="27"/>
      <c r="D1779" s="27"/>
      <c r="E1779" s="26"/>
      <c r="F1779" s="27"/>
      <c r="G1779" s="27"/>
      <c r="H1779" s="27"/>
      <c r="I1779" s="28"/>
      <c r="J1779" s="29"/>
      <c r="K1779" s="29"/>
      <c r="L1779" s="30"/>
      <c r="M1779" s="31"/>
      <c r="N1779" s="30"/>
      <c r="O1779" s="18" t="str">
        <f t="shared" si="628"/>
        <v/>
      </c>
      <c r="P1779" s="32" t="s">
        <v>51</v>
      </c>
      <c r="Q1779" s="30"/>
      <c r="R1779" s="27"/>
      <c r="S1779" s="21">
        <f t="shared" si="629"/>
        <v>1</v>
      </c>
      <c r="T1779" s="21" t="b">
        <f t="shared" si="641"/>
        <v>1</v>
      </c>
      <c r="U1779" s="22" t="b">
        <f t="shared" si="630"/>
        <v>0</v>
      </c>
      <c r="V1779" s="21" t="b">
        <f t="shared" si="621"/>
        <v>0</v>
      </c>
      <c r="W1779" s="21" t="b">
        <f t="shared" si="631"/>
        <v>0</v>
      </c>
      <c r="X1779" s="21" t="b">
        <f t="shared" si="632"/>
        <v>0</v>
      </c>
      <c r="Y1779" s="21" t="b">
        <f t="shared" si="622"/>
        <v>0</v>
      </c>
      <c r="Z1779" s="23" t="b">
        <f t="shared" si="642"/>
        <v>0</v>
      </c>
      <c r="AA1779" s="21" t="b">
        <f t="shared" si="623"/>
        <v>0</v>
      </c>
      <c r="AB1779" s="21" t="b">
        <f t="shared" si="633"/>
        <v>0</v>
      </c>
      <c r="AC1779" s="21" t="b">
        <f t="shared" si="624"/>
        <v>0</v>
      </c>
      <c r="AD1779" s="21" t="b">
        <f t="shared" si="625"/>
        <v>0</v>
      </c>
      <c r="AE1779" s="21" t="b">
        <f t="shared" si="634"/>
        <v>0</v>
      </c>
      <c r="AF1779" s="21" t="b">
        <f t="shared" si="635"/>
        <v>0</v>
      </c>
      <c r="AG1779" s="23" t="b">
        <f t="shared" si="636"/>
        <v>0</v>
      </c>
      <c r="AH1779" s="21" t="b">
        <f t="shared" si="637"/>
        <v>0</v>
      </c>
      <c r="AI1779" s="21" t="b">
        <f t="shared" si="626"/>
        <v>0</v>
      </c>
      <c r="AJ1779" s="21" t="b">
        <f t="shared" si="627"/>
        <v>1</v>
      </c>
      <c r="AK1779" s="21">
        <f t="shared" si="638"/>
        <v>0</v>
      </c>
      <c r="AM1779" s="21" t="b">
        <f t="shared" si="639"/>
        <v>1</v>
      </c>
      <c r="AN1779" s="21" t="b">
        <f t="shared" si="643"/>
        <v>1</v>
      </c>
      <c r="AO1779" s="21" t="str">
        <f t="shared" si="640"/>
        <v>0</v>
      </c>
    </row>
    <row r="1780" spans="1:41" s="21" customFormat="1" ht="14.25" customHeight="1" x14ac:dyDescent="0.25">
      <c r="A1780" s="26"/>
      <c r="B1780" s="27"/>
      <c r="C1780" s="27"/>
      <c r="D1780" s="27"/>
      <c r="E1780" s="26"/>
      <c r="F1780" s="27"/>
      <c r="G1780" s="27"/>
      <c r="H1780" s="27"/>
      <c r="I1780" s="28"/>
      <c r="J1780" s="29"/>
      <c r="K1780" s="29"/>
      <c r="L1780" s="30"/>
      <c r="M1780" s="31"/>
      <c r="N1780" s="30"/>
      <c r="O1780" s="18" t="str">
        <f t="shared" si="628"/>
        <v/>
      </c>
      <c r="P1780" s="32" t="s">
        <v>51</v>
      </c>
      <c r="Q1780" s="30"/>
      <c r="R1780" s="27"/>
      <c r="S1780" s="21">
        <f t="shared" si="629"/>
        <v>1</v>
      </c>
      <c r="T1780" s="21" t="b">
        <f t="shared" si="641"/>
        <v>1</v>
      </c>
      <c r="U1780" s="22" t="b">
        <f t="shared" si="630"/>
        <v>0</v>
      </c>
      <c r="V1780" s="21" t="b">
        <f t="shared" si="621"/>
        <v>0</v>
      </c>
      <c r="W1780" s="21" t="b">
        <f t="shared" si="631"/>
        <v>0</v>
      </c>
      <c r="X1780" s="21" t="b">
        <f t="shared" si="632"/>
        <v>0</v>
      </c>
      <c r="Y1780" s="21" t="b">
        <f t="shared" si="622"/>
        <v>0</v>
      </c>
      <c r="Z1780" s="23" t="b">
        <f t="shared" si="642"/>
        <v>0</v>
      </c>
      <c r="AA1780" s="21" t="b">
        <f t="shared" si="623"/>
        <v>0</v>
      </c>
      <c r="AB1780" s="21" t="b">
        <f t="shared" si="633"/>
        <v>0</v>
      </c>
      <c r="AC1780" s="21" t="b">
        <f t="shared" si="624"/>
        <v>0</v>
      </c>
      <c r="AD1780" s="21" t="b">
        <f t="shared" si="625"/>
        <v>0</v>
      </c>
      <c r="AE1780" s="21" t="b">
        <f t="shared" si="634"/>
        <v>0</v>
      </c>
      <c r="AF1780" s="21" t="b">
        <f t="shared" si="635"/>
        <v>0</v>
      </c>
      <c r="AG1780" s="23" t="b">
        <f t="shared" si="636"/>
        <v>0</v>
      </c>
      <c r="AH1780" s="21" t="b">
        <f t="shared" si="637"/>
        <v>0</v>
      </c>
      <c r="AI1780" s="21" t="b">
        <f t="shared" si="626"/>
        <v>0</v>
      </c>
      <c r="AJ1780" s="21" t="b">
        <f t="shared" si="627"/>
        <v>1</v>
      </c>
      <c r="AK1780" s="21">
        <f t="shared" si="638"/>
        <v>0</v>
      </c>
      <c r="AM1780" s="21" t="b">
        <f t="shared" si="639"/>
        <v>1</v>
      </c>
      <c r="AN1780" s="21" t="b">
        <f t="shared" si="643"/>
        <v>1</v>
      </c>
      <c r="AO1780" s="21" t="str">
        <f t="shared" si="640"/>
        <v>0</v>
      </c>
    </row>
    <row r="1781" spans="1:41" s="21" customFormat="1" ht="14.25" customHeight="1" x14ac:dyDescent="0.25">
      <c r="A1781" s="26"/>
      <c r="B1781" s="27"/>
      <c r="C1781" s="27"/>
      <c r="D1781" s="27"/>
      <c r="E1781" s="26"/>
      <c r="F1781" s="27"/>
      <c r="G1781" s="27"/>
      <c r="H1781" s="27"/>
      <c r="I1781" s="28"/>
      <c r="J1781" s="29"/>
      <c r="K1781" s="29"/>
      <c r="L1781" s="30"/>
      <c r="M1781" s="31"/>
      <c r="N1781" s="30"/>
      <c r="O1781" s="18" t="str">
        <f t="shared" si="628"/>
        <v/>
      </c>
      <c r="P1781" s="32" t="s">
        <v>51</v>
      </c>
      <c r="Q1781" s="30"/>
      <c r="R1781" s="27"/>
      <c r="S1781" s="21">
        <f t="shared" si="629"/>
        <v>1</v>
      </c>
      <c r="T1781" s="21" t="b">
        <f t="shared" si="641"/>
        <v>1</v>
      </c>
      <c r="U1781" s="22" t="b">
        <f t="shared" si="630"/>
        <v>0</v>
      </c>
      <c r="V1781" s="21" t="b">
        <f t="shared" si="621"/>
        <v>0</v>
      </c>
      <c r="W1781" s="21" t="b">
        <f t="shared" si="631"/>
        <v>0</v>
      </c>
      <c r="X1781" s="21" t="b">
        <f t="shared" si="632"/>
        <v>0</v>
      </c>
      <c r="Y1781" s="21" t="b">
        <f t="shared" si="622"/>
        <v>0</v>
      </c>
      <c r="Z1781" s="23" t="b">
        <f t="shared" si="642"/>
        <v>0</v>
      </c>
      <c r="AA1781" s="21" t="b">
        <f t="shared" si="623"/>
        <v>0</v>
      </c>
      <c r="AB1781" s="21" t="b">
        <f t="shared" si="633"/>
        <v>0</v>
      </c>
      <c r="AC1781" s="21" t="b">
        <f t="shared" si="624"/>
        <v>0</v>
      </c>
      <c r="AD1781" s="21" t="b">
        <f t="shared" si="625"/>
        <v>0</v>
      </c>
      <c r="AE1781" s="21" t="b">
        <f t="shared" si="634"/>
        <v>0</v>
      </c>
      <c r="AF1781" s="21" t="b">
        <f t="shared" si="635"/>
        <v>0</v>
      </c>
      <c r="AG1781" s="23" t="b">
        <f t="shared" si="636"/>
        <v>0</v>
      </c>
      <c r="AH1781" s="21" t="b">
        <f t="shared" si="637"/>
        <v>0</v>
      </c>
      <c r="AI1781" s="21" t="b">
        <f t="shared" si="626"/>
        <v>0</v>
      </c>
      <c r="AJ1781" s="21" t="b">
        <f t="shared" si="627"/>
        <v>1</v>
      </c>
      <c r="AK1781" s="21">
        <f t="shared" si="638"/>
        <v>0</v>
      </c>
      <c r="AM1781" s="21" t="b">
        <f t="shared" si="639"/>
        <v>1</v>
      </c>
      <c r="AN1781" s="21" t="b">
        <f t="shared" si="643"/>
        <v>1</v>
      </c>
      <c r="AO1781" s="21" t="str">
        <f t="shared" si="640"/>
        <v>0</v>
      </c>
    </row>
    <row r="1782" spans="1:41" s="21" customFormat="1" ht="14.25" customHeight="1" x14ac:dyDescent="0.25">
      <c r="A1782" s="26"/>
      <c r="B1782" s="27"/>
      <c r="C1782" s="27"/>
      <c r="D1782" s="27"/>
      <c r="E1782" s="26"/>
      <c r="F1782" s="27"/>
      <c r="G1782" s="27"/>
      <c r="H1782" s="27"/>
      <c r="I1782" s="28"/>
      <c r="J1782" s="29"/>
      <c r="K1782" s="29"/>
      <c r="L1782" s="30"/>
      <c r="M1782" s="31"/>
      <c r="N1782" s="30"/>
      <c r="O1782" s="18" t="str">
        <f t="shared" si="628"/>
        <v/>
      </c>
      <c r="P1782" s="32" t="s">
        <v>51</v>
      </c>
      <c r="Q1782" s="30"/>
      <c r="R1782" s="27"/>
      <c r="S1782" s="21">
        <f t="shared" si="629"/>
        <v>1</v>
      </c>
      <c r="T1782" s="21" t="b">
        <f t="shared" si="641"/>
        <v>1</v>
      </c>
      <c r="U1782" s="22" t="b">
        <f t="shared" si="630"/>
        <v>0</v>
      </c>
      <c r="V1782" s="21" t="b">
        <f t="shared" si="621"/>
        <v>0</v>
      </c>
      <c r="W1782" s="21" t="b">
        <f t="shared" si="631"/>
        <v>0</v>
      </c>
      <c r="X1782" s="21" t="b">
        <f t="shared" si="632"/>
        <v>0</v>
      </c>
      <c r="Y1782" s="21" t="b">
        <f t="shared" si="622"/>
        <v>0</v>
      </c>
      <c r="Z1782" s="23" t="b">
        <f t="shared" si="642"/>
        <v>0</v>
      </c>
      <c r="AA1782" s="21" t="b">
        <f t="shared" si="623"/>
        <v>0</v>
      </c>
      <c r="AB1782" s="21" t="b">
        <f t="shared" si="633"/>
        <v>0</v>
      </c>
      <c r="AC1782" s="21" t="b">
        <f t="shared" si="624"/>
        <v>0</v>
      </c>
      <c r="AD1782" s="21" t="b">
        <f t="shared" si="625"/>
        <v>0</v>
      </c>
      <c r="AE1782" s="21" t="b">
        <f t="shared" si="634"/>
        <v>0</v>
      </c>
      <c r="AF1782" s="21" t="b">
        <f t="shared" si="635"/>
        <v>0</v>
      </c>
      <c r="AG1782" s="23" t="b">
        <f t="shared" si="636"/>
        <v>0</v>
      </c>
      <c r="AH1782" s="21" t="b">
        <f t="shared" si="637"/>
        <v>0</v>
      </c>
      <c r="AI1782" s="21" t="b">
        <f t="shared" si="626"/>
        <v>0</v>
      </c>
      <c r="AJ1782" s="21" t="b">
        <f t="shared" si="627"/>
        <v>1</v>
      </c>
      <c r="AK1782" s="21">
        <f t="shared" si="638"/>
        <v>0</v>
      </c>
      <c r="AM1782" s="21" t="b">
        <f t="shared" si="639"/>
        <v>1</v>
      </c>
      <c r="AN1782" s="21" t="b">
        <f t="shared" si="643"/>
        <v>1</v>
      </c>
      <c r="AO1782" s="21" t="str">
        <f t="shared" si="640"/>
        <v>0</v>
      </c>
    </row>
    <row r="1783" spans="1:41" s="21" customFormat="1" ht="14.25" customHeight="1" x14ac:dyDescent="0.25">
      <c r="A1783" s="26"/>
      <c r="B1783" s="27"/>
      <c r="C1783" s="27"/>
      <c r="D1783" s="27"/>
      <c r="E1783" s="26"/>
      <c r="F1783" s="27"/>
      <c r="G1783" s="27"/>
      <c r="H1783" s="27"/>
      <c r="I1783" s="28"/>
      <c r="J1783" s="29"/>
      <c r="K1783" s="29"/>
      <c r="L1783" s="30"/>
      <c r="M1783" s="31"/>
      <c r="N1783" s="30"/>
      <c r="O1783" s="18" t="str">
        <f t="shared" si="628"/>
        <v/>
      </c>
      <c r="P1783" s="32" t="s">
        <v>51</v>
      </c>
      <c r="Q1783" s="30"/>
      <c r="R1783" s="27"/>
      <c r="S1783" s="21">
        <f t="shared" si="629"/>
        <v>1</v>
      </c>
      <c r="T1783" s="21" t="b">
        <f t="shared" si="641"/>
        <v>1</v>
      </c>
      <c r="U1783" s="22" t="b">
        <f t="shared" si="630"/>
        <v>0</v>
      </c>
      <c r="V1783" s="21" t="b">
        <f t="shared" si="621"/>
        <v>0</v>
      </c>
      <c r="W1783" s="21" t="b">
        <f t="shared" si="631"/>
        <v>0</v>
      </c>
      <c r="X1783" s="21" t="b">
        <f t="shared" si="632"/>
        <v>0</v>
      </c>
      <c r="Y1783" s="21" t="b">
        <f t="shared" si="622"/>
        <v>0</v>
      </c>
      <c r="Z1783" s="23" t="b">
        <f t="shared" si="642"/>
        <v>0</v>
      </c>
      <c r="AA1783" s="21" t="b">
        <f t="shared" si="623"/>
        <v>0</v>
      </c>
      <c r="AB1783" s="21" t="b">
        <f t="shared" si="633"/>
        <v>0</v>
      </c>
      <c r="AC1783" s="21" t="b">
        <f t="shared" si="624"/>
        <v>0</v>
      </c>
      <c r="AD1783" s="21" t="b">
        <f t="shared" si="625"/>
        <v>0</v>
      </c>
      <c r="AE1783" s="21" t="b">
        <f t="shared" si="634"/>
        <v>0</v>
      </c>
      <c r="AF1783" s="21" t="b">
        <f t="shared" si="635"/>
        <v>0</v>
      </c>
      <c r="AG1783" s="23" t="b">
        <f t="shared" si="636"/>
        <v>0</v>
      </c>
      <c r="AH1783" s="21" t="b">
        <f t="shared" si="637"/>
        <v>0</v>
      </c>
      <c r="AI1783" s="21" t="b">
        <f t="shared" si="626"/>
        <v>0</v>
      </c>
      <c r="AJ1783" s="21" t="b">
        <f t="shared" si="627"/>
        <v>1</v>
      </c>
      <c r="AK1783" s="21">
        <f t="shared" si="638"/>
        <v>0</v>
      </c>
      <c r="AM1783" s="21" t="b">
        <f t="shared" si="639"/>
        <v>1</v>
      </c>
      <c r="AN1783" s="21" t="b">
        <f t="shared" si="643"/>
        <v>1</v>
      </c>
      <c r="AO1783" s="21" t="str">
        <f t="shared" si="640"/>
        <v>0</v>
      </c>
    </row>
    <row r="1784" spans="1:41" s="21" customFormat="1" ht="14.25" customHeight="1" x14ac:dyDescent="0.25">
      <c r="A1784" s="26"/>
      <c r="B1784" s="27"/>
      <c r="C1784" s="27"/>
      <c r="D1784" s="27"/>
      <c r="E1784" s="26"/>
      <c r="F1784" s="27"/>
      <c r="G1784" s="27"/>
      <c r="H1784" s="27"/>
      <c r="I1784" s="28"/>
      <c r="J1784" s="29"/>
      <c r="K1784" s="29"/>
      <c r="L1784" s="30"/>
      <c r="M1784" s="31"/>
      <c r="N1784" s="30"/>
      <c r="O1784" s="18" t="str">
        <f t="shared" si="628"/>
        <v/>
      </c>
      <c r="P1784" s="32" t="s">
        <v>51</v>
      </c>
      <c r="Q1784" s="30"/>
      <c r="R1784" s="27"/>
      <c r="S1784" s="21">
        <f t="shared" si="629"/>
        <v>1</v>
      </c>
      <c r="T1784" s="21" t="b">
        <f t="shared" si="641"/>
        <v>1</v>
      </c>
      <c r="U1784" s="22" t="b">
        <f t="shared" si="630"/>
        <v>0</v>
      </c>
      <c r="V1784" s="21" t="b">
        <f t="shared" si="621"/>
        <v>0</v>
      </c>
      <c r="W1784" s="21" t="b">
        <f t="shared" si="631"/>
        <v>0</v>
      </c>
      <c r="X1784" s="21" t="b">
        <f t="shared" si="632"/>
        <v>0</v>
      </c>
      <c r="Y1784" s="21" t="b">
        <f t="shared" si="622"/>
        <v>0</v>
      </c>
      <c r="Z1784" s="23" t="b">
        <f t="shared" si="642"/>
        <v>0</v>
      </c>
      <c r="AA1784" s="21" t="b">
        <f t="shared" si="623"/>
        <v>0</v>
      </c>
      <c r="AB1784" s="21" t="b">
        <f t="shared" si="633"/>
        <v>0</v>
      </c>
      <c r="AC1784" s="21" t="b">
        <f t="shared" si="624"/>
        <v>0</v>
      </c>
      <c r="AD1784" s="21" t="b">
        <f t="shared" si="625"/>
        <v>0</v>
      </c>
      <c r="AE1784" s="21" t="b">
        <f t="shared" si="634"/>
        <v>0</v>
      </c>
      <c r="AF1784" s="21" t="b">
        <f t="shared" si="635"/>
        <v>0</v>
      </c>
      <c r="AG1784" s="23" t="b">
        <f t="shared" si="636"/>
        <v>0</v>
      </c>
      <c r="AH1784" s="21" t="b">
        <f t="shared" si="637"/>
        <v>0</v>
      </c>
      <c r="AI1784" s="21" t="b">
        <f t="shared" si="626"/>
        <v>0</v>
      </c>
      <c r="AJ1784" s="21" t="b">
        <f t="shared" si="627"/>
        <v>1</v>
      </c>
      <c r="AK1784" s="21">
        <f t="shared" si="638"/>
        <v>0</v>
      </c>
      <c r="AM1784" s="21" t="b">
        <f t="shared" si="639"/>
        <v>1</v>
      </c>
      <c r="AN1784" s="21" t="b">
        <f t="shared" si="643"/>
        <v>1</v>
      </c>
      <c r="AO1784" s="21" t="str">
        <f t="shared" si="640"/>
        <v>0</v>
      </c>
    </row>
    <row r="1785" spans="1:41" s="21" customFormat="1" ht="14.25" customHeight="1" x14ac:dyDescent="0.25">
      <c r="A1785" s="26"/>
      <c r="B1785" s="27"/>
      <c r="C1785" s="27"/>
      <c r="D1785" s="27"/>
      <c r="E1785" s="26"/>
      <c r="F1785" s="27"/>
      <c r="G1785" s="27"/>
      <c r="H1785" s="27"/>
      <c r="I1785" s="28"/>
      <c r="J1785" s="29"/>
      <c r="K1785" s="29"/>
      <c r="L1785" s="30"/>
      <c r="M1785" s="31"/>
      <c r="N1785" s="30"/>
      <c r="O1785" s="18" t="str">
        <f t="shared" si="628"/>
        <v/>
      </c>
      <c r="P1785" s="32" t="s">
        <v>51</v>
      </c>
      <c r="Q1785" s="30"/>
      <c r="R1785" s="27"/>
      <c r="S1785" s="21">
        <f t="shared" si="629"/>
        <v>1</v>
      </c>
      <c r="T1785" s="21" t="b">
        <f t="shared" si="641"/>
        <v>1</v>
      </c>
      <c r="U1785" s="22" t="b">
        <f t="shared" si="630"/>
        <v>0</v>
      </c>
      <c r="V1785" s="21" t="b">
        <f t="shared" si="621"/>
        <v>0</v>
      </c>
      <c r="W1785" s="21" t="b">
        <f t="shared" si="631"/>
        <v>0</v>
      </c>
      <c r="X1785" s="21" t="b">
        <f t="shared" si="632"/>
        <v>0</v>
      </c>
      <c r="Y1785" s="21" t="b">
        <f t="shared" si="622"/>
        <v>0</v>
      </c>
      <c r="Z1785" s="23" t="b">
        <f t="shared" si="642"/>
        <v>0</v>
      </c>
      <c r="AA1785" s="21" t="b">
        <f t="shared" si="623"/>
        <v>0</v>
      </c>
      <c r="AB1785" s="21" t="b">
        <f t="shared" si="633"/>
        <v>0</v>
      </c>
      <c r="AC1785" s="21" t="b">
        <f t="shared" si="624"/>
        <v>0</v>
      </c>
      <c r="AD1785" s="21" t="b">
        <f t="shared" si="625"/>
        <v>0</v>
      </c>
      <c r="AE1785" s="21" t="b">
        <f t="shared" si="634"/>
        <v>0</v>
      </c>
      <c r="AF1785" s="21" t="b">
        <f t="shared" si="635"/>
        <v>0</v>
      </c>
      <c r="AG1785" s="23" t="b">
        <f t="shared" si="636"/>
        <v>0</v>
      </c>
      <c r="AH1785" s="21" t="b">
        <f t="shared" si="637"/>
        <v>0</v>
      </c>
      <c r="AI1785" s="21" t="b">
        <f t="shared" si="626"/>
        <v>0</v>
      </c>
      <c r="AJ1785" s="21" t="b">
        <f t="shared" si="627"/>
        <v>1</v>
      </c>
      <c r="AK1785" s="21">
        <f t="shared" si="638"/>
        <v>0</v>
      </c>
      <c r="AM1785" s="21" t="b">
        <f t="shared" si="639"/>
        <v>1</v>
      </c>
      <c r="AN1785" s="21" t="b">
        <f t="shared" si="643"/>
        <v>1</v>
      </c>
      <c r="AO1785" s="21" t="str">
        <f t="shared" si="640"/>
        <v>0</v>
      </c>
    </row>
    <row r="1786" spans="1:41" s="21" customFormat="1" ht="14.25" customHeight="1" x14ac:dyDescent="0.25">
      <c r="A1786" s="26"/>
      <c r="B1786" s="27"/>
      <c r="C1786" s="27"/>
      <c r="D1786" s="27"/>
      <c r="E1786" s="26"/>
      <c r="F1786" s="27"/>
      <c r="G1786" s="27"/>
      <c r="H1786" s="27"/>
      <c r="I1786" s="28"/>
      <c r="J1786" s="29"/>
      <c r="K1786" s="29"/>
      <c r="L1786" s="30"/>
      <c r="M1786" s="31"/>
      <c r="N1786" s="30"/>
      <c r="O1786" s="18" t="str">
        <f t="shared" si="628"/>
        <v/>
      </c>
      <c r="P1786" s="32" t="s">
        <v>51</v>
      </c>
      <c r="Q1786" s="30"/>
      <c r="R1786" s="27"/>
      <c r="S1786" s="21">
        <f t="shared" si="629"/>
        <v>1</v>
      </c>
      <c r="T1786" s="21" t="b">
        <f t="shared" si="641"/>
        <v>1</v>
      </c>
      <c r="U1786" s="22" t="b">
        <f t="shared" si="630"/>
        <v>0</v>
      </c>
      <c r="V1786" s="21" t="b">
        <f t="shared" si="621"/>
        <v>0</v>
      </c>
      <c r="W1786" s="21" t="b">
        <f t="shared" si="631"/>
        <v>0</v>
      </c>
      <c r="X1786" s="21" t="b">
        <f t="shared" si="632"/>
        <v>0</v>
      </c>
      <c r="Y1786" s="21" t="b">
        <f t="shared" si="622"/>
        <v>0</v>
      </c>
      <c r="Z1786" s="23" t="b">
        <f t="shared" si="642"/>
        <v>0</v>
      </c>
      <c r="AA1786" s="21" t="b">
        <f t="shared" si="623"/>
        <v>0</v>
      </c>
      <c r="AB1786" s="21" t="b">
        <f t="shared" si="633"/>
        <v>0</v>
      </c>
      <c r="AC1786" s="21" t="b">
        <f t="shared" si="624"/>
        <v>0</v>
      </c>
      <c r="AD1786" s="21" t="b">
        <f t="shared" si="625"/>
        <v>0</v>
      </c>
      <c r="AE1786" s="21" t="b">
        <f t="shared" si="634"/>
        <v>0</v>
      </c>
      <c r="AF1786" s="21" t="b">
        <f t="shared" si="635"/>
        <v>0</v>
      </c>
      <c r="AG1786" s="23" t="b">
        <f t="shared" si="636"/>
        <v>0</v>
      </c>
      <c r="AH1786" s="21" t="b">
        <f t="shared" si="637"/>
        <v>0</v>
      </c>
      <c r="AI1786" s="21" t="b">
        <f t="shared" si="626"/>
        <v>0</v>
      </c>
      <c r="AJ1786" s="21" t="b">
        <f t="shared" si="627"/>
        <v>1</v>
      </c>
      <c r="AK1786" s="21">
        <f t="shared" si="638"/>
        <v>0</v>
      </c>
      <c r="AM1786" s="21" t="b">
        <f t="shared" si="639"/>
        <v>1</v>
      </c>
      <c r="AN1786" s="21" t="b">
        <f t="shared" si="643"/>
        <v>1</v>
      </c>
      <c r="AO1786" s="21" t="str">
        <f t="shared" si="640"/>
        <v>0</v>
      </c>
    </row>
    <row r="1787" spans="1:41" s="21" customFormat="1" ht="14.25" customHeight="1" x14ac:dyDescent="0.25">
      <c r="A1787" s="26"/>
      <c r="B1787" s="27"/>
      <c r="C1787" s="27"/>
      <c r="D1787" s="27"/>
      <c r="E1787" s="26"/>
      <c r="F1787" s="27"/>
      <c r="G1787" s="27"/>
      <c r="H1787" s="27"/>
      <c r="I1787" s="28"/>
      <c r="J1787" s="29"/>
      <c r="K1787" s="29"/>
      <c r="L1787" s="30"/>
      <c r="M1787" s="31"/>
      <c r="N1787" s="30"/>
      <c r="O1787" s="18" t="str">
        <f t="shared" si="628"/>
        <v/>
      </c>
      <c r="P1787" s="32" t="s">
        <v>51</v>
      </c>
      <c r="Q1787" s="30"/>
      <c r="R1787" s="27"/>
      <c r="S1787" s="21">
        <f t="shared" si="629"/>
        <v>1</v>
      </c>
      <c r="T1787" s="21" t="b">
        <f t="shared" si="641"/>
        <v>1</v>
      </c>
      <c r="U1787" s="22" t="b">
        <f t="shared" si="630"/>
        <v>0</v>
      </c>
      <c r="V1787" s="21" t="b">
        <f t="shared" si="621"/>
        <v>0</v>
      </c>
      <c r="W1787" s="21" t="b">
        <f t="shared" si="631"/>
        <v>0</v>
      </c>
      <c r="X1787" s="21" t="b">
        <f t="shared" si="632"/>
        <v>0</v>
      </c>
      <c r="Y1787" s="21" t="b">
        <f t="shared" si="622"/>
        <v>0</v>
      </c>
      <c r="Z1787" s="23" t="b">
        <f t="shared" si="642"/>
        <v>0</v>
      </c>
      <c r="AA1787" s="21" t="b">
        <f t="shared" si="623"/>
        <v>0</v>
      </c>
      <c r="AB1787" s="21" t="b">
        <f t="shared" si="633"/>
        <v>0</v>
      </c>
      <c r="AC1787" s="21" t="b">
        <f t="shared" si="624"/>
        <v>0</v>
      </c>
      <c r="AD1787" s="21" t="b">
        <f t="shared" si="625"/>
        <v>0</v>
      </c>
      <c r="AE1787" s="21" t="b">
        <f t="shared" si="634"/>
        <v>0</v>
      </c>
      <c r="AF1787" s="21" t="b">
        <f t="shared" si="635"/>
        <v>0</v>
      </c>
      <c r="AG1787" s="23" t="b">
        <f t="shared" si="636"/>
        <v>0</v>
      </c>
      <c r="AH1787" s="21" t="b">
        <f t="shared" si="637"/>
        <v>0</v>
      </c>
      <c r="AI1787" s="21" t="b">
        <f t="shared" si="626"/>
        <v>0</v>
      </c>
      <c r="AJ1787" s="21" t="b">
        <f t="shared" si="627"/>
        <v>1</v>
      </c>
      <c r="AK1787" s="21">
        <f t="shared" si="638"/>
        <v>0</v>
      </c>
      <c r="AM1787" s="21" t="b">
        <f t="shared" si="639"/>
        <v>1</v>
      </c>
      <c r="AN1787" s="21" t="b">
        <f t="shared" si="643"/>
        <v>1</v>
      </c>
      <c r="AO1787" s="21" t="str">
        <f t="shared" si="640"/>
        <v>0</v>
      </c>
    </row>
    <row r="1788" spans="1:41" s="21" customFormat="1" ht="14.25" customHeight="1" x14ac:dyDescent="0.25">
      <c r="A1788" s="26"/>
      <c r="B1788" s="27"/>
      <c r="C1788" s="27"/>
      <c r="D1788" s="27"/>
      <c r="E1788" s="26"/>
      <c r="F1788" s="27"/>
      <c r="G1788" s="27"/>
      <c r="H1788" s="27"/>
      <c r="I1788" s="28"/>
      <c r="J1788" s="29"/>
      <c r="K1788" s="29"/>
      <c r="L1788" s="30"/>
      <c r="M1788" s="31"/>
      <c r="N1788" s="30"/>
      <c r="O1788" s="18" t="str">
        <f t="shared" si="628"/>
        <v/>
      </c>
      <c r="P1788" s="32" t="s">
        <v>51</v>
      </c>
      <c r="Q1788" s="30"/>
      <c r="R1788" s="27"/>
      <c r="S1788" s="21">
        <f t="shared" si="629"/>
        <v>1</v>
      </c>
      <c r="T1788" s="21" t="b">
        <f t="shared" si="641"/>
        <v>1</v>
      </c>
      <c r="U1788" s="22" t="b">
        <f t="shared" si="630"/>
        <v>0</v>
      </c>
      <c r="V1788" s="21" t="b">
        <f t="shared" si="621"/>
        <v>0</v>
      </c>
      <c r="W1788" s="21" t="b">
        <f t="shared" si="631"/>
        <v>0</v>
      </c>
      <c r="X1788" s="21" t="b">
        <f t="shared" si="632"/>
        <v>0</v>
      </c>
      <c r="Y1788" s="21" t="b">
        <f t="shared" si="622"/>
        <v>0</v>
      </c>
      <c r="Z1788" s="23" t="b">
        <f t="shared" si="642"/>
        <v>0</v>
      </c>
      <c r="AA1788" s="21" t="b">
        <f t="shared" si="623"/>
        <v>0</v>
      </c>
      <c r="AB1788" s="21" t="b">
        <f t="shared" si="633"/>
        <v>0</v>
      </c>
      <c r="AC1788" s="21" t="b">
        <f t="shared" si="624"/>
        <v>0</v>
      </c>
      <c r="AD1788" s="21" t="b">
        <f t="shared" si="625"/>
        <v>0</v>
      </c>
      <c r="AE1788" s="21" t="b">
        <f t="shared" si="634"/>
        <v>0</v>
      </c>
      <c r="AF1788" s="21" t="b">
        <f t="shared" si="635"/>
        <v>0</v>
      </c>
      <c r="AG1788" s="23" t="b">
        <f t="shared" si="636"/>
        <v>0</v>
      </c>
      <c r="AH1788" s="21" t="b">
        <f t="shared" si="637"/>
        <v>0</v>
      </c>
      <c r="AI1788" s="21" t="b">
        <f t="shared" si="626"/>
        <v>0</v>
      </c>
      <c r="AJ1788" s="21" t="b">
        <f t="shared" si="627"/>
        <v>1</v>
      </c>
      <c r="AK1788" s="21">
        <f t="shared" si="638"/>
        <v>0</v>
      </c>
      <c r="AM1788" s="21" t="b">
        <f t="shared" si="639"/>
        <v>1</v>
      </c>
      <c r="AN1788" s="21" t="b">
        <f t="shared" si="643"/>
        <v>1</v>
      </c>
      <c r="AO1788" s="21" t="str">
        <f t="shared" si="640"/>
        <v>0</v>
      </c>
    </row>
    <row r="1789" spans="1:41" s="21" customFormat="1" ht="14.25" customHeight="1" x14ac:dyDescent="0.25">
      <c r="A1789" s="26"/>
      <c r="B1789" s="27"/>
      <c r="C1789" s="27"/>
      <c r="D1789" s="27"/>
      <c r="E1789" s="26"/>
      <c r="F1789" s="27"/>
      <c r="G1789" s="27"/>
      <c r="H1789" s="27"/>
      <c r="I1789" s="28"/>
      <c r="J1789" s="29"/>
      <c r="K1789" s="29"/>
      <c r="L1789" s="30"/>
      <c r="M1789" s="31"/>
      <c r="N1789" s="30"/>
      <c r="O1789" s="18" t="str">
        <f t="shared" si="628"/>
        <v/>
      </c>
      <c r="P1789" s="32" t="s">
        <v>51</v>
      </c>
      <c r="Q1789" s="30"/>
      <c r="R1789" s="27"/>
      <c r="S1789" s="21">
        <f t="shared" si="629"/>
        <v>1</v>
      </c>
      <c r="T1789" s="21" t="b">
        <f t="shared" si="641"/>
        <v>1</v>
      </c>
      <c r="U1789" s="22" t="b">
        <f t="shared" si="630"/>
        <v>0</v>
      </c>
      <c r="V1789" s="21" t="b">
        <f t="shared" si="621"/>
        <v>0</v>
      </c>
      <c r="W1789" s="21" t="b">
        <f t="shared" si="631"/>
        <v>0</v>
      </c>
      <c r="X1789" s="21" t="b">
        <f t="shared" si="632"/>
        <v>0</v>
      </c>
      <c r="Y1789" s="21" t="b">
        <f t="shared" si="622"/>
        <v>0</v>
      </c>
      <c r="Z1789" s="23" t="b">
        <f t="shared" si="642"/>
        <v>0</v>
      </c>
      <c r="AA1789" s="21" t="b">
        <f t="shared" si="623"/>
        <v>0</v>
      </c>
      <c r="AB1789" s="21" t="b">
        <f t="shared" si="633"/>
        <v>0</v>
      </c>
      <c r="AC1789" s="21" t="b">
        <f t="shared" si="624"/>
        <v>0</v>
      </c>
      <c r="AD1789" s="21" t="b">
        <f t="shared" si="625"/>
        <v>0</v>
      </c>
      <c r="AE1789" s="21" t="b">
        <f t="shared" si="634"/>
        <v>0</v>
      </c>
      <c r="AF1789" s="21" t="b">
        <f t="shared" si="635"/>
        <v>0</v>
      </c>
      <c r="AG1789" s="23" t="b">
        <f t="shared" si="636"/>
        <v>0</v>
      </c>
      <c r="AH1789" s="21" t="b">
        <f t="shared" si="637"/>
        <v>0</v>
      </c>
      <c r="AI1789" s="21" t="b">
        <f t="shared" si="626"/>
        <v>0</v>
      </c>
      <c r="AJ1789" s="21" t="b">
        <f t="shared" si="627"/>
        <v>1</v>
      </c>
      <c r="AK1789" s="21">
        <f t="shared" si="638"/>
        <v>0</v>
      </c>
      <c r="AM1789" s="21" t="b">
        <f t="shared" si="639"/>
        <v>1</v>
      </c>
      <c r="AN1789" s="21" t="b">
        <f t="shared" si="643"/>
        <v>1</v>
      </c>
      <c r="AO1789" s="21" t="str">
        <f t="shared" si="640"/>
        <v>0</v>
      </c>
    </row>
    <row r="1790" spans="1:41" s="21" customFormat="1" ht="14.25" customHeight="1" x14ac:dyDescent="0.25">
      <c r="A1790" s="26"/>
      <c r="B1790" s="27"/>
      <c r="C1790" s="27"/>
      <c r="D1790" s="27"/>
      <c r="E1790" s="26"/>
      <c r="F1790" s="27"/>
      <c r="G1790" s="27"/>
      <c r="H1790" s="27"/>
      <c r="I1790" s="28"/>
      <c r="J1790" s="29"/>
      <c r="K1790" s="29"/>
      <c r="L1790" s="30"/>
      <c r="M1790" s="31"/>
      <c r="N1790" s="30"/>
      <c r="O1790" s="18" t="str">
        <f t="shared" si="628"/>
        <v/>
      </c>
      <c r="P1790" s="32" t="s">
        <v>51</v>
      </c>
      <c r="Q1790" s="30"/>
      <c r="R1790" s="27"/>
      <c r="S1790" s="21">
        <f t="shared" si="629"/>
        <v>1</v>
      </c>
      <c r="T1790" s="21" t="b">
        <f t="shared" si="641"/>
        <v>1</v>
      </c>
      <c r="U1790" s="22" t="b">
        <f t="shared" si="630"/>
        <v>0</v>
      </c>
      <c r="V1790" s="21" t="b">
        <f t="shared" si="621"/>
        <v>0</v>
      </c>
      <c r="W1790" s="21" t="b">
        <f t="shared" si="631"/>
        <v>0</v>
      </c>
      <c r="X1790" s="21" t="b">
        <f t="shared" si="632"/>
        <v>0</v>
      </c>
      <c r="Y1790" s="21" t="b">
        <f t="shared" si="622"/>
        <v>0</v>
      </c>
      <c r="Z1790" s="23" t="b">
        <f t="shared" si="642"/>
        <v>0</v>
      </c>
      <c r="AA1790" s="21" t="b">
        <f t="shared" si="623"/>
        <v>0</v>
      </c>
      <c r="AB1790" s="21" t="b">
        <f t="shared" si="633"/>
        <v>0</v>
      </c>
      <c r="AC1790" s="21" t="b">
        <f t="shared" si="624"/>
        <v>0</v>
      </c>
      <c r="AD1790" s="21" t="b">
        <f t="shared" si="625"/>
        <v>0</v>
      </c>
      <c r="AE1790" s="21" t="b">
        <f t="shared" si="634"/>
        <v>0</v>
      </c>
      <c r="AF1790" s="21" t="b">
        <f t="shared" si="635"/>
        <v>0</v>
      </c>
      <c r="AG1790" s="23" t="b">
        <f t="shared" si="636"/>
        <v>0</v>
      </c>
      <c r="AH1790" s="21" t="b">
        <f t="shared" si="637"/>
        <v>0</v>
      </c>
      <c r="AI1790" s="21" t="b">
        <f t="shared" si="626"/>
        <v>0</v>
      </c>
      <c r="AJ1790" s="21" t="b">
        <f t="shared" si="627"/>
        <v>1</v>
      </c>
      <c r="AK1790" s="21">
        <f t="shared" si="638"/>
        <v>0</v>
      </c>
      <c r="AM1790" s="21" t="b">
        <f t="shared" si="639"/>
        <v>1</v>
      </c>
      <c r="AN1790" s="21" t="b">
        <f t="shared" si="643"/>
        <v>1</v>
      </c>
      <c r="AO1790" s="21" t="str">
        <f t="shared" si="640"/>
        <v>0</v>
      </c>
    </row>
    <row r="1791" spans="1:41" s="21" customFormat="1" ht="14.25" customHeight="1" x14ac:dyDescent="0.25">
      <c r="A1791" s="26"/>
      <c r="B1791" s="27"/>
      <c r="C1791" s="27"/>
      <c r="D1791" s="27"/>
      <c r="E1791" s="26"/>
      <c r="F1791" s="27"/>
      <c r="G1791" s="27"/>
      <c r="H1791" s="27"/>
      <c r="I1791" s="28"/>
      <c r="J1791" s="29"/>
      <c r="K1791" s="29"/>
      <c r="L1791" s="30"/>
      <c r="M1791" s="31"/>
      <c r="N1791" s="30"/>
      <c r="O1791" s="18" t="str">
        <f t="shared" si="628"/>
        <v/>
      </c>
      <c r="P1791" s="32" t="s">
        <v>51</v>
      </c>
      <c r="Q1791" s="30"/>
      <c r="R1791" s="27"/>
      <c r="S1791" s="21">
        <f t="shared" si="629"/>
        <v>1</v>
      </c>
      <c r="T1791" s="21" t="b">
        <f t="shared" si="641"/>
        <v>1</v>
      </c>
      <c r="U1791" s="22" t="b">
        <f t="shared" si="630"/>
        <v>0</v>
      </c>
      <c r="V1791" s="21" t="b">
        <f t="shared" si="621"/>
        <v>0</v>
      </c>
      <c r="W1791" s="21" t="b">
        <f t="shared" si="631"/>
        <v>0</v>
      </c>
      <c r="X1791" s="21" t="b">
        <f t="shared" si="632"/>
        <v>0</v>
      </c>
      <c r="Y1791" s="21" t="b">
        <f t="shared" si="622"/>
        <v>0</v>
      </c>
      <c r="Z1791" s="23" t="b">
        <f t="shared" si="642"/>
        <v>0</v>
      </c>
      <c r="AA1791" s="21" t="b">
        <f t="shared" si="623"/>
        <v>0</v>
      </c>
      <c r="AB1791" s="21" t="b">
        <f t="shared" si="633"/>
        <v>0</v>
      </c>
      <c r="AC1791" s="21" t="b">
        <f t="shared" si="624"/>
        <v>0</v>
      </c>
      <c r="AD1791" s="21" t="b">
        <f t="shared" si="625"/>
        <v>0</v>
      </c>
      <c r="AE1791" s="21" t="b">
        <f t="shared" si="634"/>
        <v>0</v>
      </c>
      <c r="AF1791" s="21" t="b">
        <f t="shared" si="635"/>
        <v>0</v>
      </c>
      <c r="AG1791" s="23" t="b">
        <f t="shared" si="636"/>
        <v>0</v>
      </c>
      <c r="AH1791" s="21" t="b">
        <f t="shared" si="637"/>
        <v>0</v>
      </c>
      <c r="AI1791" s="21" t="b">
        <f t="shared" si="626"/>
        <v>0</v>
      </c>
      <c r="AJ1791" s="21" t="b">
        <f t="shared" si="627"/>
        <v>1</v>
      </c>
      <c r="AK1791" s="21">
        <f t="shared" si="638"/>
        <v>0</v>
      </c>
      <c r="AM1791" s="21" t="b">
        <f t="shared" si="639"/>
        <v>1</v>
      </c>
      <c r="AN1791" s="21" t="b">
        <f t="shared" si="643"/>
        <v>1</v>
      </c>
      <c r="AO1791" s="21" t="str">
        <f t="shared" si="640"/>
        <v>0</v>
      </c>
    </row>
    <row r="1792" spans="1:41" s="21" customFormat="1" ht="14.25" customHeight="1" x14ac:dyDescent="0.25">
      <c r="A1792" s="26"/>
      <c r="B1792" s="27"/>
      <c r="C1792" s="27"/>
      <c r="D1792" s="27"/>
      <c r="E1792" s="26"/>
      <c r="F1792" s="27"/>
      <c r="G1792" s="27"/>
      <c r="H1792" s="27"/>
      <c r="I1792" s="28"/>
      <c r="J1792" s="29"/>
      <c r="K1792" s="29"/>
      <c r="L1792" s="30"/>
      <c r="M1792" s="31"/>
      <c r="N1792" s="30"/>
      <c r="O1792" s="18" t="str">
        <f t="shared" si="628"/>
        <v/>
      </c>
      <c r="P1792" s="32" t="s">
        <v>51</v>
      </c>
      <c r="Q1792" s="30"/>
      <c r="R1792" s="27"/>
      <c r="S1792" s="21">
        <f t="shared" si="629"/>
        <v>1</v>
      </c>
      <c r="T1792" s="21" t="b">
        <f t="shared" si="641"/>
        <v>1</v>
      </c>
      <c r="U1792" s="22" t="b">
        <f t="shared" si="630"/>
        <v>0</v>
      </c>
      <c r="V1792" s="21" t="b">
        <f t="shared" si="621"/>
        <v>0</v>
      </c>
      <c r="W1792" s="21" t="b">
        <f t="shared" si="631"/>
        <v>0</v>
      </c>
      <c r="X1792" s="21" t="b">
        <f t="shared" si="632"/>
        <v>0</v>
      </c>
      <c r="Y1792" s="21" t="b">
        <f t="shared" si="622"/>
        <v>0</v>
      </c>
      <c r="Z1792" s="23" t="b">
        <f t="shared" si="642"/>
        <v>0</v>
      </c>
      <c r="AA1792" s="21" t="b">
        <f t="shared" si="623"/>
        <v>0</v>
      </c>
      <c r="AB1792" s="21" t="b">
        <f t="shared" si="633"/>
        <v>0</v>
      </c>
      <c r="AC1792" s="21" t="b">
        <f t="shared" si="624"/>
        <v>0</v>
      </c>
      <c r="AD1792" s="21" t="b">
        <f t="shared" si="625"/>
        <v>0</v>
      </c>
      <c r="AE1792" s="21" t="b">
        <f t="shared" si="634"/>
        <v>0</v>
      </c>
      <c r="AF1792" s="21" t="b">
        <f t="shared" si="635"/>
        <v>0</v>
      </c>
      <c r="AG1792" s="23" t="b">
        <f t="shared" si="636"/>
        <v>0</v>
      </c>
      <c r="AH1792" s="21" t="b">
        <f t="shared" si="637"/>
        <v>0</v>
      </c>
      <c r="AI1792" s="21" t="b">
        <f t="shared" si="626"/>
        <v>0</v>
      </c>
      <c r="AJ1792" s="21" t="b">
        <f t="shared" si="627"/>
        <v>1</v>
      </c>
      <c r="AK1792" s="21">
        <f t="shared" si="638"/>
        <v>0</v>
      </c>
      <c r="AM1792" s="21" t="b">
        <f t="shared" si="639"/>
        <v>1</v>
      </c>
      <c r="AN1792" s="21" t="b">
        <f t="shared" si="643"/>
        <v>1</v>
      </c>
      <c r="AO1792" s="21" t="str">
        <f t="shared" si="640"/>
        <v>0</v>
      </c>
    </row>
    <row r="1793" spans="1:41" s="21" customFormat="1" ht="14.25" customHeight="1" x14ac:dyDescent="0.25">
      <c r="A1793" s="26"/>
      <c r="B1793" s="27"/>
      <c r="C1793" s="27"/>
      <c r="D1793" s="27"/>
      <c r="E1793" s="26"/>
      <c r="F1793" s="27"/>
      <c r="G1793" s="27"/>
      <c r="H1793" s="27"/>
      <c r="I1793" s="28"/>
      <c r="J1793" s="29"/>
      <c r="K1793" s="29"/>
      <c r="L1793" s="30"/>
      <c r="M1793" s="31"/>
      <c r="N1793" s="30"/>
      <c r="O1793" s="18" t="str">
        <f t="shared" si="628"/>
        <v/>
      </c>
      <c r="P1793" s="32" t="s">
        <v>51</v>
      </c>
      <c r="Q1793" s="30"/>
      <c r="R1793" s="27"/>
      <c r="S1793" s="21">
        <f t="shared" si="629"/>
        <v>1</v>
      </c>
      <c r="T1793" s="21" t="b">
        <f t="shared" si="641"/>
        <v>1</v>
      </c>
      <c r="U1793" s="22" t="b">
        <f t="shared" si="630"/>
        <v>0</v>
      </c>
      <c r="V1793" s="21" t="b">
        <f t="shared" si="621"/>
        <v>0</v>
      </c>
      <c r="W1793" s="21" t="b">
        <f t="shared" si="631"/>
        <v>0</v>
      </c>
      <c r="X1793" s="21" t="b">
        <f t="shared" si="632"/>
        <v>0</v>
      </c>
      <c r="Y1793" s="21" t="b">
        <f t="shared" si="622"/>
        <v>0</v>
      </c>
      <c r="Z1793" s="23" t="b">
        <f t="shared" si="642"/>
        <v>0</v>
      </c>
      <c r="AA1793" s="21" t="b">
        <f t="shared" si="623"/>
        <v>0</v>
      </c>
      <c r="AB1793" s="21" t="b">
        <f t="shared" si="633"/>
        <v>0</v>
      </c>
      <c r="AC1793" s="21" t="b">
        <f t="shared" si="624"/>
        <v>0</v>
      </c>
      <c r="AD1793" s="21" t="b">
        <f t="shared" si="625"/>
        <v>0</v>
      </c>
      <c r="AE1793" s="21" t="b">
        <f t="shared" si="634"/>
        <v>0</v>
      </c>
      <c r="AF1793" s="21" t="b">
        <f t="shared" si="635"/>
        <v>0</v>
      </c>
      <c r="AG1793" s="23" t="b">
        <f t="shared" si="636"/>
        <v>0</v>
      </c>
      <c r="AH1793" s="21" t="b">
        <f t="shared" si="637"/>
        <v>0</v>
      </c>
      <c r="AI1793" s="21" t="b">
        <f t="shared" si="626"/>
        <v>0</v>
      </c>
      <c r="AJ1793" s="21" t="b">
        <f t="shared" si="627"/>
        <v>1</v>
      </c>
      <c r="AK1793" s="21">
        <f t="shared" si="638"/>
        <v>0</v>
      </c>
      <c r="AM1793" s="21" t="b">
        <f t="shared" si="639"/>
        <v>1</v>
      </c>
      <c r="AN1793" s="21" t="b">
        <f t="shared" si="643"/>
        <v>1</v>
      </c>
      <c r="AO1793" s="21" t="str">
        <f t="shared" si="640"/>
        <v>0</v>
      </c>
    </row>
    <row r="1794" spans="1:41" s="21" customFormat="1" ht="14.25" customHeight="1" x14ac:dyDescent="0.25">
      <c r="A1794" s="26"/>
      <c r="B1794" s="27"/>
      <c r="C1794" s="27"/>
      <c r="D1794" s="27"/>
      <c r="E1794" s="26"/>
      <c r="F1794" s="27"/>
      <c r="G1794" s="27"/>
      <c r="H1794" s="27"/>
      <c r="I1794" s="28"/>
      <c r="J1794" s="29"/>
      <c r="K1794" s="29"/>
      <c r="L1794" s="30"/>
      <c r="M1794" s="31"/>
      <c r="N1794" s="30"/>
      <c r="O1794" s="18" t="str">
        <f t="shared" si="628"/>
        <v/>
      </c>
      <c r="P1794" s="32" t="s">
        <v>51</v>
      </c>
      <c r="Q1794" s="30"/>
      <c r="R1794" s="27"/>
      <c r="S1794" s="21">
        <f t="shared" si="629"/>
        <v>1</v>
      </c>
      <c r="T1794" s="21" t="b">
        <f t="shared" si="641"/>
        <v>1</v>
      </c>
      <c r="U1794" s="22" t="b">
        <f t="shared" si="630"/>
        <v>0</v>
      </c>
      <c r="V1794" s="21" t="b">
        <f t="shared" ref="V1794:V1857" si="644">NOT(IF(ISBLANK($A1794),TRUE,IF(ISBLANK($C1794),FALSE,IF(ISNA(MATCH($C1794,listSeniorGrades,0)),FALSE,TRUE))))</f>
        <v>0</v>
      </c>
      <c r="W1794" s="21" t="b">
        <f t="shared" si="631"/>
        <v>0</v>
      </c>
      <c r="X1794" s="21" t="b">
        <f t="shared" si="632"/>
        <v>0</v>
      </c>
      <c r="Y1794" s="21" t="b">
        <f t="shared" ref="Y1794:Y1857" si="645">NOT(IF(ISBLANK($A1794),TRUE,IF(ISBLANK($F1794),FALSE,IF(ISNA(MATCH($F1794,core24,0)),FALSE,TRUE))))</f>
        <v>0</v>
      </c>
      <c r="Z1794" s="23" t="b">
        <f t="shared" si="642"/>
        <v>0</v>
      </c>
      <c r="AA1794" s="21" t="b">
        <f t="shared" ref="AA1794:AA1857" si="646">NOT(IF(ISBLANK($A1794),TRUE,IF(OR(ISBLANK($H1794),$H1794="N/D"),FALSE,IF($A1794=0,IF($H1794="N/A",TRUE,FALSE),IF($H1794="N/A",FALSE,IF(ISNA(MATCH($H1794,listUnits,0)),FALSE,TRUE))))))</f>
        <v>0</v>
      </c>
      <c r="AB1794" s="21" t="b">
        <f t="shared" si="633"/>
        <v>0</v>
      </c>
      <c r="AC1794" s="21" t="b">
        <f t="shared" ref="AC1794:AC1857" si="647">IF(AND(ISBLANK($A1794),ISBLANK($J1794)),FALSE,IF(AND(OR($A1794=0,$A1794="0",$B1794="Vacant",$B1794="VACANT",$B1794="vacant",$B1794="Eliminated",$B1794="ELIMINATED",$B1794="eliminated"),$J1794="N/A"),FALSE,$AN1794))</f>
        <v>0</v>
      </c>
      <c r="AD1794" s="21" t="b">
        <f t="shared" ref="AD1794:AD1857" si="648">NOT(IF(ISBLANK($A1794),TRUE,IF(ISBLANK($K1794),FALSE,IF($K1794="XX",TRUE,IF(ISNA(MATCH($K1794,seniorPostUniqueReference,0)),FALSE,TRUE)))))</f>
        <v>0</v>
      </c>
      <c r="AE1794" s="21" t="b">
        <f t="shared" si="634"/>
        <v>0</v>
      </c>
      <c r="AF1794" s="21" t="b">
        <f t="shared" si="635"/>
        <v>0</v>
      </c>
      <c r="AG1794" s="23" t="b">
        <f t="shared" si="636"/>
        <v>0</v>
      </c>
      <c r="AH1794" s="21" t="b">
        <f t="shared" si="637"/>
        <v>0</v>
      </c>
      <c r="AI1794" s="21" t="b">
        <f t="shared" ref="AI1794:AI1857" si="649">IF(ISBLANK($Q1794),FALSE, IF(ISNA(MATCH($Q1794,listProfessions,0)),TRUE,FALSE))</f>
        <v>0</v>
      </c>
      <c r="AJ1794" s="21" t="b">
        <f t="shared" ref="AJ1794:AJ1857" si="650">OR($T1794,$U1794,$V1794,$W1794,$X1794,$Y1794,$Z1794,$AA1794,$AB1794,$AC1794,$AD1794,$AE1794,$AF1794,$AG1794,$AH1794,$AI1794)</f>
        <v>1</v>
      </c>
      <c r="AK1794" s="21">
        <f t="shared" si="638"/>
        <v>0</v>
      </c>
      <c r="AM1794" s="21" t="b">
        <f t="shared" si="639"/>
        <v>1</v>
      </c>
      <c r="AN1794" s="21" t="b">
        <f t="shared" si="643"/>
        <v>1</v>
      </c>
      <c r="AO1794" s="21" t="str">
        <f t="shared" si="640"/>
        <v>0</v>
      </c>
    </row>
    <row r="1795" spans="1:41" s="21" customFormat="1" ht="14.25" customHeight="1" x14ac:dyDescent="0.25">
      <c r="A1795" s="26"/>
      <c r="B1795" s="27"/>
      <c r="C1795" s="27"/>
      <c r="D1795" s="27"/>
      <c r="E1795" s="26"/>
      <c r="F1795" s="27"/>
      <c r="G1795" s="27"/>
      <c r="H1795" s="27"/>
      <c r="I1795" s="28"/>
      <c r="J1795" s="29"/>
      <c r="K1795" s="29"/>
      <c r="L1795" s="30"/>
      <c r="M1795" s="31"/>
      <c r="N1795" s="30"/>
      <c r="O1795" s="18" t="str">
        <f t="shared" ref="O1795:O1858" si="651">IF(ISBLANK($N1795),"",IF(ISNUMBER($N1795),IF($N1795=0,0,$N1795+4999),$N1795))</f>
        <v/>
      </c>
      <c r="P1795" s="32" t="s">
        <v>51</v>
      </c>
      <c r="Q1795" s="30"/>
      <c r="R1795" s="27"/>
      <c r="S1795" s="21">
        <f t="shared" ref="S1795:S1858" si="652">IF(ISBLANK($A1795),1,IF(AK1795=1,1,0))</f>
        <v>1</v>
      </c>
      <c r="T1795" s="21" t="b">
        <f t="shared" si="641"/>
        <v>1</v>
      </c>
      <c r="U1795" s="22" t="b">
        <f t="shared" ref="U1795:U1858" si="653">NOT(IF(ISBLANK($A1795),TRUE,IF(OR($A1795="0",$A1795=0),IF($B1795="N/D",TRUE,  FALSE),IF(AND($P1795&gt;0,OR($B1795="N/D",$B1795="N/A")),IF(AND($B1795="N/D",OR($P1795="N/D",$P1795="N/A")),TRUE,FALSE),IF(ISBLANK($B1795),FALSE,ISTEXT($B1795))))))</f>
        <v>0</v>
      </c>
      <c r="V1795" s="21" t="b">
        <f t="shared" si="644"/>
        <v>0</v>
      </c>
      <c r="W1795" s="21" t="b">
        <f t="shared" ref="W1795:W1858" si="654">NOT(IF(ISBLANK($A1795),TRUE,IF(ISBLANK($D1795),FALSE,IF(AND(ISTEXT($D1795),$D1795&lt;&gt;"N/D"),IF(OR($A1795=0,$A1795="0"),IF($D1795="Not in post",TRUE,FALSE),IF($D1795="Not in post",FALSE,TRUE)),FALSE))))</f>
        <v>0</v>
      </c>
      <c r="X1795" s="21" t="b">
        <f t="shared" ref="X1795:X1858" si="655">NOT(IF(ISBLANK($A1795),TRUE,IF(ISBLANK($E1795),FALSE,IF(AND(ISTEXT($E1795),$E1795&lt;&gt;"N/D"),IF($A1795=0,IF($E1795="N/A",TRUE,FALSE),IF($E1795="N/A",FALSE,TRUE)),FALSE))))</f>
        <v>0</v>
      </c>
      <c r="Y1795" s="21" t="b">
        <f t="shared" si="645"/>
        <v>0</v>
      </c>
      <c r="Z1795" s="23" t="b">
        <f t="shared" si="642"/>
        <v>0</v>
      </c>
      <c r="AA1795" s="21" t="b">
        <f t="shared" si="646"/>
        <v>0</v>
      </c>
      <c r="AB1795" s="21" t="b">
        <f t="shared" ref="AB1795:AB1858" si="656">NOT(IF(ISBLANK($A1795),TRUE,IF(ISBLANK($I1795),FALSE,IF(AND(OR(ISNUMBER($I1795),ISTEXT($I1795)),OR($I1795&lt;&gt;"N/D",$J1795&lt;&gt;"N/D")),IF(OR($A1795=0,$A1795="0",$B1795="Vacant",$B1795="VACANT",$B1795="vacant",$B1795="Eliminated",$B1795="ELIMINATED",$B1795="eliminated"),IF($I1795="N/A",TRUE,FALSE),IF($I1795="N/A",FALSE,TRUE)),FALSE))))</f>
        <v>0</v>
      </c>
      <c r="AC1795" s="21" t="b">
        <f t="shared" si="647"/>
        <v>0</v>
      </c>
      <c r="AD1795" s="21" t="b">
        <f t="shared" si="648"/>
        <v>0</v>
      </c>
      <c r="AE1795" s="21" t="b">
        <f t="shared" ref="AE1795:AE1858" si="657">NOT(IF(ISBLANK($A1795),TRUE,IF(ISBLANK($L1795),FALSE,IF(OR($L1795="N/D",AND(ISNUMBER($L1795),$L1795&gt;=0)),TRUE,FALSE))))</f>
        <v>0</v>
      </c>
      <c r="AF1795" s="21" t="b">
        <f t="shared" ref="AF1795:AF1858" si="658">NOT(IF(ISBLANK($A1795),TRUE,IF(ISBLANK($M1795),FALSE,IF(ISNUMBER($M1795),IF($M1795&lt;=1,(IF($M1795&gt;0,IF($M1795*100=ROUND($M1795*100,0),TRUE,FALSE),FALSE)),FALSE),FALSE))))</f>
        <v>0</v>
      </c>
      <c r="AG1795" s="23" t="b">
        <f t="shared" ref="AG1795:AG1858" si="659">IF(ISBLANK($A1795),FALSE,IF(ISBLANK($N1795),TRUE,IF(ISNUMBER($N1795),IF($N1795&gt;=0,IF(ROUNDDOWN($N1795*2/10000,0)=($N1795*2/10000),FALSE,TRUE),TRUE),IF($N1795="N/D",IF($N1795="N/A",FALSE,TRUE)))))</f>
        <v>0</v>
      </c>
      <c r="AH1795" s="21" t="b">
        <f t="shared" ref="AH1795:AH1858" si="660">NOT(IF(ISBLANK($A1795), TRUE, IF(ISBLANK($P1795),FALSE,IF(ISNUMBER($P1795),IF($P1795&gt;=0,TRUE,FALSE),IF(OR($P1795="N/A",$P1795="N/D"),TRUE,FALSE)))))</f>
        <v>0</v>
      </c>
      <c r="AI1795" s="21" t="b">
        <f t="shared" si="649"/>
        <v>0</v>
      </c>
      <c r="AJ1795" s="21" t="b">
        <f t="shared" si="650"/>
        <v>1</v>
      </c>
      <c r="AK1795" s="21">
        <f t="shared" ref="AK1795:AK1858" si="661">IF($AJ1795=TRUE,0,1)</f>
        <v>0</v>
      </c>
      <c r="AM1795" s="21" t="b">
        <f t="shared" ref="AM1795:AM1858" si="662">IF(OR(ISNUMBER(SEARCH(" ",$A1795)),ISNUMBER(SEARCH("XX",$A1795)),ISNUMBER(SEARCH("¬",$A1795)),ISNUMBER(SEARCH("!",$A1795)),ISNUMBER(SEARCH("""",$A1795)),ISNUMBER(SEARCH("£",$A1795)),ISNUMBER(SEARCH("$",$A1795)),ISNUMBER(SEARCH("%",$A1795)),ISNUMBER(SEARCH("^",$A1795)),ISNUMBER(SEARCH("&amp;",$A1795)),ISNUMBER(SEARCH("(",$A1795)),ISNUMBER(SEARCH(")",$A1795)),ISNUMBER(SEARCH("+",$A1795)),ISNUMBER(SEARCH("=",$A1795)),ISNUMBER(SEARCH("{",$A1795)),ISNUMBER(SEARCH("}",$A1795)),ISNUMBER(SEARCH("[",$A1795)),ISNUMBER(SEARCH("]",$A1795)),ISNUMBER(SEARCH(":",$A1795)),ISNUMBER(SEARCH(";",$A1795)),ISNUMBER(SEARCH("@",$A1795)),ISNUMBER(SEARCH("'",$A1795)),ISNUMBER(SEARCH("#",$A1795)),ISNUMBER(SEARCH("&lt;",$A1795)), ISNUMBER(SEARCH("&gt;",$A1795)),ISNUMBER(SEARCH(",",$A1795)),ISNUMBER(SEARCH(".",$A1795)),ISNUMBER(SEARCH("\",$A1795)),ISNUMBER(SEARCH("/",$A1795))),FALSE,TRUE)</f>
        <v>1</v>
      </c>
      <c r="AN1795" s="21" t="b">
        <f t="shared" si="643"/>
        <v>1</v>
      </c>
      <c r="AO1795" s="21" t="str">
        <f t="shared" ref="AO1795:AO1858" si="663">TEXT(A1795,0)</f>
        <v>0</v>
      </c>
    </row>
    <row r="1796" spans="1:41" s="21" customFormat="1" ht="14.25" customHeight="1" x14ac:dyDescent="0.25">
      <c r="A1796" s="26"/>
      <c r="B1796" s="27"/>
      <c r="C1796" s="27"/>
      <c r="D1796" s="27"/>
      <c r="E1796" s="26"/>
      <c r="F1796" s="27"/>
      <c r="G1796" s="27"/>
      <c r="H1796" s="27"/>
      <c r="I1796" s="28"/>
      <c r="J1796" s="29"/>
      <c r="K1796" s="29"/>
      <c r="L1796" s="30"/>
      <c r="M1796" s="31"/>
      <c r="N1796" s="30"/>
      <c r="O1796" s="18" t="str">
        <f t="shared" si="651"/>
        <v/>
      </c>
      <c r="P1796" s="32" t="s">
        <v>51</v>
      </c>
      <c r="Q1796" s="30"/>
      <c r="R1796" s="27"/>
      <c r="S1796" s="21">
        <f t="shared" si="652"/>
        <v>1</v>
      </c>
      <c r="T1796" s="21" t="b">
        <f t="shared" ref="T1796:T1859" si="664">IF(AND(ISBLANK($B1796),ISBLANK($C1796),ISBLANK($D1796),ISBLANK($E1796),ISBLANK($F1796),ISBLANK($G1796),ISBLANK($H1796),ISBLANK($I1796),ISBLANK($J1796),ISBLANK($K1796),ISBLANK($L1796),ISBLANK($M1796),ISBLANK($N1796),ISBLANK($P1796),ISBLANK($Q1796)),FALSE,IF(OR(ISBLANK($A1796),ISNUMBER(SEARCH(" ",$A1796)),ISNUMBER(SEARCH("XX",$A1796)),ISNUMBER(SEARCH("¬",$A1796)),ISNUMBER(SEARCH("!",$A1796)),ISNUMBER(SEARCH("""",$A1796)),ISNUMBER(SEARCH("£",$A1796)),ISNUMBER(SEARCH("$",$A1796)),ISNUMBER(SEARCH("%",$A1796)),ISNUMBER(SEARCH("^",$A1796)),ISNUMBER(SEARCH("&amp;",$A1796)),ISNUMBER(SEARCH("(",$A1796)),ISNUMBER(SEARCH(")",$A1796)),ISNUMBER(SEARCH("+",$A1796)),ISNUMBER(SEARCH("=",$A1796)),ISNUMBER(SEARCH("{",$A1796)),ISNUMBER(SEARCH("}",$A1796)),ISNUMBER(SEARCH("[",$A1796)),ISNUMBER(SEARCH("]",$A1796)),ISNUMBER(SEARCH(":",$A1796)),ISNUMBER(SEARCH(";",$A1796)),ISNUMBER(SEARCH("@",$A1796)),ISNUMBER(SEARCH("'",$A1796)),ISNUMBER(SEARCH("#",$A1796)),ISNUMBER(SEARCH("&lt;",$A1796)), ISNUMBER(SEARCH("&gt;",$A1796)), ISNUMBER(SEARCH(",",$A1796)),ISNUMBER(SEARCH(".",$A1796)),ISNUMBER(SEARCH("\",$A1796)),ISNUMBER(SEARCH("/",$A1796))),TRUE,FALSE))</f>
        <v>1</v>
      </c>
      <c r="U1796" s="22" t="b">
        <f t="shared" si="653"/>
        <v>0</v>
      </c>
      <c r="V1796" s="21" t="b">
        <f t="shared" si="644"/>
        <v>0</v>
      </c>
      <c r="W1796" s="21" t="b">
        <f t="shared" si="654"/>
        <v>0</v>
      </c>
      <c r="X1796" s="21" t="b">
        <f t="shared" si="655"/>
        <v>0</v>
      </c>
      <c r="Y1796" s="21" t="b">
        <f t="shared" si="645"/>
        <v>0</v>
      </c>
      <c r="Z1796" s="23" t="b">
        <f t="shared" ref="Z1796:Z1859" si="665">NOT(IF(ISBLANK($A1796),TRUE,IF(OR(ISBLANK($G1796),$G1796="N/D"),FALSE,TRUE)))</f>
        <v>0</v>
      </c>
      <c r="AA1796" s="21" t="b">
        <f t="shared" si="646"/>
        <v>0</v>
      </c>
      <c r="AB1796" s="21" t="b">
        <f t="shared" si="656"/>
        <v>0</v>
      </c>
      <c r="AC1796" s="21" t="b">
        <f t="shared" si="647"/>
        <v>0</v>
      </c>
      <c r="AD1796" s="21" t="b">
        <f t="shared" si="648"/>
        <v>0</v>
      </c>
      <c r="AE1796" s="21" t="b">
        <f t="shared" si="657"/>
        <v>0</v>
      </c>
      <c r="AF1796" s="21" t="b">
        <f t="shared" si="658"/>
        <v>0</v>
      </c>
      <c r="AG1796" s="23" t="b">
        <f t="shared" si="659"/>
        <v>0</v>
      </c>
      <c r="AH1796" s="21" t="b">
        <f t="shared" si="660"/>
        <v>0</v>
      </c>
      <c r="AI1796" s="21" t="b">
        <f t="shared" si="649"/>
        <v>0</v>
      </c>
      <c r="AJ1796" s="21" t="b">
        <f t="shared" si="650"/>
        <v>1</v>
      </c>
      <c r="AK1796" s="21">
        <f t="shared" si="661"/>
        <v>0</v>
      </c>
      <c r="AM1796" s="21" t="b">
        <f t="shared" si="662"/>
        <v>1</v>
      </c>
      <c r="AN1796" s="21" t="b">
        <f t="shared" ref="AN1796:AN1859" si="666">IF(AND(ISBLANK($J1796),NOT(ISBLANK($A1796))),TRUE,IF(AND($J1796="N/A",$A1796&lt;&gt;"0"),TRUE,IF(AND($I1796="N/D",$J1796="N/D"),TRUE,IF(OR($J1796="N/D",AND(ISTEXT($J1796),ISNUMBER(SEARCH("@",$J1796)),ISNUMBER(SEARCH(".",$J1796)))),FALSE,TRUE))))</f>
        <v>1</v>
      </c>
      <c r="AO1796" s="21" t="str">
        <f t="shared" si="663"/>
        <v>0</v>
      </c>
    </row>
    <row r="1797" spans="1:41" s="21" customFormat="1" ht="14.25" customHeight="1" x14ac:dyDescent="0.25">
      <c r="A1797" s="26"/>
      <c r="B1797" s="27"/>
      <c r="C1797" s="27"/>
      <c r="D1797" s="27"/>
      <c r="E1797" s="26"/>
      <c r="F1797" s="27"/>
      <c r="G1797" s="27"/>
      <c r="H1797" s="27"/>
      <c r="I1797" s="28"/>
      <c r="J1797" s="29"/>
      <c r="K1797" s="29"/>
      <c r="L1797" s="30"/>
      <c r="M1797" s="31"/>
      <c r="N1797" s="30"/>
      <c r="O1797" s="18" t="str">
        <f t="shared" si="651"/>
        <v/>
      </c>
      <c r="P1797" s="32" t="s">
        <v>51</v>
      </c>
      <c r="Q1797" s="30"/>
      <c r="R1797" s="27"/>
      <c r="S1797" s="21">
        <f t="shared" si="652"/>
        <v>1</v>
      </c>
      <c r="T1797" s="21" t="b">
        <f t="shared" si="664"/>
        <v>1</v>
      </c>
      <c r="U1797" s="22" t="b">
        <f t="shared" si="653"/>
        <v>0</v>
      </c>
      <c r="V1797" s="21" t="b">
        <f t="shared" si="644"/>
        <v>0</v>
      </c>
      <c r="W1797" s="21" t="b">
        <f t="shared" si="654"/>
        <v>0</v>
      </c>
      <c r="X1797" s="21" t="b">
        <f t="shared" si="655"/>
        <v>0</v>
      </c>
      <c r="Y1797" s="21" t="b">
        <f t="shared" si="645"/>
        <v>0</v>
      </c>
      <c r="Z1797" s="23" t="b">
        <f t="shared" si="665"/>
        <v>0</v>
      </c>
      <c r="AA1797" s="21" t="b">
        <f t="shared" si="646"/>
        <v>0</v>
      </c>
      <c r="AB1797" s="21" t="b">
        <f t="shared" si="656"/>
        <v>0</v>
      </c>
      <c r="AC1797" s="21" t="b">
        <f t="shared" si="647"/>
        <v>0</v>
      </c>
      <c r="AD1797" s="21" t="b">
        <f t="shared" si="648"/>
        <v>0</v>
      </c>
      <c r="AE1797" s="21" t="b">
        <f t="shared" si="657"/>
        <v>0</v>
      </c>
      <c r="AF1797" s="21" t="b">
        <f t="shared" si="658"/>
        <v>0</v>
      </c>
      <c r="AG1797" s="23" t="b">
        <f t="shared" si="659"/>
        <v>0</v>
      </c>
      <c r="AH1797" s="21" t="b">
        <f t="shared" si="660"/>
        <v>0</v>
      </c>
      <c r="AI1797" s="21" t="b">
        <f t="shared" si="649"/>
        <v>0</v>
      </c>
      <c r="AJ1797" s="21" t="b">
        <f t="shared" si="650"/>
        <v>1</v>
      </c>
      <c r="AK1797" s="21">
        <f t="shared" si="661"/>
        <v>0</v>
      </c>
      <c r="AM1797" s="21" t="b">
        <f t="shared" si="662"/>
        <v>1</v>
      </c>
      <c r="AN1797" s="21" t="b">
        <f t="shared" si="666"/>
        <v>1</v>
      </c>
      <c r="AO1797" s="21" t="str">
        <f t="shared" si="663"/>
        <v>0</v>
      </c>
    </row>
    <row r="1798" spans="1:41" s="21" customFormat="1" ht="14.25" customHeight="1" x14ac:dyDescent="0.25">
      <c r="A1798" s="26"/>
      <c r="B1798" s="27"/>
      <c r="C1798" s="27"/>
      <c r="D1798" s="27"/>
      <c r="E1798" s="26"/>
      <c r="F1798" s="27"/>
      <c r="G1798" s="27"/>
      <c r="H1798" s="27"/>
      <c r="I1798" s="28"/>
      <c r="J1798" s="29"/>
      <c r="K1798" s="29"/>
      <c r="L1798" s="30"/>
      <c r="M1798" s="31"/>
      <c r="N1798" s="30"/>
      <c r="O1798" s="18" t="str">
        <f t="shared" si="651"/>
        <v/>
      </c>
      <c r="P1798" s="32" t="s">
        <v>51</v>
      </c>
      <c r="Q1798" s="30"/>
      <c r="R1798" s="27"/>
      <c r="S1798" s="21">
        <f t="shared" si="652"/>
        <v>1</v>
      </c>
      <c r="T1798" s="21" t="b">
        <f t="shared" si="664"/>
        <v>1</v>
      </c>
      <c r="U1798" s="22" t="b">
        <f t="shared" si="653"/>
        <v>0</v>
      </c>
      <c r="V1798" s="21" t="b">
        <f t="shared" si="644"/>
        <v>0</v>
      </c>
      <c r="W1798" s="21" t="b">
        <f t="shared" si="654"/>
        <v>0</v>
      </c>
      <c r="X1798" s="21" t="b">
        <f t="shared" si="655"/>
        <v>0</v>
      </c>
      <c r="Y1798" s="21" t="b">
        <f t="shared" si="645"/>
        <v>0</v>
      </c>
      <c r="Z1798" s="23" t="b">
        <f t="shared" si="665"/>
        <v>0</v>
      </c>
      <c r="AA1798" s="21" t="b">
        <f t="shared" si="646"/>
        <v>0</v>
      </c>
      <c r="AB1798" s="21" t="b">
        <f t="shared" si="656"/>
        <v>0</v>
      </c>
      <c r="AC1798" s="21" t="b">
        <f t="shared" si="647"/>
        <v>0</v>
      </c>
      <c r="AD1798" s="21" t="b">
        <f t="shared" si="648"/>
        <v>0</v>
      </c>
      <c r="AE1798" s="21" t="b">
        <f t="shared" si="657"/>
        <v>0</v>
      </c>
      <c r="AF1798" s="21" t="b">
        <f t="shared" si="658"/>
        <v>0</v>
      </c>
      <c r="AG1798" s="23" t="b">
        <f t="shared" si="659"/>
        <v>0</v>
      </c>
      <c r="AH1798" s="21" t="b">
        <f t="shared" si="660"/>
        <v>0</v>
      </c>
      <c r="AI1798" s="21" t="b">
        <f t="shared" si="649"/>
        <v>0</v>
      </c>
      <c r="AJ1798" s="21" t="b">
        <f t="shared" si="650"/>
        <v>1</v>
      </c>
      <c r="AK1798" s="21">
        <f t="shared" si="661"/>
        <v>0</v>
      </c>
      <c r="AM1798" s="21" t="b">
        <f t="shared" si="662"/>
        <v>1</v>
      </c>
      <c r="AN1798" s="21" t="b">
        <f t="shared" si="666"/>
        <v>1</v>
      </c>
      <c r="AO1798" s="21" t="str">
        <f t="shared" si="663"/>
        <v>0</v>
      </c>
    </row>
    <row r="1799" spans="1:41" s="21" customFormat="1" ht="14.25" customHeight="1" x14ac:dyDescent="0.25">
      <c r="A1799" s="26"/>
      <c r="B1799" s="27"/>
      <c r="C1799" s="27"/>
      <c r="D1799" s="27"/>
      <c r="E1799" s="26"/>
      <c r="F1799" s="27"/>
      <c r="G1799" s="27"/>
      <c r="H1799" s="27"/>
      <c r="I1799" s="28"/>
      <c r="J1799" s="29"/>
      <c r="K1799" s="29"/>
      <c r="L1799" s="30"/>
      <c r="M1799" s="31"/>
      <c r="N1799" s="30"/>
      <c r="O1799" s="18" t="str">
        <f t="shared" si="651"/>
        <v/>
      </c>
      <c r="P1799" s="32" t="s">
        <v>51</v>
      </c>
      <c r="Q1799" s="30"/>
      <c r="R1799" s="27"/>
      <c r="S1799" s="21">
        <f t="shared" si="652"/>
        <v>1</v>
      </c>
      <c r="T1799" s="21" t="b">
        <f t="shared" si="664"/>
        <v>1</v>
      </c>
      <c r="U1799" s="22" t="b">
        <f t="shared" si="653"/>
        <v>0</v>
      </c>
      <c r="V1799" s="21" t="b">
        <f t="shared" si="644"/>
        <v>0</v>
      </c>
      <c r="W1799" s="21" t="b">
        <f t="shared" si="654"/>
        <v>0</v>
      </c>
      <c r="X1799" s="21" t="b">
        <f t="shared" si="655"/>
        <v>0</v>
      </c>
      <c r="Y1799" s="21" t="b">
        <f t="shared" si="645"/>
        <v>0</v>
      </c>
      <c r="Z1799" s="23" t="b">
        <f t="shared" si="665"/>
        <v>0</v>
      </c>
      <c r="AA1799" s="21" t="b">
        <f t="shared" si="646"/>
        <v>0</v>
      </c>
      <c r="AB1799" s="21" t="b">
        <f t="shared" si="656"/>
        <v>0</v>
      </c>
      <c r="AC1799" s="21" t="b">
        <f t="shared" si="647"/>
        <v>0</v>
      </c>
      <c r="AD1799" s="21" t="b">
        <f t="shared" si="648"/>
        <v>0</v>
      </c>
      <c r="AE1799" s="21" t="b">
        <f t="shared" si="657"/>
        <v>0</v>
      </c>
      <c r="AF1799" s="21" t="b">
        <f t="shared" si="658"/>
        <v>0</v>
      </c>
      <c r="AG1799" s="23" t="b">
        <f t="shared" si="659"/>
        <v>0</v>
      </c>
      <c r="AH1799" s="21" t="b">
        <f t="shared" si="660"/>
        <v>0</v>
      </c>
      <c r="AI1799" s="21" t="b">
        <f t="shared" si="649"/>
        <v>0</v>
      </c>
      <c r="AJ1799" s="21" t="b">
        <f t="shared" si="650"/>
        <v>1</v>
      </c>
      <c r="AK1799" s="21">
        <f t="shared" si="661"/>
        <v>0</v>
      </c>
      <c r="AM1799" s="21" t="b">
        <f t="shared" si="662"/>
        <v>1</v>
      </c>
      <c r="AN1799" s="21" t="b">
        <f t="shared" si="666"/>
        <v>1</v>
      </c>
      <c r="AO1799" s="21" t="str">
        <f t="shared" si="663"/>
        <v>0</v>
      </c>
    </row>
    <row r="1800" spans="1:41" s="21" customFormat="1" ht="14.25" customHeight="1" x14ac:dyDescent="0.25">
      <c r="A1800" s="26"/>
      <c r="B1800" s="27"/>
      <c r="C1800" s="27"/>
      <c r="D1800" s="27"/>
      <c r="E1800" s="26"/>
      <c r="F1800" s="27"/>
      <c r="G1800" s="27"/>
      <c r="H1800" s="27"/>
      <c r="I1800" s="28"/>
      <c r="J1800" s="29"/>
      <c r="K1800" s="29"/>
      <c r="L1800" s="30"/>
      <c r="M1800" s="31"/>
      <c r="N1800" s="30"/>
      <c r="O1800" s="18" t="str">
        <f t="shared" si="651"/>
        <v/>
      </c>
      <c r="P1800" s="32" t="s">
        <v>51</v>
      </c>
      <c r="Q1800" s="30"/>
      <c r="R1800" s="27"/>
      <c r="S1800" s="21">
        <f t="shared" si="652"/>
        <v>1</v>
      </c>
      <c r="T1800" s="21" t="b">
        <f t="shared" si="664"/>
        <v>1</v>
      </c>
      <c r="U1800" s="22" t="b">
        <f t="shared" si="653"/>
        <v>0</v>
      </c>
      <c r="V1800" s="21" t="b">
        <f t="shared" si="644"/>
        <v>0</v>
      </c>
      <c r="W1800" s="21" t="b">
        <f t="shared" si="654"/>
        <v>0</v>
      </c>
      <c r="X1800" s="21" t="b">
        <f t="shared" si="655"/>
        <v>0</v>
      </c>
      <c r="Y1800" s="21" t="b">
        <f t="shared" si="645"/>
        <v>0</v>
      </c>
      <c r="Z1800" s="23" t="b">
        <f t="shared" si="665"/>
        <v>0</v>
      </c>
      <c r="AA1800" s="21" t="b">
        <f t="shared" si="646"/>
        <v>0</v>
      </c>
      <c r="AB1800" s="21" t="b">
        <f t="shared" si="656"/>
        <v>0</v>
      </c>
      <c r="AC1800" s="21" t="b">
        <f t="shared" si="647"/>
        <v>0</v>
      </c>
      <c r="AD1800" s="21" t="b">
        <f t="shared" si="648"/>
        <v>0</v>
      </c>
      <c r="AE1800" s="21" t="b">
        <f t="shared" si="657"/>
        <v>0</v>
      </c>
      <c r="AF1800" s="21" t="b">
        <f t="shared" si="658"/>
        <v>0</v>
      </c>
      <c r="AG1800" s="23" t="b">
        <f t="shared" si="659"/>
        <v>0</v>
      </c>
      <c r="AH1800" s="21" t="b">
        <f t="shared" si="660"/>
        <v>0</v>
      </c>
      <c r="AI1800" s="21" t="b">
        <f t="shared" si="649"/>
        <v>0</v>
      </c>
      <c r="AJ1800" s="21" t="b">
        <f t="shared" si="650"/>
        <v>1</v>
      </c>
      <c r="AK1800" s="21">
        <f t="shared" si="661"/>
        <v>0</v>
      </c>
      <c r="AM1800" s="21" t="b">
        <f t="shared" si="662"/>
        <v>1</v>
      </c>
      <c r="AN1800" s="21" t="b">
        <f t="shared" si="666"/>
        <v>1</v>
      </c>
      <c r="AO1800" s="21" t="str">
        <f t="shared" si="663"/>
        <v>0</v>
      </c>
    </row>
    <row r="1801" spans="1:41" s="21" customFormat="1" ht="14.25" customHeight="1" x14ac:dyDescent="0.25">
      <c r="A1801" s="26"/>
      <c r="B1801" s="27"/>
      <c r="C1801" s="27"/>
      <c r="D1801" s="27"/>
      <c r="E1801" s="26"/>
      <c r="F1801" s="27"/>
      <c r="G1801" s="27"/>
      <c r="H1801" s="27"/>
      <c r="I1801" s="28"/>
      <c r="J1801" s="29"/>
      <c r="K1801" s="29"/>
      <c r="L1801" s="30"/>
      <c r="M1801" s="31"/>
      <c r="N1801" s="30"/>
      <c r="O1801" s="18" t="str">
        <f t="shared" si="651"/>
        <v/>
      </c>
      <c r="P1801" s="32" t="s">
        <v>51</v>
      </c>
      <c r="Q1801" s="30"/>
      <c r="R1801" s="27"/>
      <c r="S1801" s="21">
        <f t="shared" si="652"/>
        <v>1</v>
      </c>
      <c r="T1801" s="21" t="b">
        <f t="shared" si="664"/>
        <v>1</v>
      </c>
      <c r="U1801" s="22" t="b">
        <f t="shared" si="653"/>
        <v>0</v>
      </c>
      <c r="V1801" s="21" t="b">
        <f t="shared" si="644"/>
        <v>0</v>
      </c>
      <c r="W1801" s="21" t="b">
        <f t="shared" si="654"/>
        <v>0</v>
      </c>
      <c r="X1801" s="21" t="b">
        <f t="shared" si="655"/>
        <v>0</v>
      </c>
      <c r="Y1801" s="21" t="b">
        <f t="shared" si="645"/>
        <v>0</v>
      </c>
      <c r="Z1801" s="23" t="b">
        <f t="shared" si="665"/>
        <v>0</v>
      </c>
      <c r="AA1801" s="21" t="b">
        <f t="shared" si="646"/>
        <v>0</v>
      </c>
      <c r="AB1801" s="21" t="b">
        <f t="shared" si="656"/>
        <v>0</v>
      </c>
      <c r="AC1801" s="21" t="b">
        <f t="shared" si="647"/>
        <v>0</v>
      </c>
      <c r="AD1801" s="21" t="b">
        <f t="shared" si="648"/>
        <v>0</v>
      </c>
      <c r="AE1801" s="21" t="b">
        <f t="shared" si="657"/>
        <v>0</v>
      </c>
      <c r="AF1801" s="21" t="b">
        <f t="shared" si="658"/>
        <v>0</v>
      </c>
      <c r="AG1801" s="23" t="b">
        <f t="shared" si="659"/>
        <v>0</v>
      </c>
      <c r="AH1801" s="21" t="b">
        <f t="shared" si="660"/>
        <v>0</v>
      </c>
      <c r="AI1801" s="21" t="b">
        <f t="shared" si="649"/>
        <v>0</v>
      </c>
      <c r="AJ1801" s="21" t="b">
        <f t="shared" si="650"/>
        <v>1</v>
      </c>
      <c r="AK1801" s="21">
        <f t="shared" si="661"/>
        <v>0</v>
      </c>
      <c r="AM1801" s="21" t="b">
        <f t="shared" si="662"/>
        <v>1</v>
      </c>
      <c r="AN1801" s="21" t="b">
        <f t="shared" si="666"/>
        <v>1</v>
      </c>
      <c r="AO1801" s="21" t="str">
        <f t="shared" si="663"/>
        <v>0</v>
      </c>
    </row>
    <row r="1802" spans="1:41" s="21" customFormat="1" ht="14.25" customHeight="1" x14ac:dyDescent="0.25">
      <c r="A1802" s="26"/>
      <c r="B1802" s="27"/>
      <c r="C1802" s="27"/>
      <c r="D1802" s="27"/>
      <c r="E1802" s="26"/>
      <c r="F1802" s="27"/>
      <c r="G1802" s="27"/>
      <c r="H1802" s="27"/>
      <c r="I1802" s="28"/>
      <c r="J1802" s="29"/>
      <c r="K1802" s="29"/>
      <c r="L1802" s="30"/>
      <c r="M1802" s="31"/>
      <c r="N1802" s="30"/>
      <c r="O1802" s="18" t="str">
        <f t="shared" si="651"/>
        <v/>
      </c>
      <c r="P1802" s="32" t="s">
        <v>51</v>
      </c>
      <c r="Q1802" s="30"/>
      <c r="R1802" s="27"/>
      <c r="S1802" s="21">
        <f t="shared" si="652"/>
        <v>1</v>
      </c>
      <c r="T1802" s="21" t="b">
        <f t="shared" si="664"/>
        <v>1</v>
      </c>
      <c r="U1802" s="22" t="b">
        <f t="shared" si="653"/>
        <v>0</v>
      </c>
      <c r="V1802" s="21" t="b">
        <f t="shared" si="644"/>
        <v>0</v>
      </c>
      <c r="W1802" s="21" t="b">
        <f t="shared" si="654"/>
        <v>0</v>
      </c>
      <c r="X1802" s="21" t="b">
        <f t="shared" si="655"/>
        <v>0</v>
      </c>
      <c r="Y1802" s="21" t="b">
        <f t="shared" si="645"/>
        <v>0</v>
      </c>
      <c r="Z1802" s="23" t="b">
        <f t="shared" si="665"/>
        <v>0</v>
      </c>
      <c r="AA1802" s="21" t="b">
        <f t="shared" si="646"/>
        <v>0</v>
      </c>
      <c r="AB1802" s="21" t="b">
        <f t="shared" si="656"/>
        <v>0</v>
      </c>
      <c r="AC1802" s="21" t="b">
        <f t="shared" si="647"/>
        <v>0</v>
      </c>
      <c r="AD1802" s="21" t="b">
        <f t="shared" si="648"/>
        <v>0</v>
      </c>
      <c r="AE1802" s="21" t="b">
        <f t="shared" si="657"/>
        <v>0</v>
      </c>
      <c r="AF1802" s="21" t="b">
        <f t="shared" si="658"/>
        <v>0</v>
      </c>
      <c r="AG1802" s="23" t="b">
        <f t="shared" si="659"/>
        <v>0</v>
      </c>
      <c r="AH1802" s="21" t="b">
        <f t="shared" si="660"/>
        <v>0</v>
      </c>
      <c r="AI1802" s="21" t="b">
        <f t="shared" si="649"/>
        <v>0</v>
      </c>
      <c r="AJ1802" s="21" t="b">
        <f t="shared" si="650"/>
        <v>1</v>
      </c>
      <c r="AK1802" s="21">
        <f t="shared" si="661"/>
        <v>0</v>
      </c>
      <c r="AM1802" s="21" t="b">
        <f t="shared" si="662"/>
        <v>1</v>
      </c>
      <c r="AN1802" s="21" t="b">
        <f t="shared" si="666"/>
        <v>1</v>
      </c>
      <c r="AO1802" s="21" t="str">
        <f t="shared" si="663"/>
        <v>0</v>
      </c>
    </row>
    <row r="1803" spans="1:41" s="21" customFormat="1" ht="14.25" customHeight="1" x14ac:dyDescent="0.25">
      <c r="A1803" s="26"/>
      <c r="B1803" s="27"/>
      <c r="C1803" s="27"/>
      <c r="D1803" s="27"/>
      <c r="E1803" s="26"/>
      <c r="F1803" s="27"/>
      <c r="G1803" s="27"/>
      <c r="H1803" s="27"/>
      <c r="I1803" s="28"/>
      <c r="J1803" s="29"/>
      <c r="K1803" s="29"/>
      <c r="L1803" s="30"/>
      <c r="M1803" s="31"/>
      <c r="N1803" s="30"/>
      <c r="O1803" s="18" t="str">
        <f t="shared" si="651"/>
        <v/>
      </c>
      <c r="P1803" s="32" t="s">
        <v>51</v>
      </c>
      <c r="Q1803" s="30"/>
      <c r="R1803" s="27"/>
      <c r="S1803" s="21">
        <f t="shared" si="652"/>
        <v>1</v>
      </c>
      <c r="T1803" s="21" t="b">
        <f t="shared" si="664"/>
        <v>1</v>
      </c>
      <c r="U1803" s="22" t="b">
        <f t="shared" si="653"/>
        <v>0</v>
      </c>
      <c r="V1803" s="21" t="b">
        <f t="shared" si="644"/>
        <v>0</v>
      </c>
      <c r="W1803" s="21" t="b">
        <f t="shared" si="654"/>
        <v>0</v>
      </c>
      <c r="X1803" s="21" t="b">
        <f t="shared" si="655"/>
        <v>0</v>
      </c>
      <c r="Y1803" s="21" t="b">
        <f t="shared" si="645"/>
        <v>0</v>
      </c>
      <c r="Z1803" s="23" t="b">
        <f t="shared" si="665"/>
        <v>0</v>
      </c>
      <c r="AA1803" s="21" t="b">
        <f t="shared" si="646"/>
        <v>0</v>
      </c>
      <c r="AB1803" s="21" t="b">
        <f t="shared" si="656"/>
        <v>0</v>
      </c>
      <c r="AC1803" s="21" t="b">
        <f t="shared" si="647"/>
        <v>0</v>
      </c>
      <c r="AD1803" s="21" t="b">
        <f t="shared" si="648"/>
        <v>0</v>
      </c>
      <c r="AE1803" s="21" t="b">
        <f t="shared" si="657"/>
        <v>0</v>
      </c>
      <c r="AF1803" s="21" t="b">
        <f t="shared" si="658"/>
        <v>0</v>
      </c>
      <c r="AG1803" s="23" t="b">
        <f t="shared" si="659"/>
        <v>0</v>
      </c>
      <c r="AH1803" s="21" t="b">
        <f t="shared" si="660"/>
        <v>0</v>
      </c>
      <c r="AI1803" s="21" t="b">
        <f t="shared" si="649"/>
        <v>0</v>
      </c>
      <c r="AJ1803" s="21" t="b">
        <f t="shared" si="650"/>
        <v>1</v>
      </c>
      <c r="AK1803" s="21">
        <f t="shared" si="661"/>
        <v>0</v>
      </c>
      <c r="AM1803" s="21" t="b">
        <f t="shared" si="662"/>
        <v>1</v>
      </c>
      <c r="AN1803" s="21" t="b">
        <f t="shared" si="666"/>
        <v>1</v>
      </c>
      <c r="AO1803" s="21" t="str">
        <f t="shared" si="663"/>
        <v>0</v>
      </c>
    </row>
    <row r="1804" spans="1:41" s="21" customFormat="1" ht="14.25" customHeight="1" x14ac:dyDescent="0.25">
      <c r="A1804" s="26"/>
      <c r="B1804" s="27"/>
      <c r="C1804" s="27"/>
      <c r="D1804" s="27"/>
      <c r="E1804" s="26"/>
      <c r="F1804" s="27"/>
      <c r="G1804" s="27"/>
      <c r="H1804" s="27"/>
      <c r="I1804" s="28"/>
      <c r="J1804" s="29"/>
      <c r="K1804" s="29"/>
      <c r="L1804" s="30"/>
      <c r="M1804" s="31"/>
      <c r="N1804" s="30"/>
      <c r="O1804" s="18" t="str">
        <f t="shared" si="651"/>
        <v/>
      </c>
      <c r="P1804" s="32" t="s">
        <v>51</v>
      </c>
      <c r="Q1804" s="30"/>
      <c r="R1804" s="27"/>
      <c r="S1804" s="21">
        <f t="shared" si="652"/>
        <v>1</v>
      </c>
      <c r="T1804" s="21" t="b">
        <f t="shared" si="664"/>
        <v>1</v>
      </c>
      <c r="U1804" s="22" t="b">
        <f t="shared" si="653"/>
        <v>0</v>
      </c>
      <c r="V1804" s="21" t="b">
        <f t="shared" si="644"/>
        <v>0</v>
      </c>
      <c r="W1804" s="21" t="b">
        <f t="shared" si="654"/>
        <v>0</v>
      </c>
      <c r="X1804" s="21" t="b">
        <f t="shared" si="655"/>
        <v>0</v>
      </c>
      <c r="Y1804" s="21" t="b">
        <f t="shared" si="645"/>
        <v>0</v>
      </c>
      <c r="Z1804" s="23" t="b">
        <f t="shared" si="665"/>
        <v>0</v>
      </c>
      <c r="AA1804" s="21" t="b">
        <f t="shared" si="646"/>
        <v>0</v>
      </c>
      <c r="AB1804" s="21" t="b">
        <f t="shared" si="656"/>
        <v>0</v>
      </c>
      <c r="AC1804" s="21" t="b">
        <f t="shared" si="647"/>
        <v>0</v>
      </c>
      <c r="AD1804" s="21" t="b">
        <f t="shared" si="648"/>
        <v>0</v>
      </c>
      <c r="AE1804" s="21" t="b">
        <f t="shared" si="657"/>
        <v>0</v>
      </c>
      <c r="AF1804" s="21" t="b">
        <f t="shared" si="658"/>
        <v>0</v>
      </c>
      <c r="AG1804" s="23" t="b">
        <f t="shared" si="659"/>
        <v>0</v>
      </c>
      <c r="AH1804" s="21" t="b">
        <f t="shared" si="660"/>
        <v>0</v>
      </c>
      <c r="AI1804" s="21" t="b">
        <f t="shared" si="649"/>
        <v>0</v>
      </c>
      <c r="AJ1804" s="21" t="b">
        <f t="shared" si="650"/>
        <v>1</v>
      </c>
      <c r="AK1804" s="21">
        <f t="shared" si="661"/>
        <v>0</v>
      </c>
      <c r="AM1804" s="21" t="b">
        <f t="shared" si="662"/>
        <v>1</v>
      </c>
      <c r="AN1804" s="21" t="b">
        <f t="shared" si="666"/>
        <v>1</v>
      </c>
      <c r="AO1804" s="21" t="str">
        <f t="shared" si="663"/>
        <v>0</v>
      </c>
    </row>
    <row r="1805" spans="1:41" s="21" customFormat="1" ht="14.25" customHeight="1" x14ac:dyDescent="0.25">
      <c r="A1805" s="26"/>
      <c r="B1805" s="27"/>
      <c r="C1805" s="27"/>
      <c r="D1805" s="27"/>
      <c r="E1805" s="26"/>
      <c r="F1805" s="27"/>
      <c r="G1805" s="27"/>
      <c r="H1805" s="27"/>
      <c r="I1805" s="28"/>
      <c r="J1805" s="29"/>
      <c r="K1805" s="29"/>
      <c r="L1805" s="30"/>
      <c r="M1805" s="31"/>
      <c r="N1805" s="30"/>
      <c r="O1805" s="18" t="str">
        <f t="shared" si="651"/>
        <v/>
      </c>
      <c r="P1805" s="32" t="s">
        <v>51</v>
      </c>
      <c r="Q1805" s="30"/>
      <c r="R1805" s="27"/>
      <c r="S1805" s="21">
        <f t="shared" si="652"/>
        <v>1</v>
      </c>
      <c r="T1805" s="21" t="b">
        <f t="shared" si="664"/>
        <v>1</v>
      </c>
      <c r="U1805" s="22" t="b">
        <f t="shared" si="653"/>
        <v>0</v>
      </c>
      <c r="V1805" s="21" t="b">
        <f t="shared" si="644"/>
        <v>0</v>
      </c>
      <c r="W1805" s="21" t="b">
        <f t="shared" si="654"/>
        <v>0</v>
      </c>
      <c r="X1805" s="21" t="b">
        <f t="shared" si="655"/>
        <v>0</v>
      </c>
      <c r="Y1805" s="21" t="b">
        <f t="shared" si="645"/>
        <v>0</v>
      </c>
      <c r="Z1805" s="23" t="b">
        <f t="shared" si="665"/>
        <v>0</v>
      </c>
      <c r="AA1805" s="21" t="b">
        <f t="shared" si="646"/>
        <v>0</v>
      </c>
      <c r="AB1805" s="21" t="b">
        <f t="shared" si="656"/>
        <v>0</v>
      </c>
      <c r="AC1805" s="21" t="b">
        <f t="shared" si="647"/>
        <v>0</v>
      </c>
      <c r="AD1805" s="21" t="b">
        <f t="shared" si="648"/>
        <v>0</v>
      </c>
      <c r="AE1805" s="21" t="b">
        <f t="shared" si="657"/>
        <v>0</v>
      </c>
      <c r="AF1805" s="21" t="b">
        <f t="shared" si="658"/>
        <v>0</v>
      </c>
      <c r="AG1805" s="23" t="b">
        <f t="shared" si="659"/>
        <v>0</v>
      </c>
      <c r="AH1805" s="21" t="b">
        <f t="shared" si="660"/>
        <v>0</v>
      </c>
      <c r="AI1805" s="21" t="b">
        <f t="shared" si="649"/>
        <v>0</v>
      </c>
      <c r="AJ1805" s="21" t="b">
        <f t="shared" si="650"/>
        <v>1</v>
      </c>
      <c r="AK1805" s="21">
        <f t="shared" si="661"/>
        <v>0</v>
      </c>
      <c r="AM1805" s="21" t="b">
        <f t="shared" si="662"/>
        <v>1</v>
      </c>
      <c r="AN1805" s="21" t="b">
        <f t="shared" si="666"/>
        <v>1</v>
      </c>
      <c r="AO1805" s="21" t="str">
        <f t="shared" si="663"/>
        <v>0</v>
      </c>
    </row>
    <row r="1806" spans="1:41" s="21" customFormat="1" ht="14.25" customHeight="1" x14ac:dyDescent="0.25">
      <c r="A1806" s="26"/>
      <c r="B1806" s="27"/>
      <c r="C1806" s="27"/>
      <c r="D1806" s="27"/>
      <c r="E1806" s="26"/>
      <c r="F1806" s="27"/>
      <c r="G1806" s="27"/>
      <c r="H1806" s="27"/>
      <c r="I1806" s="28"/>
      <c r="J1806" s="29"/>
      <c r="K1806" s="29"/>
      <c r="L1806" s="30"/>
      <c r="M1806" s="31"/>
      <c r="N1806" s="30"/>
      <c r="O1806" s="18" t="str">
        <f t="shared" si="651"/>
        <v/>
      </c>
      <c r="P1806" s="32" t="s">
        <v>51</v>
      </c>
      <c r="Q1806" s="30"/>
      <c r="R1806" s="27"/>
      <c r="S1806" s="21">
        <f t="shared" si="652"/>
        <v>1</v>
      </c>
      <c r="T1806" s="21" t="b">
        <f t="shared" si="664"/>
        <v>1</v>
      </c>
      <c r="U1806" s="22" t="b">
        <f t="shared" si="653"/>
        <v>0</v>
      </c>
      <c r="V1806" s="21" t="b">
        <f t="shared" si="644"/>
        <v>0</v>
      </c>
      <c r="W1806" s="21" t="b">
        <f t="shared" si="654"/>
        <v>0</v>
      </c>
      <c r="X1806" s="21" t="b">
        <f t="shared" si="655"/>
        <v>0</v>
      </c>
      <c r="Y1806" s="21" t="b">
        <f t="shared" si="645"/>
        <v>0</v>
      </c>
      <c r="Z1806" s="23" t="b">
        <f t="shared" si="665"/>
        <v>0</v>
      </c>
      <c r="AA1806" s="21" t="b">
        <f t="shared" si="646"/>
        <v>0</v>
      </c>
      <c r="AB1806" s="21" t="b">
        <f t="shared" si="656"/>
        <v>0</v>
      </c>
      <c r="AC1806" s="21" t="b">
        <f t="shared" si="647"/>
        <v>0</v>
      </c>
      <c r="AD1806" s="21" t="b">
        <f t="shared" si="648"/>
        <v>0</v>
      </c>
      <c r="AE1806" s="21" t="b">
        <f t="shared" si="657"/>
        <v>0</v>
      </c>
      <c r="AF1806" s="21" t="b">
        <f t="shared" si="658"/>
        <v>0</v>
      </c>
      <c r="AG1806" s="23" t="b">
        <f t="shared" si="659"/>
        <v>0</v>
      </c>
      <c r="AH1806" s="21" t="b">
        <f t="shared" si="660"/>
        <v>0</v>
      </c>
      <c r="AI1806" s="21" t="b">
        <f t="shared" si="649"/>
        <v>0</v>
      </c>
      <c r="AJ1806" s="21" t="b">
        <f t="shared" si="650"/>
        <v>1</v>
      </c>
      <c r="AK1806" s="21">
        <f t="shared" si="661"/>
        <v>0</v>
      </c>
      <c r="AM1806" s="21" t="b">
        <f t="shared" si="662"/>
        <v>1</v>
      </c>
      <c r="AN1806" s="21" t="b">
        <f t="shared" si="666"/>
        <v>1</v>
      </c>
      <c r="AO1806" s="21" t="str">
        <f t="shared" si="663"/>
        <v>0</v>
      </c>
    </row>
    <row r="1807" spans="1:41" s="21" customFormat="1" ht="14.25" customHeight="1" x14ac:dyDescent="0.25">
      <c r="A1807" s="26"/>
      <c r="B1807" s="27"/>
      <c r="C1807" s="27"/>
      <c r="D1807" s="27"/>
      <c r="E1807" s="26"/>
      <c r="F1807" s="27"/>
      <c r="G1807" s="27"/>
      <c r="H1807" s="27"/>
      <c r="I1807" s="28"/>
      <c r="J1807" s="29"/>
      <c r="K1807" s="29"/>
      <c r="L1807" s="30"/>
      <c r="M1807" s="31"/>
      <c r="N1807" s="30"/>
      <c r="O1807" s="18" t="str">
        <f t="shared" si="651"/>
        <v/>
      </c>
      <c r="P1807" s="32" t="s">
        <v>51</v>
      </c>
      <c r="Q1807" s="30"/>
      <c r="R1807" s="27"/>
      <c r="S1807" s="21">
        <f t="shared" si="652"/>
        <v>1</v>
      </c>
      <c r="T1807" s="21" t="b">
        <f t="shared" si="664"/>
        <v>1</v>
      </c>
      <c r="U1807" s="22" t="b">
        <f t="shared" si="653"/>
        <v>0</v>
      </c>
      <c r="V1807" s="21" t="b">
        <f t="shared" si="644"/>
        <v>0</v>
      </c>
      <c r="W1807" s="21" t="b">
        <f t="shared" si="654"/>
        <v>0</v>
      </c>
      <c r="X1807" s="21" t="b">
        <f t="shared" si="655"/>
        <v>0</v>
      </c>
      <c r="Y1807" s="21" t="b">
        <f t="shared" si="645"/>
        <v>0</v>
      </c>
      <c r="Z1807" s="23" t="b">
        <f t="shared" si="665"/>
        <v>0</v>
      </c>
      <c r="AA1807" s="21" t="b">
        <f t="shared" si="646"/>
        <v>0</v>
      </c>
      <c r="AB1807" s="21" t="b">
        <f t="shared" si="656"/>
        <v>0</v>
      </c>
      <c r="AC1807" s="21" t="b">
        <f t="shared" si="647"/>
        <v>0</v>
      </c>
      <c r="AD1807" s="21" t="b">
        <f t="shared" si="648"/>
        <v>0</v>
      </c>
      <c r="AE1807" s="21" t="b">
        <f t="shared" si="657"/>
        <v>0</v>
      </c>
      <c r="AF1807" s="21" t="b">
        <f t="shared" si="658"/>
        <v>0</v>
      </c>
      <c r="AG1807" s="23" t="b">
        <f t="shared" si="659"/>
        <v>0</v>
      </c>
      <c r="AH1807" s="21" t="b">
        <f t="shared" si="660"/>
        <v>0</v>
      </c>
      <c r="AI1807" s="21" t="b">
        <f t="shared" si="649"/>
        <v>0</v>
      </c>
      <c r="AJ1807" s="21" t="b">
        <f t="shared" si="650"/>
        <v>1</v>
      </c>
      <c r="AK1807" s="21">
        <f t="shared" si="661"/>
        <v>0</v>
      </c>
      <c r="AM1807" s="21" t="b">
        <f t="shared" si="662"/>
        <v>1</v>
      </c>
      <c r="AN1807" s="21" t="b">
        <f t="shared" si="666"/>
        <v>1</v>
      </c>
      <c r="AO1807" s="21" t="str">
        <f t="shared" si="663"/>
        <v>0</v>
      </c>
    </row>
    <row r="1808" spans="1:41" s="21" customFormat="1" ht="14.25" customHeight="1" x14ac:dyDescent="0.25">
      <c r="A1808" s="26"/>
      <c r="B1808" s="27"/>
      <c r="C1808" s="27"/>
      <c r="D1808" s="27"/>
      <c r="E1808" s="26"/>
      <c r="F1808" s="27"/>
      <c r="G1808" s="27"/>
      <c r="H1808" s="27"/>
      <c r="I1808" s="28"/>
      <c r="J1808" s="29"/>
      <c r="K1808" s="29"/>
      <c r="L1808" s="30"/>
      <c r="M1808" s="31"/>
      <c r="N1808" s="30"/>
      <c r="O1808" s="18" t="str">
        <f t="shared" si="651"/>
        <v/>
      </c>
      <c r="P1808" s="32" t="s">
        <v>51</v>
      </c>
      <c r="Q1808" s="30"/>
      <c r="R1808" s="27"/>
      <c r="S1808" s="21">
        <f t="shared" si="652"/>
        <v>1</v>
      </c>
      <c r="T1808" s="21" t="b">
        <f t="shared" si="664"/>
        <v>1</v>
      </c>
      <c r="U1808" s="22" t="b">
        <f t="shared" si="653"/>
        <v>0</v>
      </c>
      <c r="V1808" s="21" t="b">
        <f t="shared" si="644"/>
        <v>0</v>
      </c>
      <c r="W1808" s="21" t="b">
        <f t="shared" si="654"/>
        <v>0</v>
      </c>
      <c r="X1808" s="21" t="b">
        <f t="shared" si="655"/>
        <v>0</v>
      </c>
      <c r="Y1808" s="21" t="b">
        <f t="shared" si="645"/>
        <v>0</v>
      </c>
      <c r="Z1808" s="23" t="b">
        <f t="shared" si="665"/>
        <v>0</v>
      </c>
      <c r="AA1808" s="21" t="b">
        <f t="shared" si="646"/>
        <v>0</v>
      </c>
      <c r="AB1808" s="21" t="b">
        <f t="shared" si="656"/>
        <v>0</v>
      </c>
      <c r="AC1808" s="21" t="b">
        <f t="shared" si="647"/>
        <v>0</v>
      </c>
      <c r="AD1808" s="21" t="b">
        <f t="shared" si="648"/>
        <v>0</v>
      </c>
      <c r="AE1808" s="21" t="b">
        <f t="shared" si="657"/>
        <v>0</v>
      </c>
      <c r="AF1808" s="21" t="b">
        <f t="shared" si="658"/>
        <v>0</v>
      </c>
      <c r="AG1808" s="23" t="b">
        <f t="shared" si="659"/>
        <v>0</v>
      </c>
      <c r="AH1808" s="21" t="b">
        <f t="shared" si="660"/>
        <v>0</v>
      </c>
      <c r="AI1808" s="21" t="b">
        <f t="shared" si="649"/>
        <v>0</v>
      </c>
      <c r="AJ1808" s="21" t="b">
        <f t="shared" si="650"/>
        <v>1</v>
      </c>
      <c r="AK1808" s="21">
        <f t="shared" si="661"/>
        <v>0</v>
      </c>
      <c r="AM1808" s="21" t="b">
        <f t="shared" si="662"/>
        <v>1</v>
      </c>
      <c r="AN1808" s="21" t="b">
        <f t="shared" si="666"/>
        <v>1</v>
      </c>
      <c r="AO1808" s="21" t="str">
        <f t="shared" si="663"/>
        <v>0</v>
      </c>
    </row>
    <row r="1809" spans="1:41" s="21" customFormat="1" ht="14.25" customHeight="1" x14ac:dyDescent="0.25">
      <c r="A1809" s="26"/>
      <c r="B1809" s="27"/>
      <c r="C1809" s="27"/>
      <c r="D1809" s="27"/>
      <c r="E1809" s="26"/>
      <c r="F1809" s="27"/>
      <c r="G1809" s="27"/>
      <c r="H1809" s="27"/>
      <c r="I1809" s="28"/>
      <c r="J1809" s="29"/>
      <c r="K1809" s="29"/>
      <c r="L1809" s="30"/>
      <c r="M1809" s="31"/>
      <c r="N1809" s="30"/>
      <c r="O1809" s="18" t="str">
        <f t="shared" si="651"/>
        <v/>
      </c>
      <c r="P1809" s="32" t="s">
        <v>51</v>
      </c>
      <c r="Q1809" s="30"/>
      <c r="R1809" s="27"/>
      <c r="S1809" s="21">
        <f t="shared" si="652"/>
        <v>1</v>
      </c>
      <c r="T1809" s="21" t="b">
        <f t="shared" si="664"/>
        <v>1</v>
      </c>
      <c r="U1809" s="22" t="b">
        <f t="shared" si="653"/>
        <v>0</v>
      </c>
      <c r="V1809" s="21" t="b">
        <f t="shared" si="644"/>
        <v>0</v>
      </c>
      <c r="W1809" s="21" t="b">
        <f t="shared" si="654"/>
        <v>0</v>
      </c>
      <c r="X1809" s="21" t="b">
        <f t="shared" si="655"/>
        <v>0</v>
      </c>
      <c r="Y1809" s="21" t="b">
        <f t="shared" si="645"/>
        <v>0</v>
      </c>
      <c r="Z1809" s="23" t="b">
        <f t="shared" si="665"/>
        <v>0</v>
      </c>
      <c r="AA1809" s="21" t="b">
        <f t="shared" si="646"/>
        <v>0</v>
      </c>
      <c r="AB1809" s="21" t="b">
        <f t="shared" si="656"/>
        <v>0</v>
      </c>
      <c r="AC1809" s="21" t="b">
        <f t="shared" si="647"/>
        <v>0</v>
      </c>
      <c r="AD1809" s="21" t="b">
        <f t="shared" si="648"/>
        <v>0</v>
      </c>
      <c r="AE1809" s="21" t="b">
        <f t="shared" si="657"/>
        <v>0</v>
      </c>
      <c r="AF1809" s="21" t="b">
        <f t="shared" si="658"/>
        <v>0</v>
      </c>
      <c r="AG1809" s="23" t="b">
        <f t="shared" si="659"/>
        <v>0</v>
      </c>
      <c r="AH1809" s="21" t="b">
        <f t="shared" si="660"/>
        <v>0</v>
      </c>
      <c r="AI1809" s="21" t="b">
        <f t="shared" si="649"/>
        <v>0</v>
      </c>
      <c r="AJ1809" s="21" t="b">
        <f t="shared" si="650"/>
        <v>1</v>
      </c>
      <c r="AK1809" s="21">
        <f t="shared" si="661"/>
        <v>0</v>
      </c>
      <c r="AM1809" s="21" t="b">
        <f t="shared" si="662"/>
        <v>1</v>
      </c>
      <c r="AN1809" s="21" t="b">
        <f t="shared" si="666"/>
        <v>1</v>
      </c>
      <c r="AO1809" s="21" t="str">
        <f t="shared" si="663"/>
        <v>0</v>
      </c>
    </row>
    <row r="1810" spans="1:41" s="21" customFormat="1" ht="14.25" customHeight="1" x14ac:dyDescent="0.25">
      <c r="A1810" s="26"/>
      <c r="B1810" s="27"/>
      <c r="C1810" s="27"/>
      <c r="D1810" s="27"/>
      <c r="E1810" s="26"/>
      <c r="F1810" s="27"/>
      <c r="G1810" s="27"/>
      <c r="H1810" s="27"/>
      <c r="I1810" s="28"/>
      <c r="J1810" s="29"/>
      <c r="K1810" s="29"/>
      <c r="L1810" s="30"/>
      <c r="M1810" s="31"/>
      <c r="N1810" s="30"/>
      <c r="O1810" s="18" t="str">
        <f t="shared" si="651"/>
        <v/>
      </c>
      <c r="P1810" s="32" t="s">
        <v>51</v>
      </c>
      <c r="Q1810" s="30"/>
      <c r="R1810" s="27"/>
      <c r="S1810" s="21">
        <f t="shared" si="652"/>
        <v>1</v>
      </c>
      <c r="T1810" s="21" t="b">
        <f t="shared" si="664"/>
        <v>1</v>
      </c>
      <c r="U1810" s="22" t="b">
        <f t="shared" si="653"/>
        <v>0</v>
      </c>
      <c r="V1810" s="21" t="b">
        <f t="shared" si="644"/>
        <v>0</v>
      </c>
      <c r="W1810" s="21" t="b">
        <f t="shared" si="654"/>
        <v>0</v>
      </c>
      <c r="X1810" s="21" t="b">
        <f t="shared" si="655"/>
        <v>0</v>
      </c>
      <c r="Y1810" s="21" t="b">
        <f t="shared" si="645"/>
        <v>0</v>
      </c>
      <c r="Z1810" s="23" t="b">
        <f t="shared" si="665"/>
        <v>0</v>
      </c>
      <c r="AA1810" s="21" t="b">
        <f t="shared" si="646"/>
        <v>0</v>
      </c>
      <c r="AB1810" s="21" t="b">
        <f t="shared" si="656"/>
        <v>0</v>
      </c>
      <c r="AC1810" s="21" t="b">
        <f t="shared" si="647"/>
        <v>0</v>
      </c>
      <c r="AD1810" s="21" t="b">
        <f t="shared" si="648"/>
        <v>0</v>
      </c>
      <c r="AE1810" s="21" t="b">
        <f t="shared" si="657"/>
        <v>0</v>
      </c>
      <c r="AF1810" s="21" t="b">
        <f t="shared" si="658"/>
        <v>0</v>
      </c>
      <c r="AG1810" s="23" t="b">
        <f t="shared" si="659"/>
        <v>0</v>
      </c>
      <c r="AH1810" s="21" t="b">
        <f t="shared" si="660"/>
        <v>0</v>
      </c>
      <c r="AI1810" s="21" t="b">
        <f t="shared" si="649"/>
        <v>0</v>
      </c>
      <c r="AJ1810" s="21" t="b">
        <f t="shared" si="650"/>
        <v>1</v>
      </c>
      <c r="AK1810" s="21">
        <f t="shared" si="661"/>
        <v>0</v>
      </c>
      <c r="AM1810" s="21" t="b">
        <f t="shared" si="662"/>
        <v>1</v>
      </c>
      <c r="AN1810" s="21" t="b">
        <f t="shared" si="666"/>
        <v>1</v>
      </c>
      <c r="AO1810" s="21" t="str">
        <f t="shared" si="663"/>
        <v>0</v>
      </c>
    </row>
    <row r="1811" spans="1:41" s="21" customFormat="1" ht="14.25" customHeight="1" x14ac:dyDescent="0.25">
      <c r="A1811" s="26"/>
      <c r="B1811" s="27"/>
      <c r="C1811" s="27"/>
      <c r="D1811" s="27"/>
      <c r="E1811" s="26"/>
      <c r="F1811" s="27"/>
      <c r="G1811" s="27"/>
      <c r="H1811" s="27"/>
      <c r="I1811" s="28"/>
      <c r="J1811" s="29"/>
      <c r="K1811" s="29"/>
      <c r="L1811" s="30"/>
      <c r="M1811" s="31"/>
      <c r="N1811" s="30"/>
      <c r="O1811" s="18" t="str">
        <f t="shared" si="651"/>
        <v/>
      </c>
      <c r="P1811" s="32" t="s">
        <v>51</v>
      </c>
      <c r="Q1811" s="30"/>
      <c r="R1811" s="27"/>
      <c r="S1811" s="21">
        <f t="shared" si="652"/>
        <v>1</v>
      </c>
      <c r="T1811" s="21" t="b">
        <f t="shared" si="664"/>
        <v>1</v>
      </c>
      <c r="U1811" s="22" t="b">
        <f t="shared" si="653"/>
        <v>0</v>
      </c>
      <c r="V1811" s="21" t="b">
        <f t="shared" si="644"/>
        <v>0</v>
      </c>
      <c r="W1811" s="21" t="b">
        <f t="shared" si="654"/>
        <v>0</v>
      </c>
      <c r="X1811" s="21" t="b">
        <f t="shared" si="655"/>
        <v>0</v>
      </c>
      <c r="Y1811" s="21" t="b">
        <f t="shared" si="645"/>
        <v>0</v>
      </c>
      <c r="Z1811" s="23" t="b">
        <f t="shared" si="665"/>
        <v>0</v>
      </c>
      <c r="AA1811" s="21" t="b">
        <f t="shared" si="646"/>
        <v>0</v>
      </c>
      <c r="AB1811" s="21" t="b">
        <f t="shared" si="656"/>
        <v>0</v>
      </c>
      <c r="AC1811" s="21" t="b">
        <f t="shared" si="647"/>
        <v>0</v>
      </c>
      <c r="AD1811" s="21" t="b">
        <f t="shared" si="648"/>
        <v>0</v>
      </c>
      <c r="AE1811" s="21" t="b">
        <f t="shared" si="657"/>
        <v>0</v>
      </c>
      <c r="AF1811" s="21" t="b">
        <f t="shared" si="658"/>
        <v>0</v>
      </c>
      <c r="AG1811" s="23" t="b">
        <f t="shared" si="659"/>
        <v>0</v>
      </c>
      <c r="AH1811" s="21" t="b">
        <f t="shared" si="660"/>
        <v>0</v>
      </c>
      <c r="AI1811" s="21" t="b">
        <f t="shared" si="649"/>
        <v>0</v>
      </c>
      <c r="AJ1811" s="21" t="b">
        <f t="shared" si="650"/>
        <v>1</v>
      </c>
      <c r="AK1811" s="21">
        <f t="shared" si="661"/>
        <v>0</v>
      </c>
      <c r="AM1811" s="21" t="b">
        <f t="shared" si="662"/>
        <v>1</v>
      </c>
      <c r="AN1811" s="21" t="b">
        <f t="shared" si="666"/>
        <v>1</v>
      </c>
      <c r="AO1811" s="21" t="str">
        <f t="shared" si="663"/>
        <v>0</v>
      </c>
    </row>
    <row r="1812" spans="1:41" s="21" customFormat="1" ht="14.25" customHeight="1" x14ac:dyDescent="0.25">
      <c r="A1812" s="26"/>
      <c r="B1812" s="27"/>
      <c r="C1812" s="27"/>
      <c r="D1812" s="27"/>
      <c r="E1812" s="26"/>
      <c r="F1812" s="27"/>
      <c r="G1812" s="27"/>
      <c r="H1812" s="27"/>
      <c r="I1812" s="28"/>
      <c r="J1812" s="29"/>
      <c r="K1812" s="29"/>
      <c r="L1812" s="30"/>
      <c r="M1812" s="31"/>
      <c r="N1812" s="30"/>
      <c r="O1812" s="18" t="str">
        <f t="shared" si="651"/>
        <v/>
      </c>
      <c r="P1812" s="32" t="s">
        <v>51</v>
      </c>
      <c r="Q1812" s="30"/>
      <c r="R1812" s="27"/>
      <c r="S1812" s="21">
        <f t="shared" si="652"/>
        <v>1</v>
      </c>
      <c r="T1812" s="21" t="b">
        <f t="shared" si="664"/>
        <v>1</v>
      </c>
      <c r="U1812" s="22" t="b">
        <f t="shared" si="653"/>
        <v>0</v>
      </c>
      <c r="V1812" s="21" t="b">
        <f t="shared" si="644"/>
        <v>0</v>
      </c>
      <c r="W1812" s="21" t="b">
        <f t="shared" si="654"/>
        <v>0</v>
      </c>
      <c r="X1812" s="21" t="b">
        <f t="shared" si="655"/>
        <v>0</v>
      </c>
      <c r="Y1812" s="21" t="b">
        <f t="shared" si="645"/>
        <v>0</v>
      </c>
      <c r="Z1812" s="23" t="b">
        <f t="shared" si="665"/>
        <v>0</v>
      </c>
      <c r="AA1812" s="21" t="b">
        <f t="shared" si="646"/>
        <v>0</v>
      </c>
      <c r="AB1812" s="21" t="b">
        <f t="shared" si="656"/>
        <v>0</v>
      </c>
      <c r="AC1812" s="21" t="b">
        <f t="shared" si="647"/>
        <v>0</v>
      </c>
      <c r="AD1812" s="21" t="b">
        <f t="shared" si="648"/>
        <v>0</v>
      </c>
      <c r="AE1812" s="21" t="b">
        <f t="shared" si="657"/>
        <v>0</v>
      </c>
      <c r="AF1812" s="21" t="b">
        <f t="shared" si="658"/>
        <v>0</v>
      </c>
      <c r="AG1812" s="23" t="b">
        <f t="shared" si="659"/>
        <v>0</v>
      </c>
      <c r="AH1812" s="21" t="b">
        <f t="shared" si="660"/>
        <v>0</v>
      </c>
      <c r="AI1812" s="21" t="b">
        <f t="shared" si="649"/>
        <v>0</v>
      </c>
      <c r="AJ1812" s="21" t="b">
        <f t="shared" si="650"/>
        <v>1</v>
      </c>
      <c r="AK1812" s="21">
        <f t="shared" si="661"/>
        <v>0</v>
      </c>
      <c r="AM1812" s="21" t="b">
        <f t="shared" si="662"/>
        <v>1</v>
      </c>
      <c r="AN1812" s="21" t="b">
        <f t="shared" si="666"/>
        <v>1</v>
      </c>
      <c r="AO1812" s="21" t="str">
        <f t="shared" si="663"/>
        <v>0</v>
      </c>
    </row>
    <row r="1813" spans="1:41" s="21" customFormat="1" ht="14.25" customHeight="1" x14ac:dyDescent="0.25">
      <c r="A1813" s="26"/>
      <c r="B1813" s="27"/>
      <c r="C1813" s="27"/>
      <c r="D1813" s="27"/>
      <c r="E1813" s="26"/>
      <c r="F1813" s="27"/>
      <c r="G1813" s="27"/>
      <c r="H1813" s="27"/>
      <c r="I1813" s="28"/>
      <c r="J1813" s="29"/>
      <c r="K1813" s="29"/>
      <c r="L1813" s="30"/>
      <c r="M1813" s="31"/>
      <c r="N1813" s="30"/>
      <c r="O1813" s="18" t="str">
        <f t="shared" si="651"/>
        <v/>
      </c>
      <c r="P1813" s="32" t="s">
        <v>51</v>
      </c>
      <c r="Q1813" s="30"/>
      <c r="R1813" s="27"/>
      <c r="S1813" s="21">
        <f t="shared" si="652"/>
        <v>1</v>
      </c>
      <c r="T1813" s="21" t="b">
        <f t="shared" si="664"/>
        <v>1</v>
      </c>
      <c r="U1813" s="22" t="b">
        <f t="shared" si="653"/>
        <v>0</v>
      </c>
      <c r="V1813" s="21" t="b">
        <f t="shared" si="644"/>
        <v>0</v>
      </c>
      <c r="W1813" s="21" t="b">
        <f t="shared" si="654"/>
        <v>0</v>
      </c>
      <c r="X1813" s="21" t="b">
        <f t="shared" si="655"/>
        <v>0</v>
      </c>
      <c r="Y1813" s="21" t="b">
        <f t="shared" si="645"/>
        <v>0</v>
      </c>
      <c r="Z1813" s="23" t="b">
        <f t="shared" si="665"/>
        <v>0</v>
      </c>
      <c r="AA1813" s="21" t="b">
        <f t="shared" si="646"/>
        <v>0</v>
      </c>
      <c r="AB1813" s="21" t="b">
        <f t="shared" si="656"/>
        <v>0</v>
      </c>
      <c r="AC1813" s="21" t="b">
        <f t="shared" si="647"/>
        <v>0</v>
      </c>
      <c r="AD1813" s="21" t="b">
        <f t="shared" si="648"/>
        <v>0</v>
      </c>
      <c r="AE1813" s="21" t="b">
        <f t="shared" si="657"/>
        <v>0</v>
      </c>
      <c r="AF1813" s="21" t="b">
        <f t="shared" si="658"/>
        <v>0</v>
      </c>
      <c r="AG1813" s="23" t="b">
        <f t="shared" si="659"/>
        <v>0</v>
      </c>
      <c r="AH1813" s="21" t="b">
        <f t="shared" si="660"/>
        <v>0</v>
      </c>
      <c r="AI1813" s="21" t="b">
        <f t="shared" si="649"/>
        <v>0</v>
      </c>
      <c r="AJ1813" s="21" t="b">
        <f t="shared" si="650"/>
        <v>1</v>
      </c>
      <c r="AK1813" s="21">
        <f t="shared" si="661"/>
        <v>0</v>
      </c>
      <c r="AM1813" s="21" t="b">
        <f t="shared" si="662"/>
        <v>1</v>
      </c>
      <c r="AN1813" s="21" t="b">
        <f t="shared" si="666"/>
        <v>1</v>
      </c>
      <c r="AO1813" s="21" t="str">
        <f t="shared" si="663"/>
        <v>0</v>
      </c>
    </row>
    <row r="1814" spans="1:41" s="21" customFormat="1" ht="14.25" customHeight="1" x14ac:dyDescent="0.25">
      <c r="A1814" s="26"/>
      <c r="B1814" s="27"/>
      <c r="C1814" s="27"/>
      <c r="D1814" s="27"/>
      <c r="E1814" s="26"/>
      <c r="F1814" s="27"/>
      <c r="G1814" s="27"/>
      <c r="H1814" s="27"/>
      <c r="I1814" s="28"/>
      <c r="J1814" s="29"/>
      <c r="K1814" s="29"/>
      <c r="L1814" s="30"/>
      <c r="M1814" s="31"/>
      <c r="N1814" s="30"/>
      <c r="O1814" s="18" t="str">
        <f t="shared" si="651"/>
        <v/>
      </c>
      <c r="P1814" s="32" t="s">
        <v>51</v>
      </c>
      <c r="Q1814" s="30"/>
      <c r="R1814" s="27"/>
      <c r="S1814" s="21">
        <f t="shared" si="652"/>
        <v>1</v>
      </c>
      <c r="T1814" s="21" t="b">
        <f t="shared" si="664"/>
        <v>1</v>
      </c>
      <c r="U1814" s="22" t="b">
        <f t="shared" si="653"/>
        <v>0</v>
      </c>
      <c r="V1814" s="21" t="b">
        <f t="shared" si="644"/>
        <v>0</v>
      </c>
      <c r="W1814" s="21" t="b">
        <f t="shared" si="654"/>
        <v>0</v>
      </c>
      <c r="X1814" s="21" t="b">
        <f t="shared" si="655"/>
        <v>0</v>
      </c>
      <c r="Y1814" s="21" t="b">
        <f t="shared" si="645"/>
        <v>0</v>
      </c>
      <c r="Z1814" s="23" t="b">
        <f t="shared" si="665"/>
        <v>0</v>
      </c>
      <c r="AA1814" s="21" t="b">
        <f t="shared" si="646"/>
        <v>0</v>
      </c>
      <c r="AB1814" s="21" t="b">
        <f t="shared" si="656"/>
        <v>0</v>
      </c>
      <c r="AC1814" s="21" t="b">
        <f t="shared" si="647"/>
        <v>0</v>
      </c>
      <c r="AD1814" s="21" t="b">
        <f t="shared" si="648"/>
        <v>0</v>
      </c>
      <c r="AE1814" s="21" t="b">
        <f t="shared" si="657"/>
        <v>0</v>
      </c>
      <c r="AF1814" s="21" t="b">
        <f t="shared" si="658"/>
        <v>0</v>
      </c>
      <c r="AG1814" s="23" t="b">
        <f t="shared" si="659"/>
        <v>0</v>
      </c>
      <c r="AH1814" s="21" t="b">
        <f t="shared" si="660"/>
        <v>0</v>
      </c>
      <c r="AI1814" s="21" t="b">
        <f t="shared" si="649"/>
        <v>0</v>
      </c>
      <c r="AJ1814" s="21" t="b">
        <f t="shared" si="650"/>
        <v>1</v>
      </c>
      <c r="AK1814" s="21">
        <f t="shared" si="661"/>
        <v>0</v>
      </c>
      <c r="AM1814" s="21" t="b">
        <f t="shared" si="662"/>
        <v>1</v>
      </c>
      <c r="AN1814" s="21" t="b">
        <f t="shared" si="666"/>
        <v>1</v>
      </c>
      <c r="AO1814" s="21" t="str">
        <f t="shared" si="663"/>
        <v>0</v>
      </c>
    </row>
    <row r="1815" spans="1:41" s="21" customFormat="1" ht="14.25" customHeight="1" x14ac:dyDescent="0.25">
      <c r="A1815" s="26"/>
      <c r="B1815" s="27"/>
      <c r="C1815" s="27"/>
      <c r="D1815" s="27"/>
      <c r="E1815" s="26"/>
      <c r="F1815" s="27"/>
      <c r="G1815" s="27"/>
      <c r="H1815" s="27"/>
      <c r="I1815" s="28"/>
      <c r="J1815" s="29"/>
      <c r="K1815" s="29"/>
      <c r="L1815" s="30"/>
      <c r="M1815" s="31"/>
      <c r="N1815" s="30"/>
      <c r="O1815" s="18" t="str">
        <f t="shared" si="651"/>
        <v/>
      </c>
      <c r="P1815" s="32" t="s">
        <v>51</v>
      </c>
      <c r="Q1815" s="30"/>
      <c r="R1815" s="27"/>
      <c r="S1815" s="21">
        <f t="shared" si="652"/>
        <v>1</v>
      </c>
      <c r="T1815" s="21" t="b">
        <f t="shared" si="664"/>
        <v>1</v>
      </c>
      <c r="U1815" s="22" t="b">
        <f t="shared" si="653"/>
        <v>0</v>
      </c>
      <c r="V1815" s="21" t="b">
        <f t="shared" si="644"/>
        <v>0</v>
      </c>
      <c r="W1815" s="21" t="b">
        <f t="shared" si="654"/>
        <v>0</v>
      </c>
      <c r="X1815" s="21" t="b">
        <f t="shared" si="655"/>
        <v>0</v>
      </c>
      <c r="Y1815" s="21" t="b">
        <f t="shared" si="645"/>
        <v>0</v>
      </c>
      <c r="Z1815" s="23" t="b">
        <f t="shared" si="665"/>
        <v>0</v>
      </c>
      <c r="AA1815" s="21" t="b">
        <f t="shared" si="646"/>
        <v>0</v>
      </c>
      <c r="AB1815" s="21" t="b">
        <f t="shared" si="656"/>
        <v>0</v>
      </c>
      <c r="AC1815" s="21" t="b">
        <f t="shared" si="647"/>
        <v>0</v>
      </c>
      <c r="AD1815" s="21" t="b">
        <f t="shared" si="648"/>
        <v>0</v>
      </c>
      <c r="AE1815" s="21" t="b">
        <f t="shared" si="657"/>
        <v>0</v>
      </c>
      <c r="AF1815" s="21" t="b">
        <f t="shared" si="658"/>
        <v>0</v>
      </c>
      <c r="AG1815" s="23" t="b">
        <f t="shared" si="659"/>
        <v>0</v>
      </c>
      <c r="AH1815" s="21" t="b">
        <f t="shared" si="660"/>
        <v>0</v>
      </c>
      <c r="AI1815" s="21" t="b">
        <f t="shared" si="649"/>
        <v>0</v>
      </c>
      <c r="AJ1815" s="21" t="b">
        <f t="shared" si="650"/>
        <v>1</v>
      </c>
      <c r="AK1815" s="21">
        <f t="shared" si="661"/>
        <v>0</v>
      </c>
      <c r="AM1815" s="21" t="b">
        <f t="shared" si="662"/>
        <v>1</v>
      </c>
      <c r="AN1815" s="21" t="b">
        <f t="shared" si="666"/>
        <v>1</v>
      </c>
      <c r="AO1815" s="21" t="str">
        <f t="shared" si="663"/>
        <v>0</v>
      </c>
    </row>
    <row r="1816" spans="1:41" s="21" customFormat="1" ht="14.25" customHeight="1" x14ac:dyDescent="0.25">
      <c r="A1816" s="26"/>
      <c r="B1816" s="27"/>
      <c r="C1816" s="27"/>
      <c r="D1816" s="27"/>
      <c r="E1816" s="26"/>
      <c r="F1816" s="27"/>
      <c r="G1816" s="27"/>
      <c r="H1816" s="27"/>
      <c r="I1816" s="28"/>
      <c r="J1816" s="29"/>
      <c r="K1816" s="29"/>
      <c r="L1816" s="30"/>
      <c r="M1816" s="31"/>
      <c r="N1816" s="30"/>
      <c r="O1816" s="18" t="str">
        <f t="shared" si="651"/>
        <v/>
      </c>
      <c r="P1816" s="32" t="s">
        <v>51</v>
      </c>
      <c r="Q1816" s="30"/>
      <c r="R1816" s="27"/>
      <c r="S1816" s="21">
        <f t="shared" si="652"/>
        <v>1</v>
      </c>
      <c r="T1816" s="21" t="b">
        <f t="shared" si="664"/>
        <v>1</v>
      </c>
      <c r="U1816" s="22" t="b">
        <f t="shared" si="653"/>
        <v>0</v>
      </c>
      <c r="V1816" s="21" t="b">
        <f t="shared" si="644"/>
        <v>0</v>
      </c>
      <c r="W1816" s="21" t="b">
        <f t="shared" si="654"/>
        <v>0</v>
      </c>
      <c r="X1816" s="21" t="b">
        <f t="shared" si="655"/>
        <v>0</v>
      </c>
      <c r="Y1816" s="21" t="b">
        <f t="shared" si="645"/>
        <v>0</v>
      </c>
      <c r="Z1816" s="23" t="b">
        <f t="shared" si="665"/>
        <v>0</v>
      </c>
      <c r="AA1816" s="21" t="b">
        <f t="shared" si="646"/>
        <v>0</v>
      </c>
      <c r="AB1816" s="21" t="b">
        <f t="shared" si="656"/>
        <v>0</v>
      </c>
      <c r="AC1816" s="21" t="b">
        <f t="shared" si="647"/>
        <v>0</v>
      </c>
      <c r="AD1816" s="21" t="b">
        <f t="shared" si="648"/>
        <v>0</v>
      </c>
      <c r="AE1816" s="21" t="b">
        <f t="shared" si="657"/>
        <v>0</v>
      </c>
      <c r="AF1816" s="21" t="b">
        <f t="shared" si="658"/>
        <v>0</v>
      </c>
      <c r="AG1816" s="23" t="b">
        <f t="shared" si="659"/>
        <v>0</v>
      </c>
      <c r="AH1816" s="21" t="b">
        <f t="shared" si="660"/>
        <v>0</v>
      </c>
      <c r="AI1816" s="21" t="b">
        <f t="shared" si="649"/>
        <v>0</v>
      </c>
      <c r="AJ1816" s="21" t="b">
        <f t="shared" si="650"/>
        <v>1</v>
      </c>
      <c r="AK1816" s="21">
        <f t="shared" si="661"/>
        <v>0</v>
      </c>
      <c r="AM1816" s="21" t="b">
        <f t="shared" si="662"/>
        <v>1</v>
      </c>
      <c r="AN1816" s="21" t="b">
        <f t="shared" si="666"/>
        <v>1</v>
      </c>
      <c r="AO1816" s="21" t="str">
        <f t="shared" si="663"/>
        <v>0</v>
      </c>
    </row>
    <row r="1817" spans="1:41" s="21" customFormat="1" ht="14.25" customHeight="1" x14ac:dyDescent="0.25">
      <c r="A1817" s="26"/>
      <c r="B1817" s="27"/>
      <c r="C1817" s="27"/>
      <c r="D1817" s="27"/>
      <c r="E1817" s="26"/>
      <c r="F1817" s="27"/>
      <c r="G1817" s="27"/>
      <c r="H1817" s="27"/>
      <c r="I1817" s="28"/>
      <c r="J1817" s="29"/>
      <c r="K1817" s="29"/>
      <c r="L1817" s="30"/>
      <c r="M1817" s="31"/>
      <c r="N1817" s="30"/>
      <c r="O1817" s="18" t="str">
        <f t="shared" si="651"/>
        <v/>
      </c>
      <c r="P1817" s="32" t="s">
        <v>51</v>
      </c>
      <c r="Q1817" s="30"/>
      <c r="R1817" s="27"/>
      <c r="S1817" s="21">
        <f t="shared" si="652"/>
        <v>1</v>
      </c>
      <c r="T1817" s="21" t="b">
        <f t="shared" si="664"/>
        <v>1</v>
      </c>
      <c r="U1817" s="22" t="b">
        <f t="shared" si="653"/>
        <v>0</v>
      </c>
      <c r="V1817" s="21" t="b">
        <f t="shared" si="644"/>
        <v>0</v>
      </c>
      <c r="W1817" s="21" t="b">
        <f t="shared" si="654"/>
        <v>0</v>
      </c>
      <c r="X1817" s="21" t="b">
        <f t="shared" si="655"/>
        <v>0</v>
      </c>
      <c r="Y1817" s="21" t="b">
        <f t="shared" si="645"/>
        <v>0</v>
      </c>
      <c r="Z1817" s="23" t="b">
        <f t="shared" si="665"/>
        <v>0</v>
      </c>
      <c r="AA1817" s="21" t="b">
        <f t="shared" si="646"/>
        <v>0</v>
      </c>
      <c r="AB1817" s="21" t="b">
        <f t="shared" si="656"/>
        <v>0</v>
      </c>
      <c r="AC1817" s="21" t="b">
        <f t="shared" si="647"/>
        <v>0</v>
      </c>
      <c r="AD1817" s="21" t="b">
        <f t="shared" si="648"/>
        <v>0</v>
      </c>
      <c r="AE1817" s="21" t="b">
        <f t="shared" si="657"/>
        <v>0</v>
      </c>
      <c r="AF1817" s="21" t="b">
        <f t="shared" si="658"/>
        <v>0</v>
      </c>
      <c r="AG1817" s="23" t="b">
        <f t="shared" si="659"/>
        <v>0</v>
      </c>
      <c r="AH1817" s="21" t="b">
        <f t="shared" si="660"/>
        <v>0</v>
      </c>
      <c r="AI1817" s="21" t="b">
        <f t="shared" si="649"/>
        <v>0</v>
      </c>
      <c r="AJ1817" s="21" t="b">
        <f t="shared" si="650"/>
        <v>1</v>
      </c>
      <c r="AK1817" s="21">
        <f t="shared" si="661"/>
        <v>0</v>
      </c>
      <c r="AM1817" s="21" t="b">
        <f t="shared" si="662"/>
        <v>1</v>
      </c>
      <c r="AN1817" s="21" t="b">
        <f t="shared" si="666"/>
        <v>1</v>
      </c>
      <c r="AO1817" s="21" t="str">
        <f t="shared" si="663"/>
        <v>0</v>
      </c>
    </row>
    <row r="1818" spans="1:41" s="21" customFormat="1" ht="14.25" customHeight="1" x14ac:dyDescent="0.25">
      <c r="A1818" s="26"/>
      <c r="B1818" s="27"/>
      <c r="C1818" s="27"/>
      <c r="D1818" s="27"/>
      <c r="E1818" s="26"/>
      <c r="F1818" s="27"/>
      <c r="G1818" s="27"/>
      <c r="H1818" s="27"/>
      <c r="I1818" s="28"/>
      <c r="J1818" s="29"/>
      <c r="K1818" s="29"/>
      <c r="L1818" s="30"/>
      <c r="M1818" s="31"/>
      <c r="N1818" s="30"/>
      <c r="O1818" s="18" t="str">
        <f t="shared" si="651"/>
        <v/>
      </c>
      <c r="P1818" s="32" t="s">
        <v>51</v>
      </c>
      <c r="Q1818" s="30"/>
      <c r="R1818" s="27"/>
      <c r="S1818" s="21">
        <f t="shared" si="652"/>
        <v>1</v>
      </c>
      <c r="T1818" s="21" t="b">
        <f t="shared" si="664"/>
        <v>1</v>
      </c>
      <c r="U1818" s="22" t="b">
        <f t="shared" si="653"/>
        <v>0</v>
      </c>
      <c r="V1818" s="21" t="b">
        <f t="shared" si="644"/>
        <v>0</v>
      </c>
      <c r="W1818" s="21" t="b">
        <f t="shared" si="654"/>
        <v>0</v>
      </c>
      <c r="X1818" s="21" t="b">
        <f t="shared" si="655"/>
        <v>0</v>
      </c>
      <c r="Y1818" s="21" t="b">
        <f t="shared" si="645"/>
        <v>0</v>
      </c>
      <c r="Z1818" s="23" t="b">
        <f t="shared" si="665"/>
        <v>0</v>
      </c>
      <c r="AA1818" s="21" t="b">
        <f t="shared" si="646"/>
        <v>0</v>
      </c>
      <c r="AB1818" s="21" t="b">
        <f t="shared" si="656"/>
        <v>0</v>
      </c>
      <c r="AC1818" s="21" t="b">
        <f t="shared" si="647"/>
        <v>0</v>
      </c>
      <c r="AD1818" s="21" t="b">
        <f t="shared" si="648"/>
        <v>0</v>
      </c>
      <c r="AE1818" s="21" t="b">
        <f t="shared" si="657"/>
        <v>0</v>
      </c>
      <c r="AF1818" s="21" t="b">
        <f t="shared" si="658"/>
        <v>0</v>
      </c>
      <c r="AG1818" s="23" t="b">
        <f t="shared" si="659"/>
        <v>0</v>
      </c>
      <c r="AH1818" s="21" t="b">
        <f t="shared" si="660"/>
        <v>0</v>
      </c>
      <c r="AI1818" s="21" t="b">
        <f t="shared" si="649"/>
        <v>0</v>
      </c>
      <c r="AJ1818" s="21" t="b">
        <f t="shared" si="650"/>
        <v>1</v>
      </c>
      <c r="AK1818" s="21">
        <f t="shared" si="661"/>
        <v>0</v>
      </c>
      <c r="AM1818" s="21" t="b">
        <f t="shared" si="662"/>
        <v>1</v>
      </c>
      <c r="AN1818" s="21" t="b">
        <f t="shared" si="666"/>
        <v>1</v>
      </c>
      <c r="AO1818" s="21" t="str">
        <f t="shared" si="663"/>
        <v>0</v>
      </c>
    </row>
    <row r="1819" spans="1:41" s="21" customFormat="1" ht="14.25" customHeight="1" x14ac:dyDescent="0.25">
      <c r="A1819" s="26"/>
      <c r="B1819" s="27"/>
      <c r="C1819" s="27"/>
      <c r="D1819" s="27"/>
      <c r="E1819" s="26"/>
      <c r="F1819" s="27"/>
      <c r="G1819" s="27"/>
      <c r="H1819" s="27"/>
      <c r="I1819" s="28"/>
      <c r="J1819" s="29"/>
      <c r="K1819" s="29"/>
      <c r="L1819" s="30"/>
      <c r="M1819" s="31"/>
      <c r="N1819" s="30"/>
      <c r="O1819" s="18" t="str">
        <f t="shared" si="651"/>
        <v/>
      </c>
      <c r="P1819" s="32" t="s">
        <v>51</v>
      </c>
      <c r="Q1819" s="30"/>
      <c r="R1819" s="27"/>
      <c r="S1819" s="21">
        <f t="shared" si="652"/>
        <v>1</v>
      </c>
      <c r="T1819" s="21" t="b">
        <f t="shared" si="664"/>
        <v>1</v>
      </c>
      <c r="U1819" s="22" t="b">
        <f t="shared" si="653"/>
        <v>0</v>
      </c>
      <c r="V1819" s="21" t="b">
        <f t="shared" si="644"/>
        <v>0</v>
      </c>
      <c r="W1819" s="21" t="b">
        <f t="shared" si="654"/>
        <v>0</v>
      </c>
      <c r="X1819" s="21" t="b">
        <f t="shared" si="655"/>
        <v>0</v>
      </c>
      <c r="Y1819" s="21" t="b">
        <f t="shared" si="645"/>
        <v>0</v>
      </c>
      <c r="Z1819" s="23" t="b">
        <f t="shared" si="665"/>
        <v>0</v>
      </c>
      <c r="AA1819" s="21" t="b">
        <f t="shared" si="646"/>
        <v>0</v>
      </c>
      <c r="AB1819" s="21" t="b">
        <f t="shared" si="656"/>
        <v>0</v>
      </c>
      <c r="AC1819" s="21" t="b">
        <f t="shared" si="647"/>
        <v>0</v>
      </c>
      <c r="AD1819" s="21" t="b">
        <f t="shared" si="648"/>
        <v>0</v>
      </c>
      <c r="AE1819" s="21" t="b">
        <f t="shared" si="657"/>
        <v>0</v>
      </c>
      <c r="AF1819" s="21" t="b">
        <f t="shared" si="658"/>
        <v>0</v>
      </c>
      <c r="AG1819" s="23" t="b">
        <f t="shared" si="659"/>
        <v>0</v>
      </c>
      <c r="AH1819" s="21" t="b">
        <f t="shared" si="660"/>
        <v>0</v>
      </c>
      <c r="AI1819" s="21" t="b">
        <f t="shared" si="649"/>
        <v>0</v>
      </c>
      <c r="AJ1819" s="21" t="b">
        <f t="shared" si="650"/>
        <v>1</v>
      </c>
      <c r="AK1819" s="21">
        <f t="shared" si="661"/>
        <v>0</v>
      </c>
      <c r="AM1819" s="21" t="b">
        <f t="shared" si="662"/>
        <v>1</v>
      </c>
      <c r="AN1819" s="21" t="b">
        <f t="shared" si="666"/>
        <v>1</v>
      </c>
      <c r="AO1819" s="21" t="str">
        <f t="shared" si="663"/>
        <v>0</v>
      </c>
    </row>
    <row r="1820" spans="1:41" s="21" customFormat="1" ht="14.25" customHeight="1" x14ac:dyDescent="0.25">
      <c r="A1820" s="26"/>
      <c r="B1820" s="27"/>
      <c r="C1820" s="27"/>
      <c r="D1820" s="27"/>
      <c r="E1820" s="26"/>
      <c r="F1820" s="27"/>
      <c r="G1820" s="27"/>
      <c r="H1820" s="27"/>
      <c r="I1820" s="28"/>
      <c r="J1820" s="29"/>
      <c r="K1820" s="29"/>
      <c r="L1820" s="30"/>
      <c r="M1820" s="31"/>
      <c r="N1820" s="30"/>
      <c r="O1820" s="18" t="str">
        <f t="shared" si="651"/>
        <v/>
      </c>
      <c r="P1820" s="32" t="s">
        <v>51</v>
      </c>
      <c r="Q1820" s="30"/>
      <c r="R1820" s="27"/>
      <c r="S1820" s="21">
        <f t="shared" si="652"/>
        <v>1</v>
      </c>
      <c r="T1820" s="21" t="b">
        <f t="shared" si="664"/>
        <v>1</v>
      </c>
      <c r="U1820" s="22" t="b">
        <f t="shared" si="653"/>
        <v>0</v>
      </c>
      <c r="V1820" s="21" t="b">
        <f t="shared" si="644"/>
        <v>0</v>
      </c>
      <c r="W1820" s="21" t="b">
        <f t="shared" si="654"/>
        <v>0</v>
      </c>
      <c r="X1820" s="21" t="b">
        <f t="shared" si="655"/>
        <v>0</v>
      </c>
      <c r="Y1820" s="21" t="b">
        <f t="shared" si="645"/>
        <v>0</v>
      </c>
      <c r="Z1820" s="23" t="b">
        <f t="shared" si="665"/>
        <v>0</v>
      </c>
      <c r="AA1820" s="21" t="b">
        <f t="shared" si="646"/>
        <v>0</v>
      </c>
      <c r="AB1820" s="21" t="b">
        <f t="shared" si="656"/>
        <v>0</v>
      </c>
      <c r="AC1820" s="21" t="b">
        <f t="shared" si="647"/>
        <v>0</v>
      </c>
      <c r="AD1820" s="21" t="b">
        <f t="shared" si="648"/>
        <v>0</v>
      </c>
      <c r="AE1820" s="21" t="b">
        <f t="shared" si="657"/>
        <v>0</v>
      </c>
      <c r="AF1820" s="21" t="b">
        <f t="shared" si="658"/>
        <v>0</v>
      </c>
      <c r="AG1820" s="23" t="b">
        <f t="shared" si="659"/>
        <v>0</v>
      </c>
      <c r="AH1820" s="21" t="b">
        <f t="shared" si="660"/>
        <v>0</v>
      </c>
      <c r="AI1820" s="21" t="b">
        <f t="shared" si="649"/>
        <v>0</v>
      </c>
      <c r="AJ1820" s="21" t="b">
        <f t="shared" si="650"/>
        <v>1</v>
      </c>
      <c r="AK1820" s="21">
        <f t="shared" si="661"/>
        <v>0</v>
      </c>
      <c r="AM1820" s="21" t="b">
        <f t="shared" si="662"/>
        <v>1</v>
      </c>
      <c r="AN1820" s="21" t="b">
        <f t="shared" si="666"/>
        <v>1</v>
      </c>
      <c r="AO1820" s="21" t="str">
        <f t="shared" si="663"/>
        <v>0</v>
      </c>
    </row>
    <row r="1821" spans="1:41" s="21" customFormat="1" ht="14.25" customHeight="1" x14ac:dyDescent="0.25">
      <c r="A1821" s="26"/>
      <c r="B1821" s="27"/>
      <c r="C1821" s="27"/>
      <c r="D1821" s="27"/>
      <c r="E1821" s="26"/>
      <c r="F1821" s="27"/>
      <c r="G1821" s="27"/>
      <c r="H1821" s="27"/>
      <c r="I1821" s="28"/>
      <c r="J1821" s="29"/>
      <c r="K1821" s="29"/>
      <c r="L1821" s="30"/>
      <c r="M1821" s="31"/>
      <c r="N1821" s="30"/>
      <c r="O1821" s="18" t="str">
        <f t="shared" si="651"/>
        <v/>
      </c>
      <c r="P1821" s="32" t="s">
        <v>51</v>
      </c>
      <c r="Q1821" s="30"/>
      <c r="R1821" s="27"/>
      <c r="S1821" s="21">
        <f t="shared" si="652"/>
        <v>1</v>
      </c>
      <c r="T1821" s="21" t="b">
        <f t="shared" si="664"/>
        <v>1</v>
      </c>
      <c r="U1821" s="22" t="b">
        <f t="shared" si="653"/>
        <v>0</v>
      </c>
      <c r="V1821" s="21" t="b">
        <f t="shared" si="644"/>
        <v>0</v>
      </c>
      <c r="W1821" s="21" t="b">
        <f t="shared" si="654"/>
        <v>0</v>
      </c>
      <c r="X1821" s="21" t="b">
        <f t="shared" si="655"/>
        <v>0</v>
      </c>
      <c r="Y1821" s="21" t="b">
        <f t="shared" si="645"/>
        <v>0</v>
      </c>
      <c r="Z1821" s="23" t="b">
        <f t="shared" si="665"/>
        <v>0</v>
      </c>
      <c r="AA1821" s="21" t="b">
        <f t="shared" si="646"/>
        <v>0</v>
      </c>
      <c r="AB1821" s="21" t="b">
        <f t="shared" si="656"/>
        <v>0</v>
      </c>
      <c r="AC1821" s="21" t="b">
        <f t="shared" si="647"/>
        <v>0</v>
      </c>
      <c r="AD1821" s="21" t="b">
        <f t="shared" si="648"/>
        <v>0</v>
      </c>
      <c r="AE1821" s="21" t="b">
        <f t="shared" si="657"/>
        <v>0</v>
      </c>
      <c r="AF1821" s="21" t="b">
        <f t="shared" si="658"/>
        <v>0</v>
      </c>
      <c r="AG1821" s="23" t="b">
        <f t="shared" si="659"/>
        <v>0</v>
      </c>
      <c r="AH1821" s="21" t="b">
        <f t="shared" si="660"/>
        <v>0</v>
      </c>
      <c r="AI1821" s="21" t="b">
        <f t="shared" si="649"/>
        <v>0</v>
      </c>
      <c r="AJ1821" s="21" t="b">
        <f t="shared" si="650"/>
        <v>1</v>
      </c>
      <c r="AK1821" s="21">
        <f t="shared" si="661"/>
        <v>0</v>
      </c>
      <c r="AM1821" s="21" t="b">
        <f t="shared" si="662"/>
        <v>1</v>
      </c>
      <c r="AN1821" s="21" t="b">
        <f t="shared" si="666"/>
        <v>1</v>
      </c>
      <c r="AO1821" s="21" t="str">
        <f t="shared" si="663"/>
        <v>0</v>
      </c>
    </row>
    <row r="1822" spans="1:41" s="21" customFormat="1" ht="14.25" customHeight="1" x14ac:dyDescent="0.25">
      <c r="A1822" s="26"/>
      <c r="B1822" s="27"/>
      <c r="C1822" s="27"/>
      <c r="D1822" s="27"/>
      <c r="E1822" s="26"/>
      <c r="F1822" s="27"/>
      <c r="G1822" s="27"/>
      <c r="H1822" s="27"/>
      <c r="I1822" s="28"/>
      <c r="J1822" s="29"/>
      <c r="K1822" s="29"/>
      <c r="L1822" s="30"/>
      <c r="M1822" s="31"/>
      <c r="N1822" s="30"/>
      <c r="O1822" s="18" t="str">
        <f t="shared" si="651"/>
        <v/>
      </c>
      <c r="P1822" s="32" t="s">
        <v>51</v>
      </c>
      <c r="Q1822" s="30"/>
      <c r="R1822" s="27"/>
      <c r="S1822" s="21">
        <f t="shared" si="652"/>
        <v>1</v>
      </c>
      <c r="T1822" s="21" t="b">
        <f t="shared" si="664"/>
        <v>1</v>
      </c>
      <c r="U1822" s="22" t="b">
        <f t="shared" si="653"/>
        <v>0</v>
      </c>
      <c r="V1822" s="21" t="b">
        <f t="shared" si="644"/>
        <v>0</v>
      </c>
      <c r="W1822" s="21" t="b">
        <f t="shared" si="654"/>
        <v>0</v>
      </c>
      <c r="X1822" s="21" t="b">
        <f t="shared" si="655"/>
        <v>0</v>
      </c>
      <c r="Y1822" s="21" t="b">
        <f t="shared" si="645"/>
        <v>0</v>
      </c>
      <c r="Z1822" s="23" t="b">
        <f t="shared" si="665"/>
        <v>0</v>
      </c>
      <c r="AA1822" s="21" t="b">
        <f t="shared" si="646"/>
        <v>0</v>
      </c>
      <c r="AB1822" s="21" t="b">
        <f t="shared" si="656"/>
        <v>0</v>
      </c>
      <c r="AC1822" s="21" t="b">
        <f t="shared" si="647"/>
        <v>0</v>
      </c>
      <c r="AD1822" s="21" t="b">
        <f t="shared" si="648"/>
        <v>0</v>
      </c>
      <c r="AE1822" s="21" t="b">
        <f t="shared" si="657"/>
        <v>0</v>
      </c>
      <c r="AF1822" s="21" t="b">
        <f t="shared" si="658"/>
        <v>0</v>
      </c>
      <c r="AG1822" s="23" t="b">
        <f t="shared" si="659"/>
        <v>0</v>
      </c>
      <c r="AH1822" s="21" t="b">
        <f t="shared" si="660"/>
        <v>0</v>
      </c>
      <c r="AI1822" s="21" t="b">
        <f t="shared" si="649"/>
        <v>0</v>
      </c>
      <c r="AJ1822" s="21" t="b">
        <f t="shared" si="650"/>
        <v>1</v>
      </c>
      <c r="AK1822" s="21">
        <f t="shared" si="661"/>
        <v>0</v>
      </c>
      <c r="AM1822" s="21" t="b">
        <f t="shared" si="662"/>
        <v>1</v>
      </c>
      <c r="AN1822" s="21" t="b">
        <f t="shared" si="666"/>
        <v>1</v>
      </c>
      <c r="AO1822" s="21" t="str">
        <f t="shared" si="663"/>
        <v>0</v>
      </c>
    </row>
    <row r="1823" spans="1:41" s="21" customFormat="1" ht="14.25" customHeight="1" x14ac:dyDescent="0.25">
      <c r="A1823" s="26"/>
      <c r="B1823" s="27"/>
      <c r="C1823" s="27"/>
      <c r="D1823" s="27"/>
      <c r="E1823" s="26"/>
      <c r="F1823" s="27"/>
      <c r="G1823" s="27"/>
      <c r="H1823" s="27"/>
      <c r="I1823" s="28"/>
      <c r="J1823" s="29"/>
      <c r="K1823" s="29"/>
      <c r="L1823" s="30"/>
      <c r="M1823" s="31"/>
      <c r="N1823" s="30"/>
      <c r="O1823" s="18" t="str">
        <f t="shared" si="651"/>
        <v/>
      </c>
      <c r="P1823" s="32" t="s">
        <v>51</v>
      </c>
      <c r="Q1823" s="30"/>
      <c r="R1823" s="27"/>
      <c r="S1823" s="21">
        <f t="shared" si="652"/>
        <v>1</v>
      </c>
      <c r="T1823" s="21" t="b">
        <f t="shared" si="664"/>
        <v>1</v>
      </c>
      <c r="U1823" s="22" t="b">
        <f t="shared" si="653"/>
        <v>0</v>
      </c>
      <c r="V1823" s="21" t="b">
        <f t="shared" si="644"/>
        <v>0</v>
      </c>
      <c r="W1823" s="21" t="b">
        <f t="shared" si="654"/>
        <v>0</v>
      </c>
      <c r="X1823" s="21" t="b">
        <f t="shared" si="655"/>
        <v>0</v>
      </c>
      <c r="Y1823" s="21" t="b">
        <f t="shared" si="645"/>
        <v>0</v>
      </c>
      <c r="Z1823" s="23" t="b">
        <f t="shared" si="665"/>
        <v>0</v>
      </c>
      <c r="AA1823" s="21" t="b">
        <f t="shared" si="646"/>
        <v>0</v>
      </c>
      <c r="AB1823" s="21" t="b">
        <f t="shared" si="656"/>
        <v>0</v>
      </c>
      <c r="AC1823" s="21" t="b">
        <f t="shared" si="647"/>
        <v>0</v>
      </c>
      <c r="AD1823" s="21" t="b">
        <f t="shared" si="648"/>
        <v>0</v>
      </c>
      <c r="AE1823" s="21" t="b">
        <f t="shared" si="657"/>
        <v>0</v>
      </c>
      <c r="AF1823" s="21" t="b">
        <f t="shared" si="658"/>
        <v>0</v>
      </c>
      <c r="AG1823" s="23" t="b">
        <f t="shared" si="659"/>
        <v>0</v>
      </c>
      <c r="AH1823" s="21" t="b">
        <f t="shared" si="660"/>
        <v>0</v>
      </c>
      <c r="AI1823" s="21" t="b">
        <f t="shared" si="649"/>
        <v>0</v>
      </c>
      <c r="AJ1823" s="21" t="b">
        <f t="shared" si="650"/>
        <v>1</v>
      </c>
      <c r="AK1823" s="21">
        <f t="shared" si="661"/>
        <v>0</v>
      </c>
      <c r="AM1823" s="21" t="b">
        <f t="shared" si="662"/>
        <v>1</v>
      </c>
      <c r="AN1823" s="21" t="b">
        <f t="shared" si="666"/>
        <v>1</v>
      </c>
      <c r="AO1823" s="21" t="str">
        <f t="shared" si="663"/>
        <v>0</v>
      </c>
    </row>
    <row r="1824" spans="1:41" s="21" customFormat="1" ht="14.25" customHeight="1" x14ac:dyDescent="0.25">
      <c r="A1824" s="26"/>
      <c r="B1824" s="27"/>
      <c r="C1824" s="27"/>
      <c r="D1824" s="27"/>
      <c r="E1824" s="26"/>
      <c r="F1824" s="27"/>
      <c r="G1824" s="27"/>
      <c r="H1824" s="27"/>
      <c r="I1824" s="28"/>
      <c r="J1824" s="29"/>
      <c r="K1824" s="29"/>
      <c r="L1824" s="30"/>
      <c r="M1824" s="31"/>
      <c r="N1824" s="30"/>
      <c r="O1824" s="18" t="str">
        <f t="shared" si="651"/>
        <v/>
      </c>
      <c r="P1824" s="32" t="s">
        <v>51</v>
      </c>
      <c r="Q1824" s="30"/>
      <c r="R1824" s="27"/>
      <c r="S1824" s="21">
        <f t="shared" si="652"/>
        <v>1</v>
      </c>
      <c r="T1824" s="21" t="b">
        <f t="shared" si="664"/>
        <v>1</v>
      </c>
      <c r="U1824" s="22" t="b">
        <f t="shared" si="653"/>
        <v>0</v>
      </c>
      <c r="V1824" s="21" t="b">
        <f t="shared" si="644"/>
        <v>0</v>
      </c>
      <c r="W1824" s="21" t="b">
        <f t="shared" si="654"/>
        <v>0</v>
      </c>
      <c r="X1824" s="21" t="b">
        <f t="shared" si="655"/>
        <v>0</v>
      </c>
      <c r="Y1824" s="21" t="b">
        <f t="shared" si="645"/>
        <v>0</v>
      </c>
      <c r="Z1824" s="23" t="b">
        <f t="shared" si="665"/>
        <v>0</v>
      </c>
      <c r="AA1824" s="21" t="b">
        <f t="shared" si="646"/>
        <v>0</v>
      </c>
      <c r="AB1824" s="21" t="b">
        <f t="shared" si="656"/>
        <v>0</v>
      </c>
      <c r="AC1824" s="21" t="b">
        <f t="shared" si="647"/>
        <v>0</v>
      </c>
      <c r="AD1824" s="21" t="b">
        <f t="shared" si="648"/>
        <v>0</v>
      </c>
      <c r="AE1824" s="21" t="b">
        <f t="shared" si="657"/>
        <v>0</v>
      </c>
      <c r="AF1824" s="21" t="b">
        <f t="shared" si="658"/>
        <v>0</v>
      </c>
      <c r="AG1824" s="23" t="b">
        <f t="shared" si="659"/>
        <v>0</v>
      </c>
      <c r="AH1824" s="21" t="b">
        <f t="shared" si="660"/>
        <v>0</v>
      </c>
      <c r="AI1824" s="21" t="b">
        <f t="shared" si="649"/>
        <v>0</v>
      </c>
      <c r="AJ1824" s="21" t="b">
        <f t="shared" si="650"/>
        <v>1</v>
      </c>
      <c r="AK1824" s="21">
        <f t="shared" si="661"/>
        <v>0</v>
      </c>
      <c r="AM1824" s="21" t="b">
        <f t="shared" si="662"/>
        <v>1</v>
      </c>
      <c r="AN1824" s="21" t="b">
        <f t="shared" si="666"/>
        <v>1</v>
      </c>
      <c r="AO1824" s="21" t="str">
        <f t="shared" si="663"/>
        <v>0</v>
      </c>
    </row>
    <row r="1825" spans="1:41" s="21" customFormat="1" ht="14.25" customHeight="1" x14ac:dyDescent="0.25">
      <c r="A1825" s="26"/>
      <c r="B1825" s="27"/>
      <c r="C1825" s="27"/>
      <c r="D1825" s="27"/>
      <c r="E1825" s="26"/>
      <c r="F1825" s="27"/>
      <c r="G1825" s="27"/>
      <c r="H1825" s="27"/>
      <c r="I1825" s="28"/>
      <c r="J1825" s="29"/>
      <c r="K1825" s="29"/>
      <c r="L1825" s="30"/>
      <c r="M1825" s="31"/>
      <c r="N1825" s="30"/>
      <c r="O1825" s="18" t="str">
        <f t="shared" si="651"/>
        <v/>
      </c>
      <c r="P1825" s="32" t="s">
        <v>51</v>
      </c>
      <c r="Q1825" s="30"/>
      <c r="R1825" s="27"/>
      <c r="S1825" s="21">
        <f t="shared" si="652"/>
        <v>1</v>
      </c>
      <c r="T1825" s="21" t="b">
        <f t="shared" si="664"/>
        <v>1</v>
      </c>
      <c r="U1825" s="22" t="b">
        <f t="shared" si="653"/>
        <v>0</v>
      </c>
      <c r="V1825" s="21" t="b">
        <f t="shared" si="644"/>
        <v>0</v>
      </c>
      <c r="W1825" s="21" t="b">
        <f t="shared" si="654"/>
        <v>0</v>
      </c>
      <c r="X1825" s="21" t="b">
        <f t="shared" si="655"/>
        <v>0</v>
      </c>
      <c r="Y1825" s="21" t="b">
        <f t="shared" si="645"/>
        <v>0</v>
      </c>
      <c r="Z1825" s="23" t="b">
        <f t="shared" si="665"/>
        <v>0</v>
      </c>
      <c r="AA1825" s="21" t="b">
        <f t="shared" si="646"/>
        <v>0</v>
      </c>
      <c r="AB1825" s="21" t="b">
        <f t="shared" si="656"/>
        <v>0</v>
      </c>
      <c r="AC1825" s="21" t="b">
        <f t="shared" si="647"/>
        <v>0</v>
      </c>
      <c r="AD1825" s="21" t="b">
        <f t="shared" si="648"/>
        <v>0</v>
      </c>
      <c r="AE1825" s="21" t="b">
        <f t="shared" si="657"/>
        <v>0</v>
      </c>
      <c r="AF1825" s="21" t="b">
        <f t="shared" si="658"/>
        <v>0</v>
      </c>
      <c r="AG1825" s="23" t="b">
        <f t="shared" si="659"/>
        <v>0</v>
      </c>
      <c r="AH1825" s="21" t="b">
        <f t="shared" si="660"/>
        <v>0</v>
      </c>
      <c r="AI1825" s="21" t="b">
        <f t="shared" si="649"/>
        <v>0</v>
      </c>
      <c r="AJ1825" s="21" t="b">
        <f t="shared" si="650"/>
        <v>1</v>
      </c>
      <c r="AK1825" s="21">
        <f t="shared" si="661"/>
        <v>0</v>
      </c>
      <c r="AM1825" s="21" t="b">
        <f t="shared" si="662"/>
        <v>1</v>
      </c>
      <c r="AN1825" s="21" t="b">
        <f t="shared" si="666"/>
        <v>1</v>
      </c>
      <c r="AO1825" s="21" t="str">
        <f t="shared" si="663"/>
        <v>0</v>
      </c>
    </row>
    <row r="1826" spans="1:41" s="21" customFormat="1" ht="14.25" customHeight="1" x14ac:dyDescent="0.25">
      <c r="A1826" s="26"/>
      <c r="B1826" s="27"/>
      <c r="C1826" s="27"/>
      <c r="D1826" s="27"/>
      <c r="E1826" s="26"/>
      <c r="F1826" s="27"/>
      <c r="G1826" s="27"/>
      <c r="H1826" s="27"/>
      <c r="I1826" s="28"/>
      <c r="J1826" s="29"/>
      <c r="K1826" s="29"/>
      <c r="L1826" s="30"/>
      <c r="M1826" s="31"/>
      <c r="N1826" s="30"/>
      <c r="O1826" s="18" t="str">
        <f t="shared" si="651"/>
        <v/>
      </c>
      <c r="P1826" s="32" t="s">
        <v>51</v>
      </c>
      <c r="Q1826" s="30"/>
      <c r="R1826" s="27"/>
      <c r="S1826" s="21">
        <f t="shared" si="652"/>
        <v>1</v>
      </c>
      <c r="T1826" s="21" t="b">
        <f t="shared" si="664"/>
        <v>1</v>
      </c>
      <c r="U1826" s="22" t="b">
        <f t="shared" si="653"/>
        <v>0</v>
      </c>
      <c r="V1826" s="21" t="b">
        <f t="shared" si="644"/>
        <v>0</v>
      </c>
      <c r="W1826" s="21" t="b">
        <f t="shared" si="654"/>
        <v>0</v>
      </c>
      <c r="X1826" s="21" t="b">
        <f t="shared" si="655"/>
        <v>0</v>
      </c>
      <c r="Y1826" s="21" t="b">
        <f t="shared" si="645"/>
        <v>0</v>
      </c>
      <c r="Z1826" s="23" t="b">
        <f t="shared" si="665"/>
        <v>0</v>
      </c>
      <c r="AA1826" s="21" t="b">
        <f t="shared" si="646"/>
        <v>0</v>
      </c>
      <c r="AB1826" s="21" t="b">
        <f t="shared" si="656"/>
        <v>0</v>
      </c>
      <c r="AC1826" s="21" t="b">
        <f t="shared" si="647"/>
        <v>0</v>
      </c>
      <c r="AD1826" s="21" t="b">
        <f t="shared" si="648"/>
        <v>0</v>
      </c>
      <c r="AE1826" s="21" t="b">
        <f t="shared" si="657"/>
        <v>0</v>
      </c>
      <c r="AF1826" s="21" t="b">
        <f t="shared" si="658"/>
        <v>0</v>
      </c>
      <c r="AG1826" s="23" t="b">
        <f t="shared" si="659"/>
        <v>0</v>
      </c>
      <c r="AH1826" s="21" t="b">
        <f t="shared" si="660"/>
        <v>0</v>
      </c>
      <c r="AI1826" s="21" t="b">
        <f t="shared" si="649"/>
        <v>0</v>
      </c>
      <c r="AJ1826" s="21" t="b">
        <f t="shared" si="650"/>
        <v>1</v>
      </c>
      <c r="AK1826" s="21">
        <f t="shared" si="661"/>
        <v>0</v>
      </c>
      <c r="AM1826" s="21" t="b">
        <f t="shared" si="662"/>
        <v>1</v>
      </c>
      <c r="AN1826" s="21" t="b">
        <f t="shared" si="666"/>
        <v>1</v>
      </c>
      <c r="AO1826" s="21" t="str">
        <f t="shared" si="663"/>
        <v>0</v>
      </c>
    </row>
    <row r="1827" spans="1:41" s="21" customFormat="1" ht="14.25" customHeight="1" x14ac:dyDescent="0.25">
      <c r="A1827" s="26"/>
      <c r="B1827" s="27"/>
      <c r="C1827" s="27"/>
      <c r="D1827" s="27"/>
      <c r="E1827" s="26"/>
      <c r="F1827" s="27"/>
      <c r="G1827" s="27"/>
      <c r="H1827" s="27"/>
      <c r="I1827" s="28"/>
      <c r="J1827" s="29"/>
      <c r="K1827" s="29"/>
      <c r="L1827" s="30"/>
      <c r="M1827" s="31"/>
      <c r="N1827" s="30"/>
      <c r="O1827" s="18" t="str">
        <f t="shared" si="651"/>
        <v/>
      </c>
      <c r="P1827" s="32" t="s">
        <v>51</v>
      </c>
      <c r="Q1827" s="30"/>
      <c r="R1827" s="27"/>
      <c r="S1827" s="21">
        <f t="shared" si="652"/>
        <v>1</v>
      </c>
      <c r="T1827" s="21" t="b">
        <f t="shared" si="664"/>
        <v>1</v>
      </c>
      <c r="U1827" s="22" t="b">
        <f t="shared" si="653"/>
        <v>0</v>
      </c>
      <c r="V1827" s="21" t="b">
        <f t="shared" si="644"/>
        <v>0</v>
      </c>
      <c r="W1827" s="21" t="b">
        <f t="shared" si="654"/>
        <v>0</v>
      </c>
      <c r="X1827" s="21" t="b">
        <f t="shared" si="655"/>
        <v>0</v>
      </c>
      <c r="Y1827" s="21" t="b">
        <f t="shared" si="645"/>
        <v>0</v>
      </c>
      <c r="Z1827" s="23" t="b">
        <f t="shared" si="665"/>
        <v>0</v>
      </c>
      <c r="AA1827" s="21" t="b">
        <f t="shared" si="646"/>
        <v>0</v>
      </c>
      <c r="AB1827" s="21" t="b">
        <f t="shared" si="656"/>
        <v>0</v>
      </c>
      <c r="AC1827" s="21" t="b">
        <f t="shared" si="647"/>
        <v>0</v>
      </c>
      <c r="AD1827" s="21" t="b">
        <f t="shared" si="648"/>
        <v>0</v>
      </c>
      <c r="AE1827" s="21" t="b">
        <f t="shared" si="657"/>
        <v>0</v>
      </c>
      <c r="AF1827" s="21" t="b">
        <f t="shared" si="658"/>
        <v>0</v>
      </c>
      <c r="AG1827" s="23" t="b">
        <f t="shared" si="659"/>
        <v>0</v>
      </c>
      <c r="AH1827" s="21" t="b">
        <f t="shared" si="660"/>
        <v>0</v>
      </c>
      <c r="AI1827" s="21" t="b">
        <f t="shared" si="649"/>
        <v>0</v>
      </c>
      <c r="AJ1827" s="21" t="b">
        <f t="shared" si="650"/>
        <v>1</v>
      </c>
      <c r="AK1827" s="21">
        <f t="shared" si="661"/>
        <v>0</v>
      </c>
      <c r="AM1827" s="21" t="b">
        <f t="shared" si="662"/>
        <v>1</v>
      </c>
      <c r="AN1827" s="21" t="b">
        <f t="shared" si="666"/>
        <v>1</v>
      </c>
      <c r="AO1827" s="21" t="str">
        <f t="shared" si="663"/>
        <v>0</v>
      </c>
    </row>
    <row r="1828" spans="1:41" s="21" customFormat="1" ht="14.25" customHeight="1" x14ac:dyDescent="0.25">
      <c r="A1828" s="26"/>
      <c r="B1828" s="27"/>
      <c r="C1828" s="27"/>
      <c r="D1828" s="27"/>
      <c r="E1828" s="26"/>
      <c r="F1828" s="27"/>
      <c r="G1828" s="27"/>
      <c r="H1828" s="27"/>
      <c r="I1828" s="28"/>
      <c r="J1828" s="29"/>
      <c r="K1828" s="29"/>
      <c r="L1828" s="30"/>
      <c r="M1828" s="31"/>
      <c r="N1828" s="30"/>
      <c r="O1828" s="18" t="str">
        <f t="shared" si="651"/>
        <v/>
      </c>
      <c r="P1828" s="32" t="s">
        <v>51</v>
      </c>
      <c r="Q1828" s="30"/>
      <c r="R1828" s="27"/>
      <c r="S1828" s="21">
        <f t="shared" si="652"/>
        <v>1</v>
      </c>
      <c r="T1828" s="21" t="b">
        <f t="shared" si="664"/>
        <v>1</v>
      </c>
      <c r="U1828" s="22" t="b">
        <f t="shared" si="653"/>
        <v>0</v>
      </c>
      <c r="V1828" s="21" t="b">
        <f t="shared" si="644"/>
        <v>0</v>
      </c>
      <c r="W1828" s="21" t="b">
        <f t="shared" si="654"/>
        <v>0</v>
      </c>
      <c r="X1828" s="21" t="b">
        <f t="shared" si="655"/>
        <v>0</v>
      </c>
      <c r="Y1828" s="21" t="b">
        <f t="shared" si="645"/>
        <v>0</v>
      </c>
      <c r="Z1828" s="23" t="b">
        <f t="shared" si="665"/>
        <v>0</v>
      </c>
      <c r="AA1828" s="21" t="b">
        <f t="shared" si="646"/>
        <v>0</v>
      </c>
      <c r="AB1828" s="21" t="b">
        <f t="shared" si="656"/>
        <v>0</v>
      </c>
      <c r="AC1828" s="21" t="b">
        <f t="shared" si="647"/>
        <v>0</v>
      </c>
      <c r="AD1828" s="21" t="b">
        <f t="shared" si="648"/>
        <v>0</v>
      </c>
      <c r="AE1828" s="21" t="b">
        <f t="shared" si="657"/>
        <v>0</v>
      </c>
      <c r="AF1828" s="21" t="b">
        <f t="shared" si="658"/>
        <v>0</v>
      </c>
      <c r="AG1828" s="23" t="b">
        <f t="shared" si="659"/>
        <v>0</v>
      </c>
      <c r="AH1828" s="21" t="b">
        <f t="shared" si="660"/>
        <v>0</v>
      </c>
      <c r="AI1828" s="21" t="b">
        <f t="shared" si="649"/>
        <v>0</v>
      </c>
      <c r="AJ1828" s="21" t="b">
        <f t="shared" si="650"/>
        <v>1</v>
      </c>
      <c r="AK1828" s="21">
        <f t="shared" si="661"/>
        <v>0</v>
      </c>
      <c r="AM1828" s="21" t="b">
        <f t="shared" si="662"/>
        <v>1</v>
      </c>
      <c r="AN1828" s="21" t="b">
        <f t="shared" si="666"/>
        <v>1</v>
      </c>
      <c r="AO1828" s="21" t="str">
        <f t="shared" si="663"/>
        <v>0</v>
      </c>
    </row>
    <row r="1829" spans="1:41" s="21" customFormat="1" ht="14.25" customHeight="1" x14ac:dyDescent="0.25">
      <c r="A1829" s="26"/>
      <c r="B1829" s="27"/>
      <c r="C1829" s="27"/>
      <c r="D1829" s="27"/>
      <c r="E1829" s="26"/>
      <c r="F1829" s="27"/>
      <c r="G1829" s="27"/>
      <c r="H1829" s="27"/>
      <c r="I1829" s="28"/>
      <c r="J1829" s="29"/>
      <c r="K1829" s="29"/>
      <c r="L1829" s="30"/>
      <c r="M1829" s="31"/>
      <c r="N1829" s="30"/>
      <c r="O1829" s="18" t="str">
        <f t="shared" si="651"/>
        <v/>
      </c>
      <c r="P1829" s="32" t="s">
        <v>51</v>
      </c>
      <c r="Q1829" s="30"/>
      <c r="R1829" s="27"/>
      <c r="S1829" s="21">
        <f t="shared" si="652"/>
        <v>1</v>
      </c>
      <c r="T1829" s="21" t="b">
        <f t="shared" si="664"/>
        <v>1</v>
      </c>
      <c r="U1829" s="22" t="b">
        <f t="shared" si="653"/>
        <v>0</v>
      </c>
      <c r="V1829" s="21" t="b">
        <f t="shared" si="644"/>
        <v>0</v>
      </c>
      <c r="W1829" s="21" t="b">
        <f t="shared" si="654"/>
        <v>0</v>
      </c>
      <c r="X1829" s="21" t="b">
        <f t="shared" si="655"/>
        <v>0</v>
      </c>
      <c r="Y1829" s="21" t="b">
        <f t="shared" si="645"/>
        <v>0</v>
      </c>
      <c r="Z1829" s="23" t="b">
        <f t="shared" si="665"/>
        <v>0</v>
      </c>
      <c r="AA1829" s="21" t="b">
        <f t="shared" si="646"/>
        <v>0</v>
      </c>
      <c r="AB1829" s="21" t="b">
        <f t="shared" si="656"/>
        <v>0</v>
      </c>
      <c r="AC1829" s="21" t="b">
        <f t="shared" si="647"/>
        <v>0</v>
      </c>
      <c r="AD1829" s="21" t="b">
        <f t="shared" si="648"/>
        <v>0</v>
      </c>
      <c r="AE1829" s="21" t="b">
        <f t="shared" si="657"/>
        <v>0</v>
      </c>
      <c r="AF1829" s="21" t="b">
        <f t="shared" si="658"/>
        <v>0</v>
      </c>
      <c r="AG1829" s="23" t="b">
        <f t="shared" si="659"/>
        <v>0</v>
      </c>
      <c r="AH1829" s="21" t="b">
        <f t="shared" si="660"/>
        <v>0</v>
      </c>
      <c r="AI1829" s="21" t="b">
        <f t="shared" si="649"/>
        <v>0</v>
      </c>
      <c r="AJ1829" s="21" t="b">
        <f t="shared" si="650"/>
        <v>1</v>
      </c>
      <c r="AK1829" s="21">
        <f t="shared" si="661"/>
        <v>0</v>
      </c>
      <c r="AM1829" s="21" t="b">
        <f t="shared" si="662"/>
        <v>1</v>
      </c>
      <c r="AN1829" s="21" t="b">
        <f t="shared" si="666"/>
        <v>1</v>
      </c>
      <c r="AO1829" s="21" t="str">
        <f t="shared" si="663"/>
        <v>0</v>
      </c>
    </row>
    <row r="1830" spans="1:41" s="21" customFormat="1" ht="14.25" customHeight="1" x14ac:dyDescent="0.25">
      <c r="A1830" s="26"/>
      <c r="B1830" s="27"/>
      <c r="C1830" s="27"/>
      <c r="D1830" s="27"/>
      <c r="E1830" s="26"/>
      <c r="F1830" s="27"/>
      <c r="G1830" s="27"/>
      <c r="H1830" s="27"/>
      <c r="I1830" s="28"/>
      <c r="J1830" s="29"/>
      <c r="K1830" s="29"/>
      <c r="L1830" s="30"/>
      <c r="M1830" s="31"/>
      <c r="N1830" s="30"/>
      <c r="O1830" s="18" t="str">
        <f t="shared" si="651"/>
        <v/>
      </c>
      <c r="P1830" s="32" t="s">
        <v>51</v>
      </c>
      <c r="Q1830" s="30"/>
      <c r="R1830" s="27"/>
      <c r="S1830" s="21">
        <f t="shared" si="652"/>
        <v>1</v>
      </c>
      <c r="T1830" s="21" t="b">
        <f t="shared" si="664"/>
        <v>1</v>
      </c>
      <c r="U1830" s="22" t="b">
        <f t="shared" si="653"/>
        <v>0</v>
      </c>
      <c r="V1830" s="21" t="b">
        <f t="shared" si="644"/>
        <v>0</v>
      </c>
      <c r="W1830" s="21" t="b">
        <f t="shared" si="654"/>
        <v>0</v>
      </c>
      <c r="X1830" s="21" t="b">
        <f t="shared" si="655"/>
        <v>0</v>
      </c>
      <c r="Y1830" s="21" t="b">
        <f t="shared" si="645"/>
        <v>0</v>
      </c>
      <c r="Z1830" s="23" t="b">
        <f t="shared" si="665"/>
        <v>0</v>
      </c>
      <c r="AA1830" s="21" t="b">
        <f t="shared" si="646"/>
        <v>0</v>
      </c>
      <c r="AB1830" s="21" t="b">
        <f t="shared" si="656"/>
        <v>0</v>
      </c>
      <c r="AC1830" s="21" t="b">
        <f t="shared" si="647"/>
        <v>0</v>
      </c>
      <c r="AD1830" s="21" t="b">
        <f t="shared" si="648"/>
        <v>0</v>
      </c>
      <c r="AE1830" s="21" t="b">
        <f t="shared" si="657"/>
        <v>0</v>
      </c>
      <c r="AF1830" s="21" t="b">
        <f t="shared" si="658"/>
        <v>0</v>
      </c>
      <c r="AG1830" s="23" t="b">
        <f t="shared" si="659"/>
        <v>0</v>
      </c>
      <c r="AH1830" s="21" t="b">
        <f t="shared" si="660"/>
        <v>0</v>
      </c>
      <c r="AI1830" s="21" t="b">
        <f t="shared" si="649"/>
        <v>0</v>
      </c>
      <c r="AJ1830" s="21" t="b">
        <f t="shared" si="650"/>
        <v>1</v>
      </c>
      <c r="AK1830" s="21">
        <f t="shared" si="661"/>
        <v>0</v>
      </c>
      <c r="AM1830" s="21" t="b">
        <f t="shared" si="662"/>
        <v>1</v>
      </c>
      <c r="AN1830" s="21" t="b">
        <f t="shared" si="666"/>
        <v>1</v>
      </c>
      <c r="AO1830" s="21" t="str">
        <f t="shared" si="663"/>
        <v>0</v>
      </c>
    </row>
    <row r="1831" spans="1:41" s="21" customFormat="1" ht="14.25" customHeight="1" x14ac:dyDescent="0.25">
      <c r="A1831" s="26"/>
      <c r="B1831" s="27"/>
      <c r="C1831" s="27"/>
      <c r="D1831" s="27"/>
      <c r="E1831" s="26"/>
      <c r="F1831" s="27"/>
      <c r="G1831" s="27"/>
      <c r="H1831" s="27"/>
      <c r="I1831" s="28"/>
      <c r="J1831" s="29"/>
      <c r="K1831" s="29"/>
      <c r="L1831" s="30"/>
      <c r="M1831" s="31"/>
      <c r="N1831" s="30"/>
      <c r="O1831" s="18" t="str">
        <f t="shared" si="651"/>
        <v/>
      </c>
      <c r="P1831" s="32" t="s">
        <v>51</v>
      </c>
      <c r="Q1831" s="30"/>
      <c r="R1831" s="27"/>
      <c r="S1831" s="21">
        <f t="shared" si="652"/>
        <v>1</v>
      </c>
      <c r="T1831" s="21" t="b">
        <f t="shared" si="664"/>
        <v>1</v>
      </c>
      <c r="U1831" s="22" t="b">
        <f t="shared" si="653"/>
        <v>0</v>
      </c>
      <c r="V1831" s="21" t="b">
        <f t="shared" si="644"/>
        <v>0</v>
      </c>
      <c r="W1831" s="21" t="b">
        <f t="shared" si="654"/>
        <v>0</v>
      </c>
      <c r="X1831" s="21" t="b">
        <f t="shared" si="655"/>
        <v>0</v>
      </c>
      <c r="Y1831" s="21" t="b">
        <f t="shared" si="645"/>
        <v>0</v>
      </c>
      <c r="Z1831" s="23" t="b">
        <f t="shared" si="665"/>
        <v>0</v>
      </c>
      <c r="AA1831" s="21" t="b">
        <f t="shared" si="646"/>
        <v>0</v>
      </c>
      <c r="AB1831" s="21" t="b">
        <f t="shared" si="656"/>
        <v>0</v>
      </c>
      <c r="AC1831" s="21" t="b">
        <f t="shared" si="647"/>
        <v>0</v>
      </c>
      <c r="AD1831" s="21" t="b">
        <f t="shared" si="648"/>
        <v>0</v>
      </c>
      <c r="AE1831" s="21" t="b">
        <f t="shared" si="657"/>
        <v>0</v>
      </c>
      <c r="AF1831" s="21" t="b">
        <f t="shared" si="658"/>
        <v>0</v>
      </c>
      <c r="AG1831" s="23" t="b">
        <f t="shared" si="659"/>
        <v>0</v>
      </c>
      <c r="AH1831" s="21" t="b">
        <f t="shared" si="660"/>
        <v>0</v>
      </c>
      <c r="AI1831" s="21" t="b">
        <f t="shared" si="649"/>
        <v>0</v>
      </c>
      <c r="AJ1831" s="21" t="b">
        <f t="shared" si="650"/>
        <v>1</v>
      </c>
      <c r="AK1831" s="21">
        <f t="shared" si="661"/>
        <v>0</v>
      </c>
      <c r="AM1831" s="21" t="b">
        <f t="shared" si="662"/>
        <v>1</v>
      </c>
      <c r="AN1831" s="21" t="b">
        <f t="shared" si="666"/>
        <v>1</v>
      </c>
      <c r="AO1831" s="21" t="str">
        <f t="shared" si="663"/>
        <v>0</v>
      </c>
    </row>
    <row r="1832" spans="1:41" s="21" customFormat="1" ht="14.25" customHeight="1" x14ac:dyDescent="0.25">
      <c r="A1832" s="26"/>
      <c r="B1832" s="27"/>
      <c r="C1832" s="27"/>
      <c r="D1832" s="27"/>
      <c r="E1832" s="26"/>
      <c r="F1832" s="27"/>
      <c r="G1832" s="27"/>
      <c r="H1832" s="27"/>
      <c r="I1832" s="28"/>
      <c r="J1832" s="29"/>
      <c r="K1832" s="29"/>
      <c r="L1832" s="30"/>
      <c r="M1832" s="31"/>
      <c r="N1832" s="30"/>
      <c r="O1832" s="18" t="str">
        <f t="shared" si="651"/>
        <v/>
      </c>
      <c r="P1832" s="32" t="s">
        <v>51</v>
      </c>
      <c r="Q1832" s="30"/>
      <c r="R1832" s="27"/>
      <c r="S1832" s="21">
        <f t="shared" si="652"/>
        <v>1</v>
      </c>
      <c r="T1832" s="21" t="b">
        <f t="shared" si="664"/>
        <v>1</v>
      </c>
      <c r="U1832" s="22" t="b">
        <f t="shared" si="653"/>
        <v>0</v>
      </c>
      <c r="V1832" s="21" t="b">
        <f t="shared" si="644"/>
        <v>0</v>
      </c>
      <c r="W1832" s="21" t="b">
        <f t="shared" si="654"/>
        <v>0</v>
      </c>
      <c r="X1832" s="21" t="b">
        <f t="shared" si="655"/>
        <v>0</v>
      </c>
      <c r="Y1832" s="21" t="b">
        <f t="shared" si="645"/>
        <v>0</v>
      </c>
      <c r="Z1832" s="23" t="b">
        <f t="shared" si="665"/>
        <v>0</v>
      </c>
      <c r="AA1832" s="21" t="b">
        <f t="shared" si="646"/>
        <v>0</v>
      </c>
      <c r="AB1832" s="21" t="b">
        <f t="shared" si="656"/>
        <v>0</v>
      </c>
      <c r="AC1832" s="21" t="b">
        <f t="shared" si="647"/>
        <v>0</v>
      </c>
      <c r="AD1832" s="21" t="b">
        <f t="shared" si="648"/>
        <v>0</v>
      </c>
      <c r="AE1832" s="21" t="b">
        <f t="shared" si="657"/>
        <v>0</v>
      </c>
      <c r="AF1832" s="21" t="b">
        <f t="shared" si="658"/>
        <v>0</v>
      </c>
      <c r="AG1832" s="23" t="b">
        <f t="shared" si="659"/>
        <v>0</v>
      </c>
      <c r="AH1832" s="21" t="b">
        <f t="shared" si="660"/>
        <v>0</v>
      </c>
      <c r="AI1832" s="21" t="b">
        <f t="shared" si="649"/>
        <v>0</v>
      </c>
      <c r="AJ1832" s="21" t="b">
        <f t="shared" si="650"/>
        <v>1</v>
      </c>
      <c r="AK1832" s="21">
        <f t="shared" si="661"/>
        <v>0</v>
      </c>
      <c r="AM1832" s="21" t="b">
        <f t="shared" si="662"/>
        <v>1</v>
      </c>
      <c r="AN1832" s="21" t="b">
        <f t="shared" si="666"/>
        <v>1</v>
      </c>
      <c r="AO1832" s="21" t="str">
        <f t="shared" si="663"/>
        <v>0</v>
      </c>
    </row>
    <row r="1833" spans="1:41" s="21" customFormat="1" ht="14.25" customHeight="1" x14ac:dyDescent="0.25">
      <c r="A1833" s="26"/>
      <c r="B1833" s="27"/>
      <c r="C1833" s="27"/>
      <c r="D1833" s="27"/>
      <c r="E1833" s="26"/>
      <c r="F1833" s="27"/>
      <c r="G1833" s="27"/>
      <c r="H1833" s="27"/>
      <c r="I1833" s="28"/>
      <c r="J1833" s="29"/>
      <c r="K1833" s="29"/>
      <c r="L1833" s="30"/>
      <c r="M1833" s="31"/>
      <c r="N1833" s="30"/>
      <c r="O1833" s="18" t="str">
        <f t="shared" si="651"/>
        <v/>
      </c>
      <c r="P1833" s="32" t="s">
        <v>51</v>
      </c>
      <c r="Q1833" s="30"/>
      <c r="R1833" s="27"/>
      <c r="S1833" s="21">
        <f t="shared" si="652"/>
        <v>1</v>
      </c>
      <c r="T1833" s="21" t="b">
        <f t="shared" si="664"/>
        <v>1</v>
      </c>
      <c r="U1833" s="22" t="b">
        <f t="shared" si="653"/>
        <v>0</v>
      </c>
      <c r="V1833" s="21" t="b">
        <f t="shared" si="644"/>
        <v>0</v>
      </c>
      <c r="W1833" s="21" t="b">
        <f t="shared" si="654"/>
        <v>0</v>
      </c>
      <c r="X1833" s="21" t="b">
        <f t="shared" si="655"/>
        <v>0</v>
      </c>
      <c r="Y1833" s="21" t="b">
        <f t="shared" si="645"/>
        <v>0</v>
      </c>
      <c r="Z1833" s="23" t="b">
        <f t="shared" si="665"/>
        <v>0</v>
      </c>
      <c r="AA1833" s="21" t="b">
        <f t="shared" si="646"/>
        <v>0</v>
      </c>
      <c r="AB1833" s="21" t="b">
        <f t="shared" si="656"/>
        <v>0</v>
      </c>
      <c r="AC1833" s="21" t="b">
        <f t="shared" si="647"/>
        <v>0</v>
      </c>
      <c r="AD1833" s="21" t="b">
        <f t="shared" si="648"/>
        <v>0</v>
      </c>
      <c r="AE1833" s="21" t="b">
        <f t="shared" si="657"/>
        <v>0</v>
      </c>
      <c r="AF1833" s="21" t="b">
        <f t="shared" si="658"/>
        <v>0</v>
      </c>
      <c r="AG1833" s="23" t="b">
        <f t="shared" si="659"/>
        <v>0</v>
      </c>
      <c r="AH1833" s="21" t="b">
        <f t="shared" si="660"/>
        <v>0</v>
      </c>
      <c r="AI1833" s="21" t="b">
        <f t="shared" si="649"/>
        <v>0</v>
      </c>
      <c r="AJ1833" s="21" t="b">
        <f t="shared" si="650"/>
        <v>1</v>
      </c>
      <c r="AK1833" s="21">
        <f t="shared" si="661"/>
        <v>0</v>
      </c>
      <c r="AM1833" s="21" t="b">
        <f t="shared" si="662"/>
        <v>1</v>
      </c>
      <c r="AN1833" s="21" t="b">
        <f t="shared" si="666"/>
        <v>1</v>
      </c>
      <c r="AO1833" s="21" t="str">
        <f t="shared" si="663"/>
        <v>0</v>
      </c>
    </row>
    <row r="1834" spans="1:41" s="21" customFormat="1" ht="14.25" customHeight="1" x14ac:dyDescent="0.25">
      <c r="A1834" s="26"/>
      <c r="B1834" s="27"/>
      <c r="C1834" s="27"/>
      <c r="D1834" s="27"/>
      <c r="E1834" s="26"/>
      <c r="F1834" s="27"/>
      <c r="G1834" s="27"/>
      <c r="H1834" s="27"/>
      <c r="I1834" s="28"/>
      <c r="J1834" s="29"/>
      <c r="K1834" s="29"/>
      <c r="L1834" s="30"/>
      <c r="M1834" s="31"/>
      <c r="N1834" s="30"/>
      <c r="O1834" s="18" t="str">
        <f t="shared" si="651"/>
        <v/>
      </c>
      <c r="P1834" s="32" t="s">
        <v>51</v>
      </c>
      <c r="Q1834" s="30"/>
      <c r="R1834" s="27"/>
      <c r="S1834" s="21">
        <f t="shared" si="652"/>
        <v>1</v>
      </c>
      <c r="T1834" s="21" t="b">
        <f t="shared" si="664"/>
        <v>1</v>
      </c>
      <c r="U1834" s="22" t="b">
        <f t="shared" si="653"/>
        <v>0</v>
      </c>
      <c r="V1834" s="21" t="b">
        <f t="shared" si="644"/>
        <v>0</v>
      </c>
      <c r="W1834" s="21" t="b">
        <f t="shared" si="654"/>
        <v>0</v>
      </c>
      <c r="X1834" s="21" t="b">
        <f t="shared" si="655"/>
        <v>0</v>
      </c>
      <c r="Y1834" s="21" t="b">
        <f t="shared" si="645"/>
        <v>0</v>
      </c>
      <c r="Z1834" s="23" t="b">
        <f t="shared" si="665"/>
        <v>0</v>
      </c>
      <c r="AA1834" s="21" t="b">
        <f t="shared" si="646"/>
        <v>0</v>
      </c>
      <c r="AB1834" s="21" t="b">
        <f t="shared" si="656"/>
        <v>0</v>
      </c>
      <c r="AC1834" s="21" t="b">
        <f t="shared" si="647"/>
        <v>0</v>
      </c>
      <c r="AD1834" s="21" t="b">
        <f t="shared" si="648"/>
        <v>0</v>
      </c>
      <c r="AE1834" s="21" t="b">
        <f t="shared" si="657"/>
        <v>0</v>
      </c>
      <c r="AF1834" s="21" t="b">
        <f t="shared" si="658"/>
        <v>0</v>
      </c>
      <c r="AG1834" s="23" t="b">
        <f t="shared" si="659"/>
        <v>0</v>
      </c>
      <c r="AH1834" s="21" t="b">
        <f t="shared" si="660"/>
        <v>0</v>
      </c>
      <c r="AI1834" s="21" t="b">
        <f t="shared" si="649"/>
        <v>0</v>
      </c>
      <c r="AJ1834" s="21" t="b">
        <f t="shared" si="650"/>
        <v>1</v>
      </c>
      <c r="AK1834" s="21">
        <f t="shared" si="661"/>
        <v>0</v>
      </c>
      <c r="AM1834" s="21" t="b">
        <f t="shared" si="662"/>
        <v>1</v>
      </c>
      <c r="AN1834" s="21" t="b">
        <f t="shared" si="666"/>
        <v>1</v>
      </c>
      <c r="AO1834" s="21" t="str">
        <f t="shared" si="663"/>
        <v>0</v>
      </c>
    </row>
    <row r="1835" spans="1:41" s="21" customFormat="1" ht="14.25" customHeight="1" x14ac:dyDescent="0.25">
      <c r="A1835" s="26"/>
      <c r="B1835" s="27"/>
      <c r="C1835" s="27"/>
      <c r="D1835" s="27"/>
      <c r="E1835" s="26"/>
      <c r="F1835" s="27"/>
      <c r="G1835" s="27"/>
      <c r="H1835" s="27"/>
      <c r="I1835" s="28"/>
      <c r="J1835" s="29"/>
      <c r="K1835" s="29"/>
      <c r="L1835" s="30"/>
      <c r="M1835" s="31"/>
      <c r="N1835" s="30"/>
      <c r="O1835" s="18" t="str">
        <f t="shared" si="651"/>
        <v/>
      </c>
      <c r="P1835" s="32" t="s">
        <v>51</v>
      </c>
      <c r="Q1835" s="30"/>
      <c r="R1835" s="27"/>
      <c r="S1835" s="21">
        <f t="shared" si="652"/>
        <v>1</v>
      </c>
      <c r="T1835" s="21" t="b">
        <f t="shared" si="664"/>
        <v>1</v>
      </c>
      <c r="U1835" s="22" t="b">
        <f t="shared" si="653"/>
        <v>0</v>
      </c>
      <c r="V1835" s="21" t="b">
        <f t="shared" si="644"/>
        <v>0</v>
      </c>
      <c r="W1835" s="21" t="b">
        <f t="shared" si="654"/>
        <v>0</v>
      </c>
      <c r="X1835" s="21" t="b">
        <f t="shared" si="655"/>
        <v>0</v>
      </c>
      <c r="Y1835" s="21" t="b">
        <f t="shared" si="645"/>
        <v>0</v>
      </c>
      <c r="Z1835" s="23" t="b">
        <f t="shared" si="665"/>
        <v>0</v>
      </c>
      <c r="AA1835" s="21" t="b">
        <f t="shared" si="646"/>
        <v>0</v>
      </c>
      <c r="AB1835" s="21" t="b">
        <f t="shared" si="656"/>
        <v>0</v>
      </c>
      <c r="AC1835" s="21" t="b">
        <f t="shared" si="647"/>
        <v>0</v>
      </c>
      <c r="AD1835" s="21" t="b">
        <f t="shared" si="648"/>
        <v>0</v>
      </c>
      <c r="AE1835" s="21" t="b">
        <f t="shared" si="657"/>
        <v>0</v>
      </c>
      <c r="AF1835" s="21" t="b">
        <f t="shared" si="658"/>
        <v>0</v>
      </c>
      <c r="AG1835" s="23" t="b">
        <f t="shared" si="659"/>
        <v>0</v>
      </c>
      <c r="AH1835" s="21" t="b">
        <f t="shared" si="660"/>
        <v>0</v>
      </c>
      <c r="AI1835" s="21" t="b">
        <f t="shared" si="649"/>
        <v>0</v>
      </c>
      <c r="AJ1835" s="21" t="b">
        <f t="shared" si="650"/>
        <v>1</v>
      </c>
      <c r="AK1835" s="21">
        <f t="shared" si="661"/>
        <v>0</v>
      </c>
      <c r="AM1835" s="21" t="b">
        <f t="shared" si="662"/>
        <v>1</v>
      </c>
      <c r="AN1835" s="21" t="b">
        <f t="shared" si="666"/>
        <v>1</v>
      </c>
      <c r="AO1835" s="21" t="str">
        <f t="shared" si="663"/>
        <v>0</v>
      </c>
    </row>
    <row r="1836" spans="1:41" s="21" customFormat="1" ht="14.25" customHeight="1" x14ac:dyDescent="0.25">
      <c r="A1836" s="26"/>
      <c r="B1836" s="27"/>
      <c r="C1836" s="27"/>
      <c r="D1836" s="27"/>
      <c r="E1836" s="26"/>
      <c r="F1836" s="27"/>
      <c r="G1836" s="27"/>
      <c r="H1836" s="27"/>
      <c r="I1836" s="28"/>
      <c r="J1836" s="29"/>
      <c r="K1836" s="29"/>
      <c r="L1836" s="30"/>
      <c r="M1836" s="31"/>
      <c r="N1836" s="30"/>
      <c r="O1836" s="18" t="str">
        <f t="shared" si="651"/>
        <v/>
      </c>
      <c r="P1836" s="32" t="s">
        <v>51</v>
      </c>
      <c r="Q1836" s="30"/>
      <c r="R1836" s="27"/>
      <c r="S1836" s="21">
        <f t="shared" si="652"/>
        <v>1</v>
      </c>
      <c r="T1836" s="21" t="b">
        <f t="shared" si="664"/>
        <v>1</v>
      </c>
      <c r="U1836" s="22" t="b">
        <f t="shared" si="653"/>
        <v>0</v>
      </c>
      <c r="V1836" s="21" t="b">
        <f t="shared" si="644"/>
        <v>0</v>
      </c>
      <c r="W1836" s="21" t="b">
        <f t="shared" si="654"/>
        <v>0</v>
      </c>
      <c r="X1836" s="21" t="b">
        <f t="shared" si="655"/>
        <v>0</v>
      </c>
      <c r="Y1836" s="21" t="b">
        <f t="shared" si="645"/>
        <v>0</v>
      </c>
      <c r="Z1836" s="23" t="b">
        <f t="shared" si="665"/>
        <v>0</v>
      </c>
      <c r="AA1836" s="21" t="b">
        <f t="shared" si="646"/>
        <v>0</v>
      </c>
      <c r="AB1836" s="21" t="b">
        <f t="shared" si="656"/>
        <v>0</v>
      </c>
      <c r="AC1836" s="21" t="b">
        <f t="shared" si="647"/>
        <v>0</v>
      </c>
      <c r="AD1836" s="21" t="b">
        <f t="shared" si="648"/>
        <v>0</v>
      </c>
      <c r="AE1836" s="21" t="b">
        <f t="shared" si="657"/>
        <v>0</v>
      </c>
      <c r="AF1836" s="21" t="b">
        <f t="shared" si="658"/>
        <v>0</v>
      </c>
      <c r="AG1836" s="23" t="b">
        <f t="shared" si="659"/>
        <v>0</v>
      </c>
      <c r="AH1836" s="21" t="b">
        <f t="shared" si="660"/>
        <v>0</v>
      </c>
      <c r="AI1836" s="21" t="b">
        <f t="shared" si="649"/>
        <v>0</v>
      </c>
      <c r="AJ1836" s="21" t="b">
        <f t="shared" si="650"/>
        <v>1</v>
      </c>
      <c r="AK1836" s="21">
        <f t="shared" si="661"/>
        <v>0</v>
      </c>
      <c r="AM1836" s="21" t="b">
        <f t="shared" si="662"/>
        <v>1</v>
      </c>
      <c r="AN1836" s="21" t="b">
        <f t="shared" si="666"/>
        <v>1</v>
      </c>
      <c r="AO1836" s="21" t="str">
        <f t="shared" si="663"/>
        <v>0</v>
      </c>
    </row>
    <row r="1837" spans="1:41" s="21" customFormat="1" ht="14.25" customHeight="1" x14ac:dyDescent="0.25">
      <c r="A1837" s="26"/>
      <c r="B1837" s="27"/>
      <c r="C1837" s="27"/>
      <c r="D1837" s="27"/>
      <c r="E1837" s="26"/>
      <c r="F1837" s="27"/>
      <c r="G1837" s="27"/>
      <c r="H1837" s="27"/>
      <c r="I1837" s="28"/>
      <c r="J1837" s="29"/>
      <c r="K1837" s="29"/>
      <c r="L1837" s="30"/>
      <c r="M1837" s="31"/>
      <c r="N1837" s="30"/>
      <c r="O1837" s="18" t="str">
        <f t="shared" si="651"/>
        <v/>
      </c>
      <c r="P1837" s="32" t="s">
        <v>51</v>
      </c>
      <c r="Q1837" s="30"/>
      <c r="R1837" s="27"/>
      <c r="S1837" s="21">
        <f t="shared" si="652"/>
        <v>1</v>
      </c>
      <c r="T1837" s="21" t="b">
        <f t="shared" si="664"/>
        <v>1</v>
      </c>
      <c r="U1837" s="22" t="b">
        <f t="shared" si="653"/>
        <v>0</v>
      </c>
      <c r="V1837" s="21" t="b">
        <f t="shared" si="644"/>
        <v>0</v>
      </c>
      <c r="W1837" s="21" t="b">
        <f t="shared" si="654"/>
        <v>0</v>
      </c>
      <c r="X1837" s="21" t="b">
        <f t="shared" si="655"/>
        <v>0</v>
      </c>
      <c r="Y1837" s="21" t="b">
        <f t="shared" si="645"/>
        <v>0</v>
      </c>
      <c r="Z1837" s="23" t="b">
        <f t="shared" si="665"/>
        <v>0</v>
      </c>
      <c r="AA1837" s="21" t="b">
        <f t="shared" si="646"/>
        <v>0</v>
      </c>
      <c r="AB1837" s="21" t="b">
        <f t="shared" si="656"/>
        <v>0</v>
      </c>
      <c r="AC1837" s="21" t="b">
        <f t="shared" si="647"/>
        <v>0</v>
      </c>
      <c r="AD1837" s="21" t="b">
        <f t="shared" si="648"/>
        <v>0</v>
      </c>
      <c r="AE1837" s="21" t="b">
        <f t="shared" si="657"/>
        <v>0</v>
      </c>
      <c r="AF1837" s="21" t="b">
        <f t="shared" si="658"/>
        <v>0</v>
      </c>
      <c r="AG1837" s="23" t="b">
        <f t="shared" si="659"/>
        <v>0</v>
      </c>
      <c r="AH1837" s="21" t="b">
        <f t="shared" si="660"/>
        <v>0</v>
      </c>
      <c r="AI1837" s="21" t="b">
        <f t="shared" si="649"/>
        <v>0</v>
      </c>
      <c r="AJ1837" s="21" t="b">
        <f t="shared" si="650"/>
        <v>1</v>
      </c>
      <c r="AK1837" s="21">
        <f t="shared" si="661"/>
        <v>0</v>
      </c>
      <c r="AM1837" s="21" t="b">
        <f t="shared" si="662"/>
        <v>1</v>
      </c>
      <c r="AN1837" s="21" t="b">
        <f t="shared" si="666"/>
        <v>1</v>
      </c>
      <c r="AO1837" s="21" t="str">
        <f t="shared" si="663"/>
        <v>0</v>
      </c>
    </row>
    <row r="1838" spans="1:41" s="21" customFormat="1" ht="14.25" customHeight="1" x14ac:dyDescent="0.25">
      <c r="A1838" s="26"/>
      <c r="B1838" s="27"/>
      <c r="C1838" s="27"/>
      <c r="D1838" s="27"/>
      <c r="E1838" s="26"/>
      <c r="F1838" s="27"/>
      <c r="G1838" s="27"/>
      <c r="H1838" s="27"/>
      <c r="I1838" s="28"/>
      <c r="J1838" s="29"/>
      <c r="K1838" s="29"/>
      <c r="L1838" s="30"/>
      <c r="M1838" s="31"/>
      <c r="N1838" s="30"/>
      <c r="O1838" s="18" t="str">
        <f t="shared" si="651"/>
        <v/>
      </c>
      <c r="P1838" s="32" t="s">
        <v>51</v>
      </c>
      <c r="Q1838" s="30"/>
      <c r="R1838" s="27"/>
      <c r="S1838" s="21">
        <f t="shared" si="652"/>
        <v>1</v>
      </c>
      <c r="T1838" s="21" t="b">
        <f t="shared" si="664"/>
        <v>1</v>
      </c>
      <c r="U1838" s="22" t="b">
        <f t="shared" si="653"/>
        <v>0</v>
      </c>
      <c r="V1838" s="21" t="b">
        <f t="shared" si="644"/>
        <v>0</v>
      </c>
      <c r="W1838" s="21" t="b">
        <f t="shared" si="654"/>
        <v>0</v>
      </c>
      <c r="X1838" s="21" t="b">
        <f t="shared" si="655"/>
        <v>0</v>
      </c>
      <c r="Y1838" s="21" t="b">
        <f t="shared" si="645"/>
        <v>0</v>
      </c>
      <c r="Z1838" s="23" t="b">
        <f t="shared" si="665"/>
        <v>0</v>
      </c>
      <c r="AA1838" s="21" t="b">
        <f t="shared" si="646"/>
        <v>0</v>
      </c>
      <c r="AB1838" s="21" t="b">
        <f t="shared" si="656"/>
        <v>0</v>
      </c>
      <c r="AC1838" s="21" t="b">
        <f t="shared" si="647"/>
        <v>0</v>
      </c>
      <c r="AD1838" s="21" t="b">
        <f t="shared" si="648"/>
        <v>0</v>
      </c>
      <c r="AE1838" s="21" t="b">
        <f t="shared" si="657"/>
        <v>0</v>
      </c>
      <c r="AF1838" s="21" t="b">
        <f t="shared" si="658"/>
        <v>0</v>
      </c>
      <c r="AG1838" s="23" t="b">
        <f t="shared" si="659"/>
        <v>0</v>
      </c>
      <c r="AH1838" s="21" t="b">
        <f t="shared" si="660"/>
        <v>0</v>
      </c>
      <c r="AI1838" s="21" t="b">
        <f t="shared" si="649"/>
        <v>0</v>
      </c>
      <c r="AJ1838" s="21" t="b">
        <f t="shared" si="650"/>
        <v>1</v>
      </c>
      <c r="AK1838" s="21">
        <f t="shared" si="661"/>
        <v>0</v>
      </c>
      <c r="AM1838" s="21" t="b">
        <f t="shared" si="662"/>
        <v>1</v>
      </c>
      <c r="AN1838" s="21" t="b">
        <f t="shared" si="666"/>
        <v>1</v>
      </c>
      <c r="AO1838" s="21" t="str">
        <f t="shared" si="663"/>
        <v>0</v>
      </c>
    </row>
    <row r="1839" spans="1:41" s="21" customFormat="1" ht="14.25" customHeight="1" x14ac:dyDescent="0.25">
      <c r="A1839" s="26"/>
      <c r="B1839" s="27"/>
      <c r="C1839" s="27"/>
      <c r="D1839" s="27"/>
      <c r="E1839" s="26"/>
      <c r="F1839" s="27"/>
      <c r="G1839" s="27"/>
      <c r="H1839" s="27"/>
      <c r="I1839" s="28"/>
      <c r="J1839" s="29"/>
      <c r="K1839" s="29"/>
      <c r="L1839" s="30"/>
      <c r="M1839" s="31"/>
      <c r="N1839" s="30"/>
      <c r="O1839" s="18" t="str">
        <f t="shared" si="651"/>
        <v/>
      </c>
      <c r="P1839" s="32" t="s">
        <v>51</v>
      </c>
      <c r="Q1839" s="30"/>
      <c r="R1839" s="27"/>
      <c r="S1839" s="21">
        <f t="shared" si="652"/>
        <v>1</v>
      </c>
      <c r="T1839" s="21" t="b">
        <f t="shared" si="664"/>
        <v>1</v>
      </c>
      <c r="U1839" s="22" t="b">
        <f t="shared" si="653"/>
        <v>0</v>
      </c>
      <c r="V1839" s="21" t="b">
        <f t="shared" si="644"/>
        <v>0</v>
      </c>
      <c r="W1839" s="21" t="b">
        <f t="shared" si="654"/>
        <v>0</v>
      </c>
      <c r="X1839" s="21" t="b">
        <f t="shared" si="655"/>
        <v>0</v>
      </c>
      <c r="Y1839" s="21" t="b">
        <f t="shared" si="645"/>
        <v>0</v>
      </c>
      <c r="Z1839" s="23" t="b">
        <f t="shared" si="665"/>
        <v>0</v>
      </c>
      <c r="AA1839" s="21" t="b">
        <f t="shared" si="646"/>
        <v>0</v>
      </c>
      <c r="AB1839" s="21" t="b">
        <f t="shared" si="656"/>
        <v>0</v>
      </c>
      <c r="AC1839" s="21" t="b">
        <f t="shared" si="647"/>
        <v>0</v>
      </c>
      <c r="AD1839" s="21" t="b">
        <f t="shared" si="648"/>
        <v>0</v>
      </c>
      <c r="AE1839" s="21" t="b">
        <f t="shared" si="657"/>
        <v>0</v>
      </c>
      <c r="AF1839" s="21" t="b">
        <f t="shared" si="658"/>
        <v>0</v>
      </c>
      <c r="AG1839" s="23" t="b">
        <f t="shared" si="659"/>
        <v>0</v>
      </c>
      <c r="AH1839" s="21" t="b">
        <f t="shared" si="660"/>
        <v>0</v>
      </c>
      <c r="AI1839" s="21" t="b">
        <f t="shared" si="649"/>
        <v>0</v>
      </c>
      <c r="AJ1839" s="21" t="b">
        <f t="shared" si="650"/>
        <v>1</v>
      </c>
      <c r="AK1839" s="21">
        <f t="shared" si="661"/>
        <v>0</v>
      </c>
      <c r="AM1839" s="21" t="b">
        <f t="shared" si="662"/>
        <v>1</v>
      </c>
      <c r="AN1839" s="21" t="b">
        <f t="shared" si="666"/>
        <v>1</v>
      </c>
      <c r="AO1839" s="21" t="str">
        <f t="shared" si="663"/>
        <v>0</v>
      </c>
    </row>
    <row r="1840" spans="1:41" s="21" customFormat="1" ht="14.25" customHeight="1" x14ac:dyDescent="0.25">
      <c r="A1840" s="26"/>
      <c r="B1840" s="27"/>
      <c r="C1840" s="27"/>
      <c r="D1840" s="27"/>
      <c r="E1840" s="26"/>
      <c r="F1840" s="27"/>
      <c r="G1840" s="27"/>
      <c r="H1840" s="27"/>
      <c r="I1840" s="28"/>
      <c r="J1840" s="29"/>
      <c r="K1840" s="29"/>
      <c r="L1840" s="30"/>
      <c r="M1840" s="31"/>
      <c r="N1840" s="30"/>
      <c r="O1840" s="18" t="str">
        <f t="shared" si="651"/>
        <v/>
      </c>
      <c r="P1840" s="32" t="s">
        <v>51</v>
      </c>
      <c r="Q1840" s="30"/>
      <c r="R1840" s="27"/>
      <c r="S1840" s="21">
        <f t="shared" si="652"/>
        <v>1</v>
      </c>
      <c r="T1840" s="21" t="b">
        <f t="shared" si="664"/>
        <v>1</v>
      </c>
      <c r="U1840" s="22" t="b">
        <f t="shared" si="653"/>
        <v>0</v>
      </c>
      <c r="V1840" s="21" t="b">
        <f t="shared" si="644"/>
        <v>0</v>
      </c>
      <c r="W1840" s="21" t="b">
        <f t="shared" si="654"/>
        <v>0</v>
      </c>
      <c r="X1840" s="21" t="b">
        <f t="shared" si="655"/>
        <v>0</v>
      </c>
      <c r="Y1840" s="21" t="b">
        <f t="shared" si="645"/>
        <v>0</v>
      </c>
      <c r="Z1840" s="23" t="b">
        <f t="shared" si="665"/>
        <v>0</v>
      </c>
      <c r="AA1840" s="21" t="b">
        <f t="shared" si="646"/>
        <v>0</v>
      </c>
      <c r="AB1840" s="21" t="b">
        <f t="shared" si="656"/>
        <v>0</v>
      </c>
      <c r="AC1840" s="21" t="b">
        <f t="shared" si="647"/>
        <v>0</v>
      </c>
      <c r="AD1840" s="21" t="b">
        <f t="shared" si="648"/>
        <v>0</v>
      </c>
      <c r="AE1840" s="21" t="b">
        <f t="shared" si="657"/>
        <v>0</v>
      </c>
      <c r="AF1840" s="21" t="b">
        <f t="shared" si="658"/>
        <v>0</v>
      </c>
      <c r="AG1840" s="23" t="b">
        <f t="shared" si="659"/>
        <v>0</v>
      </c>
      <c r="AH1840" s="21" t="b">
        <f t="shared" si="660"/>
        <v>0</v>
      </c>
      <c r="AI1840" s="21" t="b">
        <f t="shared" si="649"/>
        <v>0</v>
      </c>
      <c r="AJ1840" s="21" t="b">
        <f t="shared" si="650"/>
        <v>1</v>
      </c>
      <c r="AK1840" s="21">
        <f t="shared" si="661"/>
        <v>0</v>
      </c>
      <c r="AM1840" s="21" t="b">
        <f t="shared" si="662"/>
        <v>1</v>
      </c>
      <c r="AN1840" s="21" t="b">
        <f t="shared" si="666"/>
        <v>1</v>
      </c>
      <c r="AO1840" s="21" t="str">
        <f t="shared" si="663"/>
        <v>0</v>
      </c>
    </row>
    <row r="1841" spans="1:41" s="21" customFormat="1" ht="14.25" customHeight="1" x14ac:dyDescent="0.25">
      <c r="A1841" s="26"/>
      <c r="B1841" s="27"/>
      <c r="C1841" s="27"/>
      <c r="D1841" s="27"/>
      <c r="E1841" s="26"/>
      <c r="F1841" s="27"/>
      <c r="G1841" s="27"/>
      <c r="H1841" s="27"/>
      <c r="I1841" s="28"/>
      <c r="J1841" s="29"/>
      <c r="K1841" s="29"/>
      <c r="L1841" s="30"/>
      <c r="M1841" s="31"/>
      <c r="N1841" s="30"/>
      <c r="O1841" s="18" t="str">
        <f t="shared" si="651"/>
        <v/>
      </c>
      <c r="P1841" s="32" t="s">
        <v>51</v>
      </c>
      <c r="Q1841" s="30"/>
      <c r="R1841" s="27"/>
      <c r="S1841" s="21">
        <f t="shared" si="652"/>
        <v>1</v>
      </c>
      <c r="T1841" s="21" t="b">
        <f t="shared" si="664"/>
        <v>1</v>
      </c>
      <c r="U1841" s="22" t="b">
        <f t="shared" si="653"/>
        <v>0</v>
      </c>
      <c r="V1841" s="21" t="b">
        <f t="shared" si="644"/>
        <v>0</v>
      </c>
      <c r="W1841" s="21" t="b">
        <f t="shared" si="654"/>
        <v>0</v>
      </c>
      <c r="X1841" s="21" t="b">
        <f t="shared" si="655"/>
        <v>0</v>
      </c>
      <c r="Y1841" s="21" t="b">
        <f t="shared" si="645"/>
        <v>0</v>
      </c>
      <c r="Z1841" s="23" t="b">
        <f t="shared" si="665"/>
        <v>0</v>
      </c>
      <c r="AA1841" s="21" t="b">
        <f t="shared" si="646"/>
        <v>0</v>
      </c>
      <c r="AB1841" s="21" t="b">
        <f t="shared" si="656"/>
        <v>0</v>
      </c>
      <c r="AC1841" s="21" t="b">
        <f t="shared" si="647"/>
        <v>0</v>
      </c>
      <c r="AD1841" s="21" t="b">
        <f t="shared" si="648"/>
        <v>0</v>
      </c>
      <c r="AE1841" s="21" t="b">
        <f t="shared" si="657"/>
        <v>0</v>
      </c>
      <c r="AF1841" s="21" t="b">
        <f t="shared" si="658"/>
        <v>0</v>
      </c>
      <c r="AG1841" s="23" t="b">
        <f t="shared" si="659"/>
        <v>0</v>
      </c>
      <c r="AH1841" s="21" t="b">
        <f t="shared" si="660"/>
        <v>0</v>
      </c>
      <c r="AI1841" s="21" t="b">
        <f t="shared" si="649"/>
        <v>0</v>
      </c>
      <c r="AJ1841" s="21" t="b">
        <f t="shared" si="650"/>
        <v>1</v>
      </c>
      <c r="AK1841" s="21">
        <f t="shared" si="661"/>
        <v>0</v>
      </c>
      <c r="AM1841" s="21" t="b">
        <f t="shared" si="662"/>
        <v>1</v>
      </c>
      <c r="AN1841" s="21" t="b">
        <f t="shared" si="666"/>
        <v>1</v>
      </c>
      <c r="AO1841" s="21" t="str">
        <f t="shared" si="663"/>
        <v>0</v>
      </c>
    </row>
    <row r="1842" spans="1:41" s="21" customFormat="1" ht="14.25" customHeight="1" x14ac:dyDescent="0.25">
      <c r="A1842" s="26"/>
      <c r="B1842" s="27"/>
      <c r="C1842" s="27"/>
      <c r="D1842" s="27"/>
      <c r="E1842" s="26"/>
      <c r="F1842" s="27"/>
      <c r="G1842" s="27"/>
      <c r="H1842" s="27"/>
      <c r="I1842" s="28"/>
      <c r="J1842" s="29"/>
      <c r="K1842" s="29"/>
      <c r="L1842" s="30"/>
      <c r="M1842" s="31"/>
      <c r="N1842" s="30"/>
      <c r="O1842" s="18" t="str">
        <f t="shared" si="651"/>
        <v/>
      </c>
      <c r="P1842" s="32" t="s">
        <v>51</v>
      </c>
      <c r="Q1842" s="30"/>
      <c r="R1842" s="27"/>
      <c r="S1842" s="21">
        <f t="shared" si="652"/>
        <v>1</v>
      </c>
      <c r="T1842" s="21" t="b">
        <f t="shared" si="664"/>
        <v>1</v>
      </c>
      <c r="U1842" s="22" t="b">
        <f t="shared" si="653"/>
        <v>0</v>
      </c>
      <c r="V1842" s="21" t="b">
        <f t="shared" si="644"/>
        <v>0</v>
      </c>
      <c r="W1842" s="21" t="b">
        <f t="shared" si="654"/>
        <v>0</v>
      </c>
      <c r="X1842" s="21" t="b">
        <f t="shared" si="655"/>
        <v>0</v>
      </c>
      <c r="Y1842" s="21" t="b">
        <f t="shared" si="645"/>
        <v>0</v>
      </c>
      <c r="Z1842" s="23" t="b">
        <f t="shared" si="665"/>
        <v>0</v>
      </c>
      <c r="AA1842" s="21" t="b">
        <f t="shared" si="646"/>
        <v>0</v>
      </c>
      <c r="AB1842" s="21" t="b">
        <f t="shared" si="656"/>
        <v>0</v>
      </c>
      <c r="AC1842" s="21" t="b">
        <f t="shared" si="647"/>
        <v>0</v>
      </c>
      <c r="AD1842" s="21" t="b">
        <f t="shared" si="648"/>
        <v>0</v>
      </c>
      <c r="AE1842" s="21" t="b">
        <f t="shared" si="657"/>
        <v>0</v>
      </c>
      <c r="AF1842" s="21" t="b">
        <f t="shared" si="658"/>
        <v>0</v>
      </c>
      <c r="AG1842" s="23" t="b">
        <f t="shared" si="659"/>
        <v>0</v>
      </c>
      <c r="AH1842" s="21" t="b">
        <f t="shared" si="660"/>
        <v>0</v>
      </c>
      <c r="AI1842" s="21" t="b">
        <f t="shared" si="649"/>
        <v>0</v>
      </c>
      <c r="AJ1842" s="21" t="b">
        <f t="shared" si="650"/>
        <v>1</v>
      </c>
      <c r="AK1842" s="21">
        <f t="shared" si="661"/>
        <v>0</v>
      </c>
      <c r="AM1842" s="21" t="b">
        <f t="shared" si="662"/>
        <v>1</v>
      </c>
      <c r="AN1842" s="21" t="b">
        <f t="shared" si="666"/>
        <v>1</v>
      </c>
      <c r="AO1842" s="21" t="str">
        <f t="shared" si="663"/>
        <v>0</v>
      </c>
    </row>
    <row r="1843" spans="1:41" s="21" customFormat="1" ht="14.25" customHeight="1" x14ac:dyDescent="0.25">
      <c r="A1843" s="26"/>
      <c r="B1843" s="27"/>
      <c r="C1843" s="27"/>
      <c r="D1843" s="27"/>
      <c r="E1843" s="26"/>
      <c r="F1843" s="27"/>
      <c r="G1843" s="27"/>
      <c r="H1843" s="27"/>
      <c r="I1843" s="28"/>
      <c r="J1843" s="29"/>
      <c r="K1843" s="29"/>
      <c r="L1843" s="30"/>
      <c r="M1843" s="31"/>
      <c r="N1843" s="30"/>
      <c r="O1843" s="18" t="str">
        <f t="shared" si="651"/>
        <v/>
      </c>
      <c r="P1843" s="32" t="s">
        <v>51</v>
      </c>
      <c r="Q1843" s="30"/>
      <c r="R1843" s="27"/>
      <c r="S1843" s="21">
        <f t="shared" si="652"/>
        <v>1</v>
      </c>
      <c r="T1843" s="21" t="b">
        <f t="shared" si="664"/>
        <v>1</v>
      </c>
      <c r="U1843" s="22" t="b">
        <f t="shared" si="653"/>
        <v>0</v>
      </c>
      <c r="V1843" s="21" t="b">
        <f t="shared" si="644"/>
        <v>0</v>
      </c>
      <c r="W1843" s="21" t="b">
        <f t="shared" si="654"/>
        <v>0</v>
      </c>
      <c r="X1843" s="21" t="b">
        <f t="shared" si="655"/>
        <v>0</v>
      </c>
      <c r="Y1843" s="21" t="b">
        <f t="shared" si="645"/>
        <v>0</v>
      </c>
      <c r="Z1843" s="23" t="b">
        <f t="shared" si="665"/>
        <v>0</v>
      </c>
      <c r="AA1843" s="21" t="b">
        <f t="shared" si="646"/>
        <v>0</v>
      </c>
      <c r="AB1843" s="21" t="b">
        <f t="shared" si="656"/>
        <v>0</v>
      </c>
      <c r="AC1843" s="21" t="b">
        <f t="shared" si="647"/>
        <v>0</v>
      </c>
      <c r="AD1843" s="21" t="b">
        <f t="shared" si="648"/>
        <v>0</v>
      </c>
      <c r="AE1843" s="21" t="b">
        <f t="shared" si="657"/>
        <v>0</v>
      </c>
      <c r="AF1843" s="21" t="b">
        <f t="shared" si="658"/>
        <v>0</v>
      </c>
      <c r="AG1843" s="23" t="b">
        <f t="shared" si="659"/>
        <v>0</v>
      </c>
      <c r="AH1843" s="21" t="b">
        <f t="shared" si="660"/>
        <v>0</v>
      </c>
      <c r="AI1843" s="21" t="b">
        <f t="shared" si="649"/>
        <v>0</v>
      </c>
      <c r="AJ1843" s="21" t="b">
        <f t="shared" si="650"/>
        <v>1</v>
      </c>
      <c r="AK1843" s="21">
        <f t="shared" si="661"/>
        <v>0</v>
      </c>
      <c r="AM1843" s="21" t="b">
        <f t="shared" si="662"/>
        <v>1</v>
      </c>
      <c r="AN1843" s="21" t="b">
        <f t="shared" si="666"/>
        <v>1</v>
      </c>
      <c r="AO1843" s="21" t="str">
        <f t="shared" si="663"/>
        <v>0</v>
      </c>
    </row>
    <row r="1844" spans="1:41" s="21" customFormat="1" ht="14.25" customHeight="1" x14ac:dyDescent="0.25">
      <c r="A1844" s="26"/>
      <c r="B1844" s="27"/>
      <c r="C1844" s="27"/>
      <c r="D1844" s="27"/>
      <c r="E1844" s="26"/>
      <c r="F1844" s="27"/>
      <c r="G1844" s="27"/>
      <c r="H1844" s="27"/>
      <c r="I1844" s="28"/>
      <c r="J1844" s="29"/>
      <c r="K1844" s="29"/>
      <c r="L1844" s="30"/>
      <c r="M1844" s="31"/>
      <c r="N1844" s="30"/>
      <c r="O1844" s="18" t="str">
        <f t="shared" si="651"/>
        <v/>
      </c>
      <c r="P1844" s="32" t="s">
        <v>51</v>
      </c>
      <c r="Q1844" s="30"/>
      <c r="R1844" s="27"/>
      <c r="S1844" s="21">
        <f t="shared" si="652"/>
        <v>1</v>
      </c>
      <c r="T1844" s="21" t="b">
        <f t="shared" si="664"/>
        <v>1</v>
      </c>
      <c r="U1844" s="22" t="b">
        <f t="shared" si="653"/>
        <v>0</v>
      </c>
      <c r="V1844" s="21" t="b">
        <f t="shared" si="644"/>
        <v>0</v>
      </c>
      <c r="W1844" s="21" t="b">
        <f t="shared" si="654"/>
        <v>0</v>
      </c>
      <c r="X1844" s="21" t="b">
        <f t="shared" si="655"/>
        <v>0</v>
      </c>
      <c r="Y1844" s="21" t="b">
        <f t="shared" si="645"/>
        <v>0</v>
      </c>
      <c r="Z1844" s="23" t="b">
        <f t="shared" si="665"/>
        <v>0</v>
      </c>
      <c r="AA1844" s="21" t="b">
        <f t="shared" si="646"/>
        <v>0</v>
      </c>
      <c r="AB1844" s="21" t="b">
        <f t="shared" si="656"/>
        <v>0</v>
      </c>
      <c r="AC1844" s="21" t="b">
        <f t="shared" si="647"/>
        <v>0</v>
      </c>
      <c r="AD1844" s="21" t="b">
        <f t="shared" si="648"/>
        <v>0</v>
      </c>
      <c r="AE1844" s="21" t="b">
        <f t="shared" si="657"/>
        <v>0</v>
      </c>
      <c r="AF1844" s="21" t="b">
        <f t="shared" si="658"/>
        <v>0</v>
      </c>
      <c r="AG1844" s="23" t="b">
        <f t="shared" si="659"/>
        <v>0</v>
      </c>
      <c r="AH1844" s="21" t="b">
        <f t="shared" si="660"/>
        <v>0</v>
      </c>
      <c r="AI1844" s="21" t="b">
        <f t="shared" si="649"/>
        <v>0</v>
      </c>
      <c r="AJ1844" s="21" t="b">
        <f t="shared" si="650"/>
        <v>1</v>
      </c>
      <c r="AK1844" s="21">
        <f t="shared" si="661"/>
        <v>0</v>
      </c>
      <c r="AM1844" s="21" t="b">
        <f t="shared" si="662"/>
        <v>1</v>
      </c>
      <c r="AN1844" s="21" t="b">
        <f t="shared" si="666"/>
        <v>1</v>
      </c>
      <c r="AO1844" s="21" t="str">
        <f t="shared" si="663"/>
        <v>0</v>
      </c>
    </row>
    <row r="1845" spans="1:41" s="21" customFormat="1" ht="14.25" customHeight="1" x14ac:dyDescent="0.25">
      <c r="A1845" s="26"/>
      <c r="B1845" s="27"/>
      <c r="C1845" s="27"/>
      <c r="D1845" s="27"/>
      <c r="E1845" s="26"/>
      <c r="F1845" s="27"/>
      <c r="G1845" s="27"/>
      <c r="H1845" s="27"/>
      <c r="I1845" s="28"/>
      <c r="J1845" s="29"/>
      <c r="K1845" s="29"/>
      <c r="L1845" s="30"/>
      <c r="M1845" s="31"/>
      <c r="N1845" s="30"/>
      <c r="O1845" s="18" t="str">
        <f t="shared" si="651"/>
        <v/>
      </c>
      <c r="P1845" s="32" t="s">
        <v>51</v>
      </c>
      <c r="Q1845" s="30"/>
      <c r="R1845" s="27"/>
      <c r="S1845" s="21">
        <f t="shared" si="652"/>
        <v>1</v>
      </c>
      <c r="T1845" s="21" t="b">
        <f t="shared" si="664"/>
        <v>1</v>
      </c>
      <c r="U1845" s="22" t="b">
        <f t="shared" si="653"/>
        <v>0</v>
      </c>
      <c r="V1845" s="21" t="b">
        <f t="shared" si="644"/>
        <v>0</v>
      </c>
      <c r="W1845" s="21" t="b">
        <f t="shared" si="654"/>
        <v>0</v>
      </c>
      <c r="X1845" s="21" t="b">
        <f t="shared" si="655"/>
        <v>0</v>
      </c>
      <c r="Y1845" s="21" t="b">
        <f t="shared" si="645"/>
        <v>0</v>
      </c>
      <c r="Z1845" s="23" t="b">
        <f t="shared" si="665"/>
        <v>0</v>
      </c>
      <c r="AA1845" s="21" t="b">
        <f t="shared" si="646"/>
        <v>0</v>
      </c>
      <c r="AB1845" s="21" t="b">
        <f t="shared" si="656"/>
        <v>0</v>
      </c>
      <c r="AC1845" s="21" t="b">
        <f t="shared" si="647"/>
        <v>0</v>
      </c>
      <c r="AD1845" s="21" t="b">
        <f t="shared" si="648"/>
        <v>0</v>
      </c>
      <c r="AE1845" s="21" t="b">
        <f t="shared" si="657"/>
        <v>0</v>
      </c>
      <c r="AF1845" s="21" t="b">
        <f t="shared" si="658"/>
        <v>0</v>
      </c>
      <c r="AG1845" s="23" t="b">
        <f t="shared" si="659"/>
        <v>0</v>
      </c>
      <c r="AH1845" s="21" t="b">
        <f t="shared" si="660"/>
        <v>0</v>
      </c>
      <c r="AI1845" s="21" t="b">
        <f t="shared" si="649"/>
        <v>0</v>
      </c>
      <c r="AJ1845" s="21" t="b">
        <f t="shared" si="650"/>
        <v>1</v>
      </c>
      <c r="AK1845" s="21">
        <f t="shared" si="661"/>
        <v>0</v>
      </c>
      <c r="AM1845" s="21" t="b">
        <f t="shared" si="662"/>
        <v>1</v>
      </c>
      <c r="AN1845" s="21" t="b">
        <f t="shared" si="666"/>
        <v>1</v>
      </c>
      <c r="AO1845" s="21" t="str">
        <f t="shared" si="663"/>
        <v>0</v>
      </c>
    </row>
    <row r="1846" spans="1:41" s="21" customFormat="1" ht="14.25" customHeight="1" x14ac:dyDescent="0.25">
      <c r="A1846" s="26"/>
      <c r="B1846" s="27"/>
      <c r="C1846" s="27"/>
      <c r="D1846" s="27"/>
      <c r="E1846" s="26"/>
      <c r="F1846" s="27"/>
      <c r="G1846" s="27"/>
      <c r="H1846" s="27"/>
      <c r="I1846" s="28"/>
      <c r="J1846" s="29"/>
      <c r="K1846" s="29"/>
      <c r="L1846" s="30"/>
      <c r="M1846" s="31"/>
      <c r="N1846" s="30"/>
      <c r="O1846" s="18" t="str">
        <f t="shared" si="651"/>
        <v/>
      </c>
      <c r="P1846" s="32" t="s">
        <v>51</v>
      </c>
      <c r="Q1846" s="30"/>
      <c r="R1846" s="27"/>
      <c r="S1846" s="21">
        <f t="shared" si="652"/>
        <v>1</v>
      </c>
      <c r="T1846" s="21" t="b">
        <f t="shared" si="664"/>
        <v>1</v>
      </c>
      <c r="U1846" s="22" t="b">
        <f t="shared" si="653"/>
        <v>0</v>
      </c>
      <c r="V1846" s="21" t="b">
        <f t="shared" si="644"/>
        <v>0</v>
      </c>
      <c r="W1846" s="21" t="b">
        <f t="shared" si="654"/>
        <v>0</v>
      </c>
      <c r="X1846" s="21" t="b">
        <f t="shared" si="655"/>
        <v>0</v>
      </c>
      <c r="Y1846" s="21" t="b">
        <f t="shared" si="645"/>
        <v>0</v>
      </c>
      <c r="Z1846" s="23" t="b">
        <f t="shared" si="665"/>
        <v>0</v>
      </c>
      <c r="AA1846" s="21" t="b">
        <f t="shared" si="646"/>
        <v>0</v>
      </c>
      <c r="AB1846" s="21" t="b">
        <f t="shared" si="656"/>
        <v>0</v>
      </c>
      <c r="AC1846" s="21" t="b">
        <f t="shared" si="647"/>
        <v>0</v>
      </c>
      <c r="AD1846" s="21" t="b">
        <f t="shared" si="648"/>
        <v>0</v>
      </c>
      <c r="AE1846" s="21" t="b">
        <f t="shared" si="657"/>
        <v>0</v>
      </c>
      <c r="AF1846" s="21" t="b">
        <f t="shared" si="658"/>
        <v>0</v>
      </c>
      <c r="AG1846" s="23" t="b">
        <f t="shared" si="659"/>
        <v>0</v>
      </c>
      <c r="AH1846" s="21" t="b">
        <f t="shared" si="660"/>
        <v>0</v>
      </c>
      <c r="AI1846" s="21" t="b">
        <f t="shared" si="649"/>
        <v>0</v>
      </c>
      <c r="AJ1846" s="21" t="b">
        <f t="shared" si="650"/>
        <v>1</v>
      </c>
      <c r="AK1846" s="21">
        <f t="shared" si="661"/>
        <v>0</v>
      </c>
      <c r="AM1846" s="21" t="b">
        <f t="shared" si="662"/>
        <v>1</v>
      </c>
      <c r="AN1846" s="21" t="b">
        <f t="shared" si="666"/>
        <v>1</v>
      </c>
      <c r="AO1846" s="21" t="str">
        <f t="shared" si="663"/>
        <v>0</v>
      </c>
    </row>
    <row r="1847" spans="1:41" s="21" customFormat="1" ht="14.25" customHeight="1" x14ac:dyDescent="0.25">
      <c r="A1847" s="26"/>
      <c r="B1847" s="27"/>
      <c r="C1847" s="27"/>
      <c r="D1847" s="27"/>
      <c r="E1847" s="26"/>
      <c r="F1847" s="27"/>
      <c r="G1847" s="27"/>
      <c r="H1847" s="27"/>
      <c r="I1847" s="28"/>
      <c r="J1847" s="29"/>
      <c r="K1847" s="29"/>
      <c r="L1847" s="30"/>
      <c r="M1847" s="31"/>
      <c r="N1847" s="30"/>
      <c r="O1847" s="18" t="str">
        <f t="shared" si="651"/>
        <v/>
      </c>
      <c r="P1847" s="32" t="s">
        <v>51</v>
      </c>
      <c r="Q1847" s="30"/>
      <c r="R1847" s="27"/>
      <c r="S1847" s="21">
        <f t="shared" si="652"/>
        <v>1</v>
      </c>
      <c r="T1847" s="21" t="b">
        <f t="shared" si="664"/>
        <v>1</v>
      </c>
      <c r="U1847" s="22" t="b">
        <f t="shared" si="653"/>
        <v>0</v>
      </c>
      <c r="V1847" s="21" t="b">
        <f t="shared" si="644"/>
        <v>0</v>
      </c>
      <c r="W1847" s="21" t="b">
        <f t="shared" si="654"/>
        <v>0</v>
      </c>
      <c r="X1847" s="21" t="b">
        <f t="shared" si="655"/>
        <v>0</v>
      </c>
      <c r="Y1847" s="21" t="b">
        <f t="shared" si="645"/>
        <v>0</v>
      </c>
      <c r="Z1847" s="23" t="b">
        <f t="shared" si="665"/>
        <v>0</v>
      </c>
      <c r="AA1847" s="21" t="b">
        <f t="shared" si="646"/>
        <v>0</v>
      </c>
      <c r="AB1847" s="21" t="b">
        <f t="shared" si="656"/>
        <v>0</v>
      </c>
      <c r="AC1847" s="21" t="b">
        <f t="shared" si="647"/>
        <v>0</v>
      </c>
      <c r="AD1847" s="21" t="b">
        <f t="shared" si="648"/>
        <v>0</v>
      </c>
      <c r="AE1847" s="21" t="b">
        <f t="shared" si="657"/>
        <v>0</v>
      </c>
      <c r="AF1847" s="21" t="b">
        <f t="shared" si="658"/>
        <v>0</v>
      </c>
      <c r="AG1847" s="23" t="b">
        <f t="shared" si="659"/>
        <v>0</v>
      </c>
      <c r="AH1847" s="21" t="b">
        <f t="shared" si="660"/>
        <v>0</v>
      </c>
      <c r="AI1847" s="21" t="b">
        <f t="shared" si="649"/>
        <v>0</v>
      </c>
      <c r="AJ1847" s="21" t="b">
        <f t="shared" si="650"/>
        <v>1</v>
      </c>
      <c r="AK1847" s="21">
        <f t="shared" si="661"/>
        <v>0</v>
      </c>
      <c r="AM1847" s="21" t="b">
        <f t="shared" si="662"/>
        <v>1</v>
      </c>
      <c r="AN1847" s="21" t="b">
        <f t="shared" si="666"/>
        <v>1</v>
      </c>
      <c r="AO1847" s="21" t="str">
        <f t="shared" si="663"/>
        <v>0</v>
      </c>
    </row>
    <row r="1848" spans="1:41" s="21" customFormat="1" ht="14.25" customHeight="1" x14ac:dyDescent="0.25">
      <c r="A1848" s="26"/>
      <c r="B1848" s="27"/>
      <c r="C1848" s="27"/>
      <c r="D1848" s="27"/>
      <c r="E1848" s="26"/>
      <c r="F1848" s="27"/>
      <c r="G1848" s="27"/>
      <c r="H1848" s="27"/>
      <c r="I1848" s="28"/>
      <c r="J1848" s="29"/>
      <c r="K1848" s="29"/>
      <c r="L1848" s="30"/>
      <c r="M1848" s="31"/>
      <c r="N1848" s="30"/>
      <c r="O1848" s="18" t="str">
        <f t="shared" si="651"/>
        <v/>
      </c>
      <c r="P1848" s="32" t="s">
        <v>51</v>
      </c>
      <c r="Q1848" s="30"/>
      <c r="R1848" s="27"/>
      <c r="S1848" s="21">
        <f t="shared" si="652"/>
        <v>1</v>
      </c>
      <c r="T1848" s="21" t="b">
        <f t="shared" si="664"/>
        <v>1</v>
      </c>
      <c r="U1848" s="22" t="b">
        <f t="shared" si="653"/>
        <v>0</v>
      </c>
      <c r="V1848" s="21" t="b">
        <f t="shared" si="644"/>
        <v>0</v>
      </c>
      <c r="W1848" s="21" t="b">
        <f t="shared" si="654"/>
        <v>0</v>
      </c>
      <c r="X1848" s="21" t="b">
        <f t="shared" si="655"/>
        <v>0</v>
      </c>
      <c r="Y1848" s="21" t="b">
        <f t="shared" si="645"/>
        <v>0</v>
      </c>
      <c r="Z1848" s="23" t="b">
        <f t="shared" si="665"/>
        <v>0</v>
      </c>
      <c r="AA1848" s="21" t="b">
        <f t="shared" si="646"/>
        <v>0</v>
      </c>
      <c r="AB1848" s="21" t="b">
        <f t="shared" si="656"/>
        <v>0</v>
      </c>
      <c r="AC1848" s="21" t="b">
        <f t="shared" si="647"/>
        <v>0</v>
      </c>
      <c r="AD1848" s="21" t="b">
        <f t="shared" si="648"/>
        <v>0</v>
      </c>
      <c r="AE1848" s="21" t="b">
        <f t="shared" si="657"/>
        <v>0</v>
      </c>
      <c r="AF1848" s="21" t="b">
        <f t="shared" si="658"/>
        <v>0</v>
      </c>
      <c r="AG1848" s="23" t="b">
        <f t="shared" si="659"/>
        <v>0</v>
      </c>
      <c r="AH1848" s="21" t="b">
        <f t="shared" si="660"/>
        <v>0</v>
      </c>
      <c r="AI1848" s="21" t="b">
        <f t="shared" si="649"/>
        <v>0</v>
      </c>
      <c r="AJ1848" s="21" t="b">
        <f t="shared" si="650"/>
        <v>1</v>
      </c>
      <c r="AK1848" s="21">
        <f t="shared" si="661"/>
        <v>0</v>
      </c>
      <c r="AM1848" s="21" t="b">
        <f t="shared" si="662"/>
        <v>1</v>
      </c>
      <c r="AN1848" s="21" t="b">
        <f t="shared" si="666"/>
        <v>1</v>
      </c>
      <c r="AO1848" s="21" t="str">
        <f t="shared" si="663"/>
        <v>0</v>
      </c>
    </row>
    <row r="1849" spans="1:41" s="21" customFormat="1" ht="14.25" customHeight="1" x14ac:dyDescent="0.25">
      <c r="A1849" s="26"/>
      <c r="B1849" s="27"/>
      <c r="C1849" s="27"/>
      <c r="D1849" s="27"/>
      <c r="E1849" s="26"/>
      <c r="F1849" s="27"/>
      <c r="G1849" s="27"/>
      <c r="H1849" s="27"/>
      <c r="I1849" s="28"/>
      <c r="J1849" s="29"/>
      <c r="K1849" s="29"/>
      <c r="L1849" s="30"/>
      <c r="M1849" s="31"/>
      <c r="N1849" s="30"/>
      <c r="O1849" s="18" t="str">
        <f t="shared" si="651"/>
        <v/>
      </c>
      <c r="P1849" s="32" t="s">
        <v>51</v>
      </c>
      <c r="Q1849" s="30"/>
      <c r="R1849" s="27"/>
      <c r="S1849" s="21">
        <f t="shared" si="652"/>
        <v>1</v>
      </c>
      <c r="T1849" s="21" t="b">
        <f t="shared" si="664"/>
        <v>1</v>
      </c>
      <c r="U1849" s="22" t="b">
        <f t="shared" si="653"/>
        <v>0</v>
      </c>
      <c r="V1849" s="21" t="b">
        <f t="shared" si="644"/>
        <v>0</v>
      </c>
      <c r="W1849" s="21" t="b">
        <f t="shared" si="654"/>
        <v>0</v>
      </c>
      <c r="X1849" s="21" t="b">
        <f t="shared" si="655"/>
        <v>0</v>
      </c>
      <c r="Y1849" s="21" t="b">
        <f t="shared" si="645"/>
        <v>0</v>
      </c>
      <c r="Z1849" s="23" t="b">
        <f t="shared" si="665"/>
        <v>0</v>
      </c>
      <c r="AA1849" s="21" t="b">
        <f t="shared" si="646"/>
        <v>0</v>
      </c>
      <c r="AB1849" s="21" t="b">
        <f t="shared" si="656"/>
        <v>0</v>
      </c>
      <c r="AC1849" s="21" t="b">
        <f t="shared" si="647"/>
        <v>0</v>
      </c>
      <c r="AD1849" s="21" t="b">
        <f t="shared" si="648"/>
        <v>0</v>
      </c>
      <c r="AE1849" s="21" t="b">
        <f t="shared" si="657"/>
        <v>0</v>
      </c>
      <c r="AF1849" s="21" t="b">
        <f t="shared" si="658"/>
        <v>0</v>
      </c>
      <c r="AG1849" s="23" t="b">
        <f t="shared" si="659"/>
        <v>0</v>
      </c>
      <c r="AH1849" s="21" t="b">
        <f t="shared" si="660"/>
        <v>0</v>
      </c>
      <c r="AI1849" s="21" t="b">
        <f t="shared" si="649"/>
        <v>0</v>
      </c>
      <c r="AJ1849" s="21" t="b">
        <f t="shared" si="650"/>
        <v>1</v>
      </c>
      <c r="AK1849" s="21">
        <f t="shared" si="661"/>
        <v>0</v>
      </c>
      <c r="AM1849" s="21" t="b">
        <f t="shared" si="662"/>
        <v>1</v>
      </c>
      <c r="AN1849" s="21" t="b">
        <f t="shared" si="666"/>
        <v>1</v>
      </c>
      <c r="AO1849" s="21" t="str">
        <f t="shared" si="663"/>
        <v>0</v>
      </c>
    </row>
    <row r="1850" spans="1:41" s="21" customFormat="1" ht="14.25" customHeight="1" x14ac:dyDescent="0.25">
      <c r="A1850" s="26"/>
      <c r="B1850" s="27"/>
      <c r="C1850" s="27"/>
      <c r="D1850" s="27"/>
      <c r="E1850" s="26"/>
      <c r="F1850" s="27"/>
      <c r="G1850" s="27"/>
      <c r="H1850" s="27"/>
      <c r="I1850" s="28"/>
      <c r="J1850" s="29"/>
      <c r="K1850" s="29"/>
      <c r="L1850" s="30"/>
      <c r="M1850" s="31"/>
      <c r="N1850" s="30"/>
      <c r="O1850" s="18" t="str">
        <f t="shared" si="651"/>
        <v/>
      </c>
      <c r="P1850" s="32" t="s">
        <v>51</v>
      </c>
      <c r="Q1850" s="30"/>
      <c r="R1850" s="27"/>
      <c r="S1850" s="21">
        <f t="shared" si="652"/>
        <v>1</v>
      </c>
      <c r="T1850" s="21" t="b">
        <f t="shared" si="664"/>
        <v>1</v>
      </c>
      <c r="U1850" s="22" t="b">
        <f t="shared" si="653"/>
        <v>0</v>
      </c>
      <c r="V1850" s="21" t="b">
        <f t="shared" si="644"/>
        <v>0</v>
      </c>
      <c r="W1850" s="21" t="b">
        <f t="shared" si="654"/>
        <v>0</v>
      </c>
      <c r="X1850" s="21" t="b">
        <f t="shared" si="655"/>
        <v>0</v>
      </c>
      <c r="Y1850" s="21" t="b">
        <f t="shared" si="645"/>
        <v>0</v>
      </c>
      <c r="Z1850" s="23" t="b">
        <f t="shared" si="665"/>
        <v>0</v>
      </c>
      <c r="AA1850" s="21" t="b">
        <f t="shared" si="646"/>
        <v>0</v>
      </c>
      <c r="AB1850" s="21" t="b">
        <f t="shared" si="656"/>
        <v>0</v>
      </c>
      <c r="AC1850" s="21" t="b">
        <f t="shared" si="647"/>
        <v>0</v>
      </c>
      <c r="AD1850" s="21" t="b">
        <f t="shared" si="648"/>
        <v>0</v>
      </c>
      <c r="AE1850" s="21" t="b">
        <f t="shared" si="657"/>
        <v>0</v>
      </c>
      <c r="AF1850" s="21" t="b">
        <f t="shared" si="658"/>
        <v>0</v>
      </c>
      <c r="AG1850" s="23" t="b">
        <f t="shared" si="659"/>
        <v>0</v>
      </c>
      <c r="AH1850" s="21" t="b">
        <f t="shared" si="660"/>
        <v>0</v>
      </c>
      <c r="AI1850" s="21" t="b">
        <f t="shared" si="649"/>
        <v>0</v>
      </c>
      <c r="AJ1850" s="21" t="b">
        <f t="shared" si="650"/>
        <v>1</v>
      </c>
      <c r="AK1850" s="21">
        <f t="shared" si="661"/>
        <v>0</v>
      </c>
      <c r="AM1850" s="21" t="b">
        <f t="shared" si="662"/>
        <v>1</v>
      </c>
      <c r="AN1850" s="21" t="b">
        <f t="shared" si="666"/>
        <v>1</v>
      </c>
      <c r="AO1850" s="21" t="str">
        <f t="shared" si="663"/>
        <v>0</v>
      </c>
    </row>
    <row r="1851" spans="1:41" s="21" customFormat="1" ht="14.25" customHeight="1" x14ac:dyDescent="0.25">
      <c r="A1851" s="26"/>
      <c r="B1851" s="27"/>
      <c r="C1851" s="27"/>
      <c r="D1851" s="27"/>
      <c r="E1851" s="26"/>
      <c r="F1851" s="27"/>
      <c r="G1851" s="27"/>
      <c r="H1851" s="27"/>
      <c r="I1851" s="28"/>
      <c r="J1851" s="29"/>
      <c r="K1851" s="29"/>
      <c r="L1851" s="30"/>
      <c r="M1851" s="31"/>
      <c r="N1851" s="30"/>
      <c r="O1851" s="18" t="str">
        <f t="shared" si="651"/>
        <v/>
      </c>
      <c r="P1851" s="32" t="s">
        <v>51</v>
      </c>
      <c r="Q1851" s="30"/>
      <c r="R1851" s="27"/>
      <c r="S1851" s="21">
        <f t="shared" si="652"/>
        <v>1</v>
      </c>
      <c r="T1851" s="21" t="b">
        <f t="shared" si="664"/>
        <v>1</v>
      </c>
      <c r="U1851" s="22" t="b">
        <f t="shared" si="653"/>
        <v>0</v>
      </c>
      <c r="V1851" s="21" t="b">
        <f t="shared" si="644"/>
        <v>0</v>
      </c>
      <c r="W1851" s="21" t="b">
        <f t="shared" si="654"/>
        <v>0</v>
      </c>
      <c r="X1851" s="21" t="b">
        <f t="shared" si="655"/>
        <v>0</v>
      </c>
      <c r="Y1851" s="21" t="b">
        <f t="shared" si="645"/>
        <v>0</v>
      </c>
      <c r="Z1851" s="23" t="b">
        <f t="shared" si="665"/>
        <v>0</v>
      </c>
      <c r="AA1851" s="21" t="b">
        <f t="shared" si="646"/>
        <v>0</v>
      </c>
      <c r="AB1851" s="21" t="b">
        <f t="shared" si="656"/>
        <v>0</v>
      </c>
      <c r="AC1851" s="21" t="b">
        <f t="shared" si="647"/>
        <v>0</v>
      </c>
      <c r="AD1851" s="21" t="b">
        <f t="shared" si="648"/>
        <v>0</v>
      </c>
      <c r="AE1851" s="21" t="b">
        <f t="shared" si="657"/>
        <v>0</v>
      </c>
      <c r="AF1851" s="21" t="b">
        <f t="shared" si="658"/>
        <v>0</v>
      </c>
      <c r="AG1851" s="23" t="b">
        <f t="shared" si="659"/>
        <v>0</v>
      </c>
      <c r="AH1851" s="21" t="b">
        <f t="shared" si="660"/>
        <v>0</v>
      </c>
      <c r="AI1851" s="21" t="b">
        <f t="shared" si="649"/>
        <v>0</v>
      </c>
      <c r="AJ1851" s="21" t="b">
        <f t="shared" si="650"/>
        <v>1</v>
      </c>
      <c r="AK1851" s="21">
        <f t="shared" si="661"/>
        <v>0</v>
      </c>
      <c r="AM1851" s="21" t="b">
        <f t="shared" si="662"/>
        <v>1</v>
      </c>
      <c r="AN1851" s="21" t="b">
        <f t="shared" si="666"/>
        <v>1</v>
      </c>
      <c r="AO1851" s="21" t="str">
        <f t="shared" si="663"/>
        <v>0</v>
      </c>
    </row>
    <row r="1852" spans="1:41" s="21" customFormat="1" ht="14.25" customHeight="1" x14ac:dyDescent="0.25">
      <c r="A1852" s="26"/>
      <c r="B1852" s="27"/>
      <c r="C1852" s="27"/>
      <c r="D1852" s="27"/>
      <c r="E1852" s="26"/>
      <c r="F1852" s="27"/>
      <c r="G1852" s="27"/>
      <c r="H1852" s="27"/>
      <c r="I1852" s="28"/>
      <c r="J1852" s="29"/>
      <c r="K1852" s="29"/>
      <c r="L1852" s="30"/>
      <c r="M1852" s="31"/>
      <c r="N1852" s="30"/>
      <c r="O1852" s="18" t="str">
        <f t="shared" si="651"/>
        <v/>
      </c>
      <c r="P1852" s="32" t="s">
        <v>51</v>
      </c>
      <c r="Q1852" s="30"/>
      <c r="R1852" s="27"/>
      <c r="S1852" s="21">
        <f t="shared" si="652"/>
        <v>1</v>
      </c>
      <c r="T1852" s="21" t="b">
        <f t="shared" si="664"/>
        <v>1</v>
      </c>
      <c r="U1852" s="22" t="b">
        <f t="shared" si="653"/>
        <v>0</v>
      </c>
      <c r="V1852" s="21" t="b">
        <f t="shared" si="644"/>
        <v>0</v>
      </c>
      <c r="W1852" s="21" t="b">
        <f t="shared" si="654"/>
        <v>0</v>
      </c>
      <c r="X1852" s="21" t="b">
        <f t="shared" si="655"/>
        <v>0</v>
      </c>
      <c r="Y1852" s="21" t="b">
        <f t="shared" si="645"/>
        <v>0</v>
      </c>
      <c r="Z1852" s="23" t="b">
        <f t="shared" si="665"/>
        <v>0</v>
      </c>
      <c r="AA1852" s="21" t="b">
        <f t="shared" si="646"/>
        <v>0</v>
      </c>
      <c r="AB1852" s="21" t="b">
        <f t="shared" si="656"/>
        <v>0</v>
      </c>
      <c r="AC1852" s="21" t="b">
        <f t="shared" si="647"/>
        <v>0</v>
      </c>
      <c r="AD1852" s="21" t="b">
        <f t="shared" si="648"/>
        <v>0</v>
      </c>
      <c r="AE1852" s="21" t="b">
        <f t="shared" si="657"/>
        <v>0</v>
      </c>
      <c r="AF1852" s="21" t="b">
        <f t="shared" si="658"/>
        <v>0</v>
      </c>
      <c r="AG1852" s="23" t="b">
        <f t="shared" si="659"/>
        <v>0</v>
      </c>
      <c r="AH1852" s="21" t="b">
        <f t="shared" si="660"/>
        <v>0</v>
      </c>
      <c r="AI1852" s="21" t="b">
        <f t="shared" si="649"/>
        <v>0</v>
      </c>
      <c r="AJ1852" s="21" t="b">
        <f t="shared" si="650"/>
        <v>1</v>
      </c>
      <c r="AK1852" s="21">
        <f t="shared" si="661"/>
        <v>0</v>
      </c>
      <c r="AM1852" s="21" t="b">
        <f t="shared" si="662"/>
        <v>1</v>
      </c>
      <c r="AN1852" s="21" t="b">
        <f t="shared" si="666"/>
        <v>1</v>
      </c>
      <c r="AO1852" s="21" t="str">
        <f t="shared" si="663"/>
        <v>0</v>
      </c>
    </row>
    <row r="1853" spans="1:41" s="21" customFormat="1" ht="14.25" customHeight="1" x14ac:dyDescent="0.25">
      <c r="A1853" s="26"/>
      <c r="B1853" s="27"/>
      <c r="C1853" s="27"/>
      <c r="D1853" s="27"/>
      <c r="E1853" s="26"/>
      <c r="F1853" s="27"/>
      <c r="G1853" s="27"/>
      <c r="H1853" s="27"/>
      <c r="I1853" s="28"/>
      <c r="J1853" s="29"/>
      <c r="K1853" s="29"/>
      <c r="L1853" s="30"/>
      <c r="M1853" s="31"/>
      <c r="N1853" s="30"/>
      <c r="O1853" s="18" t="str">
        <f t="shared" si="651"/>
        <v/>
      </c>
      <c r="P1853" s="32" t="s">
        <v>51</v>
      </c>
      <c r="Q1853" s="30"/>
      <c r="R1853" s="27"/>
      <c r="S1853" s="21">
        <f t="shared" si="652"/>
        <v>1</v>
      </c>
      <c r="T1853" s="21" t="b">
        <f t="shared" si="664"/>
        <v>1</v>
      </c>
      <c r="U1853" s="22" t="b">
        <f t="shared" si="653"/>
        <v>0</v>
      </c>
      <c r="V1853" s="21" t="b">
        <f t="shared" si="644"/>
        <v>0</v>
      </c>
      <c r="W1853" s="21" t="b">
        <f t="shared" si="654"/>
        <v>0</v>
      </c>
      <c r="X1853" s="21" t="b">
        <f t="shared" si="655"/>
        <v>0</v>
      </c>
      <c r="Y1853" s="21" t="b">
        <f t="shared" si="645"/>
        <v>0</v>
      </c>
      <c r="Z1853" s="23" t="b">
        <f t="shared" si="665"/>
        <v>0</v>
      </c>
      <c r="AA1853" s="21" t="b">
        <f t="shared" si="646"/>
        <v>0</v>
      </c>
      <c r="AB1853" s="21" t="b">
        <f t="shared" si="656"/>
        <v>0</v>
      </c>
      <c r="AC1853" s="21" t="b">
        <f t="shared" si="647"/>
        <v>0</v>
      </c>
      <c r="AD1853" s="21" t="b">
        <f t="shared" si="648"/>
        <v>0</v>
      </c>
      <c r="AE1853" s="21" t="b">
        <f t="shared" si="657"/>
        <v>0</v>
      </c>
      <c r="AF1853" s="21" t="b">
        <f t="shared" si="658"/>
        <v>0</v>
      </c>
      <c r="AG1853" s="23" t="b">
        <f t="shared" si="659"/>
        <v>0</v>
      </c>
      <c r="AH1853" s="21" t="b">
        <f t="shared" si="660"/>
        <v>0</v>
      </c>
      <c r="AI1853" s="21" t="b">
        <f t="shared" si="649"/>
        <v>0</v>
      </c>
      <c r="AJ1853" s="21" t="b">
        <f t="shared" si="650"/>
        <v>1</v>
      </c>
      <c r="AK1853" s="21">
        <f t="shared" si="661"/>
        <v>0</v>
      </c>
      <c r="AM1853" s="21" t="b">
        <f t="shared" si="662"/>
        <v>1</v>
      </c>
      <c r="AN1853" s="21" t="b">
        <f t="shared" si="666"/>
        <v>1</v>
      </c>
      <c r="AO1853" s="21" t="str">
        <f t="shared" si="663"/>
        <v>0</v>
      </c>
    </row>
    <row r="1854" spans="1:41" s="21" customFormat="1" ht="14.25" customHeight="1" x14ac:dyDescent="0.25">
      <c r="A1854" s="26"/>
      <c r="B1854" s="27"/>
      <c r="C1854" s="27"/>
      <c r="D1854" s="27"/>
      <c r="E1854" s="26"/>
      <c r="F1854" s="27"/>
      <c r="G1854" s="27"/>
      <c r="H1854" s="27"/>
      <c r="I1854" s="28"/>
      <c r="J1854" s="29"/>
      <c r="K1854" s="29"/>
      <c r="L1854" s="30"/>
      <c r="M1854" s="31"/>
      <c r="N1854" s="30"/>
      <c r="O1854" s="18" t="str">
        <f t="shared" si="651"/>
        <v/>
      </c>
      <c r="P1854" s="32" t="s">
        <v>51</v>
      </c>
      <c r="Q1854" s="30"/>
      <c r="R1854" s="27"/>
      <c r="S1854" s="21">
        <f t="shared" si="652"/>
        <v>1</v>
      </c>
      <c r="T1854" s="21" t="b">
        <f t="shared" si="664"/>
        <v>1</v>
      </c>
      <c r="U1854" s="22" t="b">
        <f t="shared" si="653"/>
        <v>0</v>
      </c>
      <c r="V1854" s="21" t="b">
        <f t="shared" si="644"/>
        <v>0</v>
      </c>
      <c r="W1854" s="21" t="b">
        <f t="shared" si="654"/>
        <v>0</v>
      </c>
      <c r="X1854" s="21" t="b">
        <f t="shared" si="655"/>
        <v>0</v>
      </c>
      <c r="Y1854" s="21" t="b">
        <f t="shared" si="645"/>
        <v>0</v>
      </c>
      <c r="Z1854" s="23" t="b">
        <f t="shared" si="665"/>
        <v>0</v>
      </c>
      <c r="AA1854" s="21" t="b">
        <f t="shared" si="646"/>
        <v>0</v>
      </c>
      <c r="AB1854" s="21" t="b">
        <f t="shared" si="656"/>
        <v>0</v>
      </c>
      <c r="AC1854" s="21" t="b">
        <f t="shared" si="647"/>
        <v>0</v>
      </c>
      <c r="AD1854" s="21" t="b">
        <f t="shared" si="648"/>
        <v>0</v>
      </c>
      <c r="AE1854" s="21" t="b">
        <f t="shared" si="657"/>
        <v>0</v>
      </c>
      <c r="AF1854" s="21" t="b">
        <f t="shared" si="658"/>
        <v>0</v>
      </c>
      <c r="AG1854" s="23" t="b">
        <f t="shared" si="659"/>
        <v>0</v>
      </c>
      <c r="AH1854" s="21" t="b">
        <f t="shared" si="660"/>
        <v>0</v>
      </c>
      <c r="AI1854" s="21" t="b">
        <f t="shared" si="649"/>
        <v>0</v>
      </c>
      <c r="AJ1854" s="21" t="b">
        <f t="shared" si="650"/>
        <v>1</v>
      </c>
      <c r="AK1854" s="21">
        <f t="shared" si="661"/>
        <v>0</v>
      </c>
      <c r="AM1854" s="21" t="b">
        <f t="shared" si="662"/>
        <v>1</v>
      </c>
      <c r="AN1854" s="21" t="b">
        <f t="shared" si="666"/>
        <v>1</v>
      </c>
      <c r="AO1854" s="21" t="str">
        <f t="shared" si="663"/>
        <v>0</v>
      </c>
    </row>
    <row r="1855" spans="1:41" s="21" customFormat="1" ht="14.25" customHeight="1" x14ac:dyDescent="0.25">
      <c r="A1855" s="26"/>
      <c r="B1855" s="27"/>
      <c r="C1855" s="27"/>
      <c r="D1855" s="27"/>
      <c r="E1855" s="26"/>
      <c r="F1855" s="27"/>
      <c r="G1855" s="27"/>
      <c r="H1855" s="27"/>
      <c r="I1855" s="28"/>
      <c r="J1855" s="29"/>
      <c r="K1855" s="29"/>
      <c r="L1855" s="30"/>
      <c r="M1855" s="31"/>
      <c r="N1855" s="30"/>
      <c r="O1855" s="18" t="str">
        <f t="shared" si="651"/>
        <v/>
      </c>
      <c r="P1855" s="32" t="s">
        <v>51</v>
      </c>
      <c r="Q1855" s="30"/>
      <c r="R1855" s="27"/>
      <c r="S1855" s="21">
        <f t="shared" si="652"/>
        <v>1</v>
      </c>
      <c r="T1855" s="21" t="b">
        <f t="shared" si="664"/>
        <v>1</v>
      </c>
      <c r="U1855" s="22" t="b">
        <f t="shared" si="653"/>
        <v>0</v>
      </c>
      <c r="V1855" s="21" t="b">
        <f t="shared" si="644"/>
        <v>0</v>
      </c>
      <c r="W1855" s="21" t="b">
        <f t="shared" si="654"/>
        <v>0</v>
      </c>
      <c r="X1855" s="21" t="b">
        <f t="shared" si="655"/>
        <v>0</v>
      </c>
      <c r="Y1855" s="21" t="b">
        <f t="shared" si="645"/>
        <v>0</v>
      </c>
      <c r="Z1855" s="23" t="b">
        <f t="shared" si="665"/>
        <v>0</v>
      </c>
      <c r="AA1855" s="21" t="b">
        <f t="shared" si="646"/>
        <v>0</v>
      </c>
      <c r="AB1855" s="21" t="b">
        <f t="shared" si="656"/>
        <v>0</v>
      </c>
      <c r="AC1855" s="21" t="b">
        <f t="shared" si="647"/>
        <v>0</v>
      </c>
      <c r="AD1855" s="21" t="b">
        <f t="shared" si="648"/>
        <v>0</v>
      </c>
      <c r="AE1855" s="21" t="b">
        <f t="shared" si="657"/>
        <v>0</v>
      </c>
      <c r="AF1855" s="21" t="b">
        <f t="shared" si="658"/>
        <v>0</v>
      </c>
      <c r="AG1855" s="23" t="b">
        <f t="shared" si="659"/>
        <v>0</v>
      </c>
      <c r="AH1855" s="21" t="b">
        <f t="shared" si="660"/>
        <v>0</v>
      </c>
      <c r="AI1855" s="21" t="b">
        <f t="shared" si="649"/>
        <v>0</v>
      </c>
      <c r="AJ1855" s="21" t="b">
        <f t="shared" si="650"/>
        <v>1</v>
      </c>
      <c r="AK1855" s="21">
        <f t="shared" si="661"/>
        <v>0</v>
      </c>
      <c r="AM1855" s="21" t="b">
        <f t="shared" si="662"/>
        <v>1</v>
      </c>
      <c r="AN1855" s="21" t="b">
        <f t="shared" si="666"/>
        <v>1</v>
      </c>
      <c r="AO1855" s="21" t="str">
        <f t="shared" si="663"/>
        <v>0</v>
      </c>
    </row>
    <row r="1856" spans="1:41" s="21" customFormat="1" ht="14.25" customHeight="1" x14ac:dyDescent="0.25">
      <c r="A1856" s="26"/>
      <c r="B1856" s="27"/>
      <c r="C1856" s="27"/>
      <c r="D1856" s="27"/>
      <c r="E1856" s="26"/>
      <c r="F1856" s="27"/>
      <c r="G1856" s="27"/>
      <c r="H1856" s="27"/>
      <c r="I1856" s="28"/>
      <c r="J1856" s="29"/>
      <c r="K1856" s="29"/>
      <c r="L1856" s="30"/>
      <c r="M1856" s="31"/>
      <c r="N1856" s="30"/>
      <c r="O1856" s="18" t="str">
        <f t="shared" si="651"/>
        <v/>
      </c>
      <c r="P1856" s="32" t="s">
        <v>51</v>
      </c>
      <c r="Q1856" s="30"/>
      <c r="R1856" s="27"/>
      <c r="S1856" s="21">
        <f t="shared" si="652"/>
        <v>1</v>
      </c>
      <c r="T1856" s="21" t="b">
        <f t="shared" si="664"/>
        <v>1</v>
      </c>
      <c r="U1856" s="22" t="b">
        <f t="shared" si="653"/>
        <v>0</v>
      </c>
      <c r="V1856" s="21" t="b">
        <f t="shared" si="644"/>
        <v>0</v>
      </c>
      <c r="W1856" s="21" t="b">
        <f t="shared" si="654"/>
        <v>0</v>
      </c>
      <c r="X1856" s="21" t="b">
        <f t="shared" si="655"/>
        <v>0</v>
      </c>
      <c r="Y1856" s="21" t="b">
        <f t="shared" si="645"/>
        <v>0</v>
      </c>
      <c r="Z1856" s="23" t="b">
        <f t="shared" si="665"/>
        <v>0</v>
      </c>
      <c r="AA1856" s="21" t="b">
        <f t="shared" si="646"/>
        <v>0</v>
      </c>
      <c r="AB1856" s="21" t="b">
        <f t="shared" si="656"/>
        <v>0</v>
      </c>
      <c r="AC1856" s="21" t="b">
        <f t="shared" si="647"/>
        <v>0</v>
      </c>
      <c r="AD1856" s="21" t="b">
        <f t="shared" si="648"/>
        <v>0</v>
      </c>
      <c r="AE1856" s="21" t="b">
        <f t="shared" si="657"/>
        <v>0</v>
      </c>
      <c r="AF1856" s="21" t="b">
        <f t="shared" si="658"/>
        <v>0</v>
      </c>
      <c r="AG1856" s="23" t="b">
        <f t="shared" si="659"/>
        <v>0</v>
      </c>
      <c r="AH1856" s="21" t="b">
        <f t="shared" si="660"/>
        <v>0</v>
      </c>
      <c r="AI1856" s="21" t="b">
        <f t="shared" si="649"/>
        <v>0</v>
      </c>
      <c r="AJ1856" s="21" t="b">
        <f t="shared" si="650"/>
        <v>1</v>
      </c>
      <c r="AK1856" s="21">
        <f t="shared" si="661"/>
        <v>0</v>
      </c>
      <c r="AM1856" s="21" t="b">
        <f t="shared" si="662"/>
        <v>1</v>
      </c>
      <c r="AN1856" s="21" t="b">
        <f t="shared" si="666"/>
        <v>1</v>
      </c>
      <c r="AO1856" s="21" t="str">
        <f t="shared" si="663"/>
        <v>0</v>
      </c>
    </row>
    <row r="1857" spans="1:41" s="21" customFormat="1" ht="14.25" customHeight="1" x14ac:dyDescent="0.25">
      <c r="A1857" s="26"/>
      <c r="B1857" s="27"/>
      <c r="C1857" s="27"/>
      <c r="D1857" s="27"/>
      <c r="E1857" s="26"/>
      <c r="F1857" s="27"/>
      <c r="G1857" s="27"/>
      <c r="H1857" s="27"/>
      <c r="I1857" s="28"/>
      <c r="J1857" s="29"/>
      <c r="K1857" s="29"/>
      <c r="L1857" s="30"/>
      <c r="M1857" s="31"/>
      <c r="N1857" s="30"/>
      <c r="O1857" s="18" t="str">
        <f t="shared" si="651"/>
        <v/>
      </c>
      <c r="P1857" s="32" t="s">
        <v>51</v>
      </c>
      <c r="Q1857" s="30"/>
      <c r="R1857" s="27"/>
      <c r="S1857" s="21">
        <f t="shared" si="652"/>
        <v>1</v>
      </c>
      <c r="T1857" s="21" t="b">
        <f t="shared" si="664"/>
        <v>1</v>
      </c>
      <c r="U1857" s="22" t="b">
        <f t="shared" si="653"/>
        <v>0</v>
      </c>
      <c r="V1857" s="21" t="b">
        <f t="shared" si="644"/>
        <v>0</v>
      </c>
      <c r="W1857" s="21" t="b">
        <f t="shared" si="654"/>
        <v>0</v>
      </c>
      <c r="X1857" s="21" t="b">
        <f t="shared" si="655"/>
        <v>0</v>
      </c>
      <c r="Y1857" s="21" t="b">
        <f t="shared" si="645"/>
        <v>0</v>
      </c>
      <c r="Z1857" s="23" t="b">
        <f t="shared" si="665"/>
        <v>0</v>
      </c>
      <c r="AA1857" s="21" t="b">
        <f t="shared" si="646"/>
        <v>0</v>
      </c>
      <c r="AB1857" s="21" t="b">
        <f t="shared" si="656"/>
        <v>0</v>
      </c>
      <c r="AC1857" s="21" t="b">
        <f t="shared" si="647"/>
        <v>0</v>
      </c>
      <c r="AD1857" s="21" t="b">
        <f t="shared" si="648"/>
        <v>0</v>
      </c>
      <c r="AE1857" s="21" t="b">
        <f t="shared" si="657"/>
        <v>0</v>
      </c>
      <c r="AF1857" s="21" t="b">
        <f t="shared" si="658"/>
        <v>0</v>
      </c>
      <c r="AG1857" s="23" t="b">
        <f t="shared" si="659"/>
        <v>0</v>
      </c>
      <c r="AH1857" s="21" t="b">
        <f t="shared" si="660"/>
        <v>0</v>
      </c>
      <c r="AI1857" s="21" t="b">
        <f t="shared" si="649"/>
        <v>0</v>
      </c>
      <c r="AJ1857" s="21" t="b">
        <f t="shared" si="650"/>
        <v>1</v>
      </c>
      <c r="AK1857" s="21">
        <f t="shared" si="661"/>
        <v>0</v>
      </c>
      <c r="AM1857" s="21" t="b">
        <f t="shared" si="662"/>
        <v>1</v>
      </c>
      <c r="AN1857" s="21" t="b">
        <f t="shared" si="666"/>
        <v>1</v>
      </c>
      <c r="AO1857" s="21" t="str">
        <f t="shared" si="663"/>
        <v>0</v>
      </c>
    </row>
    <row r="1858" spans="1:41" s="21" customFormat="1" ht="14.25" customHeight="1" x14ac:dyDescent="0.25">
      <c r="A1858" s="26"/>
      <c r="B1858" s="27"/>
      <c r="C1858" s="27"/>
      <c r="D1858" s="27"/>
      <c r="E1858" s="26"/>
      <c r="F1858" s="27"/>
      <c r="G1858" s="27"/>
      <c r="H1858" s="27"/>
      <c r="I1858" s="28"/>
      <c r="J1858" s="29"/>
      <c r="K1858" s="29"/>
      <c r="L1858" s="30"/>
      <c r="M1858" s="31"/>
      <c r="N1858" s="30"/>
      <c r="O1858" s="18" t="str">
        <f t="shared" si="651"/>
        <v/>
      </c>
      <c r="P1858" s="32" t="s">
        <v>51</v>
      </c>
      <c r="Q1858" s="30"/>
      <c r="R1858" s="27"/>
      <c r="S1858" s="21">
        <f t="shared" si="652"/>
        <v>1</v>
      </c>
      <c r="T1858" s="21" t="b">
        <f t="shared" si="664"/>
        <v>1</v>
      </c>
      <c r="U1858" s="22" t="b">
        <f t="shared" si="653"/>
        <v>0</v>
      </c>
      <c r="V1858" s="21" t="b">
        <f t="shared" ref="V1858:V1921" si="667">NOT(IF(ISBLANK($A1858),TRUE,IF(ISBLANK($C1858),FALSE,IF(ISNA(MATCH($C1858,listSeniorGrades,0)),FALSE,TRUE))))</f>
        <v>0</v>
      </c>
      <c r="W1858" s="21" t="b">
        <f t="shared" si="654"/>
        <v>0</v>
      </c>
      <c r="X1858" s="21" t="b">
        <f t="shared" si="655"/>
        <v>0</v>
      </c>
      <c r="Y1858" s="21" t="b">
        <f t="shared" ref="Y1858:Y1921" si="668">NOT(IF(ISBLANK($A1858),TRUE,IF(ISBLANK($F1858),FALSE,IF(ISNA(MATCH($F1858,core24,0)),FALSE,TRUE))))</f>
        <v>0</v>
      </c>
      <c r="Z1858" s="23" t="b">
        <f t="shared" si="665"/>
        <v>0</v>
      </c>
      <c r="AA1858" s="21" t="b">
        <f t="shared" ref="AA1858:AA1921" si="669">NOT(IF(ISBLANK($A1858),TRUE,IF(OR(ISBLANK($H1858),$H1858="N/D"),FALSE,IF($A1858=0,IF($H1858="N/A",TRUE,FALSE),IF($H1858="N/A",FALSE,IF(ISNA(MATCH($H1858,listUnits,0)),FALSE,TRUE))))))</f>
        <v>0</v>
      </c>
      <c r="AB1858" s="21" t="b">
        <f t="shared" si="656"/>
        <v>0</v>
      </c>
      <c r="AC1858" s="21" t="b">
        <f t="shared" ref="AC1858:AC1921" si="670">IF(AND(ISBLANK($A1858),ISBLANK($J1858)),FALSE,IF(AND(OR($A1858=0,$A1858="0",$B1858="Vacant",$B1858="VACANT",$B1858="vacant",$B1858="Eliminated",$B1858="ELIMINATED",$B1858="eliminated"),$J1858="N/A"),FALSE,$AN1858))</f>
        <v>0</v>
      </c>
      <c r="AD1858" s="21" t="b">
        <f t="shared" ref="AD1858:AD1921" si="671">NOT(IF(ISBLANK($A1858),TRUE,IF(ISBLANK($K1858),FALSE,IF($K1858="XX",TRUE,IF(ISNA(MATCH($K1858,seniorPostUniqueReference,0)),FALSE,TRUE)))))</f>
        <v>0</v>
      </c>
      <c r="AE1858" s="21" t="b">
        <f t="shared" si="657"/>
        <v>0</v>
      </c>
      <c r="AF1858" s="21" t="b">
        <f t="shared" si="658"/>
        <v>0</v>
      </c>
      <c r="AG1858" s="23" t="b">
        <f t="shared" si="659"/>
        <v>0</v>
      </c>
      <c r="AH1858" s="21" t="b">
        <f t="shared" si="660"/>
        <v>0</v>
      </c>
      <c r="AI1858" s="21" t="b">
        <f t="shared" ref="AI1858:AI1921" si="672">IF(ISBLANK($Q1858),FALSE, IF(ISNA(MATCH($Q1858,listProfessions,0)),TRUE,FALSE))</f>
        <v>0</v>
      </c>
      <c r="AJ1858" s="21" t="b">
        <f t="shared" ref="AJ1858:AJ1921" si="673">OR($T1858,$U1858,$V1858,$W1858,$X1858,$Y1858,$Z1858,$AA1858,$AB1858,$AC1858,$AD1858,$AE1858,$AF1858,$AG1858,$AH1858,$AI1858)</f>
        <v>1</v>
      </c>
      <c r="AK1858" s="21">
        <f t="shared" si="661"/>
        <v>0</v>
      </c>
      <c r="AM1858" s="21" t="b">
        <f t="shared" si="662"/>
        <v>1</v>
      </c>
      <c r="AN1858" s="21" t="b">
        <f t="shared" si="666"/>
        <v>1</v>
      </c>
      <c r="AO1858" s="21" t="str">
        <f t="shared" si="663"/>
        <v>0</v>
      </c>
    </row>
    <row r="1859" spans="1:41" s="21" customFormat="1" ht="14.25" customHeight="1" x14ac:dyDescent="0.25">
      <c r="A1859" s="26"/>
      <c r="B1859" s="27"/>
      <c r="C1859" s="27"/>
      <c r="D1859" s="27"/>
      <c r="E1859" s="26"/>
      <c r="F1859" s="27"/>
      <c r="G1859" s="27"/>
      <c r="H1859" s="27"/>
      <c r="I1859" s="28"/>
      <c r="J1859" s="29"/>
      <c r="K1859" s="29"/>
      <c r="L1859" s="30"/>
      <c r="M1859" s="31"/>
      <c r="N1859" s="30"/>
      <c r="O1859" s="18" t="str">
        <f t="shared" ref="O1859:O1922" si="674">IF(ISBLANK($N1859),"",IF(ISNUMBER($N1859),IF($N1859=0,0,$N1859+4999),$N1859))</f>
        <v/>
      </c>
      <c r="P1859" s="32" t="s">
        <v>51</v>
      </c>
      <c r="Q1859" s="30"/>
      <c r="R1859" s="27"/>
      <c r="S1859" s="21">
        <f t="shared" ref="S1859:S1922" si="675">IF(ISBLANK($A1859),1,IF(AK1859=1,1,0))</f>
        <v>1</v>
      </c>
      <c r="T1859" s="21" t="b">
        <f t="shared" si="664"/>
        <v>1</v>
      </c>
      <c r="U1859" s="22" t="b">
        <f t="shared" ref="U1859:U1922" si="676">NOT(IF(ISBLANK($A1859),TRUE,IF(OR($A1859="0",$A1859=0),IF($B1859="N/D",TRUE,  FALSE),IF(AND($P1859&gt;0,OR($B1859="N/D",$B1859="N/A")),IF(AND($B1859="N/D",OR($P1859="N/D",$P1859="N/A")),TRUE,FALSE),IF(ISBLANK($B1859),FALSE,ISTEXT($B1859))))))</f>
        <v>0</v>
      </c>
      <c r="V1859" s="21" t="b">
        <f t="shared" si="667"/>
        <v>0</v>
      </c>
      <c r="W1859" s="21" t="b">
        <f t="shared" ref="W1859:W1922" si="677">NOT(IF(ISBLANK($A1859),TRUE,IF(ISBLANK($D1859),FALSE,IF(AND(ISTEXT($D1859),$D1859&lt;&gt;"N/D"),IF(OR($A1859=0,$A1859="0"),IF($D1859="Not in post",TRUE,FALSE),IF($D1859="Not in post",FALSE,TRUE)),FALSE))))</f>
        <v>0</v>
      </c>
      <c r="X1859" s="21" t="b">
        <f t="shared" ref="X1859:X1922" si="678">NOT(IF(ISBLANK($A1859),TRUE,IF(ISBLANK($E1859),FALSE,IF(AND(ISTEXT($E1859),$E1859&lt;&gt;"N/D"),IF($A1859=0,IF($E1859="N/A",TRUE,FALSE),IF($E1859="N/A",FALSE,TRUE)),FALSE))))</f>
        <v>0</v>
      </c>
      <c r="Y1859" s="21" t="b">
        <f t="shared" si="668"/>
        <v>0</v>
      </c>
      <c r="Z1859" s="23" t="b">
        <f t="shared" si="665"/>
        <v>0</v>
      </c>
      <c r="AA1859" s="21" t="b">
        <f t="shared" si="669"/>
        <v>0</v>
      </c>
      <c r="AB1859" s="21" t="b">
        <f t="shared" ref="AB1859:AB1922" si="679">NOT(IF(ISBLANK($A1859),TRUE,IF(ISBLANK($I1859),FALSE,IF(AND(OR(ISNUMBER($I1859),ISTEXT($I1859)),OR($I1859&lt;&gt;"N/D",$J1859&lt;&gt;"N/D")),IF(OR($A1859=0,$A1859="0",$B1859="Vacant",$B1859="VACANT",$B1859="vacant",$B1859="Eliminated",$B1859="ELIMINATED",$B1859="eliminated"),IF($I1859="N/A",TRUE,FALSE),IF($I1859="N/A",FALSE,TRUE)),FALSE))))</f>
        <v>0</v>
      </c>
      <c r="AC1859" s="21" t="b">
        <f t="shared" si="670"/>
        <v>0</v>
      </c>
      <c r="AD1859" s="21" t="b">
        <f t="shared" si="671"/>
        <v>0</v>
      </c>
      <c r="AE1859" s="21" t="b">
        <f t="shared" ref="AE1859:AE1922" si="680">NOT(IF(ISBLANK($A1859),TRUE,IF(ISBLANK($L1859),FALSE,IF(OR($L1859="N/D",AND(ISNUMBER($L1859),$L1859&gt;=0)),TRUE,FALSE))))</f>
        <v>0</v>
      </c>
      <c r="AF1859" s="21" t="b">
        <f t="shared" ref="AF1859:AF1922" si="681">NOT(IF(ISBLANK($A1859),TRUE,IF(ISBLANK($M1859),FALSE,IF(ISNUMBER($M1859),IF($M1859&lt;=1,(IF($M1859&gt;0,IF($M1859*100=ROUND($M1859*100,0),TRUE,FALSE),FALSE)),FALSE),FALSE))))</f>
        <v>0</v>
      </c>
      <c r="AG1859" s="23" t="b">
        <f t="shared" ref="AG1859:AG1922" si="682">IF(ISBLANK($A1859),FALSE,IF(ISBLANK($N1859),TRUE,IF(ISNUMBER($N1859),IF($N1859&gt;=0,IF(ROUNDDOWN($N1859*2/10000,0)=($N1859*2/10000),FALSE,TRUE),TRUE),IF($N1859="N/D",IF($N1859="N/A",FALSE,TRUE)))))</f>
        <v>0</v>
      </c>
      <c r="AH1859" s="21" t="b">
        <f t="shared" ref="AH1859:AH1922" si="683">NOT(IF(ISBLANK($A1859), TRUE, IF(ISBLANK($P1859),FALSE,IF(ISNUMBER($P1859),IF($P1859&gt;=0,TRUE,FALSE),IF(OR($P1859="N/A",$P1859="N/D"),TRUE,FALSE)))))</f>
        <v>0</v>
      </c>
      <c r="AI1859" s="21" t="b">
        <f t="shared" si="672"/>
        <v>0</v>
      </c>
      <c r="AJ1859" s="21" t="b">
        <f t="shared" si="673"/>
        <v>1</v>
      </c>
      <c r="AK1859" s="21">
        <f t="shared" ref="AK1859:AK1922" si="684">IF($AJ1859=TRUE,0,1)</f>
        <v>0</v>
      </c>
      <c r="AM1859" s="21" t="b">
        <f t="shared" ref="AM1859:AM1922" si="685">IF(OR(ISNUMBER(SEARCH(" ",$A1859)),ISNUMBER(SEARCH("XX",$A1859)),ISNUMBER(SEARCH("¬",$A1859)),ISNUMBER(SEARCH("!",$A1859)),ISNUMBER(SEARCH("""",$A1859)),ISNUMBER(SEARCH("£",$A1859)),ISNUMBER(SEARCH("$",$A1859)),ISNUMBER(SEARCH("%",$A1859)),ISNUMBER(SEARCH("^",$A1859)),ISNUMBER(SEARCH("&amp;",$A1859)),ISNUMBER(SEARCH("(",$A1859)),ISNUMBER(SEARCH(")",$A1859)),ISNUMBER(SEARCH("+",$A1859)),ISNUMBER(SEARCH("=",$A1859)),ISNUMBER(SEARCH("{",$A1859)),ISNUMBER(SEARCH("}",$A1859)),ISNUMBER(SEARCH("[",$A1859)),ISNUMBER(SEARCH("]",$A1859)),ISNUMBER(SEARCH(":",$A1859)),ISNUMBER(SEARCH(";",$A1859)),ISNUMBER(SEARCH("@",$A1859)),ISNUMBER(SEARCH("'",$A1859)),ISNUMBER(SEARCH("#",$A1859)),ISNUMBER(SEARCH("&lt;",$A1859)), ISNUMBER(SEARCH("&gt;",$A1859)),ISNUMBER(SEARCH(",",$A1859)),ISNUMBER(SEARCH(".",$A1859)),ISNUMBER(SEARCH("\",$A1859)),ISNUMBER(SEARCH("/",$A1859))),FALSE,TRUE)</f>
        <v>1</v>
      </c>
      <c r="AN1859" s="21" t="b">
        <f t="shared" si="666"/>
        <v>1</v>
      </c>
      <c r="AO1859" s="21" t="str">
        <f t="shared" ref="AO1859:AO1922" si="686">TEXT(A1859,0)</f>
        <v>0</v>
      </c>
    </row>
    <row r="1860" spans="1:41" s="21" customFormat="1" ht="14.25" customHeight="1" x14ac:dyDescent="0.25">
      <c r="A1860" s="26"/>
      <c r="B1860" s="27"/>
      <c r="C1860" s="27"/>
      <c r="D1860" s="27"/>
      <c r="E1860" s="26"/>
      <c r="F1860" s="27"/>
      <c r="G1860" s="27"/>
      <c r="H1860" s="27"/>
      <c r="I1860" s="28"/>
      <c r="J1860" s="29"/>
      <c r="K1860" s="29"/>
      <c r="L1860" s="30"/>
      <c r="M1860" s="31"/>
      <c r="N1860" s="30"/>
      <c r="O1860" s="18" t="str">
        <f t="shared" si="674"/>
        <v/>
      </c>
      <c r="P1860" s="32" t="s">
        <v>51</v>
      </c>
      <c r="Q1860" s="30"/>
      <c r="R1860" s="27"/>
      <c r="S1860" s="21">
        <f t="shared" si="675"/>
        <v>1</v>
      </c>
      <c r="T1860" s="21" t="b">
        <f t="shared" ref="T1860:T1923" si="687">IF(AND(ISBLANK($B1860),ISBLANK($C1860),ISBLANK($D1860),ISBLANK($E1860),ISBLANK($F1860),ISBLANK($G1860),ISBLANK($H1860),ISBLANK($I1860),ISBLANK($J1860),ISBLANK($K1860),ISBLANK($L1860),ISBLANK($M1860),ISBLANK($N1860),ISBLANK($P1860),ISBLANK($Q1860)),FALSE,IF(OR(ISBLANK($A1860),ISNUMBER(SEARCH(" ",$A1860)),ISNUMBER(SEARCH("XX",$A1860)),ISNUMBER(SEARCH("¬",$A1860)),ISNUMBER(SEARCH("!",$A1860)),ISNUMBER(SEARCH("""",$A1860)),ISNUMBER(SEARCH("£",$A1860)),ISNUMBER(SEARCH("$",$A1860)),ISNUMBER(SEARCH("%",$A1860)),ISNUMBER(SEARCH("^",$A1860)),ISNUMBER(SEARCH("&amp;",$A1860)),ISNUMBER(SEARCH("(",$A1860)),ISNUMBER(SEARCH(")",$A1860)),ISNUMBER(SEARCH("+",$A1860)),ISNUMBER(SEARCH("=",$A1860)),ISNUMBER(SEARCH("{",$A1860)),ISNUMBER(SEARCH("}",$A1860)),ISNUMBER(SEARCH("[",$A1860)),ISNUMBER(SEARCH("]",$A1860)),ISNUMBER(SEARCH(":",$A1860)),ISNUMBER(SEARCH(";",$A1860)),ISNUMBER(SEARCH("@",$A1860)),ISNUMBER(SEARCH("'",$A1860)),ISNUMBER(SEARCH("#",$A1860)),ISNUMBER(SEARCH("&lt;",$A1860)), ISNUMBER(SEARCH("&gt;",$A1860)), ISNUMBER(SEARCH(",",$A1860)),ISNUMBER(SEARCH(".",$A1860)),ISNUMBER(SEARCH("\",$A1860)),ISNUMBER(SEARCH("/",$A1860))),TRUE,FALSE))</f>
        <v>1</v>
      </c>
      <c r="U1860" s="22" t="b">
        <f t="shared" si="676"/>
        <v>0</v>
      </c>
      <c r="V1860" s="21" t="b">
        <f t="shared" si="667"/>
        <v>0</v>
      </c>
      <c r="W1860" s="21" t="b">
        <f t="shared" si="677"/>
        <v>0</v>
      </c>
      <c r="X1860" s="21" t="b">
        <f t="shared" si="678"/>
        <v>0</v>
      </c>
      <c r="Y1860" s="21" t="b">
        <f t="shared" si="668"/>
        <v>0</v>
      </c>
      <c r="Z1860" s="23" t="b">
        <f t="shared" ref="Z1860:Z1923" si="688">NOT(IF(ISBLANK($A1860),TRUE,IF(OR(ISBLANK($G1860),$G1860="N/D"),FALSE,TRUE)))</f>
        <v>0</v>
      </c>
      <c r="AA1860" s="21" t="b">
        <f t="shared" si="669"/>
        <v>0</v>
      </c>
      <c r="AB1860" s="21" t="b">
        <f t="shared" si="679"/>
        <v>0</v>
      </c>
      <c r="AC1860" s="21" t="b">
        <f t="shared" si="670"/>
        <v>0</v>
      </c>
      <c r="AD1860" s="21" t="b">
        <f t="shared" si="671"/>
        <v>0</v>
      </c>
      <c r="AE1860" s="21" t="b">
        <f t="shared" si="680"/>
        <v>0</v>
      </c>
      <c r="AF1860" s="21" t="b">
        <f t="shared" si="681"/>
        <v>0</v>
      </c>
      <c r="AG1860" s="23" t="b">
        <f t="shared" si="682"/>
        <v>0</v>
      </c>
      <c r="AH1860" s="21" t="b">
        <f t="shared" si="683"/>
        <v>0</v>
      </c>
      <c r="AI1860" s="21" t="b">
        <f t="shared" si="672"/>
        <v>0</v>
      </c>
      <c r="AJ1860" s="21" t="b">
        <f t="shared" si="673"/>
        <v>1</v>
      </c>
      <c r="AK1860" s="21">
        <f t="shared" si="684"/>
        <v>0</v>
      </c>
      <c r="AM1860" s="21" t="b">
        <f t="shared" si="685"/>
        <v>1</v>
      </c>
      <c r="AN1860" s="21" t="b">
        <f t="shared" ref="AN1860:AN1923" si="689">IF(AND(ISBLANK($J1860),NOT(ISBLANK($A1860))),TRUE,IF(AND($J1860="N/A",$A1860&lt;&gt;"0"),TRUE,IF(AND($I1860="N/D",$J1860="N/D"),TRUE,IF(OR($J1860="N/D",AND(ISTEXT($J1860),ISNUMBER(SEARCH("@",$J1860)),ISNUMBER(SEARCH(".",$J1860)))),FALSE,TRUE))))</f>
        <v>1</v>
      </c>
      <c r="AO1860" s="21" t="str">
        <f t="shared" si="686"/>
        <v>0</v>
      </c>
    </row>
    <row r="1861" spans="1:41" s="21" customFormat="1" ht="14.25" customHeight="1" x14ac:dyDescent="0.25">
      <c r="A1861" s="26"/>
      <c r="B1861" s="27"/>
      <c r="C1861" s="27"/>
      <c r="D1861" s="27"/>
      <c r="E1861" s="26"/>
      <c r="F1861" s="27"/>
      <c r="G1861" s="27"/>
      <c r="H1861" s="27"/>
      <c r="I1861" s="28"/>
      <c r="J1861" s="29"/>
      <c r="K1861" s="29"/>
      <c r="L1861" s="30"/>
      <c r="M1861" s="31"/>
      <c r="N1861" s="30"/>
      <c r="O1861" s="18" t="str">
        <f t="shared" si="674"/>
        <v/>
      </c>
      <c r="P1861" s="32" t="s">
        <v>51</v>
      </c>
      <c r="Q1861" s="30"/>
      <c r="R1861" s="27"/>
      <c r="S1861" s="21">
        <f t="shared" si="675"/>
        <v>1</v>
      </c>
      <c r="T1861" s="21" t="b">
        <f t="shared" si="687"/>
        <v>1</v>
      </c>
      <c r="U1861" s="22" t="b">
        <f t="shared" si="676"/>
        <v>0</v>
      </c>
      <c r="V1861" s="21" t="b">
        <f t="shared" si="667"/>
        <v>0</v>
      </c>
      <c r="W1861" s="21" t="b">
        <f t="shared" si="677"/>
        <v>0</v>
      </c>
      <c r="X1861" s="21" t="b">
        <f t="shared" si="678"/>
        <v>0</v>
      </c>
      <c r="Y1861" s="21" t="b">
        <f t="shared" si="668"/>
        <v>0</v>
      </c>
      <c r="Z1861" s="23" t="b">
        <f t="shared" si="688"/>
        <v>0</v>
      </c>
      <c r="AA1861" s="21" t="b">
        <f t="shared" si="669"/>
        <v>0</v>
      </c>
      <c r="AB1861" s="21" t="b">
        <f t="shared" si="679"/>
        <v>0</v>
      </c>
      <c r="AC1861" s="21" t="b">
        <f t="shared" si="670"/>
        <v>0</v>
      </c>
      <c r="AD1861" s="21" t="b">
        <f t="shared" si="671"/>
        <v>0</v>
      </c>
      <c r="AE1861" s="21" t="b">
        <f t="shared" si="680"/>
        <v>0</v>
      </c>
      <c r="AF1861" s="21" t="b">
        <f t="shared" si="681"/>
        <v>0</v>
      </c>
      <c r="AG1861" s="23" t="b">
        <f t="shared" si="682"/>
        <v>0</v>
      </c>
      <c r="AH1861" s="21" t="b">
        <f t="shared" si="683"/>
        <v>0</v>
      </c>
      <c r="AI1861" s="21" t="b">
        <f t="shared" si="672"/>
        <v>0</v>
      </c>
      <c r="AJ1861" s="21" t="b">
        <f t="shared" si="673"/>
        <v>1</v>
      </c>
      <c r="AK1861" s="21">
        <f t="shared" si="684"/>
        <v>0</v>
      </c>
      <c r="AM1861" s="21" t="b">
        <f t="shared" si="685"/>
        <v>1</v>
      </c>
      <c r="AN1861" s="21" t="b">
        <f t="shared" si="689"/>
        <v>1</v>
      </c>
      <c r="AO1861" s="21" t="str">
        <f t="shared" si="686"/>
        <v>0</v>
      </c>
    </row>
    <row r="1862" spans="1:41" s="21" customFormat="1" ht="14.25" customHeight="1" x14ac:dyDescent="0.25">
      <c r="A1862" s="26"/>
      <c r="B1862" s="27"/>
      <c r="C1862" s="27"/>
      <c r="D1862" s="27"/>
      <c r="E1862" s="26"/>
      <c r="F1862" s="27"/>
      <c r="G1862" s="27"/>
      <c r="H1862" s="27"/>
      <c r="I1862" s="28"/>
      <c r="J1862" s="29"/>
      <c r="K1862" s="29"/>
      <c r="L1862" s="30"/>
      <c r="M1862" s="31"/>
      <c r="N1862" s="30"/>
      <c r="O1862" s="18" t="str">
        <f t="shared" si="674"/>
        <v/>
      </c>
      <c r="P1862" s="32" t="s">
        <v>51</v>
      </c>
      <c r="Q1862" s="30"/>
      <c r="R1862" s="27"/>
      <c r="S1862" s="21">
        <f t="shared" si="675"/>
        <v>1</v>
      </c>
      <c r="T1862" s="21" t="b">
        <f t="shared" si="687"/>
        <v>1</v>
      </c>
      <c r="U1862" s="22" t="b">
        <f t="shared" si="676"/>
        <v>0</v>
      </c>
      <c r="V1862" s="21" t="b">
        <f t="shared" si="667"/>
        <v>0</v>
      </c>
      <c r="W1862" s="21" t="b">
        <f t="shared" si="677"/>
        <v>0</v>
      </c>
      <c r="X1862" s="21" t="b">
        <f t="shared" si="678"/>
        <v>0</v>
      </c>
      <c r="Y1862" s="21" t="b">
        <f t="shared" si="668"/>
        <v>0</v>
      </c>
      <c r="Z1862" s="23" t="b">
        <f t="shared" si="688"/>
        <v>0</v>
      </c>
      <c r="AA1862" s="21" t="b">
        <f t="shared" si="669"/>
        <v>0</v>
      </c>
      <c r="AB1862" s="21" t="b">
        <f t="shared" si="679"/>
        <v>0</v>
      </c>
      <c r="AC1862" s="21" t="b">
        <f t="shared" si="670"/>
        <v>0</v>
      </c>
      <c r="AD1862" s="21" t="b">
        <f t="shared" si="671"/>
        <v>0</v>
      </c>
      <c r="AE1862" s="21" t="b">
        <f t="shared" si="680"/>
        <v>0</v>
      </c>
      <c r="AF1862" s="21" t="b">
        <f t="shared" si="681"/>
        <v>0</v>
      </c>
      <c r="AG1862" s="23" t="b">
        <f t="shared" si="682"/>
        <v>0</v>
      </c>
      <c r="AH1862" s="21" t="b">
        <f t="shared" si="683"/>
        <v>0</v>
      </c>
      <c r="AI1862" s="21" t="b">
        <f t="shared" si="672"/>
        <v>0</v>
      </c>
      <c r="AJ1862" s="21" t="b">
        <f t="shared" si="673"/>
        <v>1</v>
      </c>
      <c r="AK1862" s="21">
        <f t="shared" si="684"/>
        <v>0</v>
      </c>
      <c r="AM1862" s="21" t="b">
        <f t="shared" si="685"/>
        <v>1</v>
      </c>
      <c r="AN1862" s="21" t="b">
        <f t="shared" si="689"/>
        <v>1</v>
      </c>
      <c r="AO1862" s="21" t="str">
        <f t="shared" si="686"/>
        <v>0</v>
      </c>
    </row>
    <row r="1863" spans="1:41" s="21" customFormat="1" ht="14.25" customHeight="1" x14ac:dyDescent="0.25">
      <c r="A1863" s="26"/>
      <c r="B1863" s="27"/>
      <c r="C1863" s="27"/>
      <c r="D1863" s="27"/>
      <c r="E1863" s="26"/>
      <c r="F1863" s="27"/>
      <c r="G1863" s="27"/>
      <c r="H1863" s="27"/>
      <c r="I1863" s="28"/>
      <c r="J1863" s="29"/>
      <c r="K1863" s="29"/>
      <c r="L1863" s="30"/>
      <c r="M1863" s="31"/>
      <c r="N1863" s="30"/>
      <c r="O1863" s="18" t="str">
        <f t="shared" si="674"/>
        <v/>
      </c>
      <c r="P1863" s="32" t="s">
        <v>51</v>
      </c>
      <c r="Q1863" s="30"/>
      <c r="R1863" s="27"/>
      <c r="S1863" s="21">
        <f t="shared" si="675"/>
        <v>1</v>
      </c>
      <c r="T1863" s="21" t="b">
        <f t="shared" si="687"/>
        <v>1</v>
      </c>
      <c r="U1863" s="22" t="b">
        <f t="shared" si="676"/>
        <v>0</v>
      </c>
      <c r="V1863" s="21" t="b">
        <f t="shared" si="667"/>
        <v>0</v>
      </c>
      <c r="W1863" s="21" t="b">
        <f t="shared" si="677"/>
        <v>0</v>
      </c>
      <c r="X1863" s="21" t="b">
        <f t="shared" si="678"/>
        <v>0</v>
      </c>
      <c r="Y1863" s="21" t="b">
        <f t="shared" si="668"/>
        <v>0</v>
      </c>
      <c r="Z1863" s="23" t="b">
        <f t="shared" si="688"/>
        <v>0</v>
      </c>
      <c r="AA1863" s="21" t="b">
        <f t="shared" si="669"/>
        <v>0</v>
      </c>
      <c r="AB1863" s="21" t="b">
        <f t="shared" si="679"/>
        <v>0</v>
      </c>
      <c r="AC1863" s="21" t="b">
        <f t="shared" si="670"/>
        <v>0</v>
      </c>
      <c r="AD1863" s="21" t="b">
        <f t="shared" si="671"/>
        <v>0</v>
      </c>
      <c r="AE1863" s="21" t="b">
        <f t="shared" si="680"/>
        <v>0</v>
      </c>
      <c r="AF1863" s="21" t="b">
        <f t="shared" si="681"/>
        <v>0</v>
      </c>
      <c r="AG1863" s="23" t="b">
        <f t="shared" si="682"/>
        <v>0</v>
      </c>
      <c r="AH1863" s="21" t="b">
        <f t="shared" si="683"/>
        <v>0</v>
      </c>
      <c r="AI1863" s="21" t="b">
        <f t="shared" si="672"/>
        <v>0</v>
      </c>
      <c r="AJ1863" s="21" t="b">
        <f t="shared" si="673"/>
        <v>1</v>
      </c>
      <c r="AK1863" s="21">
        <f t="shared" si="684"/>
        <v>0</v>
      </c>
      <c r="AM1863" s="21" t="b">
        <f t="shared" si="685"/>
        <v>1</v>
      </c>
      <c r="AN1863" s="21" t="b">
        <f t="shared" si="689"/>
        <v>1</v>
      </c>
      <c r="AO1863" s="21" t="str">
        <f t="shared" si="686"/>
        <v>0</v>
      </c>
    </row>
    <row r="1864" spans="1:41" s="21" customFormat="1" ht="14.25" customHeight="1" x14ac:dyDescent="0.25">
      <c r="A1864" s="26"/>
      <c r="B1864" s="27"/>
      <c r="C1864" s="27"/>
      <c r="D1864" s="27"/>
      <c r="E1864" s="26"/>
      <c r="F1864" s="27"/>
      <c r="G1864" s="27"/>
      <c r="H1864" s="27"/>
      <c r="I1864" s="28"/>
      <c r="J1864" s="29"/>
      <c r="K1864" s="29"/>
      <c r="L1864" s="30"/>
      <c r="M1864" s="31"/>
      <c r="N1864" s="30"/>
      <c r="O1864" s="18" t="str">
        <f t="shared" si="674"/>
        <v/>
      </c>
      <c r="P1864" s="32" t="s">
        <v>51</v>
      </c>
      <c r="Q1864" s="30"/>
      <c r="R1864" s="27"/>
      <c r="S1864" s="21">
        <f t="shared" si="675"/>
        <v>1</v>
      </c>
      <c r="T1864" s="21" t="b">
        <f t="shared" si="687"/>
        <v>1</v>
      </c>
      <c r="U1864" s="22" t="b">
        <f t="shared" si="676"/>
        <v>0</v>
      </c>
      <c r="V1864" s="21" t="b">
        <f t="shared" si="667"/>
        <v>0</v>
      </c>
      <c r="W1864" s="21" t="b">
        <f t="shared" si="677"/>
        <v>0</v>
      </c>
      <c r="X1864" s="21" t="b">
        <f t="shared" si="678"/>
        <v>0</v>
      </c>
      <c r="Y1864" s="21" t="b">
        <f t="shared" si="668"/>
        <v>0</v>
      </c>
      <c r="Z1864" s="23" t="b">
        <f t="shared" si="688"/>
        <v>0</v>
      </c>
      <c r="AA1864" s="21" t="b">
        <f t="shared" si="669"/>
        <v>0</v>
      </c>
      <c r="AB1864" s="21" t="b">
        <f t="shared" si="679"/>
        <v>0</v>
      </c>
      <c r="AC1864" s="21" t="b">
        <f t="shared" si="670"/>
        <v>0</v>
      </c>
      <c r="AD1864" s="21" t="b">
        <f t="shared" si="671"/>
        <v>0</v>
      </c>
      <c r="AE1864" s="21" t="b">
        <f t="shared" si="680"/>
        <v>0</v>
      </c>
      <c r="AF1864" s="21" t="b">
        <f t="shared" si="681"/>
        <v>0</v>
      </c>
      <c r="AG1864" s="23" t="b">
        <f t="shared" si="682"/>
        <v>0</v>
      </c>
      <c r="AH1864" s="21" t="b">
        <f t="shared" si="683"/>
        <v>0</v>
      </c>
      <c r="AI1864" s="21" t="b">
        <f t="shared" si="672"/>
        <v>0</v>
      </c>
      <c r="AJ1864" s="21" t="b">
        <f t="shared" si="673"/>
        <v>1</v>
      </c>
      <c r="AK1864" s="21">
        <f t="shared" si="684"/>
        <v>0</v>
      </c>
      <c r="AM1864" s="21" t="b">
        <f t="shared" si="685"/>
        <v>1</v>
      </c>
      <c r="AN1864" s="21" t="b">
        <f t="shared" si="689"/>
        <v>1</v>
      </c>
      <c r="AO1864" s="21" t="str">
        <f t="shared" si="686"/>
        <v>0</v>
      </c>
    </row>
    <row r="1865" spans="1:41" s="21" customFormat="1" ht="14.25" customHeight="1" x14ac:dyDescent="0.25">
      <c r="A1865" s="26"/>
      <c r="B1865" s="27"/>
      <c r="C1865" s="27"/>
      <c r="D1865" s="27"/>
      <c r="E1865" s="26"/>
      <c r="F1865" s="27"/>
      <c r="G1865" s="27"/>
      <c r="H1865" s="27"/>
      <c r="I1865" s="28"/>
      <c r="J1865" s="29"/>
      <c r="K1865" s="29"/>
      <c r="L1865" s="30"/>
      <c r="M1865" s="31"/>
      <c r="N1865" s="30"/>
      <c r="O1865" s="18" t="str">
        <f t="shared" si="674"/>
        <v/>
      </c>
      <c r="P1865" s="32" t="s">
        <v>51</v>
      </c>
      <c r="Q1865" s="30"/>
      <c r="R1865" s="27"/>
      <c r="S1865" s="21">
        <f t="shared" si="675"/>
        <v>1</v>
      </c>
      <c r="T1865" s="21" t="b">
        <f t="shared" si="687"/>
        <v>1</v>
      </c>
      <c r="U1865" s="22" t="b">
        <f t="shared" si="676"/>
        <v>0</v>
      </c>
      <c r="V1865" s="21" t="b">
        <f t="shared" si="667"/>
        <v>0</v>
      </c>
      <c r="W1865" s="21" t="b">
        <f t="shared" si="677"/>
        <v>0</v>
      </c>
      <c r="X1865" s="21" t="b">
        <f t="shared" si="678"/>
        <v>0</v>
      </c>
      <c r="Y1865" s="21" t="b">
        <f t="shared" si="668"/>
        <v>0</v>
      </c>
      <c r="Z1865" s="23" t="b">
        <f t="shared" si="688"/>
        <v>0</v>
      </c>
      <c r="AA1865" s="21" t="b">
        <f t="shared" si="669"/>
        <v>0</v>
      </c>
      <c r="AB1865" s="21" t="b">
        <f t="shared" si="679"/>
        <v>0</v>
      </c>
      <c r="AC1865" s="21" t="b">
        <f t="shared" si="670"/>
        <v>0</v>
      </c>
      <c r="AD1865" s="21" t="b">
        <f t="shared" si="671"/>
        <v>0</v>
      </c>
      <c r="AE1865" s="21" t="b">
        <f t="shared" si="680"/>
        <v>0</v>
      </c>
      <c r="AF1865" s="21" t="b">
        <f t="shared" si="681"/>
        <v>0</v>
      </c>
      <c r="AG1865" s="23" t="b">
        <f t="shared" si="682"/>
        <v>0</v>
      </c>
      <c r="AH1865" s="21" t="b">
        <f t="shared" si="683"/>
        <v>0</v>
      </c>
      <c r="AI1865" s="21" t="b">
        <f t="shared" si="672"/>
        <v>0</v>
      </c>
      <c r="AJ1865" s="21" t="b">
        <f t="shared" si="673"/>
        <v>1</v>
      </c>
      <c r="AK1865" s="21">
        <f t="shared" si="684"/>
        <v>0</v>
      </c>
      <c r="AM1865" s="21" t="b">
        <f t="shared" si="685"/>
        <v>1</v>
      </c>
      <c r="AN1865" s="21" t="b">
        <f t="shared" si="689"/>
        <v>1</v>
      </c>
      <c r="AO1865" s="21" t="str">
        <f t="shared" si="686"/>
        <v>0</v>
      </c>
    </row>
    <row r="1866" spans="1:41" s="21" customFormat="1" ht="14.25" customHeight="1" x14ac:dyDescent="0.25">
      <c r="A1866" s="26"/>
      <c r="B1866" s="27"/>
      <c r="C1866" s="27"/>
      <c r="D1866" s="27"/>
      <c r="E1866" s="26"/>
      <c r="F1866" s="27"/>
      <c r="G1866" s="27"/>
      <c r="H1866" s="27"/>
      <c r="I1866" s="28"/>
      <c r="J1866" s="29"/>
      <c r="K1866" s="29"/>
      <c r="L1866" s="30"/>
      <c r="M1866" s="31"/>
      <c r="N1866" s="30"/>
      <c r="O1866" s="18" t="str">
        <f t="shared" si="674"/>
        <v/>
      </c>
      <c r="P1866" s="32" t="s">
        <v>51</v>
      </c>
      <c r="Q1866" s="30"/>
      <c r="R1866" s="27"/>
      <c r="S1866" s="21">
        <f t="shared" si="675"/>
        <v>1</v>
      </c>
      <c r="T1866" s="21" t="b">
        <f t="shared" si="687"/>
        <v>1</v>
      </c>
      <c r="U1866" s="22" t="b">
        <f t="shared" si="676"/>
        <v>0</v>
      </c>
      <c r="V1866" s="21" t="b">
        <f t="shared" si="667"/>
        <v>0</v>
      </c>
      <c r="W1866" s="21" t="b">
        <f t="shared" si="677"/>
        <v>0</v>
      </c>
      <c r="X1866" s="21" t="b">
        <f t="shared" si="678"/>
        <v>0</v>
      </c>
      <c r="Y1866" s="21" t="b">
        <f t="shared" si="668"/>
        <v>0</v>
      </c>
      <c r="Z1866" s="23" t="b">
        <f t="shared" si="688"/>
        <v>0</v>
      </c>
      <c r="AA1866" s="21" t="b">
        <f t="shared" si="669"/>
        <v>0</v>
      </c>
      <c r="AB1866" s="21" t="b">
        <f t="shared" si="679"/>
        <v>0</v>
      </c>
      <c r="AC1866" s="21" t="b">
        <f t="shared" si="670"/>
        <v>0</v>
      </c>
      <c r="AD1866" s="21" t="b">
        <f t="shared" si="671"/>
        <v>0</v>
      </c>
      <c r="AE1866" s="21" t="b">
        <f t="shared" si="680"/>
        <v>0</v>
      </c>
      <c r="AF1866" s="21" t="b">
        <f t="shared" si="681"/>
        <v>0</v>
      </c>
      <c r="AG1866" s="23" t="b">
        <f t="shared" si="682"/>
        <v>0</v>
      </c>
      <c r="AH1866" s="21" t="b">
        <f t="shared" si="683"/>
        <v>0</v>
      </c>
      <c r="AI1866" s="21" t="b">
        <f t="shared" si="672"/>
        <v>0</v>
      </c>
      <c r="AJ1866" s="21" t="b">
        <f t="shared" si="673"/>
        <v>1</v>
      </c>
      <c r="AK1866" s="21">
        <f t="shared" si="684"/>
        <v>0</v>
      </c>
      <c r="AM1866" s="21" t="b">
        <f t="shared" si="685"/>
        <v>1</v>
      </c>
      <c r="AN1866" s="21" t="b">
        <f t="shared" si="689"/>
        <v>1</v>
      </c>
      <c r="AO1866" s="21" t="str">
        <f t="shared" si="686"/>
        <v>0</v>
      </c>
    </row>
    <row r="1867" spans="1:41" s="21" customFormat="1" ht="14.25" customHeight="1" x14ac:dyDescent="0.25">
      <c r="A1867" s="26"/>
      <c r="B1867" s="27"/>
      <c r="C1867" s="27"/>
      <c r="D1867" s="27"/>
      <c r="E1867" s="26"/>
      <c r="F1867" s="27"/>
      <c r="G1867" s="27"/>
      <c r="H1867" s="27"/>
      <c r="I1867" s="28"/>
      <c r="J1867" s="29"/>
      <c r="K1867" s="29"/>
      <c r="L1867" s="30"/>
      <c r="M1867" s="31"/>
      <c r="N1867" s="30"/>
      <c r="O1867" s="18" t="str">
        <f t="shared" si="674"/>
        <v/>
      </c>
      <c r="P1867" s="32" t="s">
        <v>51</v>
      </c>
      <c r="Q1867" s="30"/>
      <c r="R1867" s="27"/>
      <c r="S1867" s="21">
        <f t="shared" si="675"/>
        <v>1</v>
      </c>
      <c r="T1867" s="21" t="b">
        <f t="shared" si="687"/>
        <v>1</v>
      </c>
      <c r="U1867" s="22" t="b">
        <f t="shared" si="676"/>
        <v>0</v>
      </c>
      <c r="V1867" s="21" t="b">
        <f t="shared" si="667"/>
        <v>0</v>
      </c>
      <c r="W1867" s="21" t="b">
        <f t="shared" si="677"/>
        <v>0</v>
      </c>
      <c r="X1867" s="21" t="b">
        <f t="shared" si="678"/>
        <v>0</v>
      </c>
      <c r="Y1867" s="21" t="b">
        <f t="shared" si="668"/>
        <v>0</v>
      </c>
      <c r="Z1867" s="23" t="b">
        <f t="shared" si="688"/>
        <v>0</v>
      </c>
      <c r="AA1867" s="21" t="b">
        <f t="shared" si="669"/>
        <v>0</v>
      </c>
      <c r="AB1867" s="21" t="b">
        <f t="shared" si="679"/>
        <v>0</v>
      </c>
      <c r="AC1867" s="21" t="b">
        <f t="shared" si="670"/>
        <v>0</v>
      </c>
      <c r="AD1867" s="21" t="b">
        <f t="shared" si="671"/>
        <v>0</v>
      </c>
      <c r="AE1867" s="21" t="b">
        <f t="shared" si="680"/>
        <v>0</v>
      </c>
      <c r="AF1867" s="21" t="b">
        <f t="shared" si="681"/>
        <v>0</v>
      </c>
      <c r="AG1867" s="23" t="b">
        <f t="shared" si="682"/>
        <v>0</v>
      </c>
      <c r="AH1867" s="21" t="b">
        <f t="shared" si="683"/>
        <v>0</v>
      </c>
      <c r="AI1867" s="21" t="b">
        <f t="shared" si="672"/>
        <v>0</v>
      </c>
      <c r="AJ1867" s="21" t="b">
        <f t="shared" si="673"/>
        <v>1</v>
      </c>
      <c r="AK1867" s="21">
        <f t="shared" si="684"/>
        <v>0</v>
      </c>
      <c r="AM1867" s="21" t="b">
        <f t="shared" si="685"/>
        <v>1</v>
      </c>
      <c r="AN1867" s="21" t="b">
        <f t="shared" si="689"/>
        <v>1</v>
      </c>
      <c r="AO1867" s="21" t="str">
        <f t="shared" si="686"/>
        <v>0</v>
      </c>
    </row>
    <row r="1868" spans="1:41" s="21" customFormat="1" ht="14.25" customHeight="1" x14ac:dyDescent="0.25">
      <c r="A1868" s="26"/>
      <c r="B1868" s="27"/>
      <c r="C1868" s="27"/>
      <c r="D1868" s="27"/>
      <c r="E1868" s="26"/>
      <c r="F1868" s="27"/>
      <c r="G1868" s="27"/>
      <c r="H1868" s="27"/>
      <c r="I1868" s="28"/>
      <c r="J1868" s="29"/>
      <c r="K1868" s="29"/>
      <c r="L1868" s="30"/>
      <c r="M1868" s="31"/>
      <c r="N1868" s="30"/>
      <c r="O1868" s="18" t="str">
        <f t="shared" si="674"/>
        <v/>
      </c>
      <c r="P1868" s="32" t="s">
        <v>51</v>
      </c>
      <c r="Q1868" s="30"/>
      <c r="R1868" s="27"/>
      <c r="S1868" s="21">
        <f t="shared" si="675"/>
        <v>1</v>
      </c>
      <c r="T1868" s="21" t="b">
        <f t="shared" si="687"/>
        <v>1</v>
      </c>
      <c r="U1868" s="22" t="b">
        <f t="shared" si="676"/>
        <v>0</v>
      </c>
      <c r="V1868" s="21" t="b">
        <f t="shared" si="667"/>
        <v>0</v>
      </c>
      <c r="W1868" s="21" t="b">
        <f t="shared" si="677"/>
        <v>0</v>
      </c>
      <c r="X1868" s="21" t="b">
        <f t="shared" si="678"/>
        <v>0</v>
      </c>
      <c r="Y1868" s="21" t="b">
        <f t="shared" si="668"/>
        <v>0</v>
      </c>
      <c r="Z1868" s="23" t="b">
        <f t="shared" si="688"/>
        <v>0</v>
      </c>
      <c r="AA1868" s="21" t="b">
        <f t="shared" si="669"/>
        <v>0</v>
      </c>
      <c r="AB1868" s="21" t="b">
        <f t="shared" si="679"/>
        <v>0</v>
      </c>
      <c r="AC1868" s="21" t="b">
        <f t="shared" si="670"/>
        <v>0</v>
      </c>
      <c r="AD1868" s="21" t="b">
        <f t="shared" si="671"/>
        <v>0</v>
      </c>
      <c r="AE1868" s="21" t="b">
        <f t="shared" si="680"/>
        <v>0</v>
      </c>
      <c r="AF1868" s="21" t="b">
        <f t="shared" si="681"/>
        <v>0</v>
      </c>
      <c r="AG1868" s="23" t="b">
        <f t="shared" si="682"/>
        <v>0</v>
      </c>
      <c r="AH1868" s="21" t="b">
        <f t="shared" si="683"/>
        <v>0</v>
      </c>
      <c r="AI1868" s="21" t="b">
        <f t="shared" si="672"/>
        <v>0</v>
      </c>
      <c r="AJ1868" s="21" t="b">
        <f t="shared" si="673"/>
        <v>1</v>
      </c>
      <c r="AK1868" s="21">
        <f t="shared" si="684"/>
        <v>0</v>
      </c>
      <c r="AM1868" s="21" t="b">
        <f t="shared" si="685"/>
        <v>1</v>
      </c>
      <c r="AN1868" s="21" t="b">
        <f t="shared" si="689"/>
        <v>1</v>
      </c>
      <c r="AO1868" s="21" t="str">
        <f t="shared" si="686"/>
        <v>0</v>
      </c>
    </row>
    <row r="1869" spans="1:41" s="21" customFormat="1" ht="14.25" customHeight="1" x14ac:dyDescent="0.25">
      <c r="A1869" s="26"/>
      <c r="B1869" s="27"/>
      <c r="C1869" s="27"/>
      <c r="D1869" s="27"/>
      <c r="E1869" s="26"/>
      <c r="F1869" s="27"/>
      <c r="G1869" s="27"/>
      <c r="H1869" s="27"/>
      <c r="I1869" s="28"/>
      <c r="J1869" s="29"/>
      <c r="K1869" s="29"/>
      <c r="L1869" s="30"/>
      <c r="M1869" s="31"/>
      <c r="N1869" s="30"/>
      <c r="O1869" s="18" t="str">
        <f t="shared" si="674"/>
        <v/>
      </c>
      <c r="P1869" s="32" t="s">
        <v>51</v>
      </c>
      <c r="Q1869" s="30"/>
      <c r="R1869" s="27"/>
      <c r="S1869" s="21">
        <f t="shared" si="675"/>
        <v>1</v>
      </c>
      <c r="T1869" s="21" t="b">
        <f t="shared" si="687"/>
        <v>1</v>
      </c>
      <c r="U1869" s="22" t="b">
        <f t="shared" si="676"/>
        <v>0</v>
      </c>
      <c r="V1869" s="21" t="b">
        <f t="shared" si="667"/>
        <v>0</v>
      </c>
      <c r="W1869" s="21" t="b">
        <f t="shared" si="677"/>
        <v>0</v>
      </c>
      <c r="X1869" s="21" t="b">
        <f t="shared" si="678"/>
        <v>0</v>
      </c>
      <c r="Y1869" s="21" t="b">
        <f t="shared" si="668"/>
        <v>0</v>
      </c>
      <c r="Z1869" s="23" t="b">
        <f t="shared" si="688"/>
        <v>0</v>
      </c>
      <c r="AA1869" s="21" t="b">
        <f t="shared" si="669"/>
        <v>0</v>
      </c>
      <c r="AB1869" s="21" t="b">
        <f t="shared" si="679"/>
        <v>0</v>
      </c>
      <c r="AC1869" s="21" t="b">
        <f t="shared" si="670"/>
        <v>0</v>
      </c>
      <c r="AD1869" s="21" t="b">
        <f t="shared" si="671"/>
        <v>0</v>
      </c>
      <c r="AE1869" s="21" t="b">
        <f t="shared" si="680"/>
        <v>0</v>
      </c>
      <c r="AF1869" s="21" t="b">
        <f t="shared" si="681"/>
        <v>0</v>
      </c>
      <c r="AG1869" s="23" t="b">
        <f t="shared" si="682"/>
        <v>0</v>
      </c>
      <c r="AH1869" s="21" t="b">
        <f t="shared" si="683"/>
        <v>0</v>
      </c>
      <c r="AI1869" s="21" t="b">
        <f t="shared" si="672"/>
        <v>0</v>
      </c>
      <c r="AJ1869" s="21" t="b">
        <f t="shared" si="673"/>
        <v>1</v>
      </c>
      <c r="AK1869" s="21">
        <f t="shared" si="684"/>
        <v>0</v>
      </c>
      <c r="AM1869" s="21" t="b">
        <f t="shared" si="685"/>
        <v>1</v>
      </c>
      <c r="AN1869" s="21" t="b">
        <f t="shared" si="689"/>
        <v>1</v>
      </c>
      <c r="AO1869" s="21" t="str">
        <f t="shared" si="686"/>
        <v>0</v>
      </c>
    </row>
    <row r="1870" spans="1:41" s="21" customFormat="1" ht="14.25" customHeight="1" x14ac:dyDescent="0.25">
      <c r="A1870" s="26"/>
      <c r="B1870" s="27"/>
      <c r="C1870" s="27"/>
      <c r="D1870" s="27"/>
      <c r="E1870" s="26"/>
      <c r="F1870" s="27"/>
      <c r="G1870" s="27"/>
      <c r="H1870" s="27"/>
      <c r="I1870" s="28"/>
      <c r="J1870" s="29"/>
      <c r="K1870" s="29"/>
      <c r="L1870" s="30"/>
      <c r="M1870" s="31"/>
      <c r="N1870" s="30"/>
      <c r="O1870" s="18" t="str">
        <f t="shared" si="674"/>
        <v/>
      </c>
      <c r="P1870" s="32" t="s">
        <v>51</v>
      </c>
      <c r="Q1870" s="30"/>
      <c r="R1870" s="27"/>
      <c r="S1870" s="21">
        <f t="shared" si="675"/>
        <v>1</v>
      </c>
      <c r="T1870" s="21" t="b">
        <f t="shared" si="687"/>
        <v>1</v>
      </c>
      <c r="U1870" s="22" t="b">
        <f t="shared" si="676"/>
        <v>0</v>
      </c>
      <c r="V1870" s="21" t="b">
        <f t="shared" si="667"/>
        <v>0</v>
      </c>
      <c r="W1870" s="21" t="b">
        <f t="shared" si="677"/>
        <v>0</v>
      </c>
      <c r="X1870" s="21" t="b">
        <f t="shared" si="678"/>
        <v>0</v>
      </c>
      <c r="Y1870" s="21" t="b">
        <f t="shared" si="668"/>
        <v>0</v>
      </c>
      <c r="Z1870" s="23" t="b">
        <f t="shared" si="688"/>
        <v>0</v>
      </c>
      <c r="AA1870" s="21" t="b">
        <f t="shared" si="669"/>
        <v>0</v>
      </c>
      <c r="AB1870" s="21" t="b">
        <f t="shared" si="679"/>
        <v>0</v>
      </c>
      <c r="AC1870" s="21" t="b">
        <f t="shared" si="670"/>
        <v>0</v>
      </c>
      <c r="AD1870" s="21" t="b">
        <f t="shared" si="671"/>
        <v>0</v>
      </c>
      <c r="AE1870" s="21" t="b">
        <f t="shared" si="680"/>
        <v>0</v>
      </c>
      <c r="AF1870" s="21" t="b">
        <f t="shared" si="681"/>
        <v>0</v>
      </c>
      <c r="AG1870" s="23" t="b">
        <f t="shared" si="682"/>
        <v>0</v>
      </c>
      <c r="AH1870" s="21" t="b">
        <f t="shared" si="683"/>
        <v>0</v>
      </c>
      <c r="AI1870" s="21" t="b">
        <f t="shared" si="672"/>
        <v>0</v>
      </c>
      <c r="AJ1870" s="21" t="b">
        <f t="shared" si="673"/>
        <v>1</v>
      </c>
      <c r="AK1870" s="21">
        <f t="shared" si="684"/>
        <v>0</v>
      </c>
      <c r="AM1870" s="21" t="b">
        <f t="shared" si="685"/>
        <v>1</v>
      </c>
      <c r="AN1870" s="21" t="b">
        <f t="shared" si="689"/>
        <v>1</v>
      </c>
      <c r="AO1870" s="21" t="str">
        <f t="shared" si="686"/>
        <v>0</v>
      </c>
    </row>
    <row r="1871" spans="1:41" s="21" customFormat="1" ht="14.25" customHeight="1" x14ac:dyDescent="0.25">
      <c r="A1871" s="26"/>
      <c r="B1871" s="27"/>
      <c r="C1871" s="27"/>
      <c r="D1871" s="27"/>
      <c r="E1871" s="26"/>
      <c r="F1871" s="27"/>
      <c r="G1871" s="27"/>
      <c r="H1871" s="27"/>
      <c r="I1871" s="28"/>
      <c r="J1871" s="29"/>
      <c r="K1871" s="29"/>
      <c r="L1871" s="30"/>
      <c r="M1871" s="31"/>
      <c r="N1871" s="30"/>
      <c r="O1871" s="18" t="str">
        <f t="shared" si="674"/>
        <v/>
      </c>
      <c r="P1871" s="32" t="s">
        <v>51</v>
      </c>
      <c r="Q1871" s="30"/>
      <c r="R1871" s="27"/>
      <c r="S1871" s="21">
        <f t="shared" si="675"/>
        <v>1</v>
      </c>
      <c r="T1871" s="21" t="b">
        <f t="shared" si="687"/>
        <v>1</v>
      </c>
      <c r="U1871" s="22" t="b">
        <f t="shared" si="676"/>
        <v>0</v>
      </c>
      <c r="V1871" s="21" t="b">
        <f t="shared" si="667"/>
        <v>0</v>
      </c>
      <c r="W1871" s="21" t="b">
        <f t="shared" si="677"/>
        <v>0</v>
      </c>
      <c r="X1871" s="21" t="b">
        <f t="shared" si="678"/>
        <v>0</v>
      </c>
      <c r="Y1871" s="21" t="b">
        <f t="shared" si="668"/>
        <v>0</v>
      </c>
      <c r="Z1871" s="23" t="b">
        <f t="shared" si="688"/>
        <v>0</v>
      </c>
      <c r="AA1871" s="21" t="b">
        <f t="shared" si="669"/>
        <v>0</v>
      </c>
      <c r="AB1871" s="21" t="b">
        <f t="shared" si="679"/>
        <v>0</v>
      </c>
      <c r="AC1871" s="21" t="b">
        <f t="shared" si="670"/>
        <v>0</v>
      </c>
      <c r="AD1871" s="21" t="b">
        <f t="shared" si="671"/>
        <v>0</v>
      </c>
      <c r="AE1871" s="21" t="b">
        <f t="shared" si="680"/>
        <v>0</v>
      </c>
      <c r="AF1871" s="21" t="b">
        <f t="shared" si="681"/>
        <v>0</v>
      </c>
      <c r="AG1871" s="23" t="b">
        <f t="shared" si="682"/>
        <v>0</v>
      </c>
      <c r="AH1871" s="21" t="b">
        <f t="shared" si="683"/>
        <v>0</v>
      </c>
      <c r="AI1871" s="21" t="b">
        <f t="shared" si="672"/>
        <v>0</v>
      </c>
      <c r="AJ1871" s="21" t="b">
        <f t="shared" si="673"/>
        <v>1</v>
      </c>
      <c r="AK1871" s="21">
        <f t="shared" si="684"/>
        <v>0</v>
      </c>
      <c r="AM1871" s="21" t="b">
        <f t="shared" si="685"/>
        <v>1</v>
      </c>
      <c r="AN1871" s="21" t="b">
        <f t="shared" si="689"/>
        <v>1</v>
      </c>
      <c r="AO1871" s="21" t="str">
        <f t="shared" si="686"/>
        <v>0</v>
      </c>
    </row>
    <row r="1872" spans="1:41" s="21" customFormat="1" ht="14.25" customHeight="1" x14ac:dyDescent="0.25">
      <c r="A1872" s="26"/>
      <c r="B1872" s="27"/>
      <c r="C1872" s="27"/>
      <c r="D1872" s="27"/>
      <c r="E1872" s="26"/>
      <c r="F1872" s="27"/>
      <c r="G1872" s="27"/>
      <c r="H1872" s="27"/>
      <c r="I1872" s="28"/>
      <c r="J1872" s="29"/>
      <c r="K1872" s="29"/>
      <c r="L1872" s="30"/>
      <c r="M1872" s="31"/>
      <c r="N1872" s="30"/>
      <c r="O1872" s="18" t="str">
        <f t="shared" si="674"/>
        <v/>
      </c>
      <c r="P1872" s="32" t="s">
        <v>51</v>
      </c>
      <c r="Q1872" s="30"/>
      <c r="R1872" s="27"/>
      <c r="S1872" s="21">
        <f t="shared" si="675"/>
        <v>1</v>
      </c>
      <c r="T1872" s="21" t="b">
        <f t="shared" si="687"/>
        <v>1</v>
      </c>
      <c r="U1872" s="22" t="b">
        <f t="shared" si="676"/>
        <v>0</v>
      </c>
      <c r="V1872" s="21" t="b">
        <f t="shared" si="667"/>
        <v>0</v>
      </c>
      <c r="W1872" s="21" t="b">
        <f t="shared" si="677"/>
        <v>0</v>
      </c>
      <c r="X1872" s="21" t="b">
        <f t="shared" si="678"/>
        <v>0</v>
      </c>
      <c r="Y1872" s="21" t="b">
        <f t="shared" si="668"/>
        <v>0</v>
      </c>
      <c r="Z1872" s="23" t="b">
        <f t="shared" si="688"/>
        <v>0</v>
      </c>
      <c r="AA1872" s="21" t="b">
        <f t="shared" si="669"/>
        <v>0</v>
      </c>
      <c r="AB1872" s="21" t="b">
        <f t="shared" si="679"/>
        <v>0</v>
      </c>
      <c r="AC1872" s="21" t="b">
        <f t="shared" si="670"/>
        <v>0</v>
      </c>
      <c r="AD1872" s="21" t="b">
        <f t="shared" si="671"/>
        <v>0</v>
      </c>
      <c r="AE1872" s="21" t="b">
        <f t="shared" si="680"/>
        <v>0</v>
      </c>
      <c r="AF1872" s="21" t="b">
        <f t="shared" si="681"/>
        <v>0</v>
      </c>
      <c r="AG1872" s="23" t="b">
        <f t="shared" si="682"/>
        <v>0</v>
      </c>
      <c r="AH1872" s="21" t="b">
        <f t="shared" si="683"/>
        <v>0</v>
      </c>
      <c r="AI1872" s="21" t="b">
        <f t="shared" si="672"/>
        <v>0</v>
      </c>
      <c r="AJ1872" s="21" t="b">
        <f t="shared" si="673"/>
        <v>1</v>
      </c>
      <c r="AK1872" s="21">
        <f t="shared" si="684"/>
        <v>0</v>
      </c>
      <c r="AM1872" s="21" t="b">
        <f t="shared" si="685"/>
        <v>1</v>
      </c>
      <c r="AN1872" s="21" t="b">
        <f t="shared" si="689"/>
        <v>1</v>
      </c>
      <c r="AO1872" s="21" t="str">
        <f t="shared" si="686"/>
        <v>0</v>
      </c>
    </row>
    <row r="1873" spans="1:41" s="21" customFormat="1" ht="14.25" customHeight="1" x14ac:dyDescent="0.25">
      <c r="A1873" s="26"/>
      <c r="B1873" s="27"/>
      <c r="C1873" s="27"/>
      <c r="D1873" s="27"/>
      <c r="E1873" s="26"/>
      <c r="F1873" s="27"/>
      <c r="G1873" s="27"/>
      <c r="H1873" s="27"/>
      <c r="I1873" s="28"/>
      <c r="J1873" s="29"/>
      <c r="K1873" s="29"/>
      <c r="L1873" s="30"/>
      <c r="M1873" s="31"/>
      <c r="N1873" s="30"/>
      <c r="O1873" s="18" t="str">
        <f t="shared" si="674"/>
        <v/>
      </c>
      <c r="P1873" s="32" t="s">
        <v>51</v>
      </c>
      <c r="Q1873" s="30"/>
      <c r="R1873" s="27"/>
      <c r="S1873" s="21">
        <f t="shared" si="675"/>
        <v>1</v>
      </c>
      <c r="T1873" s="21" t="b">
        <f t="shared" si="687"/>
        <v>1</v>
      </c>
      <c r="U1873" s="22" t="b">
        <f t="shared" si="676"/>
        <v>0</v>
      </c>
      <c r="V1873" s="21" t="b">
        <f t="shared" si="667"/>
        <v>0</v>
      </c>
      <c r="W1873" s="21" t="b">
        <f t="shared" si="677"/>
        <v>0</v>
      </c>
      <c r="X1873" s="21" t="b">
        <f t="shared" si="678"/>
        <v>0</v>
      </c>
      <c r="Y1873" s="21" t="b">
        <f t="shared" si="668"/>
        <v>0</v>
      </c>
      <c r="Z1873" s="23" t="b">
        <f t="shared" si="688"/>
        <v>0</v>
      </c>
      <c r="AA1873" s="21" t="b">
        <f t="shared" si="669"/>
        <v>0</v>
      </c>
      <c r="AB1873" s="21" t="b">
        <f t="shared" si="679"/>
        <v>0</v>
      </c>
      <c r="AC1873" s="21" t="b">
        <f t="shared" si="670"/>
        <v>0</v>
      </c>
      <c r="AD1873" s="21" t="b">
        <f t="shared" si="671"/>
        <v>0</v>
      </c>
      <c r="AE1873" s="21" t="b">
        <f t="shared" si="680"/>
        <v>0</v>
      </c>
      <c r="AF1873" s="21" t="b">
        <f t="shared" si="681"/>
        <v>0</v>
      </c>
      <c r="AG1873" s="23" t="b">
        <f t="shared" si="682"/>
        <v>0</v>
      </c>
      <c r="AH1873" s="21" t="b">
        <f t="shared" si="683"/>
        <v>0</v>
      </c>
      <c r="AI1873" s="21" t="b">
        <f t="shared" si="672"/>
        <v>0</v>
      </c>
      <c r="AJ1873" s="21" t="b">
        <f t="shared" si="673"/>
        <v>1</v>
      </c>
      <c r="AK1873" s="21">
        <f t="shared" si="684"/>
        <v>0</v>
      </c>
      <c r="AM1873" s="21" t="b">
        <f t="shared" si="685"/>
        <v>1</v>
      </c>
      <c r="AN1873" s="21" t="b">
        <f t="shared" si="689"/>
        <v>1</v>
      </c>
      <c r="AO1873" s="21" t="str">
        <f t="shared" si="686"/>
        <v>0</v>
      </c>
    </row>
    <row r="1874" spans="1:41" s="21" customFormat="1" ht="14.25" customHeight="1" x14ac:dyDescent="0.25">
      <c r="A1874" s="26"/>
      <c r="B1874" s="27"/>
      <c r="C1874" s="27"/>
      <c r="D1874" s="27"/>
      <c r="E1874" s="26"/>
      <c r="F1874" s="27"/>
      <c r="G1874" s="27"/>
      <c r="H1874" s="27"/>
      <c r="I1874" s="28"/>
      <c r="J1874" s="29"/>
      <c r="K1874" s="29"/>
      <c r="L1874" s="30"/>
      <c r="M1874" s="31"/>
      <c r="N1874" s="30"/>
      <c r="O1874" s="18" t="str">
        <f t="shared" si="674"/>
        <v/>
      </c>
      <c r="P1874" s="32" t="s">
        <v>51</v>
      </c>
      <c r="Q1874" s="30"/>
      <c r="R1874" s="27"/>
      <c r="S1874" s="21">
        <f t="shared" si="675"/>
        <v>1</v>
      </c>
      <c r="T1874" s="21" t="b">
        <f t="shared" si="687"/>
        <v>1</v>
      </c>
      <c r="U1874" s="22" t="b">
        <f t="shared" si="676"/>
        <v>0</v>
      </c>
      <c r="V1874" s="21" t="b">
        <f t="shared" si="667"/>
        <v>0</v>
      </c>
      <c r="W1874" s="21" t="b">
        <f t="shared" si="677"/>
        <v>0</v>
      </c>
      <c r="X1874" s="21" t="b">
        <f t="shared" si="678"/>
        <v>0</v>
      </c>
      <c r="Y1874" s="21" t="b">
        <f t="shared" si="668"/>
        <v>0</v>
      </c>
      <c r="Z1874" s="23" t="b">
        <f t="shared" si="688"/>
        <v>0</v>
      </c>
      <c r="AA1874" s="21" t="b">
        <f t="shared" si="669"/>
        <v>0</v>
      </c>
      <c r="AB1874" s="21" t="b">
        <f t="shared" si="679"/>
        <v>0</v>
      </c>
      <c r="AC1874" s="21" t="b">
        <f t="shared" si="670"/>
        <v>0</v>
      </c>
      <c r="AD1874" s="21" t="b">
        <f t="shared" si="671"/>
        <v>0</v>
      </c>
      <c r="AE1874" s="21" t="b">
        <f t="shared" si="680"/>
        <v>0</v>
      </c>
      <c r="AF1874" s="21" t="b">
        <f t="shared" si="681"/>
        <v>0</v>
      </c>
      <c r="AG1874" s="23" t="b">
        <f t="shared" si="682"/>
        <v>0</v>
      </c>
      <c r="AH1874" s="21" t="b">
        <f t="shared" si="683"/>
        <v>0</v>
      </c>
      <c r="AI1874" s="21" t="b">
        <f t="shared" si="672"/>
        <v>0</v>
      </c>
      <c r="AJ1874" s="21" t="b">
        <f t="shared" si="673"/>
        <v>1</v>
      </c>
      <c r="AK1874" s="21">
        <f t="shared" si="684"/>
        <v>0</v>
      </c>
      <c r="AM1874" s="21" t="b">
        <f t="shared" si="685"/>
        <v>1</v>
      </c>
      <c r="AN1874" s="21" t="b">
        <f t="shared" si="689"/>
        <v>1</v>
      </c>
      <c r="AO1874" s="21" t="str">
        <f t="shared" si="686"/>
        <v>0</v>
      </c>
    </row>
    <row r="1875" spans="1:41" s="21" customFormat="1" ht="14.25" customHeight="1" x14ac:dyDescent="0.25">
      <c r="A1875" s="26"/>
      <c r="B1875" s="27"/>
      <c r="C1875" s="27"/>
      <c r="D1875" s="27"/>
      <c r="E1875" s="26"/>
      <c r="F1875" s="27"/>
      <c r="G1875" s="27"/>
      <c r="H1875" s="27"/>
      <c r="I1875" s="28"/>
      <c r="J1875" s="29"/>
      <c r="K1875" s="29"/>
      <c r="L1875" s="30"/>
      <c r="M1875" s="31"/>
      <c r="N1875" s="30"/>
      <c r="O1875" s="18" t="str">
        <f t="shared" si="674"/>
        <v/>
      </c>
      <c r="P1875" s="32" t="s">
        <v>51</v>
      </c>
      <c r="Q1875" s="30"/>
      <c r="R1875" s="27"/>
      <c r="S1875" s="21">
        <f t="shared" si="675"/>
        <v>1</v>
      </c>
      <c r="T1875" s="21" t="b">
        <f t="shared" si="687"/>
        <v>1</v>
      </c>
      <c r="U1875" s="22" t="b">
        <f t="shared" si="676"/>
        <v>0</v>
      </c>
      <c r="V1875" s="21" t="b">
        <f t="shared" si="667"/>
        <v>0</v>
      </c>
      <c r="W1875" s="21" t="b">
        <f t="shared" si="677"/>
        <v>0</v>
      </c>
      <c r="X1875" s="21" t="b">
        <f t="shared" si="678"/>
        <v>0</v>
      </c>
      <c r="Y1875" s="21" t="b">
        <f t="shared" si="668"/>
        <v>0</v>
      </c>
      <c r="Z1875" s="23" t="b">
        <f t="shared" si="688"/>
        <v>0</v>
      </c>
      <c r="AA1875" s="21" t="b">
        <f t="shared" si="669"/>
        <v>0</v>
      </c>
      <c r="AB1875" s="21" t="b">
        <f t="shared" si="679"/>
        <v>0</v>
      </c>
      <c r="AC1875" s="21" t="b">
        <f t="shared" si="670"/>
        <v>0</v>
      </c>
      <c r="AD1875" s="21" t="b">
        <f t="shared" si="671"/>
        <v>0</v>
      </c>
      <c r="AE1875" s="21" t="b">
        <f t="shared" si="680"/>
        <v>0</v>
      </c>
      <c r="AF1875" s="21" t="b">
        <f t="shared" si="681"/>
        <v>0</v>
      </c>
      <c r="AG1875" s="23" t="b">
        <f t="shared" si="682"/>
        <v>0</v>
      </c>
      <c r="AH1875" s="21" t="b">
        <f t="shared" si="683"/>
        <v>0</v>
      </c>
      <c r="AI1875" s="21" t="b">
        <f t="shared" si="672"/>
        <v>0</v>
      </c>
      <c r="AJ1875" s="21" t="b">
        <f t="shared" si="673"/>
        <v>1</v>
      </c>
      <c r="AK1875" s="21">
        <f t="shared" si="684"/>
        <v>0</v>
      </c>
      <c r="AM1875" s="21" t="b">
        <f t="shared" si="685"/>
        <v>1</v>
      </c>
      <c r="AN1875" s="21" t="b">
        <f t="shared" si="689"/>
        <v>1</v>
      </c>
      <c r="AO1875" s="21" t="str">
        <f t="shared" si="686"/>
        <v>0</v>
      </c>
    </row>
    <row r="1876" spans="1:41" s="21" customFormat="1" ht="14.25" customHeight="1" x14ac:dyDescent="0.25">
      <c r="A1876" s="26"/>
      <c r="B1876" s="27"/>
      <c r="C1876" s="27"/>
      <c r="D1876" s="27"/>
      <c r="E1876" s="26"/>
      <c r="F1876" s="27"/>
      <c r="G1876" s="27"/>
      <c r="H1876" s="27"/>
      <c r="I1876" s="28"/>
      <c r="J1876" s="29"/>
      <c r="K1876" s="29"/>
      <c r="L1876" s="30"/>
      <c r="M1876" s="31"/>
      <c r="N1876" s="30"/>
      <c r="O1876" s="18" t="str">
        <f t="shared" si="674"/>
        <v/>
      </c>
      <c r="P1876" s="32" t="s">
        <v>51</v>
      </c>
      <c r="Q1876" s="30"/>
      <c r="R1876" s="27"/>
      <c r="S1876" s="21">
        <f t="shared" si="675"/>
        <v>1</v>
      </c>
      <c r="T1876" s="21" t="b">
        <f t="shared" si="687"/>
        <v>1</v>
      </c>
      <c r="U1876" s="22" t="b">
        <f t="shared" si="676"/>
        <v>0</v>
      </c>
      <c r="V1876" s="21" t="b">
        <f t="shared" si="667"/>
        <v>0</v>
      </c>
      <c r="W1876" s="21" t="b">
        <f t="shared" si="677"/>
        <v>0</v>
      </c>
      <c r="X1876" s="21" t="b">
        <f t="shared" si="678"/>
        <v>0</v>
      </c>
      <c r="Y1876" s="21" t="b">
        <f t="shared" si="668"/>
        <v>0</v>
      </c>
      <c r="Z1876" s="23" t="b">
        <f t="shared" si="688"/>
        <v>0</v>
      </c>
      <c r="AA1876" s="21" t="b">
        <f t="shared" si="669"/>
        <v>0</v>
      </c>
      <c r="AB1876" s="21" t="b">
        <f t="shared" si="679"/>
        <v>0</v>
      </c>
      <c r="AC1876" s="21" t="b">
        <f t="shared" si="670"/>
        <v>0</v>
      </c>
      <c r="AD1876" s="21" t="b">
        <f t="shared" si="671"/>
        <v>0</v>
      </c>
      <c r="AE1876" s="21" t="b">
        <f t="shared" si="680"/>
        <v>0</v>
      </c>
      <c r="AF1876" s="21" t="b">
        <f t="shared" si="681"/>
        <v>0</v>
      </c>
      <c r="AG1876" s="23" t="b">
        <f t="shared" si="682"/>
        <v>0</v>
      </c>
      <c r="AH1876" s="21" t="b">
        <f t="shared" si="683"/>
        <v>0</v>
      </c>
      <c r="AI1876" s="21" t="b">
        <f t="shared" si="672"/>
        <v>0</v>
      </c>
      <c r="AJ1876" s="21" t="b">
        <f t="shared" si="673"/>
        <v>1</v>
      </c>
      <c r="AK1876" s="21">
        <f t="shared" si="684"/>
        <v>0</v>
      </c>
      <c r="AM1876" s="21" t="b">
        <f t="shared" si="685"/>
        <v>1</v>
      </c>
      <c r="AN1876" s="21" t="b">
        <f t="shared" si="689"/>
        <v>1</v>
      </c>
      <c r="AO1876" s="21" t="str">
        <f t="shared" si="686"/>
        <v>0</v>
      </c>
    </row>
    <row r="1877" spans="1:41" s="21" customFormat="1" ht="14.25" customHeight="1" x14ac:dyDescent="0.25">
      <c r="A1877" s="26"/>
      <c r="B1877" s="27"/>
      <c r="C1877" s="27"/>
      <c r="D1877" s="27"/>
      <c r="E1877" s="26"/>
      <c r="F1877" s="27"/>
      <c r="G1877" s="27"/>
      <c r="H1877" s="27"/>
      <c r="I1877" s="28"/>
      <c r="J1877" s="29"/>
      <c r="K1877" s="29"/>
      <c r="L1877" s="30"/>
      <c r="M1877" s="31"/>
      <c r="N1877" s="30"/>
      <c r="O1877" s="18" t="str">
        <f t="shared" si="674"/>
        <v/>
      </c>
      <c r="P1877" s="32" t="s">
        <v>51</v>
      </c>
      <c r="Q1877" s="30"/>
      <c r="R1877" s="27"/>
      <c r="S1877" s="21">
        <f t="shared" si="675"/>
        <v>1</v>
      </c>
      <c r="T1877" s="21" t="b">
        <f t="shared" si="687"/>
        <v>1</v>
      </c>
      <c r="U1877" s="22" t="b">
        <f t="shared" si="676"/>
        <v>0</v>
      </c>
      <c r="V1877" s="21" t="b">
        <f t="shared" si="667"/>
        <v>0</v>
      </c>
      <c r="W1877" s="21" t="b">
        <f t="shared" si="677"/>
        <v>0</v>
      </c>
      <c r="X1877" s="21" t="b">
        <f t="shared" si="678"/>
        <v>0</v>
      </c>
      <c r="Y1877" s="21" t="b">
        <f t="shared" si="668"/>
        <v>0</v>
      </c>
      <c r="Z1877" s="23" t="b">
        <f t="shared" si="688"/>
        <v>0</v>
      </c>
      <c r="AA1877" s="21" t="b">
        <f t="shared" si="669"/>
        <v>0</v>
      </c>
      <c r="AB1877" s="21" t="b">
        <f t="shared" si="679"/>
        <v>0</v>
      </c>
      <c r="AC1877" s="21" t="b">
        <f t="shared" si="670"/>
        <v>0</v>
      </c>
      <c r="AD1877" s="21" t="b">
        <f t="shared" si="671"/>
        <v>0</v>
      </c>
      <c r="AE1877" s="21" t="b">
        <f t="shared" si="680"/>
        <v>0</v>
      </c>
      <c r="AF1877" s="21" t="b">
        <f t="shared" si="681"/>
        <v>0</v>
      </c>
      <c r="AG1877" s="23" t="b">
        <f t="shared" si="682"/>
        <v>0</v>
      </c>
      <c r="AH1877" s="21" t="b">
        <f t="shared" si="683"/>
        <v>0</v>
      </c>
      <c r="AI1877" s="21" t="b">
        <f t="shared" si="672"/>
        <v>0</v>
      </c>
      <c r="AJ1877" s="21" t="b">
        <f t="shared" si="673"/>
        <v>1</v>
      </c>
      <c r="AK1877" s="21">
        <f t="shared" si="684"/>
        <v>0</v>
      </c>
      <c r="AM1877" s="21" t="b">
        <f t="shared" si="685"/>
        <v>1</v>
      </c>
      <c r="AN1877" s="21" t="b">
        <f t="shared" si="689"/>
        <v>1</v>
      </c>
      <c r="AO1877" s="21" t="str">
        <f t="shared" si="686"/>
        <v>0</v>
      </c>
    </row>
    <row r="1878" spans="1:41" s="21" customFormat="1" ht="14.25" customHeight="1" x14ac:dyDescent="0.25">
      <c r="A1878" s="26"/>
      <c r="B1878" s="27"/>
      <c r="C1878" s="27"/>
      <c r="D1878" s="27"/>
      <c r="E1878" s="26"/>
      <c r="F1878" s="27"/>
      <c r="G1878" s="27"/>
      <c r="H1878" s="27"/>
      <c r="I1878" s="28"/>
      <c r="J1878" s="29"/>
      <c r="K1878" s="29"/>
      <c r="L1878" s="30"/>
      <c r="M1878" s="31"/>
      <c r="N1878" s="30"/>
      <c r="O1878" s="18" t="str">
        <f t="shared" si="674"/>
        <v/>
      </c>
      <c r="P1878" s="32" t="s">
        <v>51</v>
      </c>
      <c r="Q1878" s="30"/>
      <c r="R1878" s="27"/>
      <c r="S1878" s="21">
        <f t="shared" si="675"/>
        <v>1</v>
      </c>
      <c r="T1878" s="21" t="b">
        <f t="shared" si="687"/>
        <v>1</v>
      </c>
      <c r="U1878" s="22" t="b">
        <f t="shared" si="676"/>
        <v>0</v>
      </c>
      <c r="V1878" s="21" t="b">
        <f t="shared" si="667"/>
        <v>0</v>
      </c>
      <c r="W1878" s="21" t="b">
        <f t="shared" si="677"/>
        <v>0</v>
      </c>
      <c r="X1878" s="21" t="b">
        <f t="shared" si="678"/>
        <v>0</v>
      </c>
      <c r="Y1878" s="21" t="b">
        <f t="shared" si="668"/>
        <v>0</v>
      </c>
      <c r="Z1878" s="23" t="b">
        <f t="shared" si="688"/>
        <v>0</v>
      </c>
      <c r="AA1878" s="21" t="b">
        <f t="shared" si="669"/>
        <v>0</v>
      </c>
      <c r="AB1878" s="21" t="b">
        <f t="shared" si="679"/>
        <v>0</v>
      </c>
      <c r="AC1878" s="21" t="b">
        <f t="shared" si="670"/>
        <v>0</v>
      </c>
      <c r="AD1878" s="21" t="b">
        <f t="shared" si="671"/>
        <v>0</v>
      </c>
      <c r="AE1878" s="21" t="b">
        <f t="shared" si="680"/>
        <v>0</v>
      </c>
      <c r="AF1878" s="21" t="b">
        <f t="shared" si="681"/>
        <v>0</v>
      </c>
      <c r="AG1878" s="23" t="b">
        <f t="shared" si="682"/>
        <v>0</v>
      </c>
      <c r="AH1878" s="21" t="b">
        <f t="shared" si="683"/>
        <v>0</v>
      </c>
      <c r="AI1878" s="21" t="b">
        <f t="shared" si="672"/>
        <v>0</v>
      </c>
      <c r="AJ1878" s="21" t="b">
        <f t="shared" si="673"/>
        <v>1</v>
      </c>
      <c r="AK1878" s="21">
        <f t="shared" si="684"/>
        <v>0</v>
      </c>
      <c r="AM1878" s="21" t="b">
        <f t="shared" si="685"/>
        <v>1</v>
      </c>
      <c r="AN1878" s="21" t="b">
        <f t="shared" si="689"/>
        <v>1</v>
      </c>
      <c r="AO1878" s="21" t="str">
        <f t="shared" si="686"/>
        <v>0</v>
      </c>
    </row>
    <row r="1879" spans="1:41" s="21" customFormat="1" ht="14.25" customHeight="1" x14ac:dyDescent="0.25">
      <c r="A1879" s="26"/>
      <c r="B1879" s="27"/>
      <c r="C1879" s="27"/>
      <c r="D1879" s="27"/>
      <c r="E1879" s="26"/>
      <c r="F1879" s="27"/>
      <c r="G1879" s="27"/>
      <c r="H1879" s="27"/>
      <c r="I1879" s="28"/>
      <c r="J1879" s="29"/>
      <c r="K1879" s="29"/>
      <c r="L1879" s="30"/>
      <c r="M1879" s="31"/>
      <c r="N1879" s="30"/>
      <c r="O1879" s="18" t="str">
        <f t="shared" si="674"/>
        <v/>
      </c>
      <c r="P1879" s="32" t="s">
        <v>51</v>
      </c>
      <c r="Q1879" s="30"/>
      <c r="R1879" s="27"/>
      <c r="S1879" s="21">
        <f t="shared" si="675"/>
        <v>1</v>
      </c>
      <c r="T1879" s="21" t="b">
        <f t="shared" si="687"/>
        <v>1</v>
      </c>
      <c r="U1879" s="22" t="b">
        <f t="shared" si="676"/>
        <v>0</v>
      </c>
      <c r="V1879" s="21" t="b">
        <f t="shared" si="667"/>
        <v>0</v>
      </c>
      <c r="W1879" s="21" t="b">
        <f t="shared" si="677"/>
        <v>0</v>
      </c>
      <c r="X1879" s="21" t="b">
        <f t="shared" si="678"/>
        <v>0</v>
      </c>
      <c r="Y1879" s="21" t="b">
        <f t="shared" si="668"/>
        <v>0</v>
      </c>
      <c r="Z1879" s="23" t="b">
        <f t="shared" si="688"/>
        <v>0</v>
      </c>
      <c r="AA1879" s="21" t="b">
        <f t="shared" si="669"/>
        <v>0</v>
      </c>
      <c r="AB1879" s="21" t="b">
        <f t="shared" si="679"/>
        <v>0</v>
      </c>
      <c r="AC1879" s="21" t="b">
        <f t="shared" si="670"/>
        <v>0</v>
      </c>
      <c r="AD1879" s="21" t="b">
        <f t="shared" si="671"/>
        <v>0</v>
      </c>
      <c r="AE1879" s="21" t="b">
        <f t="shared" si="680"/>
        <v>0</v>
      </c>
      <c r="AF1879" s="21" t="b">
        <f t="shared" si="681"/>
        <v>0</v>
      </c>
      <c r="AG1879" s="23" t="b">
        <f t="shared" si="682"/>
        <v>0</v>
      </c>
      <c r="AH1879" s="21" t="b">
        <f t="shared" si="683"/>
        <v>0</v>
      </c>
      <c r="AI1879" s="21" t="b">
        <f t="shared" si="672"/>
        <v>0</v>
      </c>
      <c r="AJ1879" s="21" t="b">
        <f t="shared" si="673"/>
        <v>1</v>
      </c>
      <c r="AK1879" s="21">
        <f t="shared" si="684"/>
        <v>0</v>
      </c>
      <c r="AM1879" s="21" t="b">
        <f t="shared" si="685"/>
        <v>1</v>
      </c>
      <c r="AN1879" s="21" t="b">
        <f t="shared" si="689"/>
        <v>1</v>
      </c>
      <c r="AO1879" s="21" t="str">
        <f t="shared" si="686"/>
        <v>0</v>
      </c>
    </row>
    <row r="1880" spans="1:41" s="21" customFormat="1" ht="14.25" customHeight="1" x14ac:dyDescent="0.25">
      <c r="A1880" s="26"/>
      <c r="B1880" s="27"/>
      <c r="C1880" s="27"/>
      <c r="D1880" s="27"/>
      <c r="E1880" s="26"/>
      <c r="F1880" s="27"/>
      <c r="G1880" s="27"/>
      <c r="H1880" s="27"/>
      <c r="I1880" s="28"/>
      <c r="J1880" s="29"/>
      <c r="K1880" s="29"/>
      <c r="L1880" s="30"/>
      <c r="M1880" s="31"/>
      <c r="N1880" s="30"/>
      <c r="O1880" s="18" t="str">
        <f t="shared" si="674"/>
        <v/>
      </c>
      <c r="P1880" s="32" t="s">
        <v>51</v>
      </c>
      <c r="Q1880" s="30"/>
      <c r="R1880" s="27"/>
      <c r="S1880" s="21">
        <f t="shared" si="675"/>
        <v>1</v>
      </c>
      <c r="T1880" s="21" t="b">
        <f t="shared" si="687"/>
        <v>1</v>
      </c>
      <c r="U1880" s="22" t="b">
        <f t="shared" si="676"/>
        <v>0</v>
      </c>
      <c r="V1880" s="21" t="b">
        <f t="shared" si="667"/>
        <v>0</v>
      </c>
      <c r="W1880" s="21" t="b">
        <f t="shared" si="677"/>
        <v>0</v>
      </c>
      <c r="X1880" s="21" t="b">
        <f t="shared" si="678"/>
        <v>0</v>
      </c>
      <c r="Y1880" s="21" t="b">
        <f t="shared" si="668"/>
        <v>0</v>
      </c>
      <c r="Z1880" s="23" t="b">
        <f t="shared" si="688"/>
        <v>0</v>
      </c>
      <c r="AA1880" s="21" t="b">
        <f t="shared" si="669"/>
        <v>0</v>
      </c>
      <c r="AB1880" s="21" t="b">
        <f t="shared" si="679"/>
        <v>0</v>
      </c>
      <c r="AC1880" s="21" t="b">
        <f t="shared" si="670"/>
        <v>0</v>
      </c>
      <c r="AD1880" s="21" t="b">
        <f t="shared" si="671"/>
        <v>0</v>
      </c>
      <c r="AE1880" s="21" t="b">
        <f t="shared" si="680"/>
        <v>0</v>
      </c>
      <c r="AF1880" s="21" t="b">
        <f t="shared" si="681"/>
        <v>0</v>
      </c>
      <c r="AG1880" s="23" t="b">
        <f t="shared" si="682"/>
        <v>0</v>
      </c>
      <c r="AH1880" s="21" t="b">
        <f t="shared" si="683"/>
        <v>0</v>
      </c>
      <c r="AI1880" s="21" t="b">
        <f t="shared" si="672"/>
        <v>0</v>
      </c>
      <c r="AJ1880" s="21" t="b">
        <f t="shared" si="673"/>
        <v>1</v>
      </c>
      <c r="AK1880" s="21">
        <f t="shared" si="684"/>
        <v>0</v>
      </c>
      <c r="AM1880" s="21" t="b">
        <f t="shared" si="685"/>
        <v>1</v>
      </c>
      <c r="AN1880" s="21" t="b">
        <f t="shared" si="689"/>
        <v>1</v>
      </c>
      <c r="AO1880" s="21" t="str">
        <f t="shared" si="686"/>
        <v>0</v>
      </c>
    </row>
    <row r="1881" spans="1:41" s="21" customFormat="1" ht="14.25" customHeight="1" x14ac:dyDescent="0.25">
      <c r="A1881" s="26"/>
      <c r="B1881" s="27"/>
      <c r="C1881" s="27"/>
      <c r="D1881" s="27"/>
      <c r="E1881" s="26"/>
      <c r="F1881" s="27"/>
      <c r="G1881" s="27"/>
      <c r="H1881" s="27"/>
      <c r="I1881" s="28"/>
      <c r="J1881" s="29"/>
      <c r="K1881" s="29"/>
      <c r="L1881" s="30"/>
      <c r="M1881" s="31"/>
      <c r="N1881" s="30"/>
      <c r="O1881" s="18" t="str">
        <f t="shared" si="674"/>
        <v/>
      </c>
      <c r="P1881" s="32" t="s">
        <v>51</v>
      </c>
      <c r="Q1881" s="30"/>
      <c r="R1881" s="27"/>
      <c r="S1881" s="21">
        <f t="shared" si="675"/>
        <v>1</v>
      </c>
      <c r="T1881" s="21" t="b">
        <f t="shared" si="687"/>
        <v>1</v>
      </c>
      <c r="U1881" s="22" t="b">
        <f t="shared" si="676"/>
        <v>0</v>
      </c>
      <c r="V1881" s="21" t="b">
        <f t="shared" si="667"/>
        <v>0</v>
      </c>
      <c r="W1881" s="21" t="b">
        <f t="shared" si="677"/>
        <v>0</v>
      </c>
      <c r="X1881" s="21" t="b">
        <f t="shared" si="678"/>
        <v>0</v>
      </c>
      <c r="Y1881" s="21" t="b">
        <f t="shared" si="668"/>
        <v>0</v>
      </c>
      <c r="Z1881" s="23" t="b">
        <f t="shared" si="688"/>
        <v>0</v>
      </c>
      <c r="AA1881" s="21" t="b">
        <f t="shared" si="669"/>
        <v>0</v>
      </c>
      <c r="AB1881" s="21" t="b">
        <f t="shared" si="679"/>
        <v>0</v>
      </c>
      <c r="AC1881" s="21" t="b">
        <f t="shared" si="670"/>
        <v>0</v>
      </c>
      <c r="AD1881" s="21" t="b">
        <f t="shared" si="671"/>
        <v>0</v>
      </c>
      <c r="AE1881" s="21" t="b">
        <f t="shared" si="680"/>
        <v>0</v>
      </c>
      <c r="AF1881" s="21" t="b">
        <f t="shared" si="681"/>
        <v>0</v>
      </c>
      <c r="AG1881" s="23" t="b">
        <f t="shared" si="682"/>
        <v>0</v>
      </c>
      <c r="AH1881" s="21" t="b">
        <f t="shared" si="683"/>
        <v>0</v>
      </c>
      <c r="AI1881" s="21" t="b">
        <f t="shared" si="672"/>
        <v>0</v>
      </c>
      <c r="AJ1881" s="21" t="b">
        <f t="shared" si="673"/>
        <v>1</v>
      </c>
      <c r="AK1881" s="21">
        <f t="shared" si="684"/>
        <v>0</v>
      </c>
      <c r="AM1881" s="21" t="b">
        <f t="shared" si="685"/>
        <v>1</v>
      </c>
      <c r="AN1881" s="21" t="b">
        <f t="shared" si="689"/>
        <v>1</v>
      </c>
      <c r="AO1881" s="21" t="str">
        <f t="shared" si="686"/>
        <v>0</v>
      </c>
    </row>
    <row r="1882" spans="1:41" s="21" customFormat="1" ht="14.25" customHeight="1" x14ac:dyDescent="0.25">
      <c r="A1882" s="26"/>
      <c r="B1882" s="27"/>
      <c r="C1882" s="27"/>
      <c r="D1882" s="27"/>
      <c r="E1882" s="26"/>
      <c r="F1882" s="27"/>
      <c r="G1882" s="27"/>
      <c r="H1882" s="27"/>
      <c r="I1882" s="28"/>
      <c r="J1882" s="29"/>
      <c r="K1882" s="29"/>
      <c r="L1882" s="30"/>
      <c r="M1882" s="31"/>
      <c r="N1882" s="30"/>
      <c r="O1882" s="18" t="str">
        <f t="shared" si="674"/>
        <v/>
      </c>
      <c r="P1882" s="32" t="s">
        <v>51</v>
      </c>
      <c r="Q1882" s="30"/>
      <c r="R1882" s="27"/>
      <c r="S1882" s="21">
        <f t="shared" si="675"/>
        <v>1</v>
      </c>
      <c r="T1882" s="21" t="b">
        <f t="shared" si="687"/>
        <v>1</v>
      </c>
      <c r="U1882" s="22" t="b">
        <f t="shared" si="676"/>
        <v>0</v>
      </c>
      <c r="V1882" s="21" t="b">
        <f t="shared" si="667"/>
        <v>0</v>
      </c>
      <c r="W1882" s="21" t="b">
        <f t="shared" si="677"/>
        <v>0</v>
      </c>
      <c r="X1882" s="21" t="b">
        <f t="shared" si="678"/>
        <v>0</v>
      </c>
      <c r="Y1882" s="21" t="b">
        <f t="shared" si="668"/>
        <v>0</v>
      </c>
      <c r="Z1882" s="23" t="b">
        <f t="shared" si="688"/>
        <v>0</v>
      </c>
      <c r="AA1882" s="21" t="b">
        <f t="shared" si="669"/>
        <v>0</v>
      </c>
      <c r="AB1882" s="21" t="b">
        <f t="shared" si="679"/>
        <v>0</v>
      </c>
      <c r="AC1882" s="21" t="b">
        <f t="shared" si="670"/>
        <v>0</v>
      </c>
      <c r="AD1882" s="21" t="b">
        <f t="shared" si="671"/>
        <v>0</v>
      </c>
      <c r="AE1882" s="21" t="b">
        <f t="shared" si="680"/>
        <v>0</v>
      </c>
      <c r="AF1882" s="21" t="b">
        <f t="shared" si="681"/>
        <v>0</v>
      </c>
      <c r="AG1882" s="23" t="b">
        <f t="shared" si="682"/>
        <v>0</v>
      </c>
      <c r="AH1882" s="21" t="b">
        <f t="shared" si="683"/>
        <v>0</v>
      </c>
      <c r="AI1882" s="21" t="b">
        <f t="shared" si="672"/>
        <v>0</v>
      </c>
      <c r="AJ1882" s="21" t="b">
        <f t="shared" si="673"/>
        <v>1</v>
      </c>
      <c r="AK1882" s="21">
        <f t="shared" si="684"/>
        <v>0</v>
      </c>
      <c r="AM1882" s="21" t="b">
        <f t="shared" si="685"/>
        <v>1</v>
      </c>
      <c r="AN1882" s="21" t="b">
        <f t="shared" si="689"/>
        <v>1</v>
      </c>
      <c r="AO1882" s="21" t="str">
        <f t="shared" si="686"/>
        <v>0</v>
      </c>
    </row>
    <row r="1883" spans="1:41" s="21" customFormat="1" ht="14.25" customHeight="1" x14ac:dyDescent="0.25">
      <c r="A1883" s="26"/>
      <c r="B1883" s="27"/>
      <c r="C1883" s="27"/>
      <c r="D1883" s="27"/>
      <c r="E1883" s="26"/>
      <c r="F1883" s="27"/>
      <c r="G1883" s="27"/>
      <c r="H1883" s="27"/>
      <c r="I1883" s="28"/>
      <c r="J1883" s="29"/>
      <c r="K1883" s="29"/>
      <c r="L1883" s="30"/>
      <c r="M1883" s="31"/>
      <c r="N1883" s="30"/>
      <c r="O1883" s="18" t="str">
        <f t="shared" si="674"/>
        <v/>
      </c>
      <c r="P1883" s="32" t="s">
        <v>51</v>
      </c>
      <c r="Q1883" s="30"/>
      <c r="R1883" s="27"/>
      <c r="S1883" s="21">
        <f t="shared" si="675"/>
        <v>1</v>
      </c>
      <c r="T1883" s="21" t="b">
        <f t="shared" si="687"/>
        <v>1</v>
      </c>
      <c r="U1883" s="22" t="b">
        <f t="shared" si="676"/>
        <v>0</v>
      </c>
      <c r="V1883" s="21" t="b">
        <f t="shared" si="667"/>
        <v>0</v>
      </c>
      <c r="W1883" s="21" t="b">
        <f t="shared" si="677"/>
        <v>0</v>
      </c>
      <c r="X1883" s="21" t="b">
        <f t="shared" si="678"/>
        <v>0</v>
      </c>
      <c r="Y1883" s="21" t="b">
        <f t="shared" si="668"/>
        <v>0</v>
      </c>
      <c r="Z1883" s="23" t="b">
        <f t="shared" si="688"/>
        <v>0</v>
      </c>
      <c r="AA1883" s="21" t="b">
        <f t="shared" si="669"/>
        <v>0</v>
      </c>
      <c r="AB1883" s="21" t="b">
        <f t="shared" si="679"/>
        <v>0</v>
      </c>
      <c r="AC1883" s="21" t="b">
        <f t="shared" si="670"/>
        <v>0</v>
      </c>
      <c r="AD1883" s="21" t="b">
        <f t="shared" si="671"/>
        <v>0</v>
      </c>
      <c r="AE1883" s="21" t="b">
        <f t="shared" si="680"/>
        <v>0</v>
      </c>
      <c r="AF1883" s="21" t="b">
        <f t="shared" si="681"/>
        <v>0</v>
      </c>
      <c r="AG1883" s="23" t="b">
        <f t="shared" si="682"/>
        <v>0</v>
      </c>
      <c r="AH1883" s="21" t="b">
        <f t="shared" si="683"/>
        <v>0</v>
      </c>
      <c r="AI1883" s="21" t="b">
        <f t="shared" si="672"/>
        <v>0</v>
      </c>
      <c r="AJ1883" s="21" t="b">
        <f t="shared" si="673"/>
        <v>1</v>
      </c>
      <c r="AK1883" s="21">
        <f t="shared" si="684"/>
        <v>0</v>
      </c>
      <c r="AM1883" s="21" t="b">
        <f t="shared" si="685"/>
        <v>1</v>
      </c>
      <c r="AN1883" s="21" t="b">
        <f t="shared" si="689"/>
        <v>1</v>
      </c>
      <c r="AO1883" s="21" t="str">
        <f t="shared" si="686"/>
        <v>0</v>
      </c>
    </row>
    <row r="1884" spans="1:41" s="21" customFormat="1" ht="14.25" customHeight="1" x14ac:dyDescent="0.25">
      <c r="A1884" s="26"/>
      <c r="B1884" s="27"/>
      <c r="C1884" s="27"/>
      <c r="D1884" s="27"/>
      <c r="E1884" s="26"/>
      <c r="F1884" s="27"/>
      <c r="G1884" s="27"/>
      <c r="H1884" s="27"/>
      <c r="I1884" s="28"/>
      <c r="J1884" s="29"/>
      <c r="K1884" s="29"/>
      <c r="L1884" s="30"/>
      <c r="M1884" s="31"/>
      <c r="N1884" s="30"/>
      <c r="O1884" s="18" t="str">
        <f t="shared" si="674"/>
        <v/>
      </c>
      <c r="P1884" s="32" t="s">
        <v>51</v>
      </c>
      <c r="Q1884" s="30"/>
      <c r="R1884" s="27"/>
      <c r="S1884" s="21">
        <f t="shared" si="675"/>
        <v>1</v>
      </c>
      <c r="T1884" s="21" t="b">
        <f t="shared" si="687"/>
        <v>1</v>
      </c>
      <c r="U1884" s="22" t="b">
        <f t="shared" si="676"/>
        <v>0</v>
      </c>
      <c r="V1884" s="21" t="b">
        <f t="shared" si="667"/>
        <v>0</v>
      </c>
      <c r="W1884" s="21" t="b">
        <f t="shared" si="677"/>
        <v>0</v>
      </c>
      <c r="X1884" s="21" t="b">
        <f t="shared" si="678"/>
        <v>0</v>
      </c>
      <c r="Y1884" s="21" t="b">
        <f t="shared" si="668"/>
        <v>0</v>
      </c>
      <c r="Z1884" s="23" t="b">
        <f t="shared" si="688"/>
        <v>0</v>
      </c>
      <c r="AA1884" s="21" t="b">
        <f t="shared" si="669"/>
        <v>0</v>
      </c>
      <c r="AB1884" s="21" t="b">
        <f t="shared" si="679"/>
        <v>0</v>
      </c>
      <c r="AC1884" s="21" t="b">
        <f t="shared" si="670"/>
        <v>0</v>
      </c>
      <c r="AD1884" s="21" t="b">
        <f t="shared" si="671"/>
        <v>0</v>
      </c>
      <c r="AE1884" s="21" t="b">
        <f t="shared" si="680"/>
        <v>0</v>
      </c>
      <c r="AF1884" s="21" t="b">
        <f t="shared" si="681"/>
        <v>0</v>
      </c>
      <c r="AG1884" s="23" t="b">
        <f t="shared" si="682"/>
        <v>0</v>
      </c>
      <c r="AH1884" s="21" t="b">
        <f t="shared" si="683"/>
        <v>0</v>
      </c>
      <c r="AI1884" s="21" t="b">
        <f t="shared" si="672"/>
        <v>0</v>
      </c>
      <c r="AJ1884" s="21" t="b">
        <f t="shared" si="673"/>
        <v>1</v>
      </c>
      <c r="AK1884" s="21">
        <f t="shared" si="684"/>
        <v>0</v>
      </c>
      <c r="AM1884" s="21" t="b">
        <f t="shared" si="685"/>
        <v>1</v>
      </c>
      <c r="AN1884" s="21" t="b">
        <f t="shared" si="689"/>
        <v>1</v>
      </c>
      <c r="AO1884" s="21" t="str">
        <f t="shared" si="686"/>
        <v>0</v>
      </c>
    </row>
    <row r="1885" spans="1:41" s="21" customFormat="1" ht="14.25" customHeight="1" x14ac:dyDescent="0.25">
      <c r="A1885" s="26"/>
      <c r="B1885" s="27"/>
      <c r="C1885" s="27"/>
      <c r="D1885" s="27"/>
      <c r="E1885" s="26"/>
      <c r="F1885" s="27"/>
      <c r="G1885" s="27"/>
      <c r="H1885" s="27"/>
      <c r="I1885" s="28"/>
      <c r="J1885" s="29"/>
      <c r="K1885" s="29"/>
      <c r="L1885" s="30"/>
      <c r="M1885" s="31"/>
      <c r="N1885" s="30"/>
      <c r="O1885" s="18" t="str">
        <f t="shared" si="674"/>
        <v/>
      </c>
      <c r="P1885" s="32" t="s">
        <v>51</v>
      </c>
      <c r="Q1885" s="30"/>
      <c r="R1885" s="27"/>
      <c r="S1885" s="21">
        <f t="shared" si="675"/>
        <v>1</v>
      </c>
      <c r="T1885" s="21" t="b">
        <f t="shared" si="687"/>
        <v>1</v>
      </c>
      <c r="U1885" s="22" t="b">
        <f t="shared" si="676"/>
        <v>0</v>
      </c>
      <c r="V1885" s="21" t="b">
        <f t="shared" si="667"/>
        <v>0</v>
      </c>
      <c r="W1885" s="21" t="b">
        <f t="shared" si="677"/>
        <v>0</v>
      </c>
      <c r="X1885" s="21" t="b">
        <f t="shared" si="678"/>
        <v>0</v>
      </c>
      <c r="Y1885" s="21" t="b">
        <f t="shared" si="668"/>
        <v>0</v>
      </c>
      <c r="Z1885" s="23" t="b">
        <f t="shared" si="688"/>
        <v>0</v>
      </c>
      <c r="AA1885" s="21" t="b">
        <f t="shared" si="669"/>
        <v>0</v>
      </c>
      <c r="AB1885" s="21" t="b">
        <f t="shared" si="679"/>
        <v>0</v>
      </c>
      <c r="AC1885" s="21" t="b">
        <f t="shared" si="670"/>
        <v>0</v>
      </c>
      <c r="AD1885" s="21" t="b">
        <f t="shared" si="671"/>
        <v>0</v>
      </c>
      <c r="AE1885" s="21" t="b">
        <f t="shared" si="680"/>
        <v>0</v>
      </c>
      <c r="AF1885" s="21" t="b">
        <f t="shared" si="681"/>
        <v>0</v>
      </c>
      <c r="AG1885" s="23" t="b">
        <f t="shared" si="682"/>
        <v>0</v>
      </c>
      <c r="AH1885" s="21" t="b">
        <f t="shared" si="683"/>
        <v>0</v>
      </c>
      <c r="AI1885" s="21" t="b">
        <f t="shared" si="672"/>
        <v>0</v>
      </c>
      <c r="AJ1885" s="21" t="b">
        <f t="shared" si="673"/>
        <v>1</v>
      </c>
      <c r="AK1885" s="21">
        <f t="shared" si="684"/>
        <v>0</v>
      </c>
      <c r="AM1885" s="21" t="b">
        <f t="shared" si="685"/>
        <v>1</v>
      </c>
      <c r="AN1885" s="21" t="b">
        <f t="shared" si="689"/>
        <v>1</v>
      </c>
      <c r="AO1885" s="21" t="str">
        <f t="shared" si="686"/>
        <v>0</v>
      </c>
    </row>
    <row r="1886" spans="1:41" s="21" customFormat="1" ht="14.25" customHeight="1" x14ac:dyDescent="0.25">
      <c r="A1886" s="26"/>
      <c r="B1886" s="27"/>
      <c r="C1886" s="27"/>
      <c r="D1886" s="27"/>
      <c r="E1886" s="26"/>
      <c r="F1886" s="27"/>
      <c r="G1886" s="27"/>
      <c r="H1886" s="27"/>
      <c r="I1886" s="28"/>
      <c r="J1886" s="29"/>
      <c r="K1886" s="29"/>
      <c r="L1886" s="30"/>
      <c r="M1886" s="31"/>
      <c r="N1886" s="30"/>
      <c r="O1886" s="18" t="str">
        <f t="shared" si="674"/>
        <v/>
      </c>
      <c r="P1886" s="32" t="s">
        <v>51</v>
      </c>
      <c r="Q1886" s="30"/>
      <c r="R1886" s="27"/>
      <c r="S1886" s="21">
        <f t="shared" si="675"/>
        <v>1</v>
      </c>
      <c r="T1886" s="21" t="b">
        <f t="shared" si="687"/>
        <v>1</v>
      </c>
      <c r="U1886" s="22" t="b">
        <f t="shared" si="676"/>
        <v>0</v>
      </c>
      <c r="V1886" s="21" t="b">
        <f t="shared" si="667"/>
        <v>0</v>
      </c>
      <c r="W1886" s="21" t="b">
        <f t="shared" si="677"/>
        <v>0</v>
      </c>
      <c r="X1886" s="21" t="b">
        <f t="shared" si="678"/>
        <v>0</v>
      </c>
      <c r="Y1886" s="21" t="b">
        <f t="shared" si="668"/>
        <v>0</v>
      </c>
      <c r="Z1886" s="23" t="b">
        <f t="shared" si="688"/>
        <v>0</v>
      </c>
      <c r="AA1886" s="21" t="b">
        <f t="shared" si="669"/>
        <v>0</v>
      </c>
      <c r="AB1886" s="21" t="b">
        <f t="shared" si="679"/>
        <v>0</v>
      </c>
      <c r="AC1886" s="21" t="b">
        <f t="shared" si="670"/>
        <v>0</v>
      </c>
      <c r="AD1886" s="21" t="b">
        <f t="shared" si="671"/>
        <v>0</v>
      </c>
      <c r="AE1886" s="21" t="b">
        <f t="shared" si="680"/>
        <v>0</v>
      </c>
      <c r="AF1886" s="21" t="b">
        <f t="shared" si="681"/>
        <v>0</v>
      </c>
      <c r="AG1886" s="23" t="b">
        <f t="shared" si="682"/>
        <v>0</v>
      </c>
      <c r="AH1886" s="21" t="b">
        <f t="shared" si="683"/>
        <v>0</v>
      </c>
      <c r="AI1886" s="21" t="b">
        <f t="shared" si="672"/>
        <v>0</v>
      </c>
      <c r="AJ1886" s="21" t="b">
        <f t="shared" si="673"/>
        <v>1</v>
      </c>
      <c r="AK1886" s="21">
        <f t="shared" si="684"/>
        <v>0</v>
      </c>
      <c r="AM1886" s="21" t="b">
        <f t="shared" si="685"/>
        <v>1</v>
      </c>
      <c r="AN1886" s="21" t="b">
        <f t="shared" si="689"/>
        <v>1</v>
      </c>
      <c r="AO1886" s="21" t="str">
        <f t="shared" si="686"/>
        <v>0</v>
      </c>
    </row>
    <row r="1887" spans="1:41" s="21" customFormat="1" ht="14.25" customHeight="1" x14ac:dyDescent="0.25">
      <c r="A1887" s="26"/>
      <c r="B1887" s="27"/>
      <c r="C1887" s="27"/>
      <c r="D1887" s="27"/>
      <c r="E1887" s="26"/>
      <c r="F1887" s="27"/>
      <c r="G1887" s="27"/>
      <c r="H1887" s="27"/>
      <c r="I1887" s="28"/>
      <c r="J1887" s="29"/>
      <c r="K1887" s="29"/>
      <c r="L1887" s="30"/>
      <c r="M1887" s="31"/>
      <c r="N1887" s="30"/>
      <c r="O1887" s="18" t="str">
        <f t="shared" si="674"/>
        <v/>
      </c>
      <c r="P1887" s="32" t="s">
        <v>51</v>
      </c>
      <c r="Q1887" s="30"/>
      <c r="R1887" s="27"/>
      <c r="S1887" s="21">
        <f t="shared" si="675"/>
        <v>1</v>
      </c>
      <c r="T1887" s="21" t="b">
        <f t="shared" si="687"/>
        <v>1</v>
      </c>
      <c r="U1887" s="22" t="b">
        <f t="shared" si="676"/>
        <v>0</v>
      </c>
      <c r="V1887" s="21" t="b">
        <f t="shared" si="667"/>
        <v>0</v>
      </c>
      <c r="W1887" s="21" t="b">
        <f t="shared" si="677"/>
        <v>0</v>
      </c>
      <c r="X1887" s="21" t="b">
        <f t="shared" si="678"/>
        <v>0</v>
      </c>
      <c r="Y1887" s="21" t="b">
        <f t="shared" si="668"/>
        <v>0</v>
      </c>
      <c r="Z1887" s="23" t="b">
        <f t="shared" si="688"/>
        <v>0</v>
      </c>
      <c r="AA1887" s="21" t="b">
        <f t="shared" si="669"/>
        <v>0</v>
      </c>
      <c r="AB1887" s="21" t="b">
        <f t="shared" si="679"/>
        <v>0</v>
      </c>
      <c r="AC1887" s="21" t="b">
        <f t="shared" si="670"/>
        <v>0</v>
      </c>
      <c r="AD1887" s="21" t="b">
        <f t="shared" si="671"/>
        <v>0</v>
      </c>
      <c r="AE1887" s="21" t="b">
        <f t="shared" si="680"/>
        <v>0</v>
      </c>
      <c r="AF1887" s="21" t="b">
        <f t="shared" si="681"/>
        <v>0</v>
      </c>
      <c r="AG1887" s="23" t="b">
        <f t="shared" si="682"/>
        <v>0</v>
      </c>
      <c r="AH1887" s="21" t="b">
        <f t="shared" si="683"/>
        <v>0</v>
      </c>
      <c r="AI1887" s="21" t="b">
        <f t="shared" si="672"/>
        <v>0</v>
      </c>
      <c r="AJ1887" s="21" t="b">
        <f t="shared" si="673"/>
        <v>1</v>
      </c>
      <c r="AK1887" s="21">
        <f t="shared" si="684"/>
        <v>0</v>
      </c>
      <c r="AM1887" s="21" t="b">
        <f t="shared" si="685"/>
        <v>1</v>
      </c>
      <c r="AN1887" s="21" t="b">
        <f t="shared" si="689"/>
        <v>1</v>
      </c>
      <c r="AO1887" s="21" t="str">
        <f t="shared" si="686"/>
        <v>0</v>
      </c>
    </row>
    <row r="1888" spans="1:41" s="21" customFormat="1" ht="14.25" customHeight="1" x14ac:dyDescent="0.25">
      <c r="A1888" s="26"/>
      <c r="B1888" s="27"/>
      <c r="C1888" s="27"/>
      <c r="D1888" s="27"/>
      <c r="E1888" s="26"/>
      <c r="F1888" s="27"/>
      <c r="G1888" s="27"/>
      <c r="H1888" s="27"/>
      <c r="I1888" s="28"/>
      <c r="J1888" s="29"/>
      <c r="K1888" s="29"/>
      <c r="L1888" s="30"/>
      <c r="M1888" s="31"/>
      <c r="N1888" s="30"/>
      <c r="O1888" s="18" t="str">
        <f t="shared" si="674"/>
        <v/>
      </c>
      <c r="P1888" s="32" t="s">
        <v>51</v>
      </c>
      <c r="Q1888" s="30"/>
      <c r="R1888" s="27"/>
      <c r="S1888" s="21">
        <f t="shared" si="675"/>
        <v>1</v>
      </c>
      <c r="T1888" s="21" t="b">
        <f t="shared" si="687"/>
        <v>1</v>
      </c>
      <c r="U1888" s="22" t="b">
        <f t="shared" si="676"/>
        <v>0</v>
      </c>
      <c r="V1888" s="21" t="b">
        <f t="shared" si="667"/>
        <v>0</v>
      </c>
      <c r="W1888" s="21" t="b">
        <f t="shared" si="677"/>
        <v>0</v>
      </c>
      <c r="X1888" s="21" t="b">
        <f t="shared" si="678"/>
        <v>0</v>
      </c>
      <c r="Y1888" s="21" t="b">
        <f t="shared" si="668"/>
        <v>0</v>
      </c>
      <c r="Z1888" s="23" t="b">
        <f t="shared" si="688"/>
        <v>0</v>
      </c>
      <c r="AA1888" s="21" t="b">
        <f t="shared" si="669"/>
        <v>0</v>
      </c>
      <c r="AB1888" s="21" t="b">
        <f t="shared" si="679"/>
        <v>0</v>
      </c>
      <c r="AC1888" s="21" t="b">
        <f t="shared" si="670"/>
        <v>0</v>
      </c>
      <c r="AD1888" s="21" t="b">
        <f t="shared" si="671"/>
        <v>0</v>
      </c>
      <c r="AE1888" s="21" t="b">
        <f t="shared" si="680"/>
        <v>0</v>
      </c>
      <c r="AF1888" s="21" t="b">
        <f t="shared" si="681"/>
        <v>0</v>
      </c>
      <c r="AG1888" s="23" t="b">
        <f t="shared" si="682"/>
        <v>0</v>
      </c>
      <c r="AH1888" s="21" t="b">
        <f t="shared" si="683"/>
        <v>0</v>
      </c>
      <c r="AI1888" s="21" t="b">
        <f t="shared" si="672"/>
        <v>0</v>
      </c>
      <c r="AJ1888" s="21" t="b">
        <f t="shared" si="673"/>
        <v>1</v>
      </c>
      <c r="AK1888" s="21">
        <f t="shared" si="684"/>
        <v>0</v>
      </c>
      <c r="AM1888" s="21" t="b">
        <f t="shared" si="685"/>
        <v>1</v>
      </c>
      <c r="AN1888" s="21" t="b">
        <f t="shared" si="689"/>
        <v>1</v>
      </c>
      <c r="AO1888" s="21" t="str">
        <f t="shared" si="686"/>
        <v>0</v>
      </c>
    </row>
    <row r="1889" spans="1:41" s="21" customFormat="1" ht="14.25" customHeight="1" x14ac:dyDescent="0.25">
      <c r="A1889" s="26"/>
      <c r="B1889" s="27"/>
      <c r="C1889" s="27"/>
      <c r="D1889" s="27"/>
      <c r="E1889" s="26"/>
      <c r="F1889" s="27"/>
      <c r="G1889" s="27"/>
      <c r="H1889" s="27"/>
      <c r="I1889" s="28"/>
      <c r="J1889" s="29"/>
      <c r="K1889" s="29"/>
      <c r="L1889" s="30"/>
      <c r="M1889" s="31"/>
      <c r="N1889" s="30"/>
      <c r="O1889" s="18" t="str">
        <f t="shared" si="674"/>
        <v/>
      </c>
      <c r="P1889" s="32" t="s">
        <v>51</v>
      </c>
      <c r="Q1889" s="30"/>
      <c r="R1889" s="27"/>
      <c r="S1889" s="21">
        <f t="shared" si="675"/>
        <v>1</v>
      </c>
      <c r="T1889" s="21" t="b">
        <f t="shared" si="687"/>
        <v>1</v>
      </c>
      <c r="U1889" s="22" t="b">
        <f t="shared" si="676"/>
        <v>0</v>
      </c>
      <c r="V1889" s="21" t="b">
        <f t="shared" si="667"/>
        <v>0</v>
      </c>
      <c r="W1889" s="21" t="b">
        <f t="shared" si="677"/>
        <v>0</v>
      </c>
      <c r="X1889" s="21" t="b">
        <f t="shared" si="678"/>
        <v>0</v>
      </c>
      <c r="Y1889" s="21" t="b">
        <f t="shared" si="668"/>
        <v>0</v>
      </c>
      <c r="Z1889" s="23" t="b">
        <f t="shared" si="688"/>
        <v>0</v>
      </c>
      <c r="AA1889" s="21" t="b">
        <f t="shared" si="669"/>
        <v>0</v>
      </c>
      <c r="AB1889" s="21" t="b">
        <f t="shared" si="679"/>
        <v>0</v>
      </c>
      <c r="AC1889" s="21" t="b">
        <f t="shared" si="670"/>
        <v>0</v>
      </c>
      <c r="AD1889" s="21" t="b">
        <f t="shared" si="671"/>
        <v>0</v>
      </c>
      <c r="AE1889" s="21" t="b">
        <f t="shared" si="680"/>
        <v>0</v>
      </c>
      <c r="AF1889" s="21" t="b">
        <f t="shared" si="681"/>
        <v>0</v>
      </c>
      <c r="AG1889" s="23" t="b">
        <f t="shared" si="682"/>
        <v>0</v>
      </c>
      <c r="AH1889" s="21" t="b">
        <f t="shared" si="683"/>
        <v>0</v>
      </c>
      <c r="AI1889" s="21" t="b">
        <f t="shared" si="672"/>
        <v>0</v>
      </c>
      <c r="AJ1889" s="21" t="b">
        <f t="shared" si="673"/>
        <v>1</v>
      </c>
      <c r="AK1889" s="21">
        <f t="shared" si="684"/>
        <v>0</v>
      </c>
      <c r="AM1889" s="21" t="b">
        <f t="shared" si="685"/>
        <v>1</v>
      </c>
      <c r="AN1889" s="21" t="b">
        <f t="shared" si="689"/>
        <v>1</v>
      </c>
      <c r="AO1889" s="21" t="str">
        <f t="shared" si="686"/>
        <v>0</v>
      </c>
    </row>
    <row r="1890" spans="1:41" s="21" customFormat="1" ht="14.25" customHeight="1" x14ac:dyDescent="0.25">
      <c r="A1890" s="26"/>
      <c r="B1890" s="27"/>
      <c r="C1890" s="27"/>
      <c r="D1890" s="27"/>
      <c r="E1890" s="26"/>
      <c r="F1890" s="27"/>
      <c r="G1890" s="27"/>
      <c r="H1890" s="27"/>
      <c r="I1890" s="28"/>
      <c r="J1890" s="29"/>
      <c r="K1890" s="29"/>
      <c r="L1890" s="30"/>
      <c r="M1890" s="31"/>
      <c r="N1890" s="30"/>
      <c r="O1890" s="18" t="str">
        <f t="shared" si="674"/>
        <v/>
      </c>
      <c r="P1890" s="32" t="s">
        <v>51</v>
      </c>
      <c r="Q1890" s="30"/>
      <c r="R1890" s="27"/>
      <c r="S1890" s="21">
        <f t="shared" si="675"/>
        <v>1</v>
      </c>
      <c r="T1890" s="21" t="b">
        <f t="shared" si="687"/>
        <v>1</v>
      </c>
      <c r="U1890" s="22" t="b">
        <f t="shared" si="676"/>
        <v>0</v>
      </c>
      <c r="V1890" s="21" t="b">
        <f t="shared" si="667"/>
        <v>0</v>
      </c>
      <c r="W1890" s="21" t="b">
        <f t="shared" si="677"/>
        <v>0</v>
      </c>
      <c r="X1890" s="21" t="b">
        <f t="shared" si="678"/>
        <v>0</v>
      </c>
      <c r="Y1890" s="21" t="b">
        <f t="shared" si="668"/>
        <v>0</v>
      </c>
      <c r="Z1890" s="23" t="b">
        <f t="shared" si="688"/>
        <v>0</v>
      </c>
      <c r="AA1890" s="21" t="b">
        <f t="shared" si="669"/>
        <v>0</v>
      </c>
      <c r="AB1890" s="21" t="b">
        <f t="shared" si="679"/>
        <v>0</v>
      </c>
      <c r="AC1890" s="21" t="b">
        <f t="shared" si="670"/>
        <v>0</v>
      </c>
      <c r="AD1890" s="21" t="b">
        <f t="shared" si="671"/>
        <v>0</v>
      </c>
      <c r="AE1890" s="21" t="b">
        <f t="shared" si="680"/>
        <v>0</v>
      </c>
      <c r="AF1890" s="21" t="b">
        <f t="shared" si="681"/>
        <v>0</v>
      </c>
      <c r="AG1890" s="23" t="b">
        <f t="shared" si="682"/>
        <v>0</v>
      </c>
      <c r="AH1890" s="21" t="b">
        <f t="shared" si="683"/>
        <v>0</v>
      </c>
      <c r="AI1890" s="21" t="b">
        <f t="shared" si="672"/>
        <v>0</v>
      </c>
      <c r="AJ1890" s="21" t="b">
        <f t="shared" si="673"/>
        <v>1</v>
      </c>
      <c r="AK1890" s="21">
        <f t="shared" si="684"/>
        <v>0</v>
      </c>
      <c r="AM1890" s="21" t="b">
        <f t="shared" si="685"/>
        <v>1</v>
      </c>
      <c r="AN1890" s="21" t="b">
        <f t="shared" si="689"/>
        <v>1</v>
      </c>
      <c r="AO1890" s="21" t="str">
        <f t="shared" si="686"/>
        <v>0</v>
      </c>
    </row>
    <row r="1891" spans="1:41" s="21" customFormat="1" ht="14.25" customHeight="1" x14ac:dyDescent="0.25">
      <c r="A1891" s="26"/>
      <c r="B1891" s="27"/>
      <c r="C1891" s="27"/>
      <c r="D1891" s="27"/>
      <c r="E1891" s="26"/>
      <c r="F1891" s="27"/>
      <c r="G1891" s="27"/>
      <c r="H1891" s="27"/>
      <c r="I1891" s="28"/>
      <c r="J1891" s="29"/>
      <c r="K1891" s="29"/>
      <c r="L1891" s="30"/>
      <c r="M1891" s="31"/>
      <c r="N1891" s="30"/>
      <c r="O1891" s="18" t="str">
        <f t="shared" si="674"/>
        <v/>
      </c>
      <c r="P1891" s="32" t="s">
        <v>51</v>
      </c>
      <c r="Q1891" s="30"/>
      <c r="R1891" s="27"/>
      <c r="S1891" s="21">
        <f t="shared" si="675"/>
        <v>1</v>
      </c>
      <c r="T1891" s="21" t="b">
        <f t="shared" si="687"/>
        <v>1</v>
      </c>
      <c r="U1891" s="22" t="b">
        <f t="shared" si="676"/>
        <v>0</v>
      </c>
      <c r="V1891" s="21" t="b">
        <f t="shared" si="667"/>
        <v>0</v>
      </c>
      <c r="W1891" s="21" t="b">
        <f t="shared" si="677"/>
        <v>0</v>
      </c>
      <c r="X1891" s="21" t="b">
        <f t="shared" si="678"/>
        <v>0</v>
      </c>
      <c r="Y1891" s="21" t="b">
        <f t="shared" si="668"/>
        <v>0</v>
      </c>
      <c r="Z1891" s="23" t="b">
        <f t="shared" si="688"/>
        <v>0</v>
      </c>
      <c r="AA1891" s="21" t="b">
        <f t="shared" si="669"/>
        <v>0</v>
      </c>
      <c r="AB1891" s="21" t="b">
        <f t="shared" si="679"/>
        <v>0</v>
      </c>
      <c r="AC1891" s="21" t="b">
        <f t="shared" si="670"/>
        <v>0</v>
      </c>
      <c r="AD1891" s="21" t="b">
        <f t="shared" si="671"/>
        <v>0</v>
      </c>
      <c r="AE1891" s="21" t="b">
        <f t="shared" si="680"/>
        <v>0</v>
      </c>
      <c r="AF1891" s="21" t="b">
        <f t="shared" si="681"/>
        <v>0</v>
      </c>
      <c r="AG1891" s="23" t="b">
        <f t="shared" si="682"/>
        <v>0</v>
      </c>
      <c r="AH1891" s="21" t="b">
        <f t="shared" si="683"/>
        <v>0</v>
      </c>
      <c r="AI1891" s="21" t="b">
        <f t="shared" si="672"/>
        <v>0</v>
      </c>
      <c r="AJ1891" s="21" t="b">
        <f t="shared" si="673"/>
        <v>1</v>
      </c>
      <c r="AK1891" s="21">
        <f t="shared" si="684"/>
        <v>0</v>
      </c>
      <c r="AM1891" s="21" t="b">
        <f t="shared" si="685"/>
        <v>1</v>
      </c>
      <c r="AN1891" s="21" t="b">
        <f t="shared" si="689"/>
        <v>1</v>
      </c>
      <c r="AO1891" s="21" t="str">
        <f t="shared" si="686"/>
        <v>0</v>
      </c>
    </row>
    <row r="1892" spans="1:41" s="21" customFormat="1" ht="14.25" customHeight="1" x14ac:dyDescent="0.25">
      <c r="A1892" s="26"/>
      <c r="B1892" s="27"/>
      <c r="C1892" s="27"/>
      <c r="D1892" s="27"/>
      <c r="E1892" s="26"/>
      <c r="F1892" s="27"/>
      <c r="G1892" s="27"/>
      <c r="H1892" s="27"/>
      <c r="I1892" s="28"/>
      <c r="J1892" s="29"/>
      <c r="K1892" s="29"/>
      <c r="L1892" s="30"/>
      <c r="M1892" s="31"/>
      <c r="N1892" s="30"/>
      <c r="O1892" s="18" t="str">
        <f t="shared" si="674"/>
        <v/>
      </c>
      <c r="P1892" s="32" t="s">
        <v>51</v>
      </c>
      <c r="Q1892" s="30"/>
      <c r="R1892" s="27"/>
      <c r="S1892" s="21">
        <f t="shared" si="675"/>
        <v>1</v>
      </c>
      <c r="T1892" s="21" t="b">
        <f t="shared" si="687"/>
        <v>1</v>
      </c>
      <c r="U1892" s="22" t="b">
        <f t="shared" si="676"/>
        <v>0</v>
      </c>
      <c r="V1892" s="21" t="b">
        <f t="shared" si="667"/>
        <v>0</v>
      </c>
      <c r="W1892" s="21" t="b">
        <f t="shared" si="677"/>
        <v>0</v>
      </c>
      <c r="X1892" s="21" t="b">
        <f t="shared" si="678"/>
        <v>0</v>
      </c>
      <c r="Y1892" s="21" t="b">
        <f t="shared" si="668"/>
        <v>0</v>
      </c>
      <c r="Z1892" s="23" t="b">
        <f t="shared" si="688"/>
        <v>0</v>
      </c>
      <c r="AA1892" s="21" t="b">
        <f t="shared" si="669"/>
        <v>0</v>
      </c>
      <c r="AB1892" s="21" t="b">
        <f t="shared" si="679"/>
        <v>0</v>
      </c>
      <c r="AC1892" s="21" t="b">
        <f t="shared" si="670"/>
        <v>0</v>
      </c>
      <c r="AD1892" s="21" t="b">
        <f t="shared" si="671"/>
        <v>0</v>
      </c>
      <c r="AE1892" s="21" t="b">
        <f t="shared" si="680"/>
        <v>0</v>
      </c>
      <c r="AF1892" s="21" t="b">
        <f t="shared" si="681"/>
        <v>0</v>
      </c>
      <c r="AG1892" s="23" t="b">
        <f t="shared" si="682"/>
        <v>0</v>
      </c>
      <c r="AH1892" s="21" t="b">
        <f t="shared" si="683"/>
        <v>0</v>
      </c>
      <c r="AI1892" s="21" t="b">
        <f t="shared" si="672"/>
        <v>0</v>
      </c>
      <c r="AJ1892" s="21" t="b">
        <f t="shared" si="673"/>
        <v>1</v>
      </c>
      <c r="AK1892" s="21">
        <f t="shared" si="684"/>
        <v>0</v>
      </c>
      <c r="AM1892" s="21" t="b">
        <f t="shared" si="685"/>
        <v>1</v>
      </c>
      <c r="AN1892" s="21" t="b">
        <f t="shared" si="689"/>
        <v>1</v>
      </c>
      <c r="AO1892" s="21" t="str">
        <f t="shared" si="686"/>
        <v>0</v>
      </c>
    </row>
    <row r="1893" spans="1:41" s="21" customFormat="1" ht="14.25" customHeight="1" x14ac:dyDescent="0.25">
      <c r="A1893" s="26"/>
      <c r="B1893" s="27"/>
      <c r="C1893" s="27"/>
      <c r="D1893" s="27"/>
      <c r="E1893" s="26"/>
      <c r="F1893" s="27"/>
      <c r="G1893" s="27"/>
      <c r="H1893" s="27"/>
      <c r="I1893" s="28"/>
      <c r="J1893" s="29"/>
      <c r="K1893" s="29"/>
      <c r="L1893" s="30"/>
      <c r="M1893" s="31"/>
      <c r="N1893" s="30"/>
      <c r="O1893" s="18" t="str">
        <f t="shared" si="674"/>
        <v/>
      </c>
      <c r="P1893" s="32" t="s">
        <v>51</v>
      </c>
      <c r="Q1893" s="30"/>
      <c r="R1893" s="27"/>
      <c r="S1893" s="21">
        <f t="shared" si="675"/>
        <v>1</v>
      </c>
      <c r="T1893" s="21" t="b">
        <f t="shared" si="687"/>
        <v>1</v>
      </c>
      <c r="U1893" s="22" t="b">
        <f t="shared" si="676"/>
        <v>0</v>
      </c>
      <c r="V1893" s="21" t="b">
        <f t="shared" si="667"/>
        <v>0</v>
      </c>
      <c r="W1893" s="21" t="b">
        <f t="shared" si="677"/>
        <v>0</v>
      </c>
      <c r="X1893" s="21" t="b">
        <f t="shared" si="678"/>
        <v>0</v>
      </c>
      <c r="Y1893" s="21" t="b">
        <f t="shared" si="668"/>
        <v>0</v>
      </c>
      <c r="Z1893" s="23" t="b">
        <f t="shared" si="688"/>
        <v>0</v>
      </c>
      <c r="AA1893" s="21" t="b">
        <f t="shared" si="669"/>
        <v>0</v>
      </c>
      <c r="AB1893" s="21" t="b">
        <f t="shared" si="679"/>
        <v>0</v>
      </c>
      <c r="AC1893" s="21" t="b">
        <f t="shared" si="670"/>
        <v>0</v>
      </c>
      <c r="AD1893" s="21" t="b">
        <f t="shared" si="671"/>
        <v>0</v>
      </c>
      <c r="AE1893" s="21" t="b">
        <f t="shared" si="680"/>
        <v>0</v>
      </c>
      <c r="AF1893" s="21" t="b">
        <f t="shared" si="681"/>
        <v>0</v>
      </c>
      <c r="AG1893" s="23" t="b">
        <f t="shared" si="682"/>
        <v>0</v>
      </c>
      <c r="AH1893" s="21" t="b">
        <f t="shared" si="683"/>
        <v>0</v>
      </c>
      <c r="AI1893" s="21" t="b">
        <f t="shared" si="672"/>
        <v>0</v>
      </c>
      <c r="AJ1893" s="21" t="b">
        <f t="shared" si="673"/>
        <v>1</v>
      </c>
      <c r="AK1893" s="21">
        <f t="shared" si="684"/>
        <v>0</v>
      </c>
      <c r="AM1893" s="21" t="b">
        <f t="shared" si="685"/>
        <v>1</v>
      </c>
      <c r="AN1893" s="21" t="b">
        <f t="shared" si="689"/>
        <v>1</v>
      </c>
      <c r="AO1893" s="21" t="str">
        <f t="shared" si="686"/>
        <v>0</v>
      </c>
    </row>
    <row r="1894" spans="1:41" s="21" customFormat="1" ht="14.25" customHeight="1" x14ac:dyDescent="0.25">
      <c r="A1894" s="26"/>
      <c r="B1894" s="27"/>
      <c r="C1894" s="27"/>
      <c r="D1894" s="27"/>
      <c r="E1894" s="26"/>
      <c r="F1894" s="27"/>
      <c r="G1894" s="27"/>
      <c r="H1894" s="27"/>
      <c r="I1894" s="28"/>
      <c r="J1894" s="29"/>
      <c r="K1894" s="29"/>
      <c r="L1894" s="30"/>
      <c r="M1894" s="31"/>
      <c r="N1894" s="30"/>
      <c r="O1894" s="18" t="str">
        <f t="shared" si="674"/>
        <v/>
      </c>
      <c r="P1894" s="32" t="s">
        <v>51</v>
      </c>
      <c r="Q1894" s="30"/>
      <c r="R1894" s="27"/>
      <c r="S1894" s="21">
        <f t="shared" si="675"/>
        <v>1</v>
      </c>
      <c r="T1894" s="21" t="b">
        <f t="shared" si="687"/>
        <v>1</v>
      </c>
      <c r="U1894" s="22" t="b">
        <f t="shared" si="676"/>
        <v>0</v>
      </c>
      <c r="V1894" s="21" t="b">
        <f t="shared" si="667"/>
        <v>0</v>
      </c>
      <c r="W1894" s="21" t="b">
        <f t="shared" si="677"/>
        <v>0</v>
      </c>
      <c r="X1894" s="21" t="b">
        <f t="shared" si="678"/>
        <v>0</v>
      </c>
      <c r="Y1894" s="21" t="b">
        <f t="shared" si="668"/>
        <v>0</v>
      </c>
      <c r="Z1894" s="23" t="b">
        <f t="shared" si="688"/>
        <v>0</v>
      </c>
      <c r="AA1894" s="21" t="b">
        <f t="shared" si="669"/>
        <v>0</v>
      </c>
      <c r="AB1894" s="21" t="b">
        <f t="shared" si="679"/>
        <v>0</v>
      </c>
      <c r="AC1894" s="21" t="b">
        <f t="shared" si="670"/>
        <v>0</v>
      </c>
      <c r="AD1894" s="21" t="b">
        <f t="shared" si="671"/>
        <v>0</v>
      </c>
      <c r="AE1894" s="21" t="b">
        <f t="shared" si="680"/>
        <v>0</v>
      </c>
      <c r="AF1894" s="21" t="b">
        <f t="shared" si="681"/>
        <v>0</v>
      </c>
      <c r="AG1894" s="23" t="b">
        <f t="shared" si="682"/>
        <v>0</v>
      </c>
      <c r="AH1894" s="21" t="b">
        <f t="shared" si="683"/>
        <v>0</v>
      </c>
      <c r="AI1894" s="21" t="b">
        <f t="shared" si="672"/>
        <v>0</v>
      </c>
      <c r="AJ1894" s="21" t="b">
        <f t="shared" si="673"/>
        <v>1</v>
      </c>
      <c r="AK1894" s="21">
        <f t="shared" si="684"/>
        <v>0</v>
      </c>
      <c r="AM1894" s="21" t="b">
        <f t="shared" si="685"/>
        <v>1</v>
      </c>
      <c r="AN1894" s="21" t="b">
        <f t="shared" si="689"/>
        <v>1</v>
      </c>
      <c r="AO1894" s="21" t="str">
        <f t="shared" si="686"/>
        <v>0</v>
      </c>
    </row>
    <row r="1895" spans="1:41" s="21" customFormat="1" ht="14.25" customHeight="1" x14ac:dyDescent="0.25">
      <c r="A1895" s="26"/>
      <c r="B1895" s="27"/>
      <c r="C1895" s="27"/>
      <c r="D1895" s="27"/>
      <c r="E1895" s="26"/>
      <c r="F1895" s="27"/>
      <c r="G1895" s="27"/>
      <c r="H1895" s="27"/>
      <c r="I1895" s="28"/>
      <c r="J1895" s="29"/>
      <c r="K1895" s="29"/>
      <c r="L1895" s="30"/>
      <c r="M1895" s="31"/>
      <c r="N1895" s="30"/>
      <c r="O1895" s="18" t="str">
        <f t="shared" si="674"/>
        <v/>
      </c>
      <c r="P1895" s="32" t="s">
        <v>51</v>
      </c>
      <c r="Q1895" s="30"/>
      <c r="R1895" s="27"/>
      <c r="S1895" s="21">
        <f t="shared" si="675"/>
        <v>1</v>
      </c>
      <c r="T1895" s="21" t="b">
        <f t="shared" si="687"/>
        <v>1</v>
      </c>
      <c r="U1895" s="22" t="b">
        <f t="shared" si="676"/>
        <v>0</v>
      </c>
      <c r="V1895" s="21" t="b">
        <f t="shared" si="667"/>
        <v>0</v>
      </c>
      <c r="W1895" s="21" t="b">
        <f t="shared" si="677"/>
        <v>0</v>
      </c>
      <c r="X1895" s="21" t="b">
        <f t="shared" si="678"/>
        <v>0</v>
      </c>
      <c r="Y1895" s="21" t="b">
        <f t="shared" si="668"/>
        <v>0</v>
      </c>
      <c r="Z1895" s="23" t="b">
        <f t="shared" si="688"/>
        <v>0</v>
      </c>
      <c r="AA1895" s="21" t="b">
        <f t="shared" si="669"/>
        <v>0</v>
      </c>
      <c r="AB1895" s="21" t="b">
        <f t="shared" si="679"/>
        <v>0</v>
      </c>
      <c r="AC1895" s="21" t="b">
        <f t="shared" si="670"/>
        <v>0</v>
      </c>
      <c r="AD1895" s="21" t="b">
        <f t="shared" si="671"/>
        <v>0</v>
      </c>
      <c r="AE1895" s="21" t="b">
        <f t="shared" si="680"/>
        <v>0</v>
      </c>
      <c r="AF1895" s="21" t="b">
        <f t="shared" si="681"/>
        <v>0</v>
      </c>
      <c r="AG1895" s="23" t="b">
        <f t="shared" si="682"/>
        <v>0</v>
      </c>
      <c r="AH1895" s="21" t="b">
        <f t="shared" si="683"/>
        <v>0</v>
      </c>
      <c r="AI1895" s="21" t="b">
        <f t="shared" si="672"/>
        <v>0</v>
      </c>
      <c r="AJ1895" s="21" t="b">
        <f t="shared" si="673"/>
        <v>1</v>
      </c>
      <c r="AK1895" s="21">
        <f t="shared" si="684"/>
        <v>0</v>
      </c>
      <c r="AM1895" s="21" t="b">
        <f t="shared" si="685"/>
        <v>1</v>
      </c>
      <c r="AN1895" s="21" t="b">
        <f t="shared" si="689"/>
        <v>1</v>
      </c>
      <c r="AO1895" s="21" t="str">
        <f t="shared" si="686"/>
        <v>0</v>
      </c>
    </row>
    <row r="1896" spans="1:41" s="21" customFormat="1" ht="14.25" customHeight="1" x14ac:dyDescent="0.25">
      <c r="A1896" s="26"/>
      <c r="B1896" s="27"/>
      <c r="C1896" s="27"/>
      <c r="D1896" s="27"/>
      <c r="E1896" s="26"/>
      <c r="F1896" s="27"/>
      <c r="G1896" s="27"/>
      <c r="H1896" s="27"/>
      <c r="I1896" s="28"/>
      <c r="J1896" s="29"/>
      <c r="K1896" s="29"/>
      <c r="L1896" s="30"/>
      <c r="M1896" s="31"/>
      <c r="N1896" s="30"/>
      <c r="O1896" s="18" t="str">
        <f t="shared" si="674"/>
        <v/>
      </c>
      <c r="P1896" s="32" t="s">
        <v>51</v>
      </c>
      <c r="Q1896" s="30"/>
      <c r="R1896" s="27"/>
      <c r="S1896" s="21">
        <f t="shared" si="675"/>
        <v>1</v>
      </c>
      <c r="T1896" s="21" t="b">
        <f t="shared" si="687"/>
        <v>1</v>
      </c>
      <c r="U1896" s="22" t="b">
        <f t="shared" si="676"/>
        <v>0</v>
      </c>
      <c r="V1896" s="21" t="b">
        <f t="shared" si="667"/>
        <v>0</v>
      </c>
      <c r="W1896" s="21" t="b">
        <f t="shared" si="677"/>
        <v>0</v>
      </c>
      <c r="X1896" s="21" t="b">
        <f t="shared" si="678"/>
        <v>0</v>
      </c>
      <c r="Y1896" s="21" t="b">
        <f t="shared" si="668"/>
        <v>0</v>
      </c>
      <c r="Z1896" s="23" t="b">
        <f t="shared" si="688"/>
        <v>0</v>
      </c>
      <c r="AA1896" s="21" t="b">
        <f t="shared" si="669"/>
        <v>0</v>
      </c>
      <c r="AB1896" s="21" t="b">
        <f t="shared" si="679"/>
        <v>0</v>
      </c>
      <c r="AC1896" s="21" t="b">
        <f t="shared" si="670"/>
        <v>0</v>
      </c>
      <c r="AD1896" s="21" t="b">
        <f t="shared" si="671"/>
        <v>0</v>
      </c>
      <c r="AE1896" s="21" t="b">
        <f t="shared" si="680"/>
        <v>0</v>
      </c>
      <c r="AF1896" s="21" t="b">
        <f t="shared" si="681"/>
        <v>0</v>
      </c>
      <c r="AG1896" s="23" t="b">
        <f t="shared" si="682"/>
        <v>0</v>
      </c>
      <c r="AH1896" s="21" t="b">
        <f t="shared" si="683"/>
        <v>0</v>
      </c>
      <c r="AI1896" s="21" t="b">
        <f t="shared" si="672"/>
        <v>0</v>
      </c>
      <c r="AJ1896" s="21" t="b">
        <f t="shared" si="673"/>
        <v>1</v>
      </c>
      <c r="AK1896" s="21">
        <f t="shared" si="684"/>
        <v>0</v>
      </c>
      <c r="AM1896" s="21" t="b">
        <f t="shared" si="685"/>
        <v>1</v>
      </c>
      <c r="AN1896" s="21" t="b">
        <f t="shared" si="689"/>
        <v>1</v>
      </c>
      <c r="AO1896" s="21" t="str">
        <f t="shared" si="686"/>
        <v>0</v>
      </c>
    </row>
    <row r="1897" spans="1:41" s="21" customFormat="1" ht="14.25" customHeight="1" x14ac:dyDescent="0.25">
      <c r="A1897" s="26"/>
      <c r="B1897" s="27"/>
      <c r="C1897" s="27"/>
      <c r="D1897" s="27"/>
      <c r="E1897" s="26"/>
      <c r="F1897" s="27"/>
      <c r="G1897" s="27"/>
      <c r="H1897" s="27"/>
      <c r="I1897" s="28"/>
      <c r="J1897" s="29"/>
      <c r="K1897" s="29"/>
      <c r="L1897" s="30"/>
      <c r="M1897" s="31"/>
      <c r="N1897" s="30"/>
      <c r="O1897" s="18" t="str">
        <f t="shared" si="674"/>
        <v/>
      </c>
      <c r="P1897" s="32" t="s">
        <v>51</v>
      </c>
      <c r="Q1897" s="30"/>
      <c r="R1897" s="27"/>
      <c r="S1897" s="21">
        <f t="shared" si="675"/>
        <v>1</v>
      </c>
      <c r="T1897" s="21" t="b">
        <f t="shared" si="687"/>
        <v>1</v>
      </c>
      <c r="U1897" s="22" t="b">
        <f t="shared" si="676"/>
        <v>0</v>
      </c>
      <c r="V1897" s="21" t="b">
        <f t="shared" si="667"/>
        <v>0</v>
      </c>
      <c r="W1897" s="21" t="b">
        <f t="shared" si="677"/>
        <v>0</v>
      </c>
      <c r="X1897" s="21" t="b">
        <f t="shared" si="678"/>
        <v>0</v>
      </c>
      <c r="Y1897" s="21" t="b">
        <f t="shared" si="668"/>
        <v>0</v>
      </c>
      <c r="Z1897" s="23" t="b">
        <f t="shared" si="688"/>
        <v>0</v>
      </c>
      <c r="AA1897" s="21" t="b">
        <f t="shared" si="669"/>
        <v>0</v>
      </c>
      <c r="AB1897" s="21" t="b">
        <f t="shared" si="679"/>
        <v>0</v>
      </c>
      <c r="AC1897" s="21" t="b">
        <f t="shared" si="670"/>
        <v>0</v>
      </c>
      <c r="AD1897" s="21" t="b">
        <f t="shared" si="671"/>
        <v>0</v>
      </c>
      <c r="AE1897" s="21" t="b">
        <f t="shared" si="680"/>
        <v>0</v>
      </c>
      <c r="AF1897" s="21" t="b">
        <f t="shared" si="681"/>
        <v>0</v>
      </c>
      <c r="AG1897" s="23" t="b">
        <f t="shared" si="682"/>
        <v>0</v>
      </c>
      <c r="AH1897" s="21" t="b">
        <f t="shared" si="683"/>
        <v>0</v>
      </c>
      <c r="AI1897" s="21" t="b">
        <f t="shared" si="672"/>
        <v>0</v>
      </c>
      <c r="AJ1897" s="21" t="b">
        <f t="shared" si="673"/>
        <v>1</v>
      </c>
      <c r="AK1897" s="21">
        <f t="shared" si="684"/>
        <v>0</v>
      </c>
      <c r="AM1897" s="21" t="b">
        <f t="shared" si="685"/>
        <v>1</v>
      </c>
      <c r="AN1897" s="21" t="b">
        <f t="shared" si="689"/>
        <v>1</v>
      </c>
      <c r="AO1897" s="21" t="str">
        <f t="shared" si="686"/>
        <v>0</v>
      </c>
    </row>
    <row r="1898" spans="1:41" s="21" customFormat="1" ht="14.25" customHeight="1" x14ac:dyDescent="0.25">
      <c r="A1898" s="26"/>
      <c r="B1898" s="27"/>
      <c r="C1898" s="27"/>
      <c r="D1898" s="27"/>
      <c r="E1898" s="26"/>
      <c r="F1898" s="27"/>
      <c r="G1898" s="27"/>
      <c r="H1898" s="27"/>
      <c r="I1898" s="28"/>
      <c r="J1898" s="29"/>
      <c r="K1898" s="29"/>
      <c r="L1898" s="30"/>
      <c r="M1898" s="31"/>
      <c r="N1898" s="30"/>
      <c r="O1898" s="18" t="str">
        <f t="shared" si="674"/>
        <v/>
      </c>
      <c r="P1898" s="32" t="s">
        <v>51</v>
      </c>
      <c r="Q1898" s="30"/>
      <c r="R1898" s="27"/>
      <c r="S1898" s="21">
        <f t="shared" si="675"/>
        <v>1</v>
      </c>
      <c r="T1898" s="21" t="b">
        <f t="shared" si="687"/>
        <v>1</v>
      </c>
      <c r="U1898" s="22" t="b">
        <f t="shared" si="676"/>
        <v>0</v>
      </c>
      <c r="V1898" s="21" t="b">
        <f t="shared" si="667"/>
        <v>0</v>
      </c>
      <c r="W1898" s="21" t="b">
        <f t="shared" si="677"/>
        <v>0</v>
      </c>
      <c r="X1898" s="21" t="b">
        <f t="shared" si="678"/>
        <v>0</v>
      </c>
      <c r="Y1898" s="21" t="b">
        <f t="shared" si="668"/>
        <v>0</v>
      </c>
      <c r="Z1898" s="23" t="b">
        <f t="shared" si="688"/>
        <v>0</v>
      </c>
      <c r="AA1898" s="21" t="b">
        <f t="shared" si="669"/>
        <v>0</v>
      </c>
      <c r="AB1898" s="21" t="b">
        <f t="shared" si="679"/>
        <v>0</v>
      </c>
      <c r="AC1898" s="21" t="b">
        <f t="shared" si="670"/>
        <v>0</v>
      </c>
      <c r="AD1898" s="21" t="b">
        <f t="shared" si="671"/>
        <v>0</v>
      </c>
      <c r="AE1898" s="21" t="b">
        <f t="shared" si="680"/>
        <v>0</v>
      </c>
      <c r="AF1898" s="21" t="b">
        <f t="shared" si="681"/>
        <v>0</v>
      </c>
      <c r="AG1898" s="23" t="b">
        <f t="shared" si="682"/>
        <v>0</v>
      </c>
      <c r="AH1898" s="21" t="b">
        <f t="shared" si="683"/>
        <v>0</v>
      </c>
      <c r="AI1898" s="21" t="b">
        <f t="shared" si="672"/>
        <v>0</v>
      </c>
      <c r="AJ1898" s="21" t="b">
        <f t="shared" si="673"/>
        <v>1</v>
      </c>
      <c r="AK1898" s="21">
        <f t="shared" si="684"/>
        <v>0</v>
      </c>
      <c r="AM1898" s="21" t="b">
        <f t="shared" si="685"/>
        <v>1</v>
      </c>
      <c r="AN1898" s="21" t="b">
        <f t="shared" si="689"/>
        <v>1</v>
      </c>
      <c r="AO1898" s="21" t="str">
        <f t="shared" si="686"/>
        <v>0</v>
      </c>
    </row>
    <row r="1899" spans="1:41" s="21" customFormat="1" ht="14.25" customHeight="1" x14ac:dyDescent="0.25">
      <c r="A1899" s="26"/>
      <c r="B1899" s="27"/>
      <c r="C1899" s="27"/>
      <c r="D1899" s="27"/>
      <c r="E1899" s="26"/>
      <c r="F1899" s="27"/>
      <c r="G1899" s="27"/>
      <c r="H1899" s="27"/>
      <c r="I1899" s="28"/>
      <c r="J1899" s="29"/>
      <c r="K1899" s="29"/>
      <c r="L1899" s="30"/>
      <c r="M1899" s="31"/>
      <c r="N1899" s="30"/>
      <c r="O1899" s="18" t="str">
        <f t="shared" si="674"/>
        <v/>
      </c>
      <c r="P1899" s="32" t="s">
        <v>51</v>
      </c>
      <c r="Q1899" s="30"/>
      <c r="R1899" s="27"/>
      <c r="S1899" s="21">
        <f t="shared" si="675"/>
        <v>1</v>
      </c>
      <c r="T1899" s="21" t="b">
        <f t="shared" si="687"/>
        <v>1</v>
      </c>
      <c r="U1899" s="22" t="b">
        <f t="shared" si="676"/>
        <v>0</v>
      </c>
      <c r="V1899" s="21" t="b">
        <f t="shared" si="667"/>
        <v>0</v>
      </c>
      <c r="W1899" s="21" t="b">
        <f t="shared" si="677"/>
        <v>0</v>
      </c>
      <c r="X1899" s="21" t="b">
        <f t="shared" si="678"/>
        <v>0</v>
      </c>
      <c r="Y1899" s="21" t="b">
        <f t="shared" si="668"/>
        <v>0</v>
      </c>
      <c r="Z1899" s="23" t="b">
        <f t="shared" si="688"/>
        <v>0</v>
      </c>
      <c r="AA1899" s="21" t="b">
        <f t="shared" si="669"/>
        <v>0</v>
      </c>
      <c r="AB1899" s="21" t="b">
        <f t="shared" si="679"/>
        <v>0</v>
      </c>
      <c r="AC1899" s="21" t="b">
        <f t="shared" si="670"/>
        <v>0</v>
      </c>
      <c r="AD1899" s="21" t="b">
        <f t="shared" si="671"/>
        <v>0</v>
      </c>
      <c r="AE1899" s="21" t="b">
        <f t="shared" si="680"/>
        <v>0</v>
      </c>
      <c r="AF1899" s="21" t="b">
        <f t="shared" si="681"/>
        <v>0</v>
      </c>
      <c r="AG1899" s="23" t="b">
        <f t="shared" si="682"/>
        <v>0</v>
      </c>
      <c r="AH1899" s="21" t="b">
        <f t="shared" si="683"/>
        <v>0</v>
      </c>
      <c r="AI1899" s="21" t="b">
        <f t="shared" si="672"/>
        <v>0</v>
      </c>
      <c r="AJ1899" s="21" t="b">
        <f t="shared" si="673"/>
        <v>1</v>
      </c>
      <c r="AK1899" s="21">
        <f t="shared" si="684"/>
        <v>0</v>
      </c>
      <c r="AM1899" s="21" t="b">
        <f t="shared" si="685"/>
        <v>1</v>
      </c>
      <c r="AN1899" s="21" t="b">
        <f t="shared" si="689"/>
        <v>1</v>
      </c>
      <c r="AO1899" s="21" t="str">
        <f t="shared" si="686"/>
        <v>0</v>
      </c>
    </row>
    <row r="1900" spans="1:41" s="21" customFormat="1" ht="14.25" customHeight="1" x14ac:dyDescent="0.25">
      <c r="A1900" s="26"/>
      <c r="B1900" s="27"/>
      <c r="C1900" s="27"/>
      <c r="D1900" s="27"/>
      <c r="E1900" s="26"/>
      <c r="F1900" s="27"/>
      <c r="G1900" s="27"/>
      <c r="H1900" s="27"/>
      <c r="I1900" s="28"/>
      <c r="J1900" s="29"/>
      <c r="K1900" s="29"/>
      <c r="L1900" s="30"/>
      <c r="M1900" s="31"/>
      <c r="N1900" s="30"/>
      <c r="O1900" s="18" t="str">
        <f t="shared" si="674"/>
        <v/>
      </c>
      <c r="P1900" s="32" t="s">
        <v>51</v>
      </c>
      <c r="Q1900" s="30"/>
      <c r="R1900" s="27"/>
      <c r="S1900" s="21">
        <f t="shared" si="675"/>
        <v>1</v>
      </c>
      <c r="T1900" s="21" t="b">
        <f t="shared" si="687"/>
        <v>1</v>
      </c>
      <c r="U1900" s="22" t="b">
        <f t="shared" si="676"/>
        <v>0</v>
      </c>
      <c r="V1900" s="21" t="b">
        <f t="shared" si="667"/>
        <v>0</v>
      </c>
      <c r="W1900" s="21" t="b">
        <f t="shared" si="677"/>
        <v>0</v>
      </c>
      <c r="X1900" s="21" t="b">
        <f t="shared" si="678"/>
        <v>0</v>
      </c>
      <c r="Y1900" s="21" t="b">
        <f t="shared" si="668"/>
        <v>0</v>
      </c>
      <c r="Z1900" s="23" t="b">
        <f t="shared" si="688"/>
        <v>0</v>
      </c>
      <c r="AA1900" s="21" t="b">
        <f t="shared" si="669"/>
        <v>0</v>
      </c>
      <c r="AB1900" s="21" t="b">
        <f t="shared" si="679"/>
        <v>0</v>
      </c>
      <c r="AC1900" s="21" t="b">
        <f t="shared" si="670"/>
        <v>0</v>
      </c>
      <c r="AD1900" s="21" t="b">
        <f t="shared" si="671"/>
        <v>0</v>
      </c>
      <c r="AE1900" s="21" t="b">
        <f t="shared" si="680"/>
        <v>0</v>
      </c>
      <c r="AF1900" s="21" t="b">
        <f t="shared" si="681"/>
        <v>0</v>
      </c>
      <c r="AG1900" s="23" t="b">
        <f t="shared" si="682"/>
        <v>0</v>
      </c>
      <c r="AH1900" s="21" t="b">
        <f t="shared" si="683"/>
        <v>0</v>
      </c>
      <c r="AI1900" s="21" t="b">
        <f t="shared" si="672"/>
        <v>0</v>
      </c>
      <c r="AJ1900" s="21" t="b">
        <f t="shared" si="673"/>
        <v>1</v>
      </c>
      <c r="AK1900" s="21">
        <f t="shared" si="684"/>
        <v>0</v>
      </c>
      <c r="AM1900" s="21" t="b">
        <f t="shared" si="685"/>
        <v>1</v>
      </c>
      <c r="AN1900" s="21" t="b">
        <f t="shared" si="689"/>
        <v>1</v>
      </c>
      <c r="AO1900" s="21" t="str">
        <f t="shared" si="686"/>
        <v>0</v>
      </c>
    </row>
    <row r="1901" spans="1:41" s="21" customFormat="1" ht="14.25" customHeight="1" x14ac:dyDescent="0.25">
      <c r="A1901" s="26"/>
      <c r="B1901" s="27"/>
      <c r="C1901" s="27"/>
      <c r="D1901" s="27"/>
      <c r="E1901" s="26"/>
      <c r="F1901" s="27"/>
      <c r="G1901" s="27"/>
      <c r="H1901" s="27"/>
      <c r="I1901" s="28"/>
      <c r="J1901" s="29"/>
      <c r="K1901" s="29"/>
      <c r="L1901" s="30"/>
      <c r="M1901" s="31"/>
      <c r="N1901" s="30"/>
      <c r="O1901" s="18" t="str">
        <f t="shared" si="674"/>
        <v/>
      </c>
      <c r="P1901" s="32" t="s">
        <v>51</v>
      </c>
      <c r="Q1901" s="30"/>
      <c r="R1901" s="27"/>
      <c r="S1901" s="21">
        <f t="shared" si="675"/>
        <v>1</v>
      </c>
      <c r="T1901" s="21" t="b">
        <f t="shared" si="687"/>
        <v>1</v>
      </c>
      <c r="U1901" s="22" t="b">
        <f t="shared" si="676"/>
        <v>0</v>
      </c>
      <c r="V1901" s="21" t="b">
        <f t="shared" si="667"/>
        <v>0</v>
      </c>
      <c r="W1901" s="21" t="b">
        <f t="shared" si="677"/>
        <v>0</v>
      </c>
      <c r="X1901" s="21" t="b">
        <f t="shared" si="678"/>
        <v>0</v>
      </c>
      <c r="Y1901" s="21" t="b">
        <f t="shared" si="668"/>
        <v>0</v>
      </c>
      <c r="Z1901" s="23" t="b">
        <f t="shared" si="688"/>
        <v>0</v>
      </c>
      <c r="AA1901" s="21" t="b">
        <f t="shared" si="669"/>
        <v>0</v>
      </c>
      <c r="AB1901" s="21" t="b">
        <f t="shared" si="679"/>
        <v>0</v>
      </c>
      <c r="AC1901" s="21" t="b">
        <f t="shared" si="670"/>
        <v>0</v>
      </c>
      <c r="AD1901" s="21" t="b">
        <f t="shared" si="671"/>
        <v>0</v>
      </c>
      <c r="AE1901" s="21" t="b">
        <f t="shared" si="680"/>
        <v>0</v>
      </c>
      <c r="AF1901" s="21" t="b">
        <f t="shared" si="681"/>
        <v>0</v>
      </c>
      <c r="AG1901" s="23" t="b">
        <f t="shared" si="682"/>
        <v>0</v>
      </c>
      <c r="AH1901" s="21" t="b">
        <f t="shared" si="683"/>
        <v>0</v>
      </c>
      <c r="AI1901" s="21" t="b">
        <f t="shared" si="672"/>
        <v>0</v>
      </c>
      <c r="AJ1901" s="21" t="b">
        <f t="shared" si="673"/>
        <v>1</v>
      </c>
      <c r="AK1901" s="21">
        <f t="shared" si="684"/>
        <v>0</v>
      </c>
      <c r="AM1901" s="21" t="b">
        <f t="shared" si="685"/>
        <v>1</v>
      </c>
      <c r="AN1901" s="21" t="b">
        <f t="shared" si="689"/>
        <v>1</v>
      </c>
      <c r="AO1901" s="21" t="str">
        <f t="shared" si="686"/>
        <v>0</v>
      </c>
    </row>
    <row r="1902" spans="1:41" s="21" customFormat="1" ht="14.25" customHeight="1" x14ac:dyDescent="0.25">
      <c r="A1902" s="26"/>
      <c r="B1902" s="27"/>
      <c r="C1902" s="27"/>
      <c r="D1902" s="27"/>
      <c r="E1902" s="26"/>
      <c r="F1902" s="27"/>
      <c r="G1902" s="27"/>
      <c r="H1902" s="27"/>
      <c r="I1902" s="28"/>
      <c r="J1902" s="29"/>
      <c r="K1902" s="29"/>
      <c r="L1902" s="30"/>
      <c r="M1902" s="31"/>
      <c r="N1902" s="30"/>
      <c r="O1902" s="18" t="str">
        <f t="shared" si="674"/>
        <v/>
      </c>
      <c r="P1902" s="32" t="s">
        <v>51</v>
      </c>
      <c r="Q1902" s="30"/>
      <c r="R1902" s="27"/>
      <c r="S1902" s="21">
        <f t="shared" si="675"/>
        <v>1</v>
      </c>
      <c r="T1902" s="21" t="b">
        <f t="shared" si="687"/>
        <v>1</v>
      </c>
      <c r="U1902" s="22" t="b">
        <f t="shared" si="676"/>
        <v>0</v>
      </c>
      <c r="V1902" s="21" t="b">
        <f t="shared" si="667"/>
        <v>0</v>
      </c>
      <c r="W1902" s="21" t="b">
        <f t="shared" si="677"/>
        <v>0</v>
      </c>
      <c r="X1902" s="21" t="b">
        <f t="shared" si="678"/>
        <v>0</v>
      </c>
      <c r="Y1902" s="21" t="b">
        <f t="shared" si="668"/>
        <v>0</v>
      </c>
      <c r="Z1902" s="23" t="b">
        <f t="shared" si="688"/>
        <v>0</v>
      </c>
      <c r="AA1902" s="21" t="b">
        <f t="shared" si="669"/>
        <v>0</v>
      </c>
      <c r="AB1902" s="21" t="b">
        <f t="shared" si="679"/>
        <v>0</v>
      </c>
      <c r="AC1902" s="21" t="b">
        <f t="shared" si="670"/>
        <v>0</v>
      </c>
      <c r="AD1902" s="21" t="b">
        <f t="shared" si="671"/>
        <v>0</v>
      </c>
      <c r="AE1902" s="21" t="b">
        <f t="shared" si="680"/>
        <v>0</v>
      </c>
      <c r="AF1902" s="21" t="b">
        <f t="shared" si="681"/>
        <v>0</v>
      </c>
      <c r="AG1902" s="23" t="b">
        <f t="shared" si="682"/>
        <v>0</v>
      </c>
      <c r="AH1902" s="21" t="b">
        <f t="shared" si="683"/>
        <v>0</v>
      </c>
      <c r="AI1902" s="21" t="b">
        <f t="shared" si="672"/>
        <v>0</v>
      </c>
      <c r="AJ1902" s="21" t="b">
        <f t="shared" si="673"/>
        <v>1</v>
      </c>
      <c r="AK1902" s="21">
        <f t="shared" si="684"/>
        <v>0</v>
      </c>
      <c r="AM1902" s="21" t="b">
        <f t="shared" si="685"/>
        <v>1</v>
      </c>
      <c r="AN1902" s="21" t="b">
        <f t="shared" si="689"/>
        <v>1</v>
      </c>
      <c r="AO1902" s="21" t="str">
        <f t="shared" si="686"/>
        <v>0</v>
      </c>
    </row>
    <row r="1903" spans="1:41" s="21" customFormat="1" ht="14.25" customHeight="1" x14ac:dyDescent="0.25">
      <c r="A1903" s="26"/>
      <c r="B1903" s="27"/>
      <c r="C1903" s="27"/>
      <c r="D1903" s="27"/>
      <c r="E1903" s="26"/>
      <c r="F1903" s="27"/>
      <c r="G1903" s="27"/>
      <c r="H1903" s="27"/>
      <c r="I1903" s="28"/>
      <c r="J1903" s="29"/>
      <c r="K1903" s="29"/>
      <c r="L1903" s="30"/>
      <c r="M1903" s="31"/>
      <c r="N1903" s="30"/>
      <c r="O1903" s="18" t="str">
        <f t="shared" si="674"/>
        <v/>
      </c>
      <c r="P1903" s="32" t="s">
        <v>51</v>
      </c>
      <c r="Q1903" s="30"/>
      <c r="R1903" s="27"/>
      <c r="S1903" s="21">
        <f t="shared" si="675"/>
        <v>1</v>
      </c>
      <c r="T1903" s="21" t="b">
        <f t="shared" si="687"/>
        <v>1</v>
      </c>
      <c r="U1903" s="22" t="b">
        <f t="shared" si="676"/>
        <v>0</v>
      </c>
      <c r="V1903" s="21" t="b">
        <f t="shared" si="667"/>
        <v>0</v>
      </c>
      <c r="W1903" s="21" t="b">
        <f t="shared" si="677"/>
        <v>0</v>
      </c>
      <c r="X1903" s="21" t="b">
        <f t="shared" si="678"/>
        <v>0</v>
      </c>
      <c r="Y1903" s="21" t="b">
        <f t="shared" si="668"/>
        <v>0</v>
      </c>
      <c r="Z1903" s="23" t="b">
        <f t="shared" si="688"/>
        <v>0</v>
      </c>
      <c r="AA1903" s="21" t="b">
        <f t="shared" si="669"/>
        <v>0</v>
      </c>
      <c r="AB1903" s="21" t="b">
        <f t="shared" si="679"/>
        <v>0</v>
      </c>
      <c r="AC1903" s="21" t="b">
        <f t="shared" si="670"/>
        <v>0</v>
      </c>
      <c r="AD1903" s="21" t="b">
        <f t="shared" si="671"/>
        <v>0</v>
      </c>
      <c r="AE1903" s="21" t="b">
        <f t="shared" si="680"/>
        <v>0</v>
      </c>
      <c r="AF1903" s="21" t="b">
        <f t="shared" si="681"/>
        <v>0</v>
      </c>
      <c r="AG1903" s="23" t="b">
        <f t="shared" si="682"/>
        <v>0</v>
      </c>
      <c r="AH1903" s="21" t="b">
        <f t="shared" si="683"/>
        <v>0</v>
      </c>
      <c r="AI1903" s="21" t="b">
        <f t="shared" si="672"/>
        <v>0</v>
      </c>
      <c r="AJ1903" s="21" t="b">
        <f t="shared" si="673"/>
        <v>1</v>
      </c>
      <c r="AK1903" s="21">
        <f t="shared" si="684"/>
        <v>0</v>
      </c>
      <c r="AM1903" s="21" t="b">
        <f t="shared" si="685"/>
        <v>1</v>
      </c>
      <c r="AN1903" s="21" t="b">
        <f t="shared" si="689"/>
        <v>1</v>
      </c>
      <c r="AO1903" s="21" t="str">
        <f t="shared" si="686"/>
        <v>0</v>
      </c>
    </row>
    <row r="1904" spans="1:41" s="21" customFormat="1" ht="14.25" customHeight="1" x14ac:dyDescent="0.25">
      <c r="A1904" s="26"/>
      <c r="B1904" s="27"/>
      <c r="C1904" s="27"/>
      <c r="D1904" s="27"/>
      <c r="E1904" s="26"/>
      <c r="F1904" s="27"/>
      <c r="G1904" s="27"/>
      <c r="H1904" s="27"/>
      <c r="I1904" s="28"/>
      <c r="J1904" s="29"/>
      <c r="K1904" s="29"/>
      <c r="L1904" s="30"/>
      <c r="M1904" s="31"/>
      <c r="N1904" s="30"/>
      <c r="O1904" s="18" t="str">
        <f t="shared" si="674"/>
        <v/>
      </c>
      <c r="P1904" s="32" t="s">
        <v>51</v>
      </c>
      <c r="Q1904" s="30"/>
      <c r="R1904" s="27"/>
      <c r="S1904" s="21">
        <f t="shared" si="675"/>
        <v>1</v>
      </c>
      <c r="T1904" s="21" t="b">
        <f t="shared" si="687"/>
        <v>1</v>
      </c>
      <c r="U1904" s="22" t="b">
        <f t="shared" si="676"/>
        <v>0</v>
      </c>
      <c r="V1904" s="21" t="b">
        <f t="shared" si="667"/>
        <v>0</v>
      </c>
      <c r="W1904" s="21" t="b">
        <f t="shared" si="677"/>
        <v>0</v>
      </c>
      <c r="X1904" s="21" t="b">
        <f t="shared" si="678"/>
        <v>0</v>
      </c>
      <c r="Y1904" s="21" t="b">
        <f t="shared" si="668"/>
        <v>0</v>
      </c>
      <c r="Z1904" s="23" t="b">
        <f t="shared" si="688"/>
        <v>0</v>
      </c>
      <c r="AA1904" s="21" t="b">
        <f t="shared" si="669"/>
        <v>0</v>
      </c>
      <c r="AB1904" s="21" t="b">
        <f t="shared" si="679"/>
        <v>0</v>
      </c>
      <c r="AC1904" s="21" t="b">
        <f t="shared" si="670"/>
        <v>0</v>
      </c>
      <c r="AD1904" s="21" t="b">
        <f t="shared" si="671"/>
        <v>0</v>
      </c>
      <c r="AE1904" s="21" t="b">
        <f t="shared" si="680"/>
        <v>0</v>
      </c>
      <c r="AF1904" s="21" t="b">
        <f t="shared" si="681"/>
        <v>0</v>
      </c>
      <c r="AG1904" s="23" t="b">
        <f t="shared" si="682"/>
        <v>0</v>
      </c>
      <c r="AH1904" s="21" t="b">
        <f t="shared" si="683"/>
        <v>0</v>
      </c>
      <c r="AI1904" s="21" t="b">
        <f t="shared" si="672"/>
        <v>0</v>
      </c>
      <c r="AJ1904" s="21" t="b">
        <f t="shared" si="673"/>
        <v>1</v>
      </c>
      <c r="AK1904" s="21">
        <f t="shared" si="684"/>
        <v>0</v>
      </c>
      <c r="AM1904" s="21" t="b">
        <f t="shared" si="685"/>
        <v>1</v>
      </c>
      <c r="AN1904" s="21" t="b">
        <f t="shared" si="689"/>
        <v>1</v>
      </c>
      <c r="AO1904" s="21" t="str">
        <f t="shared" si="686"/>
        <v>0</v>
      </c>
    </row>
    <row r="1905" spans="1:41" s="21" customFormat="1" ht="14.25" customHeight="1" x14ac:dyDescent="0.25">
      <c r="A1905" s="26"/>
      <c r="B1905" s="27"/>
      <c r="C1905" s="27"/>
      <c r="D1905" s="27"/>
      <c r="E1905" s="26"/>
      <c r="F1905" s="27"/>
      <c r="G1905" s="27"/>
      <c r="H1905" s="27"/>
      <c r="I1905" s="28"/>
      <c r="J1905" s="29"/>
      <c r="K1905" s="29"/>
      <c r="L1905" s="30"/>
      <c r="M1905" s="31"/>
      <c r="N1905" s="30"/>
      <c r="O1905" s="18" t="str">
        <f t="shared" si="674"/>
        <v/>
      </c>
      <c r="P1905" s="32" t="s">
        <v>51</v>
      </c>
      <c r="Q1905" s="30"/>
      <c r="R1905" s="27"/>
      <c r="S1905" s="21">
        <f t="shared" si="675"/>
        <v>1</v>
      </c>
      <c r="T1905" s="21" t="b">
        <f t="shared" si="687"/>
        <v>1</v>
      </c>
      <c r="U1905" s="22" t="b">
        <f t="shared" si="676"/>
        <v>0</v>
      </c>
      <c r="V1905" s="21" t="b">
        <f t="shared" si="667"/>
        <v>0</v>
      </c>
      <c r="W1905" s="21" t="b">
        <f t="shared" si="677"/>
        <v>0</v>
      </c>
      <c r="X1905" s="21" t="b">
        <f t="shared" si="678"/>
        <v>0</v>
      </c>
      <c r="Y1905" s="21" t="b">
        <f t="shared" si="668"/>
        <v>0</v>
      </c>
      <c r="Z1905" s="23" t="b">
        <f t="shared" si="688"/>
        <v>0</v>
      </c>
      <c r="AA1905" s="21" t="b">
        <f t="shared" si="669"/>
        <v>0</v>
      </c>
      <c r="AB1905" s="21" t="b">
        <f t="shared" si="679"/>
        <v>0</v>
      </c>
      <c r="AC1905" s="21" t="b">
        <f t="shared" si="670"/>
        <v>0</v>
      </c>
      <c r="AD1905" s="21" t="b">
        <f t="shared" si="671"/>
        <v>0</v>
      </c>
      <c r="AE1905" s="21" t="b">
        <f t="shared" si="680"/>
        <v>0</v>
      </c>
      <c r="AF1905" s="21" t="b">
        <f t="shared" si="681"/>
        <v>0</v>
      </c>
      <c r="AG1905" s="23" t="b">
        <f t="shared" si="682"/>
        <v>0</v>
      </c>
      <c r="AH1905" s="21" t="b">
        <f t="shared" si="683"/>
        <v>0</v>
      </c>
      <c r="AI1905" s="21" t="b">
        <f t="shared" si="672"/>
        <v>0</v>
      </c>
      <c r="AJ1905" s="21" t="b">
        <f t="shared" si="673"/>
        <v>1</v>
      </c>
      <c r="AK1905" s="21">
        <f t="shared" si="684"/>
        <v>0</v>
      </c>
      <c r="AM1905" s="21" t="b">
        <f t="shared" si="685"/>
        <v>1</v>
      </c>
      <c r="AN1905" s="21" t="b">
        <f t="shared" si="689"/>
        <v>1</v>
      </c>
      <c r="AO1905" s="21" t="str">
        <f t="shared" si="686"/>
        <v>0</v>
      </c>
    </row>
    <row r="1906" spans="1:41" s="21" customFormat="1" ht="14.25" customHeight="1" x14ac:dyDescent="0.25">
      <c r="A1906" s="26"/>
      <c r="B1906" s="27"/>
      <c r="C1906" s="27"/>
      <c r="D1906" s="27"/>
      <c r="E1906" s="26"/>
      <c r="F1906" s="27"/>
      <c r="G1906" s="27"/>
      <c r="H1906" s="27"/>
      <c r="I1906" s="28"/>
      <c r="J1906" s="29"/>
      <c r="K1906" s="29"/>
      <c r="L1906" s="30"/>
      <c r="M1906" s="31"/>
      <c r="N1906" s="30"/>
      <c r="O1906" s="18" t="str">
        <f t="shared" si="674"/>
        <v/>
      </c>
      <c r="P1906" s="32" t="s">
        <v>51</v>
      </c>
      <c r="Q1906" s="30"/>
      <c r="R1906" s="27"/>
      <c r="S1906" s="21">
        <f t="shared" si="675"/>
        <v>1</v>
      </c>
      <c r="T1906" s="21" t="b">
        <f t="shared" si="687"/>
        <v>1</v>
      </c>
      <c r="U1906" s="22" t="b">
        <f t="shared" si="676"/>
        <v>0</v>
      </c>
      <c r="V1906" s="21" t="b">
        <f t="shared" si="667"/>
        <v>0</v>
      </c>
      <c r="W1906" s="21" t="b">
        <f t="shared" si="677"/>
        <v>0</v>
      </c>
      <c r="X1906" s="21" t="b">
        <f t="shared" si="678"/>
        <v>0</v>
      </c>
      <c r="Y1906" s="21" t="b">
        <f t="shared" si="668"/>
        <v>0</v>
      </c>
      <c r="Z1906" s="23" t="b">
        <f t="shared" si="688"/>
        <v>0</v>
      </c>
      <c r="AA1906" s="21" t="b">
        <f t="shared" si="669"/>
        <v>0</v>
      </c>
      <c r="AB1906" s="21" t="b">
        <f t="shared" si="679"/>
        <v>0</v>
      </c>
      <c r="AC1906" s="21" t="b">
        <f t="shared" si="670"/>
        <v>0</v>
      </c>
      <c r="AD1906" s="21" t="b">
        <f t="shared" si="671"/>
        <v>0</v>
      </c>
      <c r="AE1906" s="21" t="b">
        <f t="shared" si="680"/>
        <v>0</v>
      </c>
      <c r="AF1906" s="21" t="b">
        <f t="shared" si="681"/>
        <v>0</v>
      </c>
      <c r="AG1906" s="23" t="b">
        <f t="shared" si="682"/>
        <v>0</v>
      </c>
      <c r="AH1906" s="21" t="b">
        <f t="shared" si="683"/>
        <v>0</v>
      </c>
      <c r="AI1906" s="21" t="b">
        <f t="shared" si="672"/>
        <v>0</v>
      </c>
      <c r="AJ1906" s="21" t="b">
        <f t="shared" si="673"/>
        <v>1</v>
      </c>
      <c r="AK1906" s="21">
        <f t="shared" si="684"/>
        <v>0</v>
      </c>
      <c r="AM1906" s="21" t="b">
        <f t="shared" si="685"/>
        <v>1</v>
      </c>
      <c r="AN1906" s="21" t="b">
        <f t="shared" si="689"/>
        <v>1</v>
      </c>
      <c r="AO1906" s="21" t="str">
        <f t="shared" si="686"/>
        <v>0</v>
      </c>
    </row>
    <row r="1907" spans="1:41" s="21" customFormat="1" ht="14.25" customHeight="1" x14ac:dyDescent="0.25">
      <c r="A1907" s="26"/>
      <c r="B1907" s="27"/>
      <c r="C1907" s="27"/>
      <c r="D1907" s="27"/>
      <c r="E1907" s="26"/>
      <c r="F1907" s="27"/>
      <c r="G1907" s="27"/>
      <c r="H1907" s="27"/>
      <c r="I1907" s="28"/>
      <c r="J1907" s="29"/>
      <c r="K1907" s="29"/>
      <c r="L1907" s="30"/>
      <c r="M1907" s="31"/>
      <c r="N1907" s="30"/>
      <c r="O1907" s="18" t="str">
        <f t="shared" si="674"/>
        <v/>
      </c>
      <c r="P1907" s="32" t="s">
        <v>51</v>
      </c>
      <c r="Q1907" s="30"/>
      <c r="R1907" s="27"/>
      <c r="S1907" s="21">
        <f t="shared" si="675"/>
        <v>1</v>
      </c>
      <c r="T1907" s="21" t="b">
        <f t="shared" si="687"/>
        <v>1</v>
      </c>
      <c r="U1907" s="22" t="b">
        <f t="shared" si="676"/>
        <v>0</v>
      </c>
      <c r="V1907" s="21" t="b">
        <f t="shared" si="667"/>
        <v>0</v>
      </c>
      <c r="W1907" s="21" t="b">
        <f t="shared" si="677"/>
        <v>0</v>
      </c>
      <c r="X1907" s="21" t="b">
        <f t="shared" si="678"/>
        <v>0</v>
      </c>
      <c r="Y1907" s="21" t="b">
        <f t="shared" si="668"/>
        <v>0</v>
      </c>
      <c r="Z1907" s="23" t="b">
        <f t="shared" si="688"/>
        <v>0</v>
      </c>
      <c r="AA1907" s="21" t="b">
        <f t="shared" si="669"/>
        <v>0</v>
      </c>
      <c r="AB1907" s="21" t="b">
        <f t="shared" si="679"/>
        <v>0</v>
      </c>
      <c r="AC1907" s="21" t="b">
        <f t="shared" si="670"/>
        <v>0</v>
      </c>
      <c r="AD1907" s="21" t="b">
        <f t="shared" si="671"/>
        <v>0</v>
      </c>
      <c r="AE1907" s="21" t="b">
        <f t="shared" si="680"/>
        <v>0</v>
      </c>
      <c r="AF1907" s="21" t="b">
        <f t="shared" si="681"/>
        <v>0</v>
      </c>
      <c r="AG1907" s="23" t="b">
        <f t="shared" si="682"/>
        <v>0</v>
      </c>
      <c r="AH1907" s="21" t="b">
        <f t="shared" si="683"/>
        <v>0</v>
      </c>
      <c r="AI1907" s="21" t="b">
        <f t="shared" si="672"/>
        <v>0</v>
      </c>
      <c r="AJ1907" s="21" t="b">
        <f t="shared" si="673"/>
        <v>1</v>
      </c>
      <c r="AK1907" s="21">
        <f t="shared" si="684"/>
        <v>0</v>
      </c>
      <c r="AM1907" s="21" t="b">
        <f t="shared" si="685"/>
        <v>1</v>
      </c>
      <c r="AN1907" s="21" t="b">
        <f t="shared" si="689"/>
        <v>1</v>
      </c>
      <c r="AO1907" s="21" t="str">
        <f t="shared" si="686"/>
        <v>0</v>
      </c>
    </row>
    <row r="1908" spans="1:41" s="21" customFormat="1" ht="14.25" customHeight="1" x14ac:dyDescent="0.25">
      <c r="A1908" s="26"/>
      <c r="B1908" s="27"/>
      <c r="C1908" s="27"/>
      <c r="D1908" s="27"/>
      <c r="E1908" s="26"/>
      <c r="F1908" s="27"/>
      <c r="G1908" s="27"/>
      <c r="H1908" s="27"/>
      <c r="I1908" s="28"/>
      <c r="J1908" s="29"/>
      <c r="K1908" s="29"/>
      <c r="L1908" s="30"/>
      <c r="M1908" s="31"/>
      <c r="N1908" s="30"/>
      <c r="O1908" s="18" t="str">
        <f t="shared" si="674"/>
        <v/>
      </c>
      <c r="P1908" s="32" t="s">
        <v>51</v>
      </c>
      <c r="Q1908" s="30"/>
      <c r="R1908" s="27"/>
      <c r="S1908" s="21">
        <f t="shared" si="675"/>
        <v>1</v>
      </c>
      <c r="T1908" s="21" t="b">
        <f t="shared" si="687"/>
        <v>1</v>
      </c>
      <c r="U1908" s="22" t="b">
        <f t="shared" si="676"/>
        <v>0</v>
      </c>
      <c r="V1908" s="21" t="b">
        <f t="shared" si="667"/>
        <v>0</v>
      </c>
      <c r="W1908" s="21" t="b">
        <f t="shared" si="677"/>
        <v>0</v>
      </c>
      <c r="X1908" s="21" t="b">
        <f t="shared" si="678"/>
        <v>0</v>
      </c>
      <c r="Y1908" s="21" t="b">
        <f t="shared" si="668"/>
        <v>0</v>
      </c>
      <c r="Z1908" s="23" t="b">
        <f t="shared" si="688"/>
        <v>0</v>
      </c>
      <c r="AA1908" s="21" t="b">
        <f t="shared" si="669"/>
        <v>0</v>
      </c>
      <c r="AB1908" s="21" t="b">
        <f t="shared" si="679"/>
        <v>0</v>
      </c>
      <c r="AC1908" s="21" t="b">
        <f t="shared" si="670"/>
        <v>0</v>
      </c>
      <c r="AD1908" s="21" t="b">
        <f t="shared" si="671"/>
        <v>0</v>
      </c>
      <c r="AE1908" s="21" t="b">
        <f t="shared" si="680"/>
        <v>0</v>
      </c>
      <c r="AF1908" s="21" t="b">
        <f t="shared" si="681"/>
        <v>0</v>
      </c>
      <c r="AG1908" s="23" t="b">
        <f t="shared" si="682"/>
        <v>0</v>
      </c>
      <c r="AH1908" s="21" t="b">
        <f t="shared" si="683"/>
        <v>0</v>
      </c>
      <c r="AI1908" s="21" t="b">
        <f t="shared" si="672"/>
        <v>0</v>
      </c>
      <c r="AJ1908" s="21" t="b">
        <f t="shared" si="673"/>
        <v>1</v>
      </c>
      <c r="AK1908" s="21">
        <f t="shared" si="684"/>
        <v>0</v>
      </c>
      <c r="AM1908" s="21" t="b">
        <f t="shared" si="685"/>
        <v>1</v>
      </c>
      <c r="AN1908" s="21" t="b">
        <f t="shared" si="689"/>
        <v>1</v>
      </c>
      <c r="AO1908" s="21" t="str">
        <f t="shared" si="686"/>
        <v>0</v>
      </c>
    </row>
    <row r="1909" spans="1:41" s="21" customFormat="1" ht="14.25" customHeight="1" x14ac:dyDescent="0.25">
      <c r="A1909" s="26"/>
      <c r="B1909" s="27"/>
      <c r="C1909" s="27"/>
      <c r="D1909" s="27"/>
      <c r="E1909" s="26"/>
      <c r="F1909" s="27"/>
      <c r="G1909" s="27"/>
      <c r="H1909" s="27"/>
      <c r="I1909" s="28"/>
      <c r="J1909" s="29"/>
      <c r="K1909" s="29"/>
      <c r="L1909" s="30"/>
      <c r="M1909" s="31"/>
      <c r="N1909" s="30"/>
      <c r="O1909" s="18" t="str">
        <f t="shared" si="674"/>
        <v/>
      </c>
      <c r="P1909" s="32" t="s">
        <v>51</v>
      </c>
      <c r="Q1909" s="30"/>
      <c r="R1909" s="27"/>
      <c r="S1909" s="21">
        <f t="shared" si="675"/>
        <v>1</v>
      </c>
      <c r="T1909" s="21" t="b">
        <f t="shared" si="687"/>
        <v>1</v>
      </c>
      <c r="U1909" s="22" t="b">
        <f t="shared" si="676"/>
        <v>0</v>
      </c>
      <c r="V1909" s="21" t="b">
        <f t="shared" si="667"/>
        <v>0</v>
      </c>
      <c r="W1909" s="21" t="b">
        <f t="shared" si="677"/>
        <v>0</v>
      </c>
      <c r="X1909" s="21" t="b">
        <f t="shared" si="678"/>
        <v>0</v>
      </c>
      <c r="Y1909" s="21" t="b">
        <f t="shared" si="668"/>
        <v>0</v>
      </c>
      <c r="Z1909" s="23" t="b">
        <f t="shared" si="688"/>
        <v>0</v>
      </c>
      <c r="AA1909" s="21" t="b">
        <f t="shared" si="669"/>
        <v>0</v>
      </c>
      <c r="AB1909" s="21" t="b">
        <f t="shared" si="679"/>
        <v>0</v>
      </c>
      <c r="AC1909" s="21" t="b">
        <f t="shared" si="670"/>
        <v>0</v>
      </c>
      <c r="AD1909" s="21" t="b">
        <f t="shared" si="671"/>
        <v>0</v>
      </c>
      <c r="AE1909" s="21" t="b">
        <f t="shared" si="680"/>
        <v>0</v>
      </c>
      <c r="AF1909" s="21" t="b">
        <f t="shared" si="681"/>
        <v>0</v>
      </c>
      <c r="AG1909" s="23" t="b">
        <f t="shared" si="682"/>
        <v>0</v>
      </c>
      <c r="AH1909" s="21" t="b">
        <f t="shared" si="683"/>
        <v>0</v>
      </c>
      <c r="AI1909" s="21" t="b">
        <f t="shared" si="672"/>
        <v>0</v>
      </c>
      <c r="AJ1909" s="21" t="b">
        <f t="shared" si="673"/>
        <v>1</v>
      </c>
      <c r="AK1909" s="21">
        <f t="shared" si="684"/>
        <v>0</v>
      </c>
      <c r="AM1909" s="21" t="b">
        <f t="shared" si="685"/>
        <v>1</v>
      </c>
      <c r="AN1909" s="21" t="b">
        <f t="shared" si="689"/>
        <v>1</v>
      </c>
      <c r="AO1909" s="21" t="str">
        <f t="shared" si="686"/>
        <v>0</v>
      </c>
    </row>
    <row r="1910" spans="1:41" s="21" customFormat="1" ht="14.25" customHeight="1" x14ac:dyDescent="0.25">
      <c r="A1910" s="26"/>
      <c r="B1910" s="27"/>
      <c r="C1910" s="27"/>
      <c r="D1910" s="27"/>
      <c r="E1910" s="26"/>
      <c r="F1910" s="27"/>
      <c r="G1910" s="27"/>
      <c r="H1910" s="27"/>
      <c r="I1910" s="28"/>
      <c r="J1910" s="29"/>
      <c r="K1910" s="29"/>
      <c r="L1910" s="30"/>
      <c r="M1910" s="31"/>
      <c r="N1910" s="30"/>
      <c r="O1910" s="18" t="str">
        <f t="shared" si="674"/>
        <v/>
      </c>
      <c r="P1910" s="32" t="s">
        <v>51</v>
      </c>
      <c r="Q1910" s="30"/>
      <c r="R1910" s="27"/>
      <c r="S1910" s="21">
        <f t="shared" si="675"/>
        <v>1</v>
      </c>
      <c r="T1910" s="21" t="b">
        <f t="shared" si="687"/>
        <v>1</v>
      </c>
      <c r="U1910" s="22" t="b">
        <f t="shared" si="676"/>
        <v>0</v>
      </c>
      <c r="V1910" s="21" t="b">
        <f t="shared" si="667"/>
        <v>0</v>
      </c>
      <c r="W1910" s="21" t="b">
        <f t="shared" si="677"/>
        <v>0</v>
      </c>
      <c r="X1910" s="21" t="b">
        <f t="shared" si="678"/>
        <v>0</v>
      </c>
      <c r="Y1910" s="21" t="b">
        <f t="shared" si="668"/>
        <v>0</v>
      </c>
      <c r="Z1910" s="23" t="b">
        <f t="shared" si="688"/>
        <v>0</v>
      </c>
      <c r="AA1910" s="21" t="b">
        <f t="shared" si="669"/>
        <v>0</v>
      </c>
      <c r="AB1910" s="21" t="b">
        <f t="shared" si="679"/>
        <v>0</v>
      </c>
      <c r="AC1910" s="21" t="b">
        <f t="shared" si="670"/>
        <v>0</v>
      </c>
      <c r="AD1910" s="21" t="b">
        <f t="shared" si="671"/>
        <v>0</v>
      </c>
      <c r="AE1910" s="21" t="b">
        <f t="shared" si="680"/>
        <v>0</v>
      </c>
      <c r="AF1910" s="21" t="b">
        <f t="shared" si="681"/>
        <v>0</v>
      </c>
      <c r="AG1910" s="23" t="b">
        <f t="shared" si="682"/>
        <v>0</v>
      </c>
      <c r="AH1910" s="21" t="b">
        <f t="shared" si="683"/>
        <v>0</v>
      </c>
      <c r="AI1910" s="21" t="b">
        <f t="shared" si="672"/>
        <v>0</v>
      </c>
      <c r="AJ1910" s="21" t="b">
        <f t="shared" si="673"/>
        <v>1</v>
      </c>
      <c r="AK1910" s="21">
        <f t="shared" si="684"/>
        <v>0</v>
      </c>
      <c r="AM1910" s="21" t="b">
        <f t="shared" si="685"/>
        <v>1</v>
      </c>
      <c r="AN1910" s="21" t="b">
        <f t="shared" si="689"/>
        <v>1</v>
      </c>
      <c r="AO1910" s="21" t="str">
        <f t="shared" si="686"/>
        <v>0</v>
      </c>
    </row>
    <row r="1911" spans="1:41" s="21" customFormat="1" ht="14.25" customHeight="1" x14ac:dyDescent="0.25">
      <c r="A1911" s="26"/>
      <c r="B1911" s="27"/>
      <c r="C1911" s="27"/>
      <c r="D1911" s="27"/>
      <c r="E1911" s="26"/>
      <c r="F1911" s="27"/>
      <c r="G1911" s="27"/>
      <c r="H1911" s="27"/>
      <c r="I1911" s="28"/>
      <c r="J1911" s="29"/>
      <c r="K1911" s="29"/>
      <c r="L1911" s="30"/>
      <c r="M1911" s="31"/>
      <c r="N1911" s="30"/>
      <c r="O1911" s="18" t="str">
        <f t="shared" si="674"/>
        <v/>
      </c>
      <c r="P1911" s="32" t="s">
        <v>51</v>
      </c>
      <c r="Q1911" s="30"/>
      <c r="R1911" s="27"/>
      <c r="S1911" s="21">
        <f t="shared" si="675"/>
        <v>1</v>
      </c>
      <c r="T1911" s="21" t="b">
        <f t="shared" si="687"/>
        <v>1</v>
      </c>
      <c r="U1911" s="22" t="b">
        <f t="shared" si="676"/>
        <v>0</v>
      </c>
      <c r="V1911" s="21" t="b">
        <f t="shared" si="667"/>
        <v>0</v>
      </c>
      <c r="W1911" s="21" t="b">
        <f t="shared" si="677"/>
        <v>0</v>
      </c>
      <c r="X1911" s="21" t="b">
        <f t="shared" si="678"/>
        <v>0</v>
      </c>
      <c r="Y1911" s="21" t="b">
        <f t="shared" si="668"/>
        <v>0</v>
      </c>
      <c r="Z1911" s="23" t="b">
        <f t="shared" si="688"/>
        <v>0</v>
      </c>
      <c r="AA1911" s="21" t="b">
        <f t="shared" si="669"/>
        <v>0</v>
      </c>
      <c r="AB1911" s="21" t="b">
        <f t="shared" si="679"/>
        <v>0</v>
      </c>
      <c r="AC1911" s="21" t="b">
        <f t="shared" si="670"/>
        <v>0</v>
      </c>
      <c r="AD1911" s="21" t="b">
        <f t="shared" si="671"/>
        <v>0</v>
      </c>
      <c r="AE1911" s="21" t="b">
        <f t="shared" si="680"/>
        <v>0</v>
      </c>
      <c r="AF1911" s="21" t="b">
        <f t="shared" si="681"/>
        <v>0</v>
      </c>
      <c r="AG1911" s="23" t="b">
        <f t="shared" si="682"/>
        <v>0</v>
      </c>
      <c r="AH1911" s="21" t="b">
        <f t="shared" si="683"/>
        <v>0</v>
      </c>
      <c r="AI1911" s="21" t="b">
        <f t="shared" si="672"/>
        <v>0</v>
      </c>
      <c r="AJ1911" s="21" t="b">
        <f t="shared" si="673"/>
        <v>1</v>
      </c>
      <c r="AK1911" s="21">
        <f t="shared" si="684"/>
        <v>0</v>
      </c>
      <c r="AM1911" s="21" t="b">
        <f t="shared" si="685"/>
        <v>1</v>
      </c>
      <c r="AN1911" s="21" t="b">
        <f t="shared" si="689"/>
        <v>1</v>
      </c>
      <c r="AO1911" s="21" t="str">
        <f t="shared" si="686"/>
        <v>0</v>
      </c>
    </row>
    <row r="1912" spans="1:41" s="21" customFormat="1" ht="14.25" customHeight="1" x14ac:dyDescent="0.25">
      <c r="A1912" s="26"/>
      <c r="B1912" s="27"/>
      <c r="C1912" s="27"/>
      <c r="D1912" s="27"/>
      <c r="E1912" s="26"/>
      <c r="F1912" s="27"/>
      <c r="G1912" s="27"/>
      <c r="H1912" s="27"/>
      <c r="I1912" s="28"/>
      <c r="J1912" s="29"/>
      <c r="K1912" s="29"/>
      <c r="L1912" s="30"/>
      <c r="M1912" s="31"/>
      <c r="N1912" s="30"/>
      <c r="O1912" s="18" t="str">
        <f t="shared" si="674"/>
        <v/>
      </c>
      <c r="P1912" s="32" t="s">
        <v>51</v>
      </c>
      <c r="Q1912" s="30"/>
      <c r="R1912" s="27"/>
      <c r="S1912" s="21">
        <f t="shared" si="675"/>
        <v>1</v>
      </c>
      <c r="T1912" s="21" t="b">
        <f t="shared" si="687"/>
        <v>1</v>
      </c>
      <c r="U1912" s="22" t="b">
        <f t="shared" si="676"/>
        <v>0</v>
      </c>
      <c r="V1912" s="21" t="b">
        <f t="shared" si="667"/>
        <v>0</v>
      </c>
      <c r="W1912" s="21" t="b">
        <f t="shared" si="677"/>
        <v>0</v>
      </c>
      <c r="X1912" s="21" t="b">
        <f t="shared" si="678"/>
        <v>0</v>
      </c>
      <c r="Y1912" s="21" t="b">
        <f t="shared" si="668"/>
        <v>0</v>
      </c>
      <c r="Z1912" s="23" t="b">
        <f t="shared" si="688"/>
        <v>0</v>
      </c>
      <c r="AA1912" s="21" t="b">
        <f t="shared" si="669"/>
        <v>0</v>
      </c>
      <c r="AB1912" s="21" t="b">
        <f t="shared" si="679"/>
        <v>0</v>
      </c>
      <c r="AC1912" s="21" t="b">
        <f t="shared" si="670"/>
        <v>0</v>
      </c>
      <c r="AD1912" s="21" t="b">
        <f t="shared" si="671"/>
        <v>0</v>
      </c>
      <c r="AE1912" s="21" t="b">
        <f t="shared" si="680"/>
        <v>0</v>
      </c>
      <c r="AF1912" s="21" t="b">
        <f t="shared" si="681"/>
        <v>0</v>
      </c>
      <c r="AG1912" s="23" t="b">
        <f t="shared" si="682"/>
        <v>0</v>
      </c>
      <c r="AH1912" s="21" t="b">
        <f t="shared" si="683"/>
        <v>0</v>
      </c>
      <c r="AI1912" s="21" t="b">
        <f t="shared" si="672"/>
        <v>0</v>
      </c>
      <c r="AJ1912" s="21" t="b">
        <f t="shared" si="673"/>
        <v>1</v>
      </c>
      <c r="AK1912" s="21">
        <f t="shared" si="684"/>
        <v>0</v>
      </c>
      <c r="AM1912" s="21" t="b">
        <f t="shared" si="685"/>
        <v>1</v>
      </c>
      <c r="AN1912" s="21" t="b">
        <f t="shared" si="689"/>
        <v>1</v>
      </c>
      <c r="AO1912" s="21" t="str">
        <f t="shared" si="686"/>
        <v>0</v>
      </c>
    </row>
    <row r="1913" spans="1:41" s="21" customFormat="1" ht="14.25" customHeight="1" x14ac:dyDescent="0.25">
      <c r="A1913" s="26"/>
      <c r="B1913" s="27"/>
      <c r="C1913" s="27"/>
      <c r="D1913" s="27"/>
      <c r="E1913" s="26"/>
      <c r="F1913" s="27"/>
      <c r="G1913" s="27"/>
      <c r="H1913" s="27"/>
      <c r="I1913" s="28"/>
      <c r="J1913" s="29"/>
      <c r="K1913" s="29"/>
      <c r="L1913" s="30"/>
      <c r="M1913" s="31"/>
      <c r="N1913" s="30"/>
      <c r="O1913" s="18" t="str">
        <f t="shared" si="674"/>
        <v/>
      </c>
      <c r="P1913" s="32" t="s">
        <v>51</v>
      </c>
      <c r="Q1913" s="30"/>
      <c r="R1913" s="27"/>
      <c r="S1913" s="21">
        <f t="shared" si="675"/>
        <v>1</v>
      </c>
      <c r="T1913" s="21" t="b">
        <f t="shared" si="687"/>
        <v>1</v>
      </c>
      <c r="U1913" s="22" t="b">
        <f t="shared" si="676"/>
        <v>0</v>
      </c>
      <c r="V1913" s="21" t="b">
        <f t="shared" si="667"/>
        <v>0</v>
      </c>
      <c r="W1913" s="21" t="b">
        <f t="shared" si="677"/>
        <v>0</v>
      </c>
      <c r="X1913" s="21" t="b">
        <f t="shared" si="678"/>
        <v>0</v>
      </c>
      <c r="Y1913" s="21" t="b">
        <f t="shared" si="668"/>
        <v>0</v>
      </c>
      <c r="Z1913" s="23" t="b">
        <f t="shared" si="688"/>
        <v>0</v>
      </c>
      <c r="AA1913" s="21" t="b">
        <f t="shared" si="669"/>
        <v>0</v>
      </c>
      <c r="AB1913" s="21" t="b">
        <f t="shared" si="679"/>
        <v>0</v>
      </c>
      <c r="AC1913" s="21" t="b">
        <f t="shared" si="670"/>
        <v>0</v>
      </c>
      <c r="AD1913" s="21" t="b">
        <f t="shared" si="671"/>
        <v>0</v>
      </c>
      <c r="AE1913" s="21" t="b">
        <f t="shared" si="680"/>
        <v>0</v>
      </c>
      <c r="AF1913" s="21" t="b">
        <f t="shared" si="681"/>
        <v>0</v>
      </c>
      <c r="AG1913" s="23" t="b">
        <f t="shared" si="682"/>
        <v>0</v>
      </c>
      <c r="AH1913" s="21" t="b">
        <f t="shared" si="683"/>
        <v>0</v>
      </c>
      <c r="AI1913" s="21" t="b">
        <f t="shared" si="672"/>
        <v>0</v>
      </c>
      <c r="AJ1913" s="21" t="b">
        <f t="shared" si="673"/>
        <v>1</v>
      </c>
      <c r="AK1913" s="21">
        <f t="shared" si="684"/>
        <v>0</v>
      </c>
      <c r="AM1913" s="21" t="b">
        <f t="shared" si="685"/>
        <v>1</v>
      </c>
      <c r="AN1913" s="21" t="b">
        <f t="shared" si="689"/>
        <v>1</v>
      </c>
      <c r="AO1913" s="21" t="str">
        <f t="shared" si="686"/>
        <v>0</v>
      </c>
    </row>
    <row r="1914" spans="1:41" s="21" customFormat="1" ht="14.25" customHeight="1" x14ac:dyDescent="0.25">
      <c r="A1914" s="26"/>
      <c r="B1914" s="27"/>
      <c r="C1914" s="27"/>
      <c r="D1914" s="27"/>
      <c r="E1914" s="26"/>
      <c r="F1914" s="27"/>
      <c r="G1914" s="27"/>
      <c r="H1914" s="27"/>
      <c r="I1914" s="28"/>
      <c r="J1914" s="29"/>
      <c r="K1914" s="29"/>
      <c r="L1914" s="30"/>
      <c r="M1914" s="31"/>
      <c r="N1914" s="30"/>
      <c r="O1914" s="18" t="str">
        <f t="shared" si="674"/>
        <v/>
      </c>
      <c r="P1914" s="32" t="s">
        <v>51</v>
      </c>
      <c r="Q1914" s="30"/>
      <c r="R1914" s="27"/>
      <c r="S1914" s="21">
        <f t="shared" si="675"/>
        <v>1</v>
      </c>
      <c r="T1914" s="21" t="b">
        <f t="shared" si="687"/>
        <v>1</v>
      </c>
      <c r="U1914" s="22" t="b">
        <f t="shared" si="676"/>
        <v>0</v>
      </c>
      <c r="V1914" s="21" t="b">
        <f t="shared" si="667"/>
        <v>0</v>
      </c>
      <c r="W1914" s="21" t="b">
        <f t="shared" si="677"/>
        <v>0</v>
      </c>
      <c r="X1914" s="21" t="b">
        <f t="shared" si="678"/>
        <v>0</v>
      </c>
      <c r="Y1914" s="21" t="b">
        <f t="shared" si="668"/>
        <v>0</v>
      </c>
      <c r="Z1914" s="23" t="b">
        <f t="shared" si="688"/>
        <v>0</v>
      </c>
      <c r="AA1914" s="21" t="b">
        <f t="shared" si="669"/>
        <v>0</v>
      </c>
      <c r="AB1914" s="21" t="b">
        <f t="shared" si="679"/>
        <v>0</v>
      </c>
      <c r="AC1914" s="21" t="b">
        <f t="shared" si="670"/>
        <v>0</v>
      </c>
      <c r="AD1914" s="21" t="b">
        <f t="shared" si="671"/>
        <v>0</v>
      </c>
      <c r="AE1914" s="21" t="b">
        <f t="shared" si="680"/>
        <v>0</v>
      </c>
      <c r="AF1914" s="21" t="b">
        <f t="shared" si="681"/>
        <v>0</v>
      </c>
      <c r="AG1914" s="23" t="b">
        <f t="shared" si="682"/>
        <v>0</v>
      </c>
      <c r="AH1914" s="21" t="b">
        <f t="shared" si="683"/>
        <v>0</v>
      </c>
      <c r="AI1914" s="21" t="b">
        <f t="shared" si="672"/>
        <v>0</v>
      </c>
      <c r="AJ1914" s="21" t="b">
        <f t="shared" si="673"/>
        <v>1</v>
      </c>
      <c r="AK1914" s="21">
        <f t="shared" si="684"/>
        <v>0</v>
      </c>
      <c r="AM1914" s="21" t="b">
        <f t="shared" si="685"/>
        <v>1</v>
      </c>
      <c r="AN1914" s="21" t="b">
        <f t="shared" si="689"/>
        <v>1</v>
      </c>
      <c r="AO1914" s="21" t="str">
        <f t="shared" si="686"/>
        <v>0</v>
      </c>
    </row>
    <row r="1915" spans="1:41" s="21" customFormat="1" ht="14.25" customHeight="1" x14ac:dyDescent="0.25">
      <c r="A1915" s="26"/>
      <c r="B1915" s="27"/>
      <c r="C1915" s="27"/>
      <c r="D1915" s="27"/>
      <c r="E1915" s="26"/>
      <c r="F1915" s="27"/>
      <c r="G1915" s="27"/>
      <c r="H1915" s="27"/>
      <c r="I1915" s="28"/>
      <c r="J1915" s="29"/>
      <c r="K1915" s="29"/>
      <c r="L1915" s="30"/>
      <c r="M1915" s="31"/>
      <c r="N1915" s="30"/>
      <c r="O1915" s="18" t="str">
        <f t="shared" si="674"/>
        <v/>
      </c>
      <c r="P1915" s="32" t="s">
        <v>51</v>
      </c>
      <c r="Q1915" s="30"/>
      <c r="R1915" s="27"/>
      <c r="S1915" s="21">
        <f t="shared" si="675"/>
        <v>1</v>
      </c>
      <c r="T1915" s="21" t="b">
        <f t="shared" si="687"/>
        <v>1</v>
      </c>
      <c r="U1915" s="22" t="b">
        <f t="shared" si="676"/>
        <v>0</v>
      </c>
      <c r="V1915" s="21" t="b">
        <f t="shared" si="667"/>
        <v>0</v>
      </c>
      <c r="W1915" s="21" t="b">
        <f t="shared" si="677"/>
        <v>0</v>
      </c>
      <c r="X1915" s="21" t="b">
        <f t="shared" si="678"/>
        <v>0</v>
      </c>
      <c r="Y1915" s="21" t="b">
        <f t="shared" si="668"/>
        <v>0</v>
      </c>
      <c r="Z1915" s="23" t="b">
        <f t="shared" si="688"/>
        <v>0</v>
      </c>
      <c r="AA1915" s="21" t="b">
        <f t="shared" si="669"/>
        <v>0</v>
      </c>
      <c r="AB1915" s="21" t="b">
        <f t="shared" si="679"/>
        <v>0</v>
      </c>
      <c r="AC1915" s="21" t="b">
        <f t="shared" si="670"/>
        <v>0</v>
      </c>
      <c r="AD1915" s="21" t="b">
        <f t="shared" si="671"/>
        <v>0</v>
      </c>
      <c r="AE1915" s="21" t="b">
        <f t="shared" si="680"/>
        <v>0</v>
      </c>
      <c r="AF1915" s="21" t="b">
        <f t="shared" si="681"/>
        <v>0</v>
      </c>
      <c r="AG1915" s="23" t="b">
        <f t="shared" si="682"/>
        <v>0</v>
      </c>
      <c r="AH1915" s="21" t="b">
        <f t="shared" si="683"/>
        <v>0</v>
      </c>
      <c r="AI1915" s="21" t="b">
        <f t="shared" si="672"/>
        <v>0</v>
      </c>
      <c r="AJ1915" s="21" t="b">
        <f t="shared" si="673"/>
        <v>1</v>
      </c>
      <c r="AK1915" s="21">
        <f t="shared" si="684"/>
        <v>0</v>
      </c>
      <c r="AM1915" s="21" t="b">
        <f t="shared" si="685"/>
        <v>1</v>
      </c>
      <c r="AN1915" s="21" t="b">
        <f t="shared" si="689"/>
        <v>1</v>
      </c>
      <c r="AO1915" s="21" t="str">
        <f t="shared" si="686"/>
        <v>0</v>
      </c>
    </row>
    <row r="1916" spans="1:41" s="21" customFormat="1" ht="14.25" customHeight="1" x14ac:dyDescent="0.25">
      <c r="A1916" s="26"/>
      <c r="B1916" s="27"/>
      <c r="C1916" s="27"/>
      <c r="D1916" s="27"/>
      <c r="E1916" s="26"/>
      <c r="F1916" s="27"/>
      <c r="G1916" s="27"/>
      <c r="H1916" s="27"/>
      <c r="I1916" s="28"/>
      <c r="J1916" s="29"/>
      <c r="K1916" s="29"/>
      <c r="L1916" s="30"/>
      <c r="M1916" s="31"/>
      <c r="N1916" s="30"/>
      <c r="O1916" s="18" t="str">
        <f t="shared" si="674"/>
        <v/>
      </c>
      <c r="P1916" s="32" t="s">
        <v>51</v>
      </c>
      <c r="Q1916" s="30"/>
      <c r="R1916" s="27"/>
      <c r="S1916" s="21">
        <f t="shared" si="675"/>
        <v>1</v>
      </c>
      <c r="T1916" s="21" t="b">
        <f t="shared" si="687"/>
        <v>1</v>
      </c>
      <c r="U1916" s="22" t="b">
        <f t="shared" si="676"/>
        <v>0</v>
      </c>
      <c r="V1916" s="21" t="b">
        <f t="shared" si="667"/>
        <v>0</v>
      </c>
      <c r="W1916" s="21" t="b">
        <f t="shared" si="677"/>
        <v>0</v>
      </c>
      <c r="X1916" s="21" t="b">
        <f t="shared" si="678"/>
        <v>0</v>
      </c>
      <c r="Y1916" s="21" t="b">
        <f t="shared" si="668"/>
        <v>0</v>
      </c>
      <c r="Z1916" s="23" t="b">
        <f t="shared" si="688"/>
        <v>0</v>
      </c>
      <c r="AA1916" s="21" t="b">
        <f t="shared" si="669"/>
        <v>0</v>
      </c>
      <c r="AB1916" s="21" t="b">
        <f t="shared" si="679"/>
        <v>0</v>
      </c>
      <c r="AC1916" s="21" t="b">
        <f t="shared" si="670"/>
        <v>0</v>
      </c>
      <c r="AD1916" s="21" t="b">
        <f t="shared" si="671"/>
        <v>0</v>
      </c>
      <c r="AE1916" s="21" t="b">
        <f t="shared" si="680"/>
        <v>0</v>
      </c>
      <c r="AF1916" s="21" t="b">
        <f t="shared" si="681"/>
        <v>0</v>
      </c>
      <c r="AG1916" s="23" t="b">
        <f t="shared" si="682"/>
        <v>0</v>
      </c>
      <c r="AH1916" s="21" t="b">
        <f t="shared" si="683"/>
        <v>0</v>
      </c>
      <c r="AI1916" s="21" t="b">
        <f t="shared" si="672"/>
        <v>0</v>
      </c>
      <c r="AJ1916" s="21" t="b">
        <f t="shared" si="673"/>
        <v>1</v>
      </c>
      <c r="AK1916" s="21">
        <f t="shared" si="684"/>
        <v>0</v>
      </c>
      <c r="AM1916" s="21" t="b">
        <f t="shared" si="685"/>
        <v>1</v>
      </c>
      <c r="AN1916" s="21" t="b">
        <f t="shared" si="689"/>
        <v>1</v>
      </c>
      <c r="AO1916" s="21" t="str">
        <f t="shared" si="686"/>
        <v>0</v>
      </c>
    </row>
    <row r="1917" spans="1:41" s="21" customFormat="1" ht="14.25" customHeight="1" x14ac:dyDescent="0.25">
      <c r="A1917" s="26"/>
      <c r="B1917" s="27"/>
      <c r="C1917" s="27"/>
      <c r="D1917" s="27"/>
      <c r="E1917" s="26"/>
      <c r="F1917" s="27"/>
      <c r="G1917" s="27"/>
      <c r="H1917" s="27"/>
      <c r="I1917" s="28"/>
      <c r="J1917" s="29"/>
      <c r="K1917" s="29"/>
      <c r="L1917" s="30"/>
      <c r="M1917" s="31"/>
      <c r="N1917" s="30"/>
      <c r="O1917" s="18" t="str">
        <f t="shared" si="674"/>
        <v/>
      </c>
      <c r="P1917" s="32" t="s">
        <v>51</v>
      </c>
      <c r="Q1917" s="30"/>
      <c r="R1917" s="27"/>
      <c r="S1917" s="21">
        <f t="shared" si="675"/>
        <v>1</v>
      </c>
      <c r="T1917" s="21" t="b">
        <f t="shared" si="687"/>
        <v>1</v>
      </c>
      <c r="U1917" s="22" t="b">
        <f t="shared" si="676"/>
        <v>0</v>
      </c>
      <c r="V1917" s="21" t="b">
        <f t="shared" si="667"/>
        <v>0</v>
      </c>
      <c r="W1917" s="21" t="b">
        <f t="shared" si="677"/>
        <v>0</v>
      </c>
      <c r="X1917" s="21" t="b">
        <f t="shared" si="678"/>
        <v>0</v>
      </c>
      <c r="Y1917" s="21" t="b">
        <f t="shared" si="668"/>
        <v>0</v>
      </c>
      <c r="Z1917" s="23" t="b">
        <f t="shared" si="688"/>
        <v>0</v>
      </c>
      <c r="AA1917" s="21" t="b">
        <f t="shared" si="669"/>
        <v>0</v>
      </c>
      <c r="AB1917" s="21" t="b">
        <f t="shared" si="679"/>
        <v>0</v>
      </c>
      <c r="AC1917" s="21" t="b">
        <f t="shared" si="670"/>
        <v>0</v>
      </c>
      <c r="AD1917" s="21" t="b">
        <f t="shared" si="671"/>
        <v>0</v>
      </c>
      <c r="AE1917" s="21" t="b">
        <f t="shared" si="680"/>
        <v>0</v>
      </c>
      <c r="AF1917" s="21" t="b">
        <f t="shared" si="681"/>
        <v>0</v>
      </c>
      <c r="AG1917" s="23" t="b">
        <f t="shared" si="682"/>
        <v>0</v>
      </c>
      <c r="AH1917" s="21" t="b">
        <f t="shared" si="683"/>
        <v>0</v>
      </c>
      <c r="AI1917" s="21" t="b">
        <f t="shared" si="672"/>
        <v>0</v>
      </c>
      <c r="AJ1917" s="21" t="b">
        <f t="shared" si="673"/>
        <v>1</v>
      </c>
      <c r="AK1917" s="21">
        <f t="shared" si="684"/>
        <v>0</v>
      </c>
      <c r="AM1917" s="21" t="b">
        <f t="shared" si="685"/>
        <v>1</v>
      </c>
      <c r="AN1917" s="21" t="b">
        <f t="shared" si="689"/>
        <v>1</v>
      </c>
      <c r="AO1917" s="21" t="str">
        <f t="shared" si="686"/>
        <v>0</v>
      </c>
    </row>
    <row r="1918" spans="1:41" s="21" customFormat="1" ht="14.25" customHeight="1" x14ac:dyDescent="0.25">
      <c r="A1918" s="26"/>
      <c r="B1918" s="27"/>
      <c r="C1918" s="27"/>
      <c r="D1918" s="27"/>
      <c r="E1918" s="26"/>
      <c r="F1918" s="27"/>
      <c r="G1918" s="27"/>
      <c r="H1918" s="27"/>
      <c r="I1918" s="28"/>
      <c r="J1918" s="29"/>
      <c r="K1918" s="29"/>
      <c r="L1918" s="30"/>
      <c r="M1918" s="31"/>
      <c r="N1918" s="30"/>
      <c r="O1918" s="18" t="str">
        <f t="shared" si="674"/>
        <v/>
      </c>
      <c r="P1918" s="32" t="s">
        <v>51</v>
      </c>
      <c r="Q1918" s="30"/>
      <c r="R1918" s="27"/>
      <c r="S1918" s="21">
        <f t="shared" si="675"/>
        <v>1</v>
      </c>
      <c r="T1918" s="21" t="b">
        <f t="shared" si="687"/>
        <v>1</v>
      </c>
      <c r="U1918" s="22" t="b">
        <f t="shared" si="676"/>
        <v>0</v>
      </c>
      <c r="V1918" s="21" t="b">
        <f t="shared" si="667"/>
        <v>0</v>
      </c>
      <c r="W1918" s="21" t="b">
        <f t="shared" si="677"/>
        <v>0</v>
      </c>
      <c r="X1918" s="21" t="b">
        <f t="shared" si="678"/>
        <v>0</v>
      </c>
      <c r="Y1918" s="21" t="b">
        <f t="shared" si="668"/>
        <v>0</v>
      </c>
      <c r="Z1918" s="23" t="b">
        <f t="shared" si="688"/>
        <v>0</v>
      </c>
      <c r="AA1918" s="21" t="b">
        <f t="shared" si="669"/>
        <v>0</v>
      </c>
      <c r="AB1918" s="21" t="b">
        <f t="shared" si="679"/>
        <v>0</v>
      </c>
      <c r="AC1918" s="21" t="b">
        <f t="shared" si="670"/>
        <v>0</v>
      </c>
      <c r="AD1918" s="21" t="b">
        <f t="shared" si="671"/>
        <v>0</v>
      </c>
      <c r="AE1918" s="21" t="b">
        <f t="shared" si="680"/>
        <v>0</v>
      </c>
      <c r="AF1918" s="21" t="b">
        <f t="shared" si="681"/>
        <v>0</v>
      </c>
      <c r="AG1918" s="23" t="b">
        <f t="shared" si="682"/>
        <v>0</v>
      </c>
      <c r="AH1918" s="21" t="b">
        <f t="shared" si="683"/>
        <v>0</v>
      </c>
      <c r="AI1918" s="21" t="b">
        <f t="shared" si="672"/>
        <v>0</v>
      </c>
      <c r="AJ1918" s="21" t="b">
        <f t="shared" si="673"/>
        <v>1</v>
      </c>
      <c r="AK1918" s="21">
        <f t="shared" si="684"/>
        <v>0</v>
      </c>
      <c r="AM1918" s="21" t="b">
        <f t="shared" si="685"/>
        <v>1</v>
      </c>
      <c r="AN1918" s="21" t="b">
        <f t="shared" si="689"/>
        <v>1</v>
      </c>
      <c r="AO1918" s="21" t="str">
        <f t="shared" si="686"/>
        <v>0</v>
      </c>
    </row>
    <row r="1919" spans="1:41" s="21" customFormat="1" ht="14.25" customHeight="1" x14ac:dyDescent="0.25">
      <c r="A1919" s="26"/>
      <c r="B1919" s="27"/>
      <c r="C1919" s="27"/>
      <c r="D1919" s="27"/>
      <c r="E1919" s="26"/>
      <c r="F1919" s="27"/>
      <c r="G1919" s="27"/>
      <c r="H1919" s="27"/>
      <c r="I1919" s="28"/>
      <c r="J1919" s="29"/>
      <c r="K1919" s="29"/>
      <c r="L1919" s="30"/>
      <c r="M1919" s="31"/>
      <c r="N1919" s="30"/>
      <c r="O1919" s="18" t="str">
        <f t="shared" si="674"/>
        <v/>
      </c>
      <c r="P1919" s="32" t="s">
        <v>51</v>
      </c>
      <c r="Q1919" s="30"/>
      <c r="R1919" s="27"/>
      <c r="S1919" s="21">
        <f t="shared" si="675"/>
        <v>1</v>
      </c>
      <c r="T1919" s="21" t="b">
        <f t="shared" si="687"/>
        <v>1</v>
      </c>
      <c r="U1919" s="22" t="b">
        <f t="shared" si="676"/>
        <v>0</v>
      </c>
      <c r="V1919" s="21" t="b">
        <f t="shared" si="667"/>
        <v>0</v>
      </c>
      <c r="W1919" s="21" t="b">
        <f t="shared" si="677"/>
        <v>0</v>
      </c>
      <c r="X1919" s="21" t="b">
        <f t="shared" si="678"/>
        <v>0</v>
      </c>
      <c r="Y1919" s="21" t="b">
        <f t="shared" si="668"/>
        <v>0</v>
      </c>
      <c r="Z1919" s="23" t="b">
        <f t="shared" si="688"/>
        <v>0</v>
      </c>
      <c r="AA1919" s="21" t="b">
        <f t="shared" si="669"/>
        <v>0</v>
      </c>
      <c r="AB1919" s="21" t="b">
        <f t="shared" si="679"/>
        <v>0</v>
      </c>
      <c r="AC1919" s="21" t="b">
        <f t="shared" si="670"/>
        <v>0</v>
      </c>
      <c r="AD1919" s="21" t="b">
        <f t="shared" si="671"/>
        <v>0</v>
      </c>
      <c r="AE1919" s="21" t="b">
        <f t="shared" si="680"/>
        <v>0</v>
      </c>
      <c r="AF1919" s="21" t="b">
        <f t="shared" si="681"/>
        <v>0</v>
      </c>
      <c r="AG1919" s="23" t="b">
        <f t="shared" si="682"/>
        <v>0</v>
      </c>
      <c r="AH1919" s="21" t="b">
        <f t="shared" si="683"/>
        <v>0</v>
      </c>
      <c r="AI1919" s="21" t="b">
        <f t="shared" si="672"/>
        <v>0</v>
      </c>
      <c r="AJ1919" s="21" t="b">
        <f t="shared" si="673"/>
        <v>1</v>
      </c>
      <c r="AK1919" s="21">
        <f t="shared" si="684"/>
        <v>0</v>
      </c>
      <c r="AM1919" s="21" t="b">
        <f t="shared" si="685"/>
        <v>1</v>
      </c>
      <c r="AN1919" s="21" t="b">
        <f t="shared" si="689"/>
        <v>1</v>
      </c>
      <c r="AO1919" s="21" t="str">
        <f t="shared" si="686"/>
        <v>0</v>
      </c>
    </row>
    <row r="1920" spans="1:41" s="21" customFormat="1" ht="14.25" customHeight="1" x14ac:dyDescent="0.25">
      <c r="A1920" s="26"/>
      <c r="B1920" s="27"/>
      <c r="C1920" s="27"/>
      <c r="D1920" s="27"/>
      <c r="E1920" s="26"/>
      <c r="F1920" s="27"/>
      <c r="G1920" s="27"/>
      <c r="H1920" s="27"/>
      <c r="I1920" s="28"/>
      <c r="J1920" s="29"/>
      <c r="K1920" s="29"/>
      <c r="L1920" s="30"/>
      <c r="M1920" s="31"/>
      <c r="N1920" s="30"/>
      <c r="O1920" s="18" t="str">
        <f t="shared" si="674"/>
        <v/>
      </c>
      <c r="P1920" s="32" t="s">
        <v>51</v>
      </c>
      <c r="Q1920" s="30"/>
      <c r="R1920" s="27"/>
      <c r="S1920" s="21">
        <f t="shared" si="675"/>
        <v>1</v>
      </c>
      <c r="T1920" s="21" t="b">
        <f t="shared" si="687"/>
        <v>1</v>
      </c>
      <c r="U1920" s="22" t="b">
        <f t="shared" si="676"/>
        <v>0</v>
      </c>
      <c r="V1920" s="21" t="b">
        <f t="shared" si="667"/>
        <v>0</v>
      </c>
      <c r="W1920" s="21" t="b">
        <f t="shared" si="677"/>
        <v>0</v>
      </c>
      <c r="X1920" s="21" t="b">
        <f t="shared" si="678"/>
        <v>0</v>
      </c>
      <c r="Y1920" s="21" t="b">
        <f t="shared" si="668"/>
        <v>0</v>
      </c>
      <c r="Z1920" s="23" t="b">
        <f t="shared" si="688"/>
        <v>0</v>
      </c>
      <c r="AA1920" s="21" t="b">
        <f t="shared" si="669"/>
        <v>0</v>
      </c>
      <c r="AB1920" s="21" t="b">
        <f t="shared" si="679"/>
        <v>0</v>
      </c>
      <c r="AC1920" s="21" t="b">
        <f t="shared" si="670"/>
        <v>0</v>
      </c>
      <c r="AD1920" s="21" t="b">
        <f t="shared" si="671"/>
        <v>0</v>
      </c>
      <c r="AE1920" s="21" t="b">
        <f t="shared" si="680"/>
        <v>0</v>
      </c>
      <c r="AF1920" s="21" t="b">
        <f t="shared" si="681"/>
        <v>0</v>
      </c>
      <c r="AG1920" s="23" t="b">
        <f t="shared" si="682"/>
        <v>0</v>
      </c>
      <c r="AH1920" s="21" t="b">
        <f t="shared" si="683"/>
        <v>0</v>
      </c>
      <c r="AI1920" s="21" t="b">
        <f t="shared" si="672"/>
        <v>0</v>
      </c>
      <c r="AJ1920" s="21" t="b">
        <f t="shared" si="673"/>
        <v>1</v>
      </c>
      <c r="AK1920" s="21">
        <f t="shared" si="684"/>
        <v>0</v>
      </c>
      <c r="AM1920" s="21" t="b">
        <f t="shared" si="685"/>
        <v>1</v>
      </c>
      <c r="AN1920" s="21" t="b">
        <f t="shared" si="689"/>
        <v>1</v>
      </c>
      <c r="AO1920" s="21" t="str">
        <f t="shared" si="686"/>
        <v>0</v>
      </c>
    </row>
    <row r="1921" spans="1:41" s="21" customFormat="1" ht="14.25" customHeight="1" x14ac:dyDescent="0.25">
      <c r="A1921" s="26"/>
      <c r="B1921" s="27"/>
      <c r="C1921" s="27"/>
      <c r="D1921" s="27"/>
      <c r="E1921" s="26"/>
      <c r="F1921" s="27"/>
      <c r="G1921" s="27"/>
      <c r="H1921" s="27"/>
      <c r="I1921" s="28"/>
      <c r="J1921" s="29"/>
      <c r="K1921" s="29"/>
      <c r="L1921" s="30"/>
      <c r="M1921" s="31"/>
      <c r="N1921" s="30"/>
      <c r="O1921" s="18" t="str">
        <f t="shared" si="674"/>
        <v/>
      </c>
      <c r="P1921" s="32" t="s">
        <v>51</v>
      </c>
      <c r="Q1921" s="30"/>
      <c r="R1921" s="27"/>
      <c r="S1921" s="21">
        <f t="shared" si="675"/>
        <v>1</v>
      </c>
      <c r="T1921" s="21" t="b">
        <f t="shared" si="687"/>
        <v>1</v>
      </c>
      <c r="U1921" s="22" t="b">
        <f t="shared" si="676"/>
        <v>0</v>
      </c>
      <c r="V1921" s="21" t="b">
        <f t="shared" si="667"/>
        <v>0</v>
      </c>
      <c r="W1921" s="21" t="b">
        <f t="shared" si="677"/>
        <v>0</v>
      </c>
      <c r="X1921" s="21" t="b">
        <f t="shared" si="678"/>
        <v>0</v>
      </c>
      <c r="Y1921" s="21" t="b">
        <f t="shared" si="668"/>
        <v>0</v>
      </c>
      <c r="Z1921" s="23" t="b">
        <f t="shared" si="688"/>
        <v>0</v>
      </c>
      <c r="AA1921" s="21" t="b">
        <f t="shared" si="669"/>
        <v>0</v>
      </c>
      <c r="AB1921" s="21" t="b">
        <f t="shared" si="679"/>
        <v>0</v>
      </c>
      <c r="AC1921" s="21" t="b">
        <f t="shared" si="670"/>
        <v>0</v>
      </c>
      <c r="AD1921" s="21" t="b">
        <f t="shared" si="671"/>
        <v>0</v>
      </c>
      <c r="AE1921" s="21" t="b">
        <f t="shared" si="680"/>
        <v>0</v>
      </c>
      <c r="AF1921" s="21" t="b">
        <f t="shared" si="681"/>
        <v>0</v>
      </c>
      <c r="AG1921" s="23" t="b">
        <f t="shared" si="682"/>
        <v>0</v>
      </c>
      <c r="AH1921" s="21" t="b">
        <f t="shared" si="683"/>
        <v>0</v>
      </c>
      <c r="AI1921" s="21" t="b">
        <f t="shared" si="672"/>
        <v>0</v>
      </c>
      <c r="AJ1921" s="21" t="b">
        <f t="shared" si="673"/>
        <v>1</v>
      </c>
      <c r="AK1921" s="21">
        <f t="shared" si="684"/>
        <v>0</v>
      </c>
      <c r="AM1921" s="21" t="b">
        <f t="shared" si="685"/>
        <v>1</v>
      </c>
      <c r="AN1921" s="21" t="b">
        <f t="shared" si="689"/>
        <v>1</v>
      </c>
      <c r="AO1921" s="21" t="str">
        <f t="shared" si="686"/>
        <v>0</v>
      </c>
    </row>
    <row r="1922" spans="1:41" s="21" customFormat="1" ht="14.25" customHeight="1" x14ac:dyDescent="0.25">
      <c r="A1922" s="26"/>
      <c r="B1922" s="27"/>
      <c r="C1922" s="27"/>
      <c r="D1922" s="27"/>
      <c r="E1922" s="26"/>
      <c r="F1922" s="27"/>
      <c r="G1922" s="27"/>
      <c r="H1922" s="27"/>
      <c r="I1922" s="28"/>
      <c r="J1922" s="29"/>
      <c r="K1922" s="29"/>
      <c r="L1922" s="30"/>
      <c r="M1922" s="31"/>
      <c r="N1922" s="30"/>
      <c r="O1922" s="18" t="str">
        <f t="shared" si="674"/>
        <v/>
      </c>
      <c r="P1922" s="32" t="s">
        <v>51</v>
      </c>
      <c r="Q1922" s="30"/>
      <c r="R1922" s="27"/>
      <c r="S1922" s="21">
        <f t="shared" si="675"/>
        <v>1</v>
      </c>
      <c r="T1922" s="21" t="b">
        <f t="shared" si="687"/>
        <v>1</v>
      </c>
      <c r="U1922" s="22" t="b">
        <f t="shared" si="676"/>
        <v>0</v>
      </c>
      <c r="V1922" s="21" t="b">
        <f t="shared" ref="V1922:V1985" si="690">NOT(IF(ISBLANK($A1922),TRUE,IF(ISBLANK($C1922),FALSE,IF(ISNA(MATCH($C1922,listSeniorGrades,0)),FALSE,TRUE))))</f>
        <v>0</v>
      </c>
      <c r="W1922" s="21" t="b">
        <f t="shared" si="677"/>
        <v>0</v>
      </c>
      <c r="X1922" s="21" t="b">
        <f t="shared" si="678"/>
        <v>0</v>
      </c>
      <c r="Y1922" s="21" t="b">
        <f t="shared" ref="Y1922:Y1985" si="691">NOT(IF(ISBLANK($A1922),TRUE,IF(ISBLANK($F1922),FALSE,IF(ISNA(MATCH($F1922,core24,0)),FALSE,TRUE))))</f>
        <v>0</v>
      </c>
      <c r="Z1922" s="23" t="b">
        <f t="shared" si="688"/>
        <v>0</v>
      </c>
      <c r="AA1922" s="21" t="b">
        <f t="shared" ref="AA1922:AA1985" si="692">NOT(IF(ISBLANK($A1922),TRUE,IF(OR(ISBLANK($H1922),$H1922="N/D"),FALSE,IF($A1922=0,IF($H1922="N/A",TRUE,FALSE),IF($H1922="N/A",FALSE,IF(ISNA(MATCH($H1922,listUnits,0)),FALSE,TRUE))))))</f>
        <v>0</v>
      </c>
      <c r="AB1922" s="21" t="b">
        <f t="shared" si="679"/>
        <v>0</v>
      </c>
      <c r="AC1922" s="21" t="b">
        <f t="shared" ref="AC1922:AC1985" si="693">IF(AND(ISBLANK($A1922),ISBLANK($J1922)),FALSE,IF(AND(OR($A1922=0,$A1922="0",$B1922="Vacant",$B1922="VACANT",$B1922="vacant",$B1922="Eliminated",$B1922="ELIMINATED",$B1922="eliminated"),$J1922="N/A"),FALSE,$AN1922))</f>
        <v>0</v>
      </c>
      <c r="AD1922" s="21" t="b">
        <f t="shared" ref="AD1922:AD1985" si="694">NOT(IF(ISBLANK($A1922),TRUE,IF(ISBLANK($K1922),FALSE,IF($K1922="XX",TRUE,IF(ISNA(MATCH($K1922,seniorPostUniqueReference,0)),FALSE,TRUE)))))</f>
        <v>0</v>
      </c>
      <c r="AE1922" s="21" t="b">
        <f t="shared" si="680"/>
        <v>0</v>
      </c>
      <c r="AF1922" s="21" t="b">
        <f t="shared" si="681"/>
        <v>0</v>
      </c>
      <c r="AG1922" s="23" t="b">
        <f t="shared" si="682"/>
        <v>0</v>
      </c>
      <c r="AH1922" s="21" t="b">
        <f t="shared" si="683"/>
        <v>0</v>
      </c>
      <c r="AI1922" s="21" t="b">
        <f t="shared" ref="AI1922:AI1985" si="695">IF(ISBLANK($Q1922),FALSE, IF(ISNA(MATCH($Q1922,listProfessions,0)),TRUE,FALSE))</f>
        <v>0</v>
      </c>
      <c r="AJ1922" s="21" t="b">
        <f t="shared" ref="AJ1922:AJ1985" si="696">OR($T1922,$U1922,$V1922,$W1922,$X1922,$Y1922,$Z1922,$AA1922,$AB1922,$AC1922,$AD1922,$AE1922,$AF1922,$AG1922,$AH1922,$AI1922)</f>
        <v>1</v>
      </c>
      <c r="AK1922" s="21">
        <f t="shared" si="684"/>
        <v>0</v>
      </c>
      <c r="AM1922" s="21" t="b">
        <f t="shared" si="685"/>
        <v>1</v>
      </c>
      <c r="AN1922" s="21" t="b">
        <f t="shared" si="689"/>
        <v>1</v>
      </c>
      <c r="AO1922" s="21" t="str">
        <f t="shared" si="686"/>
        <v>0</v>
      </c>
    </row>
    <row r="1923" spans="1:41" s="21" customFormat="1" ht="14.25" customHeight="1" x14ac:dyDescent="0.25">
      <c r="A1923" s="26"/>
      <c r="B1923" s="27"/>
      <c r="C1923" s="27"/>
      <c r="D1923" s="27"/>
      <c r="E1923" s="26"/>
      <c r="F1923" s="27"/>
      <c r="G1923" s="27"/>
      <c r="H1923" s="27"/>
      <c r="I1923" s="28"/>
      <c r="J1923" s="29"/>
      <c r="K1923" s="29"/>
      <c r="L1923" s="30"/>
      <c r="M1923" s="31"/>
      <c r="N1923" s="30"/>
      <c r="O1923" s="18" t="str">
        <f t="shared" ref="O1923:O1986" si="697">IF(ISBLANK($N1923),"",IF(ISNUMBER($N1923),IF($N1923=0,0,$N1923+4999),$N1923))</f>
        <v/>
      </c>
      <c r="P1923" s="32" t="s">
        <v>51</v>
      </c>
      <c r="Q1923" s="30"/>
      <c r="R1923" s="27"/>
      <c r="S1923" s="21">
        <f t="shared" ref="S1923:S1986" si="698">IF(ISBLANK($A1923),1,IF(AK1923=1,1,0))</f>
        <v>1</v>
      </c>
      <c r="T1923" s="21" t="b">
        <f t="shared" si="687"/>
        <v>1</v>
      </c>
      <c r="U1923" s="22" t="b">
        <f t="shared" ref="U1923:U1986" si="699">NOT(IF(ISBLANK($A1923),TRUE,IF(OR($A1923="0",$A1923=0),IF($B1923="N/D",TRUE,  FALSE),IF(AND($P1923&gt;0,OR($B1923="N/D",$B1923="N/A")),IF(AND($B1923="N/D",OR($P1923="N/D",$P1923="N/A")),TRUE,FALSE),IF(ISBLANK($B1923),FALSE,ISTEXT($B1923))))))</f>
        <v>0</v>
      </c>
      <c r="V1923" s="21" t="b">
        <f t="shared" si="690"/>
        <v>0</v>
      </c>
      <c r="W1923" s="21" t="b">
        <f t="shared" ref="W1923:W1986" si="700">NOT(IF(ISBLANK($A1923),TRUE,IF(ISBLANK($D1923),FALSE,IF(AND(ISTEXT($D1923),$D1923&lt;&gt;"N/D"),IF(OR($A1923=0,$A1923="0"),IF($D1923="Not in post",TRUE,FALSE),IF($D1923="Not in post",FALSE,TRUE)),FALSE))))</f>
        <v>0</v>
      </c>
      <c r="X1923" s="21" t="b">
        <f t="shared" ref="X1923:X1986" si="701">NOT(IF(ISBLANK($A1923),TRUE,IF(ISBLANK($E1923),FALSE,IF(AND(ISTEXT($E1923),$E1923&lt;&gt;"N/D"),IF($A1923=0,IF($E1923="N/A",TRUE,FALSE),IF($E1923="N/A",FALSE,TRUE)),FALSE))))</f>
        <v>0</v>
      </c>
      <c r="Y1923" s="21" t="b">
        <f t="shared" si="691"/>
        <v>0</v>
      </c>
      <c r="Z1923" s="23" t="b">
        <f t="shared" si="688"/>
        <v>0</v>
      </c>
      <c r="AA1923" s="21" t="b">
        <f t="shared" si="692"/>
        <v>0</v>
      </c>
      <c r="AB1923" s="21" t="b">
        <f t="shared" ref="AB1923:AB1986" si="702">NOT(IF(ISBLANK($A1923),TRUE,IF(ISBLANK($I1923),FALSE,IF(AND(OR(ISNUMBER($I1923),ISTEXT($I1923)),OR($I1923&lt;&gt;"N/D",$J1923&lt;&gt;"N/D")),IF(OR($A1923=0,$A1923="0",$B1923="Vacant",$B1923="VACANT",$B1923="vacant",$B1923="Eliminated",$B1923="ELIMINATED",$B1923="eliminated"),IF($I1923="N/A",TRUE,FALSE),IF($I1923="N/A",FALSE,TRUE)),FALSE))))</f>
        <v>0</v>
      </c>
      <c r="AC1923" s="21" t="b">
        <f t="shared" si="693"/>
        <v>0</v>
      </c>
      <c r="AD1923" s="21" t="b">
        <f t="shared" si="694"/>
        <v>0</v>
      </c>
      <c r="AE1923" s="21" t="b">
        <f t="shared" ref="AE1923:AE1986" si="703">NOT(IF(ISBLANK($A1923),TRUE,IF(ISBLANK($L1923),FALSE,IF(OR($L1923="N/D",AND(ISNUMBER($L1923),$L1923&gt;=0)),TRUE,FALSE))))</f>
        <v>0</v>
      </c>
      <c r="AF1923" s="21" t="b">
        <f t="shared" ref="AF1923:AF1986" si="704">NOT(IF(ISBLANK($A1923),TRUE,IF(ISBLANK($M1923),FALSE,IF(ISNUMBER($M1923),IF($M1923&lt;=1,(IF($M1923&gt;0,IF($M1923*100=ROUND($M1923*100,0),TRUE,FALSE),FALSE)),FALSE),FALSE))))</f>
        <v>0</v>
      </c>
      <c r="AG1923" s="23" t="b">
        <f t="shared" ref="AG1923:AG1986" si="705">IF(ISBLANK($A1923),FALSE,IF(ISBLANK($N1923),TRUE,IF(ISNUMBER($N1923),IF($N1923&gt;=0,IF(ROUNDDOWN($N1923*2/10000,0)=($N1923*2/10000),FALSE,TRUE),TRUE),IF($N1923="N/D",IF($N1923="N/A",FALSE,TRUE)))))</f>
        <v>0</v>
      </c>
      <c r="AH1923" s="21" t="b">
        <f t="shared" ref="AH1923:AH1986" si="706">NOT(IF(ISBLANK($A1923), TRUE, IF(ISBLANK($P1923),FALSE,IF(ISNUMBER($P1923),IF($P1923&gt;=0,TRUE,FALSE),IF(OR($P1923="N/A",$P1923="N/D"),TRUE,FALSE)))))</f>
        <v>0</v>
      </c>
      <c r="AI1923" s="21" t="b">
        <f t="shared" si="695"/>
        <v>0</v>
      </c>
      <c r="AJ1923" s="21" t="b">
        <f t="shared" si="696"/>
        <v>1</v>
      </c>
      <c r="AK1923" s="21">
        <f t="shared" ref="AK1923:AK1986" si="707">IF($AJ1923=TRUE,0,1)</f>
        <v>0</v>
      </c>
      <c r="AM1923" s="21" t="b">
        <f t="shared" ref="AM1923:AM1986" si="708">IF(OR(ISNUMBER(SEARCH(" ",$A1923)),ISNUMBER(SEARCH("XX",$A1923)),ISNUMBER(SEARCH("¬",$A1923)),ISNUMBER(SEARCH("!",$A1923)),ISNUMBER(SEARCH("""",$A1923)),ISNUMBER(SEARCH("£",$A1923)),ISNUMBER(SEARCH("$",$A1923)),ISNUMBER(SEARCH("%",$A1923)),ISNUMBER(SEARCH("^",$A1923)),ISNUMBER(SEARCH("&amp;",$A1923)),ISNUMBER(SEARCH("(",$A1923)),ISNUMBER(SEARCH(")",$A1923)),ISNUMBER(SEARCH("+",$A1923)),ISNUMBER(SEARCH("=",$A1923)),ISNUMBER(SEARCH("{",$A1923)),ISNUMBER(SEARCH("}",$A1923)),ISNUMBER(SEARCH("[",$A1923)),ISNUMBER(SEARCH("]",$A1923)),ISNUMBER(SEARCH(":",$A1923)),ISNUMBER(SEARCH(";",$A1923)),ISNUMBER(SEARCH("@",$A1923)),ISNUMBER(SEARCH("'",$A1923)),ISNUMBER(SEARCH("#",$A1923)),ISNUMBER(SEARCH("&lt;",$A1923)), ISNUMBER(SEARCH("&gt;",$A1923)),ISNUMBER(SEARCH(",",$A1923)),ISNUMBER(SEARCH(".",$A1923)),ISNUMBER(SEARCH("\",$A1923)),ISNUMBER(SEARCH("/",$A1923))),FALSE,TRUE)</f>
        <v>1</v>
      </c>
      <c r="AN1923" s="21" t="b">
        <f t="shared" si="689"/>
        <v>1</v>
      </c>
      <c r="AO1923" s="21" t="str">
        <f t="shared" ref="AO1923:AO1986" si="709">TEXT(A1923,0)</f>
        <v>0</v>
      </c>
    </row>
    <row r="1924" spans="1:41" s="21" customFormat="1" ht="14.25" customHeight="1" x14ac:dyDescent="0.25">
      <c r="A1924" s="26"/>
      <c r="B1924" s="27"/>
      <c r="C1924" s="27"/>
      <c r="D1924" s="27"/>
      <c r="E1924" s="26"/>
      <c r="F1924" s="27"/>
      <c r="G1924" s="27"/>
      <c r="H1924" s="27"/>
      <c r="I1924" s="28"/>
      <c r="J1924" s="29"/>
      <c r="K1924" s="29"/>
      <c r="L1924" s="30"/>
      <c r="M1924" s="31"/>
      <c r="N1924" s="30"/>
      <c r="O1924" s="18" t="str">
        <f t="shared" si="697"/>
        <v/>
      </c>
      <c r="P1924" s="32" t="s">
        <v>51</v>
      </c>
      <c r="Q1924" s="30"/>
      <c r="R1924" s="27"/>
      <c r="S1924" s="21">
        <f t="shared" si="698"/>
        <v>1</v>
      </c>
      <c r="T1924" s="21" t="b">
        <f t="shared" ref="T1924:T1987" si="710">IF(AND(ISBLANK($B1924),ISBLANK($C1924),ISBLANK($D1924),ISBLANK($E1924),ISBLANK($F1924),ISBLANK($G1924),ISBLANK($H1924),ISBLANK($I1924),ISBLANK($J1924),ISBLANK($K1924),ISBLANK($L1924),ISBLANK($M1924),ISBLANK($N1924),ISBLANK($P1924),ISBLANK($Q1924)),FALSE,IF(OR(ISBLANK($A1924),ISNUMBER(SEARCH(" ",$A1924)),ISNUMBER(SEARCH("XX",$A1924)),ISNUMBER(SEARCH("¬",$A1924)),ISNUMBER(SEARCH("!",$A1924)),ISNUMBER(SEARCH("""",$A1924)),ISNUMBER(SEARCH("£",$A1924)),ISNUMBER(SEARCH("$",$A1924)),ISNUMBER(SEARCH("%",$A1924)),ISNUMBER(SEARCH("^",$A1924)),ISNUMBER(SEARCH("&amp;",$A1924)),ISNUMBER(SEARCH("(",$A1924)),ISNUMBER(SEARCH(")",$A1924)),ISNUMBER(SEARCH("+",$A1924)),ISNUMBER(SEARCH("=",$A1924)),ISNUMBER(SEARCH("{",$A1924)),ISNUMBER(SEARCH("}",$A1924)),ISNUMBER(SEARCH("[",$A1924)),ISNUMBER(SEARCH("]",$A1924)),ISNUMBER(SEARCH(":",$A1924)),ISNUMBER(SEARCH(";",$A1924)),ISNUMBER(SEARCH("@",$A1924)),ISNUMBER(SEARCH("'",$A1924)),ISNUMBER(SEARCH("#",$A1924)),ISNUMBER(SEARCH("&lt;",$A1924)), ISNUMBER(SEARCH("&gt;",$A1924)), ISNUMBER(SEARCH(",",$A1924)),ISNUMBER(SEARCH(".",$A1924)),ISNUMBER(SEARCH("\",$A1924)),ISNUMBER(SEARCH("/",$A1924))),TRUE,FALSE))</f>
        <v>1</v>
      </c>
      <c r="U1924" s="22" t="b">
        <f t="shared" si="699"/>
        <v>0</v>
      </c>
      <c r="V1924" s="21" t="b">
        <f t="shared" si="690"/>
        <v>0</v>
      </c>
      <c r="W1924" s="21" t="b">
        <f t="shared" si="700"/>
        <v>0</v>
      </c>
      <c r="X1924" s="21" t="b">
        <f t="shared" si="701"/>
        <v>0</v>
      </c>
      <c r="Y1924" s="21" t="b">
        <f t="shared" si="691"/>
        <v>0</v>
      </c>
      <c r="Z1924" s="23" t="b">
        <f t="shared" ref="Z1924:Z1987" si="711">NOT(IF(ISBLANK($A1924),TRUE,IF(OR(ISBLANK($G1924),$G1924="N/D"),FALSE,TRUE)))</f>
        <v>0</v>
      </c>
      <c r="AA1924" s="21" t="b">
        <f t="shared" si="692"/>
        <v>0</v>
      </c>
      <c r="AB1924" s="21" t="b">
        <f t="shared" si="702"/>
        <v>0</v>
      </c>
      <c r="AC1924" s="21" t="b">
        <f t="shared" si="693"/>
        <v>0</v>
      </c>
      <c r="AD1924" s="21" t="b">
        <f t="shared" si="694"/>
        <v>0</v>
      </c>
      <c r="AE1924" s="21" t="b">
        <f t="shared" si="703"/>
        <v>0</v>
      </c>
      <c r="AF1924" s="21" t="b">
        <f t="shared" si="704"/>
        <v>0</v>
      </c>
      <c r="AG1924" s="23" t="b">
        <f t="shared" si="705"/>
        <v>0</v>
      </c>
      <c r="AH1924" s="21" t="b">
        <f t="shared" si="706"/>
        <v>0</v>
      </c>
      <c r="AI1924" s="21" t="b">
        <f t="shared" si="695"/>
        <v>0</v>
      </c>
      <c r="AJ1924" s="21" t="b">
        <f t="shared" si="696"/>
        <v>1</v>
      </c>
      <c r="AK1924" s="21">
        <f t="shared" si="707"/>
        <v>0</v>
      </c>
      <c r="AM1924" s="21" t="b">
        <f t="shared" si="708"/>
        <v>1</v>
      </c>
      <c r="AN1924" s="21" t="b">
        <f t="shared" ref="AN1924:AN1987" si="712">IF(AND(ISBLANK($J1924),NOT(ISBLANK($A1924))),TRUE,IF(AND($J1924="N/A",$A1924&lt;&gt;"0"),TRUE,IF(AND($I1924="N/D",$J1924="N/D"),TRUE,IF(OR($J1924="N/D",AND(ISTEXT($J1924),ISNUMBER(SEARCH("@",$J1924)),ISNUMBER(SEARCH(".",$J1924)))),FALSE,TRUE))))</f>
        <v>1</v>
      </c>
      <c r="AO1924" s="21" t="str">
        <f t="shared" si="709"/>
        <v>0</v>
      </c>
    </row>
    <row r="1925" spans="1:41" s="21" customFormat="1" ht="14.25" customHeight="1" x14ac:dyDescent="0.25">
      <c r="A1925" s="26"/>
      <c r="B1925" s="27"/>
      <c r="C1925" s="27"/>
      <c r="D1925" s="27"/>
      <c r="E1925" s="26"/>
      <c r="F1925" s="27"/>
      <c r="G1925" s="27"/>
      <c r="H1925" s="27"/>
      <c r="I1925" s="28"/>
      <c r="J1925" s="29"/>
      <c r="K1925" s="29"/>
      <c r="L1925" s="30"/>
      <c r="M1925" s="31"/>
      <c r="N1925" s="30"/>
      <c r="O1925" s="18" t="str">
        <f t="shared" si="697"/>
        <v/>
      </c>
      <c r="P1925" s="32" t="s">
        <v>51</v>
      </c>
      <c r="Q1925" s="30"/>
      <c r="R1925" s="27"/>
      <c r="S1925" s="21">
        <f t="shared" si="698"/>
        <v>1</v>
      </c>
      <c r="T1925" s="21" t="b">
        <f t="shared" si="710"/>
        <v>1</v>
      </c>
      <c r="U1925" s="22" t="b">
        <f t="shared" si="699"/>
        <v>0</v>
      </c>
      <c r="V1925" s="21" t="b">
        <f t="shared" si="690"/>
        <v>0</v>
      </c>
      <c r="W1925" s="21" t="b">
        <f t="shared" si="700"/>
        <v>0</v>
      </c>
      <c r="X1925" s="21" t="b">
        <f t="shared" si="701"/>
        <v>0</v>
      </c>
      <c r="Y1925" s="21" t="b">
        <f t="shared" si="691"/>
        <v>0</v>
      </c>
      <c r="Z1925" s="23" t="b">
        <f t="shared" si="711"/>
        <v>0</v>
      </c>
      <c r="AA1925" s="21" t="b">
        <f t="shared" si="692"/>
        <v>0</v>
      </c>
      <c r="AB1925" s="21" t="b">
        <f t="shared" si="702"/>
        <v>0</v>
      </c>
      <c r="AC1925" s="21" t="b">
        <f t="shared" si="693"/>
        <v>0</v>
      </c>
      <c r="AD1925" s="21" t="b">
        <f t="shared" si="694"/>
        <v>0</v>
      </c>
      <c r="AE1925" s="21" t="b">
        <f t="shared" si="703"/>
        <v>0</v>
      </c>
      <c r="AF1925" s="21" t="b">
        <f t="shared" si="704"/>
        <v>0</v>
      </c>
      <c r="AG1925" s="23" t="b">
        <f t="shared" si="705"/>
        <v>0</v>
      </c>
      <c r="AH1925" s="21" t="b">
        <f t="shared" si="706"/>
        <v>0</v>
      </c>
      <c r="AI1925" s="21" t="b">
        <f t="shared" si="695"/>
        <v>0</v>
      </c>
      <c r="AJ1925" s="21" t="b">
        <f t="shared" si="696"/>
        <v>1</v>
      </c>
      <c r="AK1925" s="21">
        <f t="shared" si="707"/>
        <v>0</v>
      </c>
      <c r="AM1925" s="21" t="b">
        <f t="shared" si="708"/>
        <v>1</v>
      </c>
      <c r="AN1925" s="21" t="b">
        <f t="shared" si="712"/>
        <v>1</v>
      </c>
      <c r="AO1925" s="21" t="str">
        <f t="shared" si="709"/>
        <v>0</v>
      </c>
    </row>
    <row r="1926" spans="1:41" s="21" customFormat="1" ht="14.25" customHeight="1" x14ac:dyDescent="0.25">
      <c r="A1926" s="26"/>
      <c r="B1926" s="27"/>
      <c r="C1926" s="27"/>
      <c r="D1926" s="27"/>
      <c r="E1926" s="26"/>
      <c r="F1926" s="27"/>
      <c r="G1926" s="27"/>
      <c r="H1926" s="27"/>
      <c r="I1926" s="28"/>
      <c r="J1926" s="29"/>
      <c r="K1926" s="29"/>
      <c r="L1926" s="30"/>
      <c r="M1926" s="31"/>
      <c r="N1926" s="30"/>
      <c r="O1926" s="18" t="str">
        <f t="shared" si="697"/>
        <v/>
      </c>
      <c r="P1926" s="32" t="s">
        <v>51</v>
      </c>
      <c r="Q1926" s="30"/>
      <c r="R1926" s="27"/>
      <c r="S1926" s="21">
        <f t="shared" si="698"/>
        <v>1</v>
      </c>
      <c r="T1926" s="21" t="b">
        <f t="shared" si="710"/>
        <v>1</v>
      </c>
      <c r="U1926" s="22" t="b">
        <f t="shared" si="699"/>
        <v>0</v>
      </c>
      <c r="V1926" s="21" t="b">
        <f t="shared" si="690"/>
        <v>0</v>
      </c>
      <c r="W1926" s="21" t="b">
        <f t="shared" si="700"/>
        <v>0</v>
      </c>
      <c r="X1926" s="21" t="b">
        <f t="shared" si="701"/>
        <v>0</v>
      </c>
      <c r="Y1926" s="21" t="b">
        <f t="shared" si="691"/>
        <v>0</v>
      </c>
      <c r="Z1926" s="23" t="b">
        <f t="shared" si="711"/>
        <v>0</v>
      </c>
      <c r="AA1926" s="21" t="b">
        <f t="shared" si="692"/>
        <v>0</v>
      </c>
      <c r="AB1926" s="21" t="b">
        <f t="shared" si="702"/>
        <v>0</v>
      </c>
      <c r="AC1926" s="21" t="b">
        <f t="shared" si="693"/>
        <v>0</v>
      </c>
      <c r="AD1926" s="21" t="b">
        <f t="shared" si="694"/>
        <v>0</v>
      </c>
      <c r="AE1926" s="21" t="b">
        <f t="shared" si="703"/>
        <v>0</v>
      </c>
      <c r="AF1926" s="21" t="b">
        <f t="shared" si="704"/>
        <v>0</v>
      </c>
      <c r="AG1926" s="23" t="b">
        <f t="shared" si="705"/>
        <v>0</v>
      </c>
      <c r="AH1926" s="21" t="b">
        <f t="shared" si="706"/>
        <v>0</v>
      </c>
      <c r="AI1926" s="21" t="b">
        <f t="shared" si="695"/>
        <v>0</v>
      </c>
      <c r="AJ1926" s="21" t="b">
        <f t="shared" si="696"/>
        <v>1</v>
      </c>
      <c r="AK1926" s="21">
        <f t="shared" si="707"/>
        <v>0</v>
      </c>
      <c r="AM1926" s="21" t="b">
        <f t="shared" si="708"/>
        <v>1</v>
      </c>
      <c r="AN1926" s="21" t="b">
        <f t="shared" si="712"/>
        <v>1</v>
      </c>
      <c r="AO1926" s="21" t="str">
        <f t="shared" si="709"/>
        <v>0</v>
      </c>
    </row>
    <row r="1927" spans="1:41" s="21" customFormat="1" ht="14.25" customHeight="1" x14ac:dyDescent="0.25">
      <c r="A1927" s="26"/>
      <c r="B1927" s="27"/>
      <c r="C1927" s="27"/>
      <c r="D1927" s="27"/>
      <c r="E1927" s="26"/>
      <c r="F1927" s="27"/>
      <c r="G1927" s="27"/>
      <c r="H1927" s="27"/>
      <c r="I1927" s="28"/>
      <c r="J1927" s="29"/>
      <c r="K1927" s="29"/>
      <c r="L1927" s="30"/>
      <c r="M1927" s="31"/>
      <c r="N1927" s="30"/>
      <c r="O1927" s="18" t="str">
        <f t="shared" si="697"/>
        <v/>
      </c>
      <c r="P1927" s="32" t="s">
        <v>51</v>
      </c>
      <c r="Q1927" s="30"/>
      <c r="R1927" s="27"/>
      <c r="S1927" s="21">
        <f t="shared" si="698"/>
        <v>1</v>
      </c>
      <c r="T1927" s="21" t="b">
        <f t="shared" si="710"/>
        <v>1</v>
      </c>
      <c r="U1927" s="22" t="b">
        <f t="shared" si="699"/>
        <v>0</v>
      </c>
      <c r="V1927" s="21" t="b">
        <f t="shared" si="690"/>
        <v>0</v>
      </c>
      <c r="W1927" s="21" t="b">
        <f t="shared" si="700"/>
        <v>0</v>
      </c>
      <c r="X1927" s="21" t="b">
        <f t="shared" si="701"/>
        <v>0</v>
      </c>
      <c r="Y1927" s="21" t="b">
        <f t="shared" si="691"/>
        <v>0</v>
      </c>
      <c r="Z1927" s="23" t="b">
        <f t="shared" si="711"/>
        <v>0</v>
      </c>
      <c r="AA1927" s="21" t="b">
        <f t="shared" si="692"/>
        <v>0</v>
      </c>
      <c r="AB1927" s="21" t="b">
        <f t="shared" si="702"/>
        <v>0</v>
      </c>
      <c r="AC1927" s="21" t="b">
        <f t="shared" si="693"/>
        <v>0</v>
      </c>
      <c r="AD1927" s="21" t="b">
        <f t="shared" si="694"/>
        <v>0</v>
      </c>
      <c r="AE1927" s="21" t="b">
        <f t="shared" si="703"/>
        <v>0</v>
      </c>
      <c r="AF1927" s="21" t="b">
        <f t="shared" si="704"/>
        <v>0</v>
      </c>
      <c r="AG1927" s="23" t="b">
        <f t="shared" si="705"/>
        <v>0</v>
      </c>
      <c r="AH1927" s="21" t="b">
        <f t="shared" si="706"/>
        <v>0</v>
      </c>
      <c r="AI1927" s="21" t="b">
        <f t="shared" si="695"/>
        <v>0</v>
      </c>
      <c r="AJ1927" s="21" t="b">
        <f t="shared" si="696"/>
        <v>1</v>
      </c>
      <c r="AK1927" s="21">
        <f t="shared" si="707"/>
        <v>0</v>
      </c>
      <c r="AM1927" s="21" t="b">
        <f t="shared" si="708"/>
        <v>1</v>
      </c>
      <c r="AN1927" s="21" t="b">
        <f t="shared" si="712"/>
        <v>1</v>
      </c>
      <c r="AO1927" s="21" t="str">
        <f t="shared" si="709"/>
        <v>0</v>
      </c>
    </row>
    <row r="1928" spans="1:41" s="21" customFormat="1" ht="14.25" customHeight="1" x14ac:dyDescent="0.25">
      <c r="A1928" s="26"/>
      <c r="B1928" s="27"/>
      <c r="C1928" s="27"/>
      <c r="D1928" s="27"/>
      <c r="E1928" s="26"/>
      <c r="F1928" s="27"/>
      <c r="G1928" s="27"/>
      <c r="H1928" s="27"/>
      <c r="I1928" s="28"/>
      <c r="J1928" s="29"/>
      <c r="K1928" s="29"/>
      <c r="L1928" s="30"/>
      <c r="M1928" s="31"/>
      <c r="N1928" s="30"/>
      <c r="O1928" s="18" t="str">
        <f t="shared" si="697"/>
        <v/>
      </c>
      <c r="P1928" s="32" t="s">
        <v>51</v>
      </c>
      <c r="Q1928" s="30"/>
      <c r="R1928" s="27"/>
      <c r="S1928" s="21">
        <f t="shared" si="698"/>
        <v>1</v>
      </c>
      <c r="T1928" s="21" t="b">
        <f t="shared" si="710"/>
        <v>1</v>
      </c>
      <c r="U1928" s="22" t="b">
        <f t="shared" si="699"/>
        <v>0</v>
      </c>
      <c r="V1928" s="21" t="b">
        <f t="shared" si="690"/>
        <v>0</v>
      </c>
      <c r="W1928" s="21" t="b">
        <f t="shared" si="700"/>
        <v>0</v>
      </c>
      <c r="X1928" s="21" t="b">
        <f t="shared" si="701"/>
        <v>0</v>
      </c>
      <c r="Y1928" s="21" t="b">
        <f t="shared" si="691"/>
        <v>0</v>
      </c>
      <c r="Z1928" s="23" t="b">
        <f t="shared" si="711"/>
        <v>0</v>
      </c>
      <c r="AA1928" s="21" t="b">
        <f t="shared" si="692"/>
        <v>0</v>
      </c>
      <c r="AB1928" s="21" t="b">
        <f t="shared" si="702"/>
        <v>0</v>
      </c>
      <c r="AC1928" s="21" t="b">
        <f t="shared" si="693"/>
        <v>0</v>
      </c>
      <c r="AD1928" s="21" t="b">
        <f t="shared" si="694"/>
        <v>0</v>
      </c>
      <c r="AE1928" s="21" t="b">
        <f t="shared" si="703"/>
        <v>0</v>
      </c>
      <c r="AF1928" s="21" t="b">
        <f t="shared" si="704"/>
        <v>0</v>
      </c>
      <c r="AG1928" s="23" t="b">
        <f t="shared" si="705"/>
        <v>0</v>
      </c>
      <c r="AH1928" s="21" t="b">
        <f t="shared" si="706"/>
        <v>0</v>
      </c>
      <c r="AI1928" s="21" t="b">
        <f t="shared" si="695"/>
        <v>0</v>
      </c>
      <c r="AJ1928" s="21" t="b">
        <f t="shared" si="696"/>
        <v>1</v>
      </c>
      <c r="AK1928" s="21">
        <f t="shared" si="707"/>
        <v>0</v>
      </c>
      <c r="AM1928" s="21" t="b">
        <f t="shared" si="708"/>
        <v>1</v>
      </c>
      <c r="AN1928" s="21" t="b">
        <f t="shared" si="712"/>
        <v>1</v>
      </c>
      <c r="AO1928" s="21" t="str">
        <f t="shared" si="709"/>
        <v>0</v>
      </c>
    </row>
    <row r="1929" spans="1:41" s="21" customFormat="1" ht="14.25" customHeight="1" x14ac:dyDescent="0.25">
      <c r="A1929" s="26"/>
      <c r="B1929" s="27"/>
      <c r="C1929" s="27"/>
      <c r="D1929" s="27"/>
      <c r="E1929" s="26"/>
      <c r="F1929" s="27"/>
      <c r="G1929" s="27"/>
      <c r="H1929" s="27"/>
      <c r="I1929" s="28"/>
      <c r="J1929" s="29"/>
      <c r="K1929" s="29"/>
      <c r="L1929" s="30"/>
      <c r="M1929" s="31"/>
      <c r="N1929" s="30"/>
      <c r="O1929" s="18" t="str">
        <f t="shared" si="697"/>
        <v/>
      </c>
      <c r="P1929" s="32" t="s">
        <v>51</v>
      </c>
      <c r="Q1929" s="30"/>
      <c r="R1929" s="27"/>
      <c r="S1929" s="21">
        <f t="shared" si="698"/>
        <v>1</v>
      </c>
      <c r="T1929" s="21" t="b">
        <f t="shared" si="710"/>
        <v>1</v>
      </c>
      <c r="U1929" s="22" t="b">
        <f t="shared" si="699"/>
        <v>0</v>
      </c>
      <c r="V1929" s="21" t="b">
        <f t="shared" si="690"/>
        <v>0</v>
      </c>
      <c r="W1929" s="21" t="b">
        <f t="shared" si="700"/>
        <v>0</v>
      </c>
      <c r="X1929" s="21" t="b">
        <f t="shared" si="701"/>
        <v>0</v>
      </c>
      <c r="Y1929" s="21" t="b">
        <f t="shared" si="691"/>
        <v>0</v>
      </c>
      <c r="Z1929" s="23" t="b">
        <f t="shared" si="711"/>
        <v>0</v>
      </c>
      <c r="AA1929" s="21" t="b">
        <f t="shared" si="692"/>
        <v>0</v>
      </c>
      <c r="AB1929" s="21" t="b">
        <f t="shared" si="702"/>
        <v>0</v>
      </c>
      <c r="AC1929" s="21" t="b">
        <f t="shared" si="693"/>
        <v>0</v>
      </c>
      <c r="AD1929" s="21" t="b">
        <f t="shared" si="694"/>
        <v>0</v>
      </c>
      <c r="AE1929" s="21" t="b">
        <f t="shared" si="703"/>
        <v>0</v>
      </c>
      <c r="AF1929" s="21" t="b">
        <f t="shared" si="704"/>
        <v>0</v>
      </c>
      <c r="AG1929" s="23" t="b">
        <f t="shared" si="705"/>
        <v>0</v>
      </c>
      <c r="AH1929" s="21" t="b">
        <f t="shared" si="706"/>
        <v>0</v>
      </c>
      <c r="AI1929" s="21" t="b">
        <f t="shared" si="695"/>
        <v>0</v>
      </c>
      <c r="AJ1929" s="21" t="b">
        <f t="shared" si="696"/>
        <v>1</v>
      </c>
      <c r="AK1929" s="21">
        <f t="shared" si="707"/>
        <v>0</v>
      </c>
      <c r="AM1929" s="21" t="b">
        <f t="shared" si="708"/>
        <v>1</v>
      </c>
      <c r="AN1929" s="21" t="b">
        <f t="shared" si="712"/>
        <v>1</v>
      </c>
      <c r="AO1929" s="21" t="str">
        <f t="shared" si="709"/>
        <v>0</v>
      </c>
    </row>
    <row r="1930" spans="1:41" s="21" customFormat="1" ht="14.25" customHeight="1" x14ac:dyDescent="0.25">
      <c r="A1930" s="26"/>
      <c r="B1930" s="27"/>
      <c r="C1930" s="27"/>
      <c r="D1930" s="27"/>
      <c r="E1930" s="26"/>
      <c r="F1930" s="27"/>
      <c r="G1930" s="27"/>
      <c r="H1930" s="27"/>
      <c r="I1930" s="28"/>
      <c r="J1930" s="29"/>
      <c r="K1930" s="29"/>
      <c r="L1930" s="30"/>
      <c r="M1930" s="31"/>
      <c r="N1930" s="30"/>
      <c r="O1930" s="18" t="str">
        <f t="shared" si="697"/>
        <v/>
      </c>
      <c r="P1930" s="32" t="s">
        <v>51</v>
      </c>
      <c r="Q1930" s="30"/>
      <c r="R1930" s="27"/>
      <c r="S1930" s="21">
        <f t="shared" si="698"/>
        <v>1</v>
      </c>
      <c r="T1930" s="21" t="b">
        <f t="shared" si="710"/>
        <v>1</v>
      </c>
      <c r="U1930" s="22" t="b">
        <f t="shared" si="699"/>
        <v>0</v>
      </c>
      <c r="V1930" s="21" t="b">
        <f t="shared" si="690"/>
        <v>0</v>
      </c>
      <c r="W1930" s="21" t="b">
        <f t="shared" si="700"/>
        <v>0</v>
      </c>
      <c r="X1930" s="21" t="b">
        <f t="shared" si="701"/>
        <v>0</v>
      </c>
      <c r="Y1930" s="21" t="b">
        <f t="shared" si="691"/>
        <v>0</v>
      </c>
      <c r="Z1930" s="23" t="b">
        <f t="shared" si="711"/>
        <v>0</v>
      </c>
      <c r="AA1930" s="21" t="b">
        <f t="shared" si="692"/>
        <v>0</v>
      </c>
      <c r="AB1930" s="21" t="b">
        <f t="shared" si="702"/>
        <v>0</v>
      </c>
      <c r="AC1930" s="21" t="b">
        <f t="shared" si="693"/>
        <v>0</v>
      </c>
      <c r="AD1930" s="21" t="b">
        <f t="shared" si="694"/>
        <v>0</v>
      </c>
      <c r="AE1930" s="21" t="b">
        <f t="shared" si="703"/>
        <v>0</v>
      </c>
      <c r="AF1930" s="21" t="b">
        <f t="shared" si="704"/>
        <v>0</v>
      </c>
      <c r="AG1930" s="23" t="b">
        <f t="shared" si="705"/>
        <v>0</v>
      </c>
      <c r="AH1930" s="21" t="b">
        <f t="shared" si="706"/>
        <v>0</v>
      </c>
      <c r="AI1930" s="21" t="b">
        <f t="shared" si="695"/>
        <v>0</v>
      </c>
      <c r="AJ1930" s="21" t="b">
        <f t="shared" si="696"/>
        <v>1</v>
      </c>
      <c r="AK1930" s="21">
        <f t="shared" si="707"/>
        <v>0</v>
      </c>
      <c r="AM1930" s="21" t="b">
        <f t="shared" si="708"/>
        <v>1</v>
      </c>
      <c r="AN1930" s="21" t="b">
        <f t="shared" si="712"/>
        <v>1</v>
      </c>
      <c r="AO1930" s="21" t="str">
        <f t="shared" si="709"/>
        <v>0</v>
      </c>
    </row>
    <row r="1931" spans="1:41" s="21" customFormat="1" ht="14.25" customHeight="1" x14ac:dyDescent="0.25">
      <c r="A1931" s="26"/>
      <c r="B1931" s="27"/>
      <c r="C1931" s="27"/>
      <c r="D1931" s="27"/>
      <c r="E1931" s="26"/>
      <c r="F1931" s="27"/>
      <c r="G1931" s="27"/>
      <c r="H1931" s="27"/>
      <c r="I1931" s="28"/>
      <c r="J1931" s="29"/>
      <c r="K1931" s="29"/>
      <c r="L1931" s="30"/>
      <c r="M1931" s="31"/>
      <c r="N1931" s="30"/>
      <c r="O1931" s="18" t="str">
        <f t="shared" si="697"/>
        <v/>
      </c>
      <c r="P1931" s="32" t="s">
        <v>51</v>
      </c>
      <c r="Q1931" s="30"/>
      <c r="R1931" s="27"/>
      <c r="S1931" s="21">
        <f t="shared" si="698"/>
        <v>1</v>
      </c>
      <c r="T1931" s="21" t="b">
        <f t="shared" si="710"/>
        <v>1</v>
      </c>
      <c r="U1931" s="22" t="b">
        <f t="shared" si="699"/>
        <v>0</v>
      </c>
      <c r="V1931" s="21" t="b">
        <f t="shared" si="690"/>
        <v>0</v>
      </c>
      <c r="W1931" s="21" t="b">
        <f t="shared" si="700"/>
        <v>0</v>
      </c>
      <c r="X1931" s="21" t="b">
        <f t="shared" si="701"/>
        <v>0</v>
      </c>
      <c r="Y1931" s="21" t="b">
        <f t="shared" si="691"/>
        <v>0</v>
      </c>
      <c r="Z1931" s="23" t="b">
        <f t="shared" si="711"/>
        <v>0</v>
      </c>
      <c r="AA1931" s="21" t="b">
        <f t="shared" si="692"/>
        <v>0</v>
      </c>
      <c r="AB1931" s="21" t="b">
        <f t="shared" si="702"/>
        <v>0</v>
      </c>
      <c r="AC1931" s="21" t="b">
        <f t="shared" si="693"/>
        <v>0</v>
      </c>
      <c r="AD1931" s="21" t="b">
        <f t="shared" si="694"/>
        <v>0</v>
      </c>
      <c r="AE1931" s="21" t="b">
        <f t="shared" si="703"/>
        <v>0</v>
      </c>
      <c r="AF1931" s="21" t="b">
        <f t="shared" si="704"/>
        <v>0</v>
      </c>
      <c r="AG1931" s="23" t="b">
        <f t="shared" si="705"/>
        <v>0</v>
      </c>
      <c r="AH1931" s="21" t="b">
        <f t="shared" si="706"/>
        <v>0</v>
      </c>
      <c r="AI1931" s="21" t="b">
        <f t="shared" si="695"/>
        <v>0</v>
      </c>
      <c r="AJ1931" s="21" t="b">
        <f t="shared" si="696"/>
        <v>1</v>
      </c>
      <c r="AK1931" s="21">
        <f t="shared" si="707"/>
        <v>0</v>
      </c>
      <c r="AM1931" s="21" t="b">
        <f t="shared" si="708"/>
        <v>1</v>
      </c>
      <c r="AN1931" s="21" t="b">
        <f t="shared" si="712"/>
        <v>1</v>
      </c>
      <c r="AO1931" s="21" t="str">
        <f t="shared" si="709"/>
        <v>0</v>
      </c>
    </row>
    <row r="1932" spans="1:41" s="21" customFormat="1" ht="14.25" customHeight="1" x14ac:dyDescent="0.25">
      <c r="A1932" s="26"/>
      <c r="B1932" s="27"/>
      <c r="C1932" s="27"/>
      <c r="D1932" s="27"/>
      <c r="E1932" s="26"/>
      <c r="F1932" s="27"/>
      <c r="G1932" s="27"/>
      <c r="H1932" s="27"/>
      <c r="I1932" s="28"/>
      <c r="J1932" s="29"/>
      <c r="K1932" s="29"/>
      <c r="L1932" s="30"/>
      <c r="M1932" s="31"/>
      <c r="N1932" s="30"/>
      <c r="O1932" s="18" t="str">
        <f t="shared" si="697"/>
        <v/>
      </c>
      <c r="P1932" s="32" t="s">
        <v>51</v>
      </c>
      <c r="Q1932" s="30"/>
      <c r="R1932" s="27"/>
      <c r="S1932" s="21">
        <f t="shared" si="698"/>
        <v>1</v>
      </c>
      <c r="T1932" s="21" t="b">
        <f t="shared" si="710"/>
        <v>1</v>
      </c>
      <c r="U1932" s="22" t="b">
        <f t="shared" si="699"/>
        <v>0</v>
      </c>
      <c r="V1932" s="21" t="b">
        <f t="shared" si="690"/>
        <v>0</v>
      </c>
      <c r="W1932" s="21" t="b">
        <f t="shared" si="700"/>
        <v>0</v>
      </c>
      <c r="X1932" s="21" t="b">
        <f t="shared" si="701"/>
        <v>0</v>
      </c>
      <c r="Y1932" s="21" t="b">
        <f t="shared" si="691"/>
        <v>0</v>
      </c>
      <c r="Z1932" s="23" t="b">
        <f t="shared" si="711"/>
        <v>0</v>
      </c>
      <c r="AA1932" s="21" t="b">
        <f t="shared" si="692"/>
        <v>0</v>
      </c>
      <c r="AB1932" s="21" t="b">
        <f t="shared" si="702"/>
        <v>0</v>
      </c>
      <c r="AC1932" s="21" t="b">
        <f t="shared" si="693"/>
        <v>0</v>
      </c>
      <c r="AD1932" s="21" t="b">
        <f t="shared" si="694"/>
        <v>0</v>
      </c>
      <c r="AE1932" s="21" t="b">
        <f t="shared" si="703"/>
        <v>0</v>
      </c>
      <c r="AF1932" s="21" t="b">
        <f t="shared" si="704"/>
        <v>0</v>
      </c>
      <c r="AG1932" s="23" t="b">
        <f t="shared" si="705"/>
        <v>0</v>
      </c>
      <c r="AH1932" s="21" t="b">
        <f t="shared" si="706"/>
        <v>0</v>
      </c>
      <c r="AI1932" s="21" t="b">
        <f t="shared" si="695"/>
        <v>0</v>
      </c>
      <c r="AJ1932" s="21" t="b">
        <f t="shared" si="696"/>
        <v>1</v>
      </c>
      <c r="AK1932" s="21">
        <f t="shared" si="707"/>
        <v>0</v>
      </c>
      <c r="AM1932" s="21" t="b">
        <f t="shared" si="708"/>
        <v>1</v>
      </c>
      <c r="AN1932" s="21" t="b">
        <f t="shared" si="712"/>
        <v>1</v>
      </c>
      <c r="AO1932" s="21" t="str">
        <f t="shared" si="709"/>
        <v>0</v>
      </c>
    </row>
    <row r="1933" spans="1:41" s="21" customFormat="1" ht="14.25" customHeight="1" x14ac:dyDescent="0.25">
      <c r="A1933" s="26"/>
      <c r="B1933" s="27"/>
      <c r="C1933" s="27"/>
      <c r="D1933" s="27"/>
      <c r="E1933" s="26"/>
      <c r="F1933" s="27"/>
      <c r="G1933" s="27"/>
      <c r="H1933" s="27"/>
      <c r="I1933" s="28"/>
      <c r="J1933" s="29"/>
      <c r="K1933" s="29"/>
      <c r="L1933" s="30"/>
      <c r="M1933" s="31"/>
      <c r="N1933" s="30"/>
      <c r="O1933" s="18" t="str">
        <f t="shared" si="697"/>
        <v/>
      </c>
      <c r="P1933" s="32" t="s">
        <v>51</v>
      </c>
      <c r="Q1933" s="30"/>
      <c r="R1933" s="27"/>
      <c r="S1933" s="21">
        <f t="shared" si="698"/>
        <v>1</v>
      </c>
      <c r="T1933" s="21" t="b">
        <f t="shared" si="710"/>
        <v>1</v>
      </c>
      <c r="U1933" s="22" t="b">
        <f t="shared" si="699"/>
        <v>0</v>
      </c>
      <c r="V1933" s="21" t="b">
        <f t="shared" si="690"/>
        <v>0</v>
      </c>
      <c r="W1933" s="21" t="b">
        <f t="shared" si="700"/>
        <v>0</v>
      </c>
      <c r="X1933" s="21" t="b">
        <f t="shared" si="701"/>
        <v>0</v>
      </c>
      <c r="Y1933" s="21" t="b">
        <f t="shared" si="691"/>
        <v>0</v>
      </c>
      <c r="Z1933" s="23" t="b">
        <f t="shared" si="711"/>
        <v>0</v>
      </c>
      <c r="AA1933" s="21" t="b">
        <f t="shared" si="692"/>
        <v>0</v>
      </c>
      <c r="AB1933" s="21" t="b">
        <f t="shared" si="702"/>
        <v>0</v>
      </c>
      <c r="AC1933" s="21" t="b">
        <f t="shared" si="693"/>
        <v>0</v>
      </c>
      <c r="AD1933" s="21" t="b">
        <f t="shared" si="694"/>
        <v>0</v>
      </c>
      <c r="AE1933" s="21" t="b">
        <f t="shared" si="703"/>
        <v>0</v>
      </c>
      <c r="AF1933" s="21" t="b">
        <f t="shared" si="704"/>
        <v>0</v>
      </c>
      <c r="AG1933" s="23" t="b">
        <f t="shared" si="705"/>
        <v>0</v>
      </c>
      <c r="AH1933" s="21" t="b">
        <f t="shared" si="706"/>
        <v>0</v>
      </c>
      <c r="AI1933" s="21" t="b">
        <f t="shared" si="695"/>
        <v>0</v>
      </c>
      <c r="AJ1933" s="21" t="b">
        <f t="shared" si="696"/>
        <v>1</v>
      </c>
      <c r="AK1933" s="21">
        <f t="shared" si="707"/>
        <v>0</v>
      </c>
      <c r="AM1933" s="21" t="b">
        <f t="shared" si="708"/>
        <v>1</v>
      </c>
      <c r="AN1933" s="21" t="b">
        <f t="shared" si="712"/>
        <v>1</v>
      </c>
      <c r="AO1933" s="21" t="str">
        <f t="shared" si="709"/>
        <v>0</v>
      </c>
    </row>
    <row r="1934" spans="1:41" s="21" customFormat="1" ht="14.25" customHeight="1" x14ac:dyDescent="0.25">
      <c r="A1934" s="26"/>
      <c r="B1934" s="27"/>
      <c r="C1934" s="27"/>
      <c r="D1934" s="27"/>
      <c r="E1934" s="26"/>
      <c r="F1934" s="27"/>
      <c r="G1934" s="27"/>
      <c r="H1934" s="27"/>
      <c r="I1934" s="28"/>
      <c r="J1934" s="29"/>
      <c r="K1934" s="29"/>
      <c r="L1934" s="30"/>
      <c r="M1934" s="31"/>
      <c r="N1934" s="30"/>
      <c r="O1934" s="18" t="str">
        <f t="shared" si="697"/>
        <v/>
      </c>
      <c r="P1934" s="32" t="s">
        <v>51</v>
      </c>
      <c r="Q1934" s="30"/>
      <c r="R1934" s="27"/>
      <c r="S1934" s="21">
        <f t="shared" si="698"/>
        <v>1</v>
      </c>
      <c r="T1934" s="21" t="b">
        <f t="shared" si="710"/>
        <v>1</v>
      </c>
      <c r="U1934" s="22" t="b">
        <f t="shared" si="699"/>
        <v>0</v>
      </c>
      <c r="V1934" s="21" t="b">
        <f t="shared" si="690"/>
        <v>0</v>
      </c>
      <c r="W1934" s="21" t="b">
        <f t="shared" si="700"/>
        <v>0</v>
      </c>
      <c r="X1934" s="21" t="b">
        <f t="shared" si="701"/>
        <v>0</v>
      </c>
      <c r="Y1934" s="21" t="b">
        <f t="shared" si="691"/>
        <v>0</v>
      </c>
      <c r="Z1934" s="23" t="b">
        <f t="shared" si="711"/>
        <v>0</v>
      </c>
      <c r="AA1934" s="21" t="b">
        <f t="shared" si="692"/>
        <v>0</v>
      </c>
      <c r="AB1934" s="21" t="b">
        <f t="shared" si="702"/>
        <v>0</v>
      </c>
      <c r="AC1934" s="21" t="b">
        <f t="shared" si="693"/>
        <v>0</v>
      </c>
      <c r="AD1934" s="21" t="b">
        <f t="shared" si="694"/>
        <v>0</v>
      </c>
      <c r="AE1934" s="21" t="b">
        <f t="shared" si="703"/>
        <v>0</v>
      </c>
      <c r="AF1934" s="21" t="b">
        <f t="shared" si="704"/>
        <v>0</v>
      </c>
      <c r="AG1934" s="23" t="b">
        <f t="shared" si="705"/>
        <v>0</v>
      </c>
      <c r="AH1934" s="21" t="b">
        <f t="shared" si="706"/>
        <v>0</v>
      </c>
      <c r="AI1934" s="21" t="b">
        <f t="shared" si="695"/>
        <v>0</v>
      </c>
      <c r="AJ1934" s="21" t="b">
        <f t="shared" si="696"/>
        <v>1</v>
      </c>
      <c r="AK1934" s="21">
        <f t="shared" si="707"/>
        <v>0</v>
      </c>
      <c r="AM1934" s="21" t="b">
        <f t="shared" si="708"/>
        <v>1</v>
      </c>
      <c r="AN1934" s="21" t="b">
        <f t="shared" si="712"/>
        <v>1</v>
      </c>
      <c r="AO1934" s="21" t="str">
        <f t="shared" si="709"/>
        <v>0</v>
      </c>
    </row>
    <row r="1935" spans="1:41" s="21" customFormat="1" ht="14.25" customHeight="1" x14ac:dyDescent="0.25">
      <c r="A1935" s="26"/>
      <c r="B1935" s="27"/>
      <c r="C1935" s="27"/>
      <c r="D1935" s="27"/>
      <c r="E1935" s="26"/>
      <c r="F1935" s="27"/>
      <c r="G1935" s="27"/>
      <c r="H1935" s="27"/>
      <c r="I1935" s="28"/>
      <c r="J1935" s="29"/>
      <c r="K1935" s="29"/>
      <c r="L1935" s="30"/>
      <c r="M1935" s="31"/>
      <c r="N1935" s="30"/>
      <c r="O1935" s="18" t="str">
        <f t="shared" si="697"/>
        <v/>
      </c>
      <c r="P1935" s="32" t="s">
        <v>51</v>
      </c>
      <c r="Q1935" s="30"/>
      <c r="R1935" s="27"/>
      <c r="S1935" s="21">
        <f t="shared" si="698"/>
        <v>1</v>
      </c>
      <c r="T1935" s="21" t="b">
        <f t="shared" si="710"/>
        <v>1</v>
      </c>
      <c r="U1935" s="22" t="b">
        <f t="shared" si="699"/>
        <v>0</v>
      </c>
      <c r="V1935" s="21" t="b">
        <f t="shared" si="690"/>
        <v>0</v>
      </c>
      <c r="W1935" s="21" t="b">
        <f t="shared" si="700"/>
        <v>0</v>
      </c>
      <c r="X1935" s="21" t="b">
        <f t="shared" si="701"/>
        <v>0</v>
      </c>
      <c r="Y1935" s="21" t="b">
        <f t="shared" si="691"/>
        <v>0</v>
      </c>
      <c r="Z1935" s="23" t="b">
        <f t="shared" si="711"/>
        <v>0</v>
      </c>
      <c r="AA1935" s="21" t="b">
        <f t="shared" si="692"/>
        <v>0</v>
      </c>
      <c r="AB1935" s="21" t="b">
        <f t="shared" si="702"/>
        <v>0</v>
      </c>
      <c r="AC1935" s="21" t="b">
        <f t="shared" si="693"/>
        <v>0</v>
      </c>
      <c r="AD1935" s="21" t="b">
        <f t="shared" si="694"/>
        <v>0</v>
      </c>
      <c r="AE1935" s="21" t="b">
        <f t="shared" si="703"/>
        <v>0</v>
      </c>
      <c r="AF1935" s="21" t="b">
        <f t="shared" si="704"/>
        <v>0</v>
      </c>
      <c r="AG1935" s="23" t="b">
        <f t="shared" si="705"/>
        <v>0</v>
      </c>
      <c r="AH1935" s="21" t="b">
        <f t="shared" si="706"/>
        <v>0</v>
      </c>
      <c r="AI1935" s="21" t="b">
        <f t="shared" si="695"/>
        <v>0</v>
      </c>
      <c r="AJ1935" s="21" t="b">
        <f t="shared" si="696"/>
        <v>1</v>
      </c>
      <c r="AK1935" s="21">
        <f t="shared" si="707"/>
        <v>0</v>
      </c>
      <c r="AM1935" s="21" t="b">
        <f t="shared" si="708"/>
        <v>1</v>
      </c>
      <c r="AN1935" s="21" t="b">
        <f t="shared" si="712"/>
        <v>1</v>
      </c>
      <c r="AO1935" s="21" t="str">
        <f t="shared" si="709"/>
        <v>0</v>
      </c>
    </row>
    <row r="1936" spans="1:41" s="21" customFormat="1" ht="14.25" customHeight="1" x14ac:dyDescent="0.25">
      <c r="A1936" s="26"/>
      <c r="B1936" s="27"/>
      <c r="C1936" s="27"/>
      <c r="D1936" s="27"/>
      <c r="E1936" s="26"/>
      <c r="F1936" s="27"/>
      <c r="G1936" s="27"/>
      <c r="H1936" s="27"/>
      <c r="I1936" s="28"/>
      <c r="J1936" s="29"/>
      <c r="K1936" s="29"/>
      <c r="L1936" s="30"/>
      <c r="M1936" s="31"/>
      <c r="N1936" s="30"/>
      <c r="O1936" s="18" t="str">
        <f t="shared" si="697"/>
        <v/>
      </c>
      <c r="P1936" s="32" t="s">
        <v>51</v>
      </c>
      <c r="Q1936" s="30"/>
      <c r="R1936" s="27"/>
      <c r="S1936" s="21">
        <f t="shared" si="698"/>
        <v>1</v>
      </c>
      <c r="T1936" s="21" t="b">
        <f t="shared" si="710"/>
        <v>1</v>
      </c>
      <c r="U1936" s="22" t="b">
        <f t="shared" si="699"/>
        <v>0</v>
      </c>
      <c r="V1936" s="21" t="b">
        <f t="shared" si="690"/>
        <v>0</v>
      </c>
      <c r="W1936" s="21" t="b">
        <f t="shared" si="700"/>
        <v>0</v>
      </c>
      <c r="X1936" s="21" t="b">
        <f t="shared" si="701"/>
        <v>0</v>
      </c>
      <c r="Y1936" s="21" t="b">
        <f t="shared" si="691"/>
        <v>0</v>
      </c>
      <c r="Z1936" s="23" t="b">
        <f t="shared" si="711"/>
        <v>0</v>
      </c>
      <c r="AA1936" s="21" t="b">
        <f t="shared" si="692"/>
        <v>0</v>
      </c>
      <c r="AB1936" s="21" t="b">
        <f t="shared" si="702"/>
        <v>0</v>
      </c>
      <c r="AC1936" s="21" t="b">
        <f t="shared" si="693"/>
        <v>0</v>
      </c>
      <c r="AD1936" s="21" t="b">
        <f t="shared" si="694"/>
        <v>0</v>
      </c>
      <c r="AE1936" s="21" t="b">
        <f t="shared" si="703"/>
        <v>0</v>
      </c>
      <c r="AF1936" s="21" t="b">
        <f t="shared" si="704"/>
        <v>0</v>
      </c>
      <c r="AG1936" s="23" t="b">
        <f t="shared" si="705"/>
        <v>0</v>
      </c>
      <c r="AH1936" s="21" t="b">
        <f t="shared" si="706"/>
        <v>0</v>
      </c>
      <c r="AI1936" s="21" t="b">
        <f t="shared" si="695"/>
        <v>0</v>
      </c>
      <c r="AJ1936" s="21" t="b">
        <f t="shared" si="696"/>
        <v>1</v>
      </c>
      <c r="AK1936" s="21">
        <f t="shared" si="707"/>
        <v>0</v>
      </c>
      <c r="AM1936" s="21" t="b">
        <f t="shared" si="708"/>
        <v>1</v>
      </c>
      <c r="AN1936" s="21" t="b">
        <f t="shared" si="712"/>
        <v>1</v>
      </c>
      <c r="AO1936" s="21" t="str">
        <f t="shared" si="709"/>
        <v>0</v>
      </c>
    </row>
    <row r="1937" spans="1:41" s="21" customFormat="1" ht="14.25" customHeight="1" x14ac:dyDescent="0.25">
      <c r="A1937" s="26"/>
      <c r="B1937" s="27"/>
      <c r="C1937" s="27"/>
      <c r="D1937" s="27"/>
      <c r="E1937" s="26"/>
      <c r="F1937" s="27"/>
      <c r="G1937" s="27"/>
      <c r="H1937" s="27"/>
      <c r="I1937" s="28"/>
      <c r="J1937" s="29"/>
      <c r="K1937" s="29"/>
      <c r="L1937" s="30"/>
      <c r="M1937" s="31"/>
      <c r="N1937" s="30"/>
      <c r="O1937" s="18" t="str">
        <f t="shared" si="697"/>
        <v/>
      </c>
      <c r="P1937" s="32" t="s">
        <v>51</v>
      </c>
      <c r="Q1937" s="30"/>
      <c r="R1937" s="27"/>
      <c r="S1937" s="21">
        <f t="shared" si="698"/>
        <v>1</v>
      </c>
      <c r="T1937" s="21" t="b">
        <f t="shared" si="710"/>
        <v>1</v>
      </c>
      <c r="U1937" s="22" t="b">
        <f t="shared" si="699"/>
        <v>0</v>
      </c>
      <c r="V1937" s="21" t="b">
        <f t="shared" si="690"/>
        <v>0</v>
      </c>
      <c r="W1937" s="21" t="b">
        <f t="shared" si="700"/>
        <v>0</v>
      </c>
      <c r="X1937" s="21" t="b">
        <f t="shared" si="701"/>
        <v>0</v>
      </c>
      <c r="Y1937" s="21" t="b">
        <f t="shared" si="691"/>
        <v>0</v>
      </c>
      <c r="Z1937" s="23" t="b">
        <f t="shared" si="711"/>
        <v>0</v>
      </c>
      <c r="AA1937" s="21" t="b">
        <f t="shared" si="692"/>
        <v>0</v>
      </c>
      <c r="AB1937" s="21" t="b">
        <f t="shared" si="702"/>
        <v>0</v>
      </c>
      <c r="AC1937" s="21" t="b">
        <f t="shared" si="693"/>
        <v>0</v>
      </c>
      <c r="AD1937" s="21" t="b">
        <f t="shared" si="694"/>
        <v>0</v>
      </c>
      <c r="AE1937" s="21" t="b">
        <f t="shared" si="703"/>
        <v>0</v>
      </c>
      <c r="AF1937" s="21" t="b">
        <f t="shared" si="704"/>
        <v>0</v>
      </c>
      <c r="AG1937" s="23" t="b">
        <f t="shared" si="705"/>
        <v>0</v>
      </c>
      <c r="AH1937" s="21" t="b">
        <f t="shared" si="706"/>
        <v>0</v>
      </c>
      <c r="AI1937" s="21" t="b">
        <f t="shared" si="695"/>
        <v>0</v>
      </c>
      <c r="AJ1937" s="21" t="b">
        <f t="shared" si="696"/>
        <v>1</v>
      </c>
      <c r="AK1937" s="21">
        <f t="shared" si="707"/>
        <v>0</v>
      </c>
      <c r="AM1937" s="21" t="b">
        <f t="shared" si="708"/>
        <v>1</v>
      </c>
      <c r="AN1937" s="21" t="b">
        <f t="shared" si="712"/>
        <v>1</v>
      </c>
      <c r="AO1937" s="21" t="str">
        <f t="shared" si="709"/>
        <v>0</v>
      </c>
    </row>
    <row r="1938" spans="1:41" s="21" customFormat="1" ht="14.25" customHeight="1" x14ac:dyDescent="0.25">
      <c r="A1938" s="26"/>
      <c r="B1938" s="27"/>
      <c r="C1938" s="27"/>
      <c r="D1938" s="27"/>
      <c r="E1938" s="26"/>
      <c r="F1938" s="27"/>
      <c r="G1938" s="27"/>
      <c r="H1938" s="27"/>
      <c r="I1938" s="28"/>
      <c r="J1938" s="29"/>
      <c r="K1938" s="29"/>
      <c r="L1938" s="30"/>
      <c r="M1938" s="31"/>
      <c r="N1938" s="30"/>
      <c r="O1938" s="18" t="str">
        <f t="shared" si="697"/>
        <v/>
      </c>
      <c r="P1938" s="32" t="s">
        <v>51</v>
      </c>
      <c r="Q1938" s="30"/>
      <c r="R1938" s="27"/>
      <c r="S1938" s="21">
        <f t="shared" si="698"/>
        <v>1</v>
      </c>
      <c r="T1938" s="21" t="b">
        <f t="shared" si="710"/>
        <v>1</v>
      </c>
      <c r="U1938" s="22" t="b">
        <f t="shared" si="699"/>
        <v>0</v>
      </c>
      <c r="V1938" s="21" t="b">
        <f t="shared" si="690"/>
        <v>0</v>
      </c>
      <c r="W1938" s="21" t="b">
        <f t="shared" si="700"/>
        <v>0</v>
      </c>
      <c r="X1938" s="21" t="b">
        <f t="shared" si="701"/>
        <v>0</v>
      </c>
      <c r="Y1938" s="21" t="b">
        <f t="shared" si="691"/>
        <v>0</v>
      </c>
      <c r="Z1938" s="23" t="b">
        <f t="shared" si="711"/>
        <v>0</v>
      </c>
      <c r="AA1938" s="21" t="b">
        <f t="shared" si="692"/>
        <v>0</v>
      </c>
      <c r="AB1938" s="21" t="b">
        <f t="shared" si="702"/>
        <v>0</v>
      </c>
      <c r="AC1938" s="21" t="b">
        <f t="shared" si="693"/>
        <v>0</v>
      </c>
      <c r="AD1938" s="21" t="b">
        <f t="shared" si="694"/>
        <v>0</v>
      </c>
      <c r="AE1938" s="21" t="b">
        <f t="shared" si="703"/>
        <v>0</v>
      </c>
      <c r="AF1938" s="21" t="b">
        <f t="shared" si="704"/>
        <v>0</v>
      </c>
      <c r="AG1938" s="23" t="b">
        <f t="shared" si="705"/>
        <v>0</v>
      </c>
      <c r="AH1938" s="21" t="b">
        <f t="shared" si="706"/>
        <v>0</v>
      </c>
      <c r="AI1938" s="21" t="b">
        <f t="shared" si="695"/>
        <v>0</v>
      </c>
      <c r="AJ1938" s="21" t="b">
        <f t="shared" si="696"/>
        <v>1</v>
      </c>
      <c r="AK1938" s="21">
        <f t="shared" si="707"/>
        <v>0</v>
      </c>
      <c r="AM1938" s="21" t="b">
        <f t="shared" si="708"/>
        <v>1</v>
      </c>
      <c r="AN1938" s="21" t="b">
        <f t="shared" si="712"/>
        <v>1</v>
      </c>
      <c r="AO1938" s="21" t="str">
        <f t="shared" si="709"/>
        <v>0</v>
      </c>
    </row>
    <row r="1939" spans="1:41" s="21" customFormat="1" ht="14.25" customHeight="1" x14ac:dyDescent="0.25">
      <c r="A1939" s="26"/>
      <c r="B1939" s="27"/>
      <c r="C1939" s="27"/>
      <c r="D1939" s="27"/>
      <c r="E1939" s="26"/>
      <c r="F1939" s="27"/>
      <c r="G1939" s="27"/>
      <c r="H1939" s="27"/>
      <c r="I1939" s="28"/>
      <c r="J1939" s="29"/>
      <c r="K1939" s="29"/>
      <c r="L1939" s="30"/>
      <c r="M1939" s="31"/>
      <c r="N1939" s="30"/>
      <c r="O1939" s="18" t="str">
        <f t="shared" si="697"/>
        <v/>
      </c>
      <c r="P1939" s="32" t="s">
        <v>51</v>
      </c>
      <c r="Q1939" s="30"/>
      <c r="R1939" s="27"/>
      <c r="S1939" s="21">
        <f t="shared" si="698"/>
        <v>1</v>
      </c>
      <c r="T1939" s="21" t="b">
        <f t="shared" si="710"/>
        <v>1</v>
      </c>
      <c r="U1939" s="22" t="b">
        <f t="shared" si="699"/>
        <v>0</v>
      </c>
      <c r="V1939" s="21" t="b">
        <f t="shared" si="690"/>
        <v>0</v>
      </c>
      <c r="W1939" s="21" t="b">
        <f t="shared" si="700"/>
        <v>0</v>
      </c>
      <c r="X1939" s="21" t="b">
        <f t="shared" si="701"/>
        <v>0</v>
      </c>
      <c r="Y1939" s="21" t="b">
        <f t="shared" si="691"/>
        <v>0</v>
      </c>
      <c r="Z1939" s="23" t="b">
        <f t="shared" si="711"/>
        <v>0</v>
      </c>
      <c r="AA1939" s="21" t="b">
        <f t="shared" si="692"/>
        <v>0</v>
      </c>
      <c r="AB1939" s="21" t="b">
        <f t="shared" si="702"/>
        <v>0</v>
      </c>
      <c r="AC1939" s="21" t="b">
        <f t="shared" si="693"/>
        <v>0</v>
      </c>
      <c r="AD1939" s="21" t="b">
        <f t="shared" si="694"/>
        <v>0</v>
      </c>
      <c r="AE1939" s="21" t="b">
        <f t="shared" si="703"/>
        <v>0</v>
      </c>
      <c r="AF1939" s="21" t="b">
        <f t="shared" si="704"/>
        <v>0</v>
      </c>
      <c r="AG1939" s="23" t="b">
        <f t="shared" si="705"/>
        <v>0</v>
      </c>
      <c r="AH1939" s="21" t="b">
        <f t="shared" si="706"/>
        <v>0</v>
      </c>
      <c r="AI1939" s="21" t="b">
        <f t="shared" si="695"/>
        <v>0</v>
      </c>
      <c r="AJ1939" s="21" t="b">
        <f t="shared" si="696"/>
        <v>1</v>
      </c>
      <c r="AK1939" s="21">
        <f t="shared" si="707"/>
        <v>0</v>
      </c>
      <c r="AM1939" s="21" t="b">
        <f t="shared" si="708"/>
        <v>1</v>
      </c>
      <c r="AN1939" s="21" t="b">
        <f t="shared" si="712"/>
        <v>1</v>
      </c>
      <c r="AO1939" s="21" t="str">
        <f t="shared" si="709"/>
        <v>0</v>
      </c>
    </row>
    <row r="1940" spans="1:41" s="21" customFormat="1" ht="14.25" customHeight="1" x14ac:dyDescent="0.25">
      <c r="A1940" s="26"/>
      <c r="B1940" s="27"/>
      <c r="C1940" s="27"/>
      <c r="D1940" s="27"/>
      <c r="E1940" s="26"/>
      <c r="F1940" s="27"/>
      <c r="G1940" s="27"/>
      <c r="H1940" s="27"/>
      <c r="I1940" s="28"/>
      <c r="J1940" s="29"/>
      <c r="K1940" s="29"/>
      <c r="L1940" s="30"/>
      <c r="M1940" s="31"/>
      <c r="N1940" s="30"/>
      <c r="O1940" s="18" t="str">
        <f t="shared" si="697"/>
        <v/>
      </c>
      <c r="P1940" s="32" t="s">
        <v>51</v>
      </c>
      <c r="Q1940" s="30"/>
      <c r="R1940" s="27"/>
      <c r="S1940" s="21">
        <f t="shared" si="698"/>
        <v>1</v>
      </c>
      <c r="T1940" s="21" t="b">
        <f t="shared" si="710"/>
        <v>1</v>
      </c>
      <c r="U1940" s="22" t="b">
        <f t="shared" si="699"/>
        <v>0</v>
      </c>
      <c r="V1940" s="21" t="b">
        <f t="shared" si="690"/>
        <v>0</v>
      </c>
      <c r="W1940" s="21" t="b">
        <f t="shared" si="700"/>
        <v>0</v>
      </c>
      <c r="X1940" s="21" t="b">
        <f t="shared" si="701"/>
        <v>0</v>
      </c>
      <c r="Y1940" s="21" t="b">
        <f t="shared" si="691"/>
        <v>0</v>
      </c>
      <c r="Z1940" s="23" t="b">
        <f t="shared" si="711"/>
        <v>0</v>
      </c>
      <c r="AA1940" s="21" t="b">
        <f t="shared" si="692"/>
        <v>0</v>
      </c>
      <c r="AB1940" s="21" t="b">
        <f t="shared" si="702"/>
        <v>0</v>
      </c>
      <c r="AC1940" s="21" t="b">
        <f t="shared" si="693"/>
        <v>0</v>
      </c>
      <c r="AD1940" s="21" t="b">
        <f t="shared" si="694"/>
        <v>0</v>
      </c>
      <c r="AE1940" s="21" t="b">
        <f t="shared" si="703"/>
        <v>0</v>
      </c>
      <c r="AF1940" s="21" t="b">
        <f t="shared" si="704"/>
        <v>0</v>
      </c>
      <c r="AG1940" s="23" t="b">
        <f t="shared" si="705"/>
        <v>0</v>
      </c>
      <c r="AH1940" s="21" t="b">
        <f t="shared" si="706"/>
        <v>0</v>
      </c>
      <c r="AI1940" s="21" t="b">
        <f t="shared" si="695"/>
        <v>0</v>
      </c>
      <c r="AJ1940" s="21" t="b">
        <f t="shared" si="696"/>
        <v>1</v>
      </c>
      <c r="AK1940" s="21">
        <f t="shared" si="707"/>
        <v>0</v>
      </c>
      <c r="AM1940" s="21" t="b">
        <f t="shared" si="708"/>
        <v>1</v>
      </c>
      <c r="AN1940" s="21" t="b">
        <f t="shared" si="712"/>
        <v>1</v>
      </c>
      <c r="AO1940" s="21" t="str">
        <f t="shared" si="709"/>
        <v>0</v>
      </c>
    </row>
    <row r="1941" spans="1:41" s="21" customFormat="1" ht="14.25" customHeight="1" x14ac:dyDescent="0.25">
      <c r="A1941" s="26"/>
      <c r="B1941" s="27"/>
      <c r="C1941" s="27"/>
      <c r="D1941" s="27"/>
      <c r="E1941" s="26"/>
      <c r="F1941" s="27"/>
      <c r="G1941" s="27"/>
      <c r="H1941" s="27"/>
      <c r="I1941" s="28"/>
      <c r="J1941" s="29"/>
      <c r="K1941" s="29"/>
      <c r="L1941" s="30"/>
      <c r="M1941" s="31"/>
      <c r="N1941" s="30"/>
      <c r="O1941" s="18" t="str">
        <f t="shared" si="697"/>
        <v/>
      </c>
      <c r="P1941" s="32" t="s">
        <v>51</v>
      </c>
      <c r="Q1941" s="30"/>
      <c r="R1941" s="27"/>
      <c r="S1941" s="21">
        <f t="shared" si="698"/>
        <v>1</v>
      </c>
      <c r="T1941" s="21" t="b">
        <f t="shared" si="710"/>
        <v>1</v>
      </c>
      <c r="U1941" s="22" t="b">
        <f t="shared" si="699"/>
        <v>0</v>
      </c>
      <c r="V1941" s="21" t="b">
        <f t="shared" si="690"/>
        <v>0</v>
      </c>
      <c r="W1941" s="21" t="b">
        <f t="shared" si="700"/>
        <v>0</v>
      </c>
      <c r="X1941" s="21" t="b">
        <f t="shared" si="701"/>
        <v>0</v>
      </c>
      <c r="Y1941" s="21" t="b">
        <f t="shared" si="691"/>
        <v>0</v>
      </c>
      <c r="Z1941" s="23" t="b">
        <f t="shared" si="711"/>
        <v>0</v>
      </c>
      <c r="AA1941" s="21" t="b">
        <f t="shared" si="692"/>
        <v>0</v>
      </c>
      <c r="AB1941" s="21" t="b">
        <f t="shared" si="702"/>
        <v>0</v>
      </c>
      <c r="AC1941" s="21" t="b">
        <f t="shared" si="693"/>
        <v>0</v>
      </c>
      <c r="AD1941" s="21" t="b">
        <f t="shared" si="694"/>
        <v>0</v>
      </c>
      <c r="AE1941" s="21" t="b">
        <f t="shared" si="703"/>
        <v>0</v>
      </c>
      <c r="AF1941" s="21" t="b">
        <f t="shared" si="704"/>
        <v>0</v>
      </c>
      <c r="AG1941" s="23" t="b">
        <f t="shared" si="705"/>
        <v>0</v>
      </c>
      <c r="AH1941" s="21" t="b">
        <f t="shared" si="706"/>
        <v>0</v>
      </c>
      <c r="AI1941" s="21" t="b">
        <f t="shared" si="695"/>
        <v>0</v>
      </c>
      <c r="AJ1941" s="21" t="b">
        <f t="shared" si="696"/>
        <v>1</v>
      </c>
      <c r="AK1941" s="21">
        <f t="shared" si="707"/>
        <v>0</v>
      </c>
      <c r="AM1941" s="21" t="b">
        <f t="shared" si="708"/>
        <v>1</v>
      </c>
      <c r="AN1941" s="21" t="b">
        <f t="shared" si="712"/>
        <v>1</v>
      </c>
      <c r="AO1941" s="21" t="str">
        <f t="shared" si="709"/>
        <v>0</v>
      </c>
    </row>
    <row r="1942" spans="1:41" s="21" customFormat="1" ht="14.25" customHeight="1" x14ac:dyDescent="0.25">
      <c r="A1942" s="26"/>
      <c r="B1942" s="27"/>
      <c r="C1942" s="27"/>
      <c r="D1942" s="27"/>
      <c r="E1942" s="26"/>
      <c r="F1942" s="27"/>
      <c r="G1942" s="27"/>
      <c r="H1942" s="27"/>
      <c r="I1942" s="28"/>
      <c r="J1942" s="29"/>
      <c r="K1942" s="29"/>
      <c r="L1942" s="30"/>
      <c r="M1942" s="31"/>
      <c r="N1942" s="30"/>
      <c r="O1942" s="18" t="str">
        <f t="shared" si="697"/>
        <v/>
      </c>
      <c r="P1942" s="32" t="s">
        <v>51</v>
      </c>
      <c r="Q1942" s="30"/>
      <c r="R1942" s="27"/>
      <c r="S1942" s="21">
        <f t="shared" si="698"/>
        <v>1</v>
      </c>
      <c r="T1942" s="21" t="b">
        <f t="shared" si="710"/>
        <v>1</v>
      </c>
      <c r="U1942" s="22" t="b">
        <f t="shared" si="699"/>
        <v>0</v>
      </c>
      <c r="V1942" s="21" t="b">
        <f t="shared" si="690"/>
        <v>0</v>
      </c>
      <c r="W1942" s="21" t="b">
        <f t="shared" si="700"/>
        <v>0</v>
      </c>
      <c r="X1942" s="21" t="b">
        <f t="shared" si="701"/>
        <v>0</v>
      </c>
      <c r="Y1942" s="21" t="b">
        <f t="shared" si="691"/>
        <v>0</v>
      </c>
      <c r="Z1942" s="23" t="b">
        <f t="shared" si="711"/>
        <v>0</v>
      </c>
      <c r="AA1942" s="21" t="b">
        <f t="shared" si="692"/>
        <v>0</v>
      </c>
      <c r="AB1942" s="21" t="b">
        <f t="shared" si="702"/>
        <v>0</v>
      </c>
      <c r="AC1942" s="21" t="b">
        <f t="shared" si="693"/>
        <v>0</v>
      </c>
      <c r="AD1942" s="21" t="b">
        <f t="shared" si="694"/>
        <v>0</v>
      </c>
      <c r="AE1942" s="21" t="b">
        <f t="shared" si="703"/>
        <v>0</v>
      </c>
      <c r="AF1942" s="21" t="b">
        <f t="shared" si="704"/>
        <v>0</v>
      </c>
      <c r="AG1942" s="23" t="b">
        <f t="shared" si="705"/>
        <v>0</v>
      </c>
      <c r="AH1942" s="21" t="b">
        <f t="shared" si="706"/>
        <v>0</v>
      </c>
      <c r="AI1942" s="21" t="b">
        <f t="shared" si="695"/>
        <v>0</v>
      </c>
      <c r="AJ1942" s="21" t="b">
        <f t="shared" si="696"/>
        <v>1</v>
      </c>
      <c r="AK1942" s="21">
        <f t="shared" si="707"/>
        <v>0</v>
      </c>
      <c r="AM1942" s="21" t="b">
        <f t="shared" si="708"/>
        <v>1</v>
      </c>
      <c r="AN1942" s="21" t="b">
        <f t="shared" si="712"/>
        <v>1</v>
      </c>
      <c r="AO1942" s="21" t="str">
        <f t="shared" si="709"/>
        <v>0</v>
      </c>
    </row>
    <row r="1943" spans="1:41" s="21" customFormat="1" ht="14.25" customHeight="1" x14ac:dyDescent="0.25">
      <c r="A1943" s="26"/>
      <c r="B1943" s="27"/>
      <c r="C1943" s="27"/>
      <c r="D1943" s="27"/>
      <c r="E1943" s="26"/>
      <c r="F1943" s="27"/>
      <c r="G1943" s="27"/>
      <c r="H1943" s="27"/>
      <c r="I1943" s="28"/>
      <c r="J1943" s="29"/>
      <c r="K1943" s="29"/>
      <c r="L1943" s="30"/>
      <c r="M1943" s="31"/>
      <c r="N1943" s="30"/>
      <c r="O1943" s="18" t="str">
        <f t="shared" si="697"/>
        <v/>
      </c>
      <c r="P1943" s="32" t="s">
        <v>51</v>
      </c>
      <c r="Q1943" s="30"/>
      <c r="R1943" s="27"/>
      <c r="S1943" s="21">
        <f t="shared" si="698"/>
        <v>1</v>
      </c>
      <c r="T1943" s="21" t="b">
        <f t="shared" si="710"/>
        <v>1</v>
      </c>
      <c r="U1943" s="22" t="b">
        <f t="shared" si="699"/>
        <v>0</v>
      </c>
      <c r="V1943" s="21" t="b">
        <f t="shared" si="690"/>
        <v>0</v>
      </c>
      <c r="W1943" s="21" t="b">
        <f t="shared" si="700"/>
        <v>0</v>
      </c>
      <c r="X1943" s="21" t="b">
        <f t="shared" si="701"/>
        <v>0</v>
      </c>
      <c r="Y1943" s="21" t="b">
        <f t="shared" si="691"/>
        <v>0</v>
      </c>
      <c r="Z1943" s="23" t="b">
        <f t="shared" si="711"/>
        <v>0</v>
      </c>
      <c r="AA1943" s="21" t="b">
        <f t="shared" si="692"/>
        <v>0</v>
      </c>
      <c r="AB1943" s="21" t="b">
        <f t="shared" si="702"/>
        <v>0</v>
      </c>
      <c r="AC1943" s="21" t="b">
        <f t="shared" si="693"/>
        <v>0</v>
      </c>
      <c r="AD1943" s="21" t="b">
        <f t="shared" si="694"/>
        <v>0</v>
      </c>
      <c r="AE1943" s="21" t="b">
        <f t="shared" si="703"/>
        <v>0</v>
      </c>
      <c r="AF1943" s="21" t="b">
        <f t="shared" si="704"/>
        <v>0</v>
      </c>
      <c r="AG1943" s="23" t="b">
        <f t="shared" si="705"/>
        <v>0</v>
      </c>
      <c r="AH1943" s="21" t="b">
        <f t="shared" si="706"/>
        <v>0</v>
      </c>
      <c r="AI1943" s="21" t="b">
        <f t="shared" si="695"/>
        <v>0</v>
      </c>
      <c r="AJ1943" s="21" t="b">
        <f t="shared" si="696"/>
        <v>1</v>
      </c>
      <c r="AK1943" s="21">
        <f t="shared" si="707"/>
        <v>0</v>
      </c>
      <c r="AM1943" s="21" t="b">
        <f t="shared" si="708"/>
        <v>1</v>
      </c>
      <c r="AN1943" s="21" t="b">
        <f t="shared" si="712"/>
        <v>1</v>
      </c>
      <c r="AO1943" s="21" t="str">
        <f t="shared" si="709"/>
        <v>0</v>
      </c>
    </row>
    <row r="1944" spans="1:41" s="21" customFormat="1" ht="14.25" customHeight="1" x14ac:dyDescent="0.25">
      <c r="A1944" s="26"/>
      <c r="B1944" s="27"/>
      <c r="C1944" s="27"/>
      <c r="D1944" s="27"/>
      <c r="E1944" s="26"/>
      <c r="F1944" s="27"/>
      <c r="G1944" s="27"/>
      <c r="H1944" s="27"/>
      <c r="I1944" s="28"/>
      <c r="J1944" s="29"/>
      <c r="K1944" s="29"/>
      <c r="L1944" s="30"/>
      <c r="M1944" s="31"/>
      <c r="N1944" s="30"/>
      <c r="O1944" s="18" t="str">
        <f t="shared" si="697"/>
        <v/>
      </c>
      <c r="P1944" s="32" t="s">
        <v>51</v>
      </c>
      <c r="Q1944" s="30"/>
      <c r="R1944" s="27"/>
      <c r="S1944" s="21">
        <f t="shared" si="698"/>
        <v>1</v>
      </c>
      <c r="T1944" s="21" t="b">
        <f t="shared" si="710"/>
        <v>1</v>
      </c>
      <c r="U1944" s="22" t="b">
        <f t="shared" si="699"/>
        <v>0</v>
      </c>
      <c r="V1944" s="21" t="b">
        <f t="shared" si="690"/>
        <v>0</v>
      </c>
      <c r="W1944" s="21" t="b">
        <f t="shared" si="700"/>
        <v>0</v>
      </c>
      <c r="X1944" s="21" t="b">
        <f t="shared" si="701"/>
        <v>0</v>
      </c>
      <c r="Y1944" s="21" t="b">
        <f t="shared" si="691"/>
        <v>0</v>
      </c>
      <c r="Z1944" s="23" t="b">
        <f t="shared" si="711"/>
        <v>0</v>
      </c>
      <c r="AA1944" s="21" t="b">
        <f t="shared" si="692"/>
        <v>0</v>
      </c>
      <c r="AB1944" s="21" t="b">
        <f t="shared" si="702"/>
        <v>0</v>
      </c>
      <c r="AC1944" s="21" t="b">
        <f t="shared" si="693"/>
        <v>0</v>
      </c>
      <c r="AD1944" s="21" t="b">
        <f t="shared" si="694"/>
        <v>0</v>
      </c>
      <c r="AE1944" s="21" t="b">
        <f t="shared" si="703"/>
        <v>0</v>
      </c>
      <c r="AF1944" s="21" t="b">
        <f t="shared" si="704"/>
        <v>0</v>
      </c>
      <c r="AG1944" s="23" t="b">
        <f t="shared" si="705"/>
        <v>0</v>
      </c>
      <c r="AH1944" s="21" t="b">
        <f t="shared" si="706"/>
        <v>0</v>
      </c>
      <c r="AI1944" s="21" t="b">
        <f t="shared" si="695"/>
        <v>0</v>
      </c>
      <c r="AJ1944" s="21" t="b">
        <f t="shared" si="696"/>
        <v>1</v>
      </c>
      <c r="AK1944" s="21">
        <f t="shared" si="707"/>
        <v>0</v>
      </c>
      <c r="AM1944" s="21" t="b">
        <f t="shared" si="708"/>
        <v>1</v>
      </c>
      <c r="AN1944" s="21" t="b">
        <f t="shared" si="712"/>
        <v>1</v>
      </c>
      <c r="AO1944" s="21" t="str">
        <f t="shared" si="709"/>
        <v>0</v>
      </c>
    </row>
    <row r="1945" spans="1:41" s="21" customFormat="1" ht="14.25" customHeight="1" x14ac:dyDescent="0.25">
      <c r="A1945" s="26"/>
      <c r="B1945" s="27"/>
      <c r="C1945" s="27"/>
      <c r="D1945" s="27"/>
      <c r="E1945" s="26"/>
      <c r="F1945" s="27"/>
      <c r="G1945" s="27"/>
      <c r="H1945" s="27"/>
      <c r="I1945" s="28"/>
      <c r="J1945" s="29"/>
      <c r="K1945" s="29"/>
      <c r="L1945" s="30"/>
      <c r="M1945" s="31"/>
      <c r="N1945" s="30"/>
      <c r="O1945" s="18" t="str">
        <f t="shared" si="697"/>
        <v/>
      </c>
      <c r="P1945" s="32" t="s">
        <v>51</v>
      </c>
      <c r="Q1945" s="30"/>
      <c r="R1945" s="27"/>
      <c r="S1945" s="21">
        <f t="shared" si="698"/>
        <v>1</v>
      </c>
      <c r="T1945" s="21" t="b">
        <f t="shared" si="710"/>
        <v>1</v>
      </c>
      <c r="U1945" s="22" t="b">
        <f t="shared" si="699"/>
        <v>0</v>
      </c>
      <c r="V1945" s="21" t="b">
        <f t="shared" si="690"/>
        <v>0</v>
      </c>
      <c r="W1945" s="21" t="b">
        <f t="shared" si="700"/>
        <v>0</v>
      </c>
      <c r="X1945" s="21" t="b">
        <f t="shared" si="701"/>
        <v>0</v>
      </c>
      <c r="Y1945" s="21" t="b">
        <f t="shared" si="691"/>
        <v>0</v>
      </c>
      <c r="Z1945" s="23" t="b">
        <f t="shared" si="711"/>
        <v>0</v>
      </c>
      <c r="AA1945" s="21" t="b">
        <f t="shared" si="692"/>
        <v>0</v>
      </c>
      <c r="AB1945" s="21" t="b">
        <f t="shared" si="702"/>
        <v>0</v>
      </c>
      <c r="AC1945" s="21" t="b">
        <f t="shared" si="693"/>
        <v>0</v>
      </c>
      <c r="AD1945" s="21" t="b">
        <f t="shared" si="694"/>
        <v>0</v>
      </c>
      <c r="AE1945" s="21" t="b">
        <f t="shared" si="703"/>
        <v>0</v>
      </c>
      <c r="AF1945" s="21" t="b">
        <f t="shared" si="704"/>
        <v>0</v>
      </c>
      <c r="AG1945" s="23" t="b">
        <f t="shared" si="705"/>
        <v>0</v>
      </c>
      <c r="AH1945" s="21" t="b">
        <f t="shared" si="706"/>
        <v>0</v>
      </c>
      <c r="AI1945" s="21" t="b">
        <f t="shared" si="695"/>
        <v>0</v>
      </c>
      <c r="AJ1945" s="21" t="b">
        <f t="shared" si="696"/>
        <v>1</v>
      </c>
      <c r="AK1945" s="21">
        <f t="shared" si="707"/>
        <v>0</v>
      </c>
      <c r="AM1945" s="21" t="b">
        <f t="shared" si="708"/>
        <v>1</v>
      </c>
      <c r="AN1945" s="21" t="b">
        <f t="shared" si="712"/>
        <v>1</v>
      </c>
      <c r="AO1945" s="21" t="str">
        <f t="shared" si="709"/>
        <v>0</v>
      </c>
    </row>
    <row r="1946" spans="1:41" s="21" customFormat="1" ht="14.25" customHeight="1" x14ac:dyDescent="0.25">
      <c r="A1946" s="26"/>
      <c r="B1946" s="27"/>
      <c r="C1946" s="27"/>
      <c r="D1946" s="27"/>
      <c r="E1946" s="26"/>
      <c r="F1946" s="27"/>
      <c r="G1946" s="27"/>
      <c r="H1946" s="27"/>
      <c r="I1946" s="28"/>
      <c r="J1946" s="29"/>
      <c r="K1946" s="29"/>
      <c r="L1946" s="30"/>
      <c r="M1946" s="31"/>
      <c r="N1946" s="30"/>
      <c r="O1946" s="18" t="str">
        <f t="shared" si="697"/>
        <v/>
      </c>
      <c r="P1946" s="32" t="s">
        <v>51</v>
      </c>
      <c r="Q1946" s="30"/>
      <c r="R1946" s="27"/>
      <c r="S1946" s="21">
        <f t="shared" si="698"/>
        <v>1</v>
      </c>
      <c r="T1946" s="21" t="b">
        <f t="shared" si="710"/>
        <v>1</v>
      </c>
      <c r="U1946" s="22" t="b">
        <f t="shared" si="699"/>
        <v>0</v>
      </c>
      <c r="V1946" s="21" t="b">
        <f t="shared" si="690"/>
        <v>0</v>
      </c>
      <c r="W1946" s="21" t="b">
        <f t="shared" si="700"/>
        <v>0</v>
      </c>
      <c r="X1946" s="21" t="b">
        <f t="shared" si="701"/>
        <v>0</v>
      </c>
      <c r="Y1946" s="21" t="b">
        <f t="shared" si="691"/>
        <v>0</v>
      </c>
      <c r="Z1946" s="23" t="b">
        <f t="shared" si="711"/>
        <v>0</v>
      </c>
      <c r="AA1946" s="21" t="b">
        <f t="shared" si="692"/>
        <v>0</v>
      </c>
      <c r="AB1946" s="21" t="b">
        <f t="shared" si="702"/>
        <v>0</v>
      </c>
      <c r="AC1946" s="21" t="b">
        <f t="shared" si="693"/>
        <v>0</v>
      </c>
      <c r="AD1946" s="21" t="b">
        <f t="shared" si="694"/>
        <v>0</v>
      </c>
      <c r="AE1946" s="21" t="b">
        <f t="shared" si="703"/>
        <v>0</v>
      </c>
      <c r="AF1946" s="21" t="b">
        <f t="shared" si="704"/>
        <v>0</v>
      </c>
      <c r="AG1946" s="23" t="b">
        <f t="shared" si="705"/>
        <v>0</v>
      </c>
      <c r="AH1946" s="21" t="b">
        <f t="shared" si="706"/>
        <v>0</v>
      </c>
      <c r="AI1946" s="21" t="b">
        <f t="shared" si="695"/>
        <v>0</v>
      </c>
      <c r="AJ1946" s="21" t="b">
        <f t="shared" si="696"/>
        <v>1</v>
      </c>
      <c r="AK1946" s="21">
        <f t="shared" si="707"/>
        <v>0</v>
      </c>
      <c r="AM1946" s="21" t="b">
        <f t="shared" si="708"/>
        <v>1</v>
      </c>
      <c r="AN1946" s="21" t="b">
        <f t="shared" si="712"/>
        <v>1</v>
      </c>
      <c r="AO1946" s="21" t="str">
        <f t="shared" si="709"/>
        <v>0</v>
      </c>
    </row>
    <row r="1947" spans="1:41" s="21" customFormat="1" ht="14.25" customHeight="1" x14ac:dyDescent="0.25">
      <c r="A1947" s="26"/>
      <c r="B1947" s="27"/>
      <c r="C1947" s="27"/>
      <c r="D1947" s="27"/>
      <c r="E1947" s="26"/>
      <c r="F1947" s="27"/>
      <c r="G1947" s="27"/>
      <c r="H1947" s="27"/>
      <c r="I1947" s="28"/>
      <c r="J1947" s="29"/>
      <c r="K1947" s="29"/>
      <c r="L1947" s="30"/>
      <c r="M1947" s="31"/>
      <c r="N1947" s="30"/>
      <c r="O1947" s="18" t="str">
        <f t="shared" si="697"/>
        <v/>
      </c>
      <c r="P1947" s="32" t="s">
        <v>51</v>
      </c>
      <c r="Q1947" s="30"/>
      <c r="R1947" s="27"/>
      <c r="S1947" s="21">
        <f t="shared" si="698"/>
        <v>1</v>
      </c>
      <c r="T1947" s="21" t="b">
        <f t="shared" si="710"/>
        <v>1</v>
      </c>
      <c r="U1947" s="22" t="b">
        <f t="shared" si="699"/>
        <v>0</v>
      </c>
      <c r="V1947" s="21" t="b">
        <f t="shared" si="690"/>
        <v>0</v>
      </c>
      <c r="W1947" s="21" t="b">
        <f t="shared" si="700"/>
        <v>0</v>
      </c>
      <c r="X1947" s="21" t="b">
        <f t="shared" si="701"/>
        <v>0</v>
      </c>
      <c r="Y1947" s="21" t="b">
        <f t="shared" si="691"/>
        <v>0</v>
      </c>
      <c r="Z1947" s="23" t="b">
        <f t="shared" si="711"/>
        <v>0</v>
      </c>
      <c r="AA1947" s="21" t="b">
        <f t="shared" si="692"/>
        <v>0</v>
      </c>
      <c r="AB1947" s="21" t="b">
        <f t="shared" si="702"/>
        <v>0</v>
      </c>
      <c r="AC1947" s="21" t="b">
        <f t="shared" si="693"/>
        <v>0</v>
      </c>
      <c r="AD1947" s="21" t="b">
        <f t="shared" si="694"/>
        <v>0</v>
      </c>
      <c r="AE1947" s="21" t="b">
        <f t="shared" si="703"/>
        <v>0</v>
      </c>
      <c r="AF1947" s="21" t="b">
        <f t="shared" si="704"/>
        <v>0</v>
      </c>
      <c r="AG1947" s="23" t="b">
        <f t="shared" si="705"/>
        <v>0</v>
      </c>
      <c r="AH1947" s="21" t="b">
        <f t="shared" si="706"/>
        <v>0</v>
      </c>
      <c r="AI1947" s="21" t="b">
        <f t="shared" si="695"/>
        <v>0</v>
      </c>
      <c r="AJ1947" s="21" t="b">
        <f t="shared" si="696"/>
        <v>1</v>
      </c>
      <c r="AK1947" s="21">
        <f t="shared" si="707"/>
        <v>0</v>
      </c>
      <c r="AM1947" s="21" t="b">
        <f t="shared" si="708"/>
        <v>1</v>
      </c>
      <c r="AN1947" s="21" t="b">
        <f t="shared" si="712"/>
        <v>1</v>
      </c>
      <c r="AO1947" s="21" t="str">
        <f t="shared" si="709"/>
        <v>0</v>
      </c>
    </row>
    <row r="1948" spans="1:41" s="21" customFormat="1" ht="14.25" customHeight="1" x14ac:dyDescent="0.25">
      <c r="A1948" s="26"/>
      <c r="B1948" s="27"/>
      <c r="C1948" s="27"/>
      <c r="D1948" s="27"/>
      <c r="E1948" s="26"/>
      <c r="F1948" s="27"/>
      <c r="G1948" s="27"/>
      <c r="H1948" s="27"/>
      <c r="I1948" s="28"/>
      <c r="J1948" s="29"/>
      <c r="K1948" s="29"/>
      <c r="L1948" s="30"/>
      <c r="M1948" s="31"/>
      <c r="N1948" s="30"/>
      <c r="O1948" s="18" t="str">
        <f t="shared" si="697"/>
        <v/>
      </c>
      <c r="P1948" s="32" t="s">
        <v>51</v>
      </c>
      <c r="Q1948" s="30"/>
      <c r="R1948" s="27"/>
      <c r="S1948" s="21">
        <f t="shared" si="698"/>
        <v>1</v>
      </c>
      <c r="T1948" s="21" t="b">
        <f t="shared" si="710"/>
        <v>1</v>
      </c>
      <c r="U1948" s="22" t="b">
        <f t="shared" si="699"/>
        <v>0</v>
      </c>
      <c r="V1948" s="21" t="b">
        <f t="shared" si="690"/>
        <v>0</v>
      </c>
      <c r="W1948" s="21" t="b">
        <f t="shared" si="700"/>
        <v>0</v>
      </c>
      <c r="X1948" s="21" t="b">
        <f t="shared" si="701"/>
        <v>0</v>
      </c>
      <c r="Y1948" s="21" t="b">
        <f t="shared" si="691"/>
        <v>0</v>
      </c>
      <c r="Z1948" s="23" t="b">
        <f t="shared" si="711"/>
        <v>0</v>
      </c>
      <c r="AA1948" s="21" t="b">
        <f t="shared" si="692"/>
        <v>0</v>
      </c>
      <c r="AB1948" s="21" t="b">
        <f t="shared" si="702"/>
        <v>0</v>
      </c>
      <c r="AC1948" s="21" t="b">
        <f t="shared" si="693"/>
        <v>0</v>
      </c>
      <c r="AD1948" s="21" t="b">
        <f t="shared" si="694"/>
        <v>0</v>
      </c>
      <c r="AE1948" s="21" t="b">
        <f t="shared" si="703"/>
        <v>0</v>
      </c>
      <c r="AF1948" s="21" t="b">
        <f t="shared" si="704"/>
        <v>0</v>
      </c>
      <c r="AG1948" s="23" t="b">
        <f t="shared" si="705"/>
        <v>0</v>
      </c>
      <c r="AH1948" s="21" t="b">
        <f t="shared" si="706"/>
        <v>0</v>
      </c>
      <c r="AI1948" s="21" t="b">
        <f t="shared" si="695"/>
        <v>0</v>
      </c>
      <c r="AJ1948" s="21" t="b">
        <f t="shared" si="696"/>
        <v>1</v>
      </c>
      <c r="AK1948" s="21">
        <f t="shared" si="707"/>
        <v>0</v>
      </c>
      <c r="AM1948" s="21" t="b">
        <f t="shared" si="708"/>
        <v>1</v>
      </c>
      <c r="AN1948" s="21" t="b">
        <f t="shared" si="712"/>
        <v>1</v>
      </c>
      <c r="AO1948" s="21" t="str">
        <f t="shared" si="709"/>
        <v>0</v>
      </c>
    </row>
    <row r="1949" spans="1:41" s="21" customFormat="1" ht="14.25" customHeight="1" x14ac:dyDescent="0.25">
      <c r="A1949" s="26"/>
      <c r="B1949" s="27"/>
      <c r="C1949" s="27"/>
      <c r="D1949" s="27"/>
      <c r="E1949" s="26"/>
      <c r="F1949" s="27"/>
      <c r="G1949" s="27"/>
      <c r="H1949" s="27"/>
      <c r="I1949" s="28"/>
      <c r="J1949" s="29"/>
      <c r="K1949" s="29"/>
      <c r="L1949" s="30"/>
      <c r="M1949" s="31"/>
      <c r="N1949" s="30"/>
      <c r="O1949" s="18" t="str">
        <f t="shared" si="697"/>
        <v/>
      </c>
      <c r="P1949" s="32" t="s">
        <v>51</v>
      </c>
      <c r="Q1949" s="30"/>
      <c r="R1949" s="27"/>
      <c r="S1949" s="21">
        <f t="shared" si="698"/>
        <v>1</v>
      </c>
      <c r="T1949" s="21" t="b">
        <f t="shared" si="710"/>
        <v>1</v>
      </c>
      <c r="U1949" s="22" t="b">
        <f t="shared" si="699"/>
        <v>0</v>
      </c>
      <c r="V1949" s="21" t="b">
        <f t="shared" si="690"/>
        <v>0</v>
      </c>
      <c r="W1949" s="21" t="b">
        <f t="shared" si="700"/>
        <v>0</v>
      </c>
      <c r="X1949" s="21" t="b">
        <f t="shared" si="701"/>
        <v>0</v>
      </c>
      <c r="Y1949" s="21" t="b">
        <f t="shared" si="691"/>
        <v>0</v>
      </c>
      <c r="Z1949" s="23" t="b">
        <f t="shared" si="711"/>
        <v>0</v>
      </c>
      <c r="AA1949" s="21" t="b">
        <f t="shared" si="692"/>
        <v>0</v>
      </c>
      <c r="AB1949" s="21" t="b">
        <f t="shared" si="702"/>
        <v>0</v>
      </c>
      <c r="AC1949" s="21" t="b">
        <f t="shared" si="693"/>
        <v>0</v>
      </c>
      <c r="AD1949" s="21" t="b">
        <f t="shared" si="694"/>
        <v>0</v>
      </c>
      <c r="AE1949" s="21" t="b">
        <f t="shared" si="703"/>
        <v>0</v>
      </c>
      <c r="AF1949" s="21" t="b">
        <f t="shared" si="704"/>
        <v>0</v>
      </c>
      <c r="AG1949" s="23" t="b">
        <f t="shared" si="705"/>
        <v>0</v>
      </c>
      <c r="AH1949" s="21" t="b">
        <f t="shared" si="706"/>
        <v>0</v>
      </c>
      <c r="AI1949" s="21" t="b">
        <f t="shared" si="695"/>
        <v>0</v>
      </c>
      <c r="AJ1949" s="21" t="b">
        <f t="shared" si="696"/>
        <v>1</v>
      </c>
      <c r="AK1949" s="21">
        <f t="shared" si="707"/>
        <v>0</v>
      </c>
      <c r="AM1949" s="21" t="b">
        <f t="shared" si="708"/>
        <v>1</v>
      </c>
      <c r="AN1949" s="21" t="b">
        <f t="shared" si="712"/>
        <v>1</v>
      </c>
      <c r="AO1949" s="21" t="str">
        <f t="shared" si="709"/>
        <v>0</v>
      </c>
    </row>
    <row r="1950" spans="1:41" s="21" customFormat="1" ht="14.25" customHeight="1" x14ac:dyDescent="0.25">
      <c r="A1950" s="26"/>
      <c r="B1950" s="27"/>
      <c r="C1950" s="27"/>
      <c r="D1950" s="27"/>
      <c r="E1950" s="26"/>
      <c r="F1950" s="27"/>
      <c r="G1950" s="27"/>
      <c r="H1950" s="27"/>
      <c r="I1950" s="28"/>
      <c r="J1950" s="29"/>
      <c r="K1950" s="29"/>
      <c r="L1950" s="30"/>
      <c r="M1950" s="31"/>
      <c r="N1950" s="30"/>
      <c r="O1950" s="18" t="str">
        <f t="shared" si="697"/>
        <v/>
      </c>
      <c r="P1950" s="32" t="s">
        <v>51</v>
      </c>
      <c r="Q1950" s="30"/>
      <c r="R1950" s="27"/>
      <c r="S1950" s="21">
        <f t="shared" si="698"/>
        <v>1</v>
      </c>
      <c r="T1950" s="21" t="b">
        <f t="shared" si="710"/>
        <v>1</v>
      </c>
      <c r="U1950" s="22" t="b">
        <f t="shared" si="699"/>
        <v>0</v>
      </c>
      <c r="V1950" s="21" t="b">
        <f t="shared" si="690"/>
        <v>0</v>
      </c>
      <c r="W1950" s="21" t="b">
        <f t="shared" si="700"/>
        <v>0</v>
      </c>
      <c r="X1950" s="21" t="b">
        <f t="shared" si="701"/>
        <v>0</v>
      </c>
      <c r="Y1950" s="21" t="b">
        <f t="shared" si="691"/>
        <v>0</v>
      </c>
      <c r="Z1950" s="23" t="b">
        <f t="shared" si="711"/>
        <v>0</v>
      </c>
      <c r="AA1950" s="21" t="b">
        <f t="shared" si="692"/>
        <v>0</v>
      </c>
      <c r="AB1950" s="21" t="b">
        <f t="shared" si="702"/>
        <v>0</v>
      </c>
      <c r="AC1950" s="21" t="b">
        <f t="shared" si="693"/>
        <v>0</v>
      </c>
      <c r="AD1950" s="21" t="b">
        <f t="shared" si="694"/>
        <v>0</v>
      </c>
      <c r="AE1950" s="21" t="b">
        <f t="shared" si="703"/>
        <v>0</v>
      </c>
      <c r="AF1950" s="21" t="b">
        <f t="shared" si="704"/>
        <v>0</v>
      </c>
      <c r="AG1950" s="23" t="b">
        <f t="shared" si="705"/>
        <v>0</v>
      </c>
      <c r="AH1950" s="21" t="b">
        <f t="shared" si="706"/>
        <v>0</v>
      </c>
      <c r="AI1950" s="21" t="b">
        <f t="shared" si="695"/>
        <v>0</v>
      </c>
      <c r="AJ1950" s="21" t="b">
        <f t="shared" si="696"/>
        <v>1</v>
      </c>
      <c r="AK1950" s="21">
        <f t="shared" si="707"/>
        <v>0</v>
      </c>
      <c r="AM1950" s="21" t="b">
        <f t="shared" si="708"/>
        <v>1</v>
      </c>
      <c r="AN1950" s="21" t="b">
        <f t="shared" si="712"/>
        <v>1</v>
      </c>
      <c r="AO1950" s="21" t="str">
        <f t="shared" si="709"/>
        <v>0</v>
      </c>
    </row>
    <row r="1951" spans="1:41" s="21" customFormat="1" ht="14.25" customHeight="1" x14ac:dyDescent="0.25">
      <c r="A1951" s="26"/>
      <c r="B1951" s="27"/>
      <c r="C1951" s="27"/>
      <c r="D1951" s="27"/>
      <c r="E1951" s="26"/>
      <c r="F1951" s="27"/>
      <c r="G1951" s="27"/>
      <c r="H1951" s="27"/>
      <c r="I1951" s="28"/>
      <c r="J1951" s="29"/>
      <c r="K1951" s="29"/>
      <c r="L1951" s="30"/>
      <c r="M1951" s="31"/>
      <c r="N1951" s="30"/>
      <c r="O1951" s="18" t="str">
        <f t="shared" si="697"/>
        <v/>
      </c>
      <c r="P1951" s="32" t="s">
        <v>51</v>
      </c>
      <c r="Q1951" s="30"/>
      <c r="R1951" s="27"/>
      <c r="S1951" s="21">
        <f t="shared" si="698"/>
        <v>1</v>
      </c>
      <c r="T1951" s="21" t="b">
        <f t="shared" si="710"/>
        <v>1</v>
      </c>
      <c r="U1951" s="22" t="b">
        <f t="shared" si="699"/>
        <v>0</v>
      </c>
      <c r="V1951" s="21" t="b">
        <f t="shared" si="690"/>
        <v>0</v>
      </c>
      <c r="W1951" s="21" t="b">
        <f t="shared" si="700"/>
        <v>0</v>
      </c>
      <c r="X1951" s="21" t="b">
        <f t="shared" si="701"/>
        <v>0</v>
      </c>
      <c r="Y1951" s="21" t="b">
        <f t="shared" si="691"/>
        <v>0</v>
      </c>
      <c r="Z1951" s="23" t="b">
        <f t="shared" si="711"/>
        <v>0</v>
      </c>
      <c r="AA1951" s="21" t="b">
        <f t="shared" si="692"/>
        <v>0</v>
      </c>
      <c r="AB1951" s="21" t="b">
        <f t="shared" si="702"/>
        <v>0</v>
      </c>
      <c r="AC1951" s="21" t="b">
        <f t="shared" si="693"/>
        <v>0</v>
      </c>
      <c r="AD1951" s="21" t="b">
        <f t="shared" si="694"/>
        <v>0</v>
      </c>
      <c r="AE1951" s="21" t="b">
        <f t="shared" si="703"/>
        <v>0</v>
      </c>
      <c r="AF1951" s="21" t="b">
        <f t="shared" si="704"/>
        <v>0</v>
      </c>
      <c r="AG1951" s="23" t="b">
        <f t="shared" si="705"/>
        <v>0</v>
      </c>
      <c r="AH1951" s="21" t="b">
        <f t="shared" si="706"/>
        <v>0</v>
      </c>
      <c r="AI1951" s="21" t="b">
        <f t="shared" si="695"/>
        <v>0</v>
      </c>
      <c r="AJ1951" s="21" t="b">
        <f t="shared" si="696"/>
        <v>1</v>
      </c>
      <c r="AK1951" s="21">
        <f t="shared" si="707"/>
        <v>0</v>
      </c>
      <c r="AM1951" s="21" t="b">
        <f t="shared" si="708"/>
        <v>1</v>
      </c>
      <c r="AN1951" s="21" t="b">
        <f t="shared" si="712"/>
        <v>1</v>
      </c>
      <c r="AO1951" s="21" t="str">
        <f t="shared" si="709"/>
        <v>0</v>
      </c>
    </row>
    <row r="1952" spans="1:41" s="21" customFormat="1" ht="14.25" customHeight="1" x14ac:dyDescent="0.25">
      <c r="A1952" s="26"/>
      <c r="B1952" s="27"/>
      <c r="C1952" s="27"/>
      <c r="D1952" s="27"/>
      <c r="E1952" s="26"/>
      <c r="F1952" s="27"/>
      <c r="G1952" s="27"/>
      <c r="H1952" s="27"/>
      <c r="I1952" s="28"/>
      <c r="J1952" s="29"/>
      <c r="K1952" s="29"/>
      <c r="L1952" s="30"/>
      <c r="M1952" s="31"/>
      <c r="N1952" s="30"/>
      <c r="O1952" s="18" t="str">
        <f t="shared" si="697"/>
        <v/>
      </c>
      <c r="P1952" s="32" t="s">
        <v>51</v>
      </c>
      <c r="Q1952" s="30"/>
      <c r="R1952" s="27"/>
      <c r="S1952" s="21">
        <f t="shared" si="698"/>
        <v>1</v>
      </c>
      <c r="T1952" s="21" t="b">
        <f t="shared" si="710"/>
        <v>1</v>
      </c>
      <c r="U1952" s="22" t="b">
        <f t="shared" si="699"/>
        <v>0</v>
      </c>
      <c r="V1952" s="21" t="b">
        <f t="shared" si="690"/>
        <v>0</v>
      </c>
      <c r="W1952" s="21" t="b">
        <f t="shared" si="700"/>
        <v>0</v>
      </c>
      <c r="X1952" s="21" t="b">
        <f t="shared" si="701"/>
        <v>0</v>
      </c>
      <c r="Y1952" s="21" t="b">
        <f t="shared" si="691"/>
        <v>0</v>
      </c>
      <c r="Z1952" s="23" t="b">
        <f t="shared" si="711"/>
        <v>0</v>
      </c>
      <c r="AA1952" s="21" t="b">
        <f t="shared" si="692"/>
        <v>0</v>
      </c>
      <c r="AB1952" s="21" t="b">
        <f t="shared" si="702"/>
        <v>0</v>
      </c>
      <c r="AC1952" s="21" t="b">
        <f t="shared" si="693"/>
        <v>0</v>
      </c>
      <c r="AD1952" s="21" t="b">
        <f t="shared" si="694"/>
        <v>0</v>
      </c>
      <c r="AE1952" s="21" t="b">
        <f t="shared" si="703"/>
        <v>0</v>
      </c>
      <c r="AF1952" s="21" t="b">
        <f t="shared" si="704"/>
        <v>0</v>
      </c>
      <c r="AG1952" s="23" t="b">
        <f t="shared" si="705"/>
        <v>0</v>
      </c>
      <c r="AH1952" s="21" t="b">
        <f t="shared" si="706"/>
        <v>0</v>
      </c>
      <c r="AI1952" s="21" t="b">
        <f t="shared" si="695"/>
        <v>0</v>
      </c>
      <c r="AJ1952" s="21" t="b">
        <f t="shared" si="696"/>
        <v>1</v>
      </c>
      <c r="AK1952" s="21">
        <f t="shared" si="707"/>
        <v>0</v>
      </c>
      <c r="AM1952" s="21" t="b">
        <f t="shared" si="708"/>
        <v>1</v>
      </c>
      <c r="AN1952" s="21" t="b">
        <f t="shared" si="712"/>
        <v>1</v>
      </c>
      <c r="AO1952" s="21" t="str">
        <f t="shared" si="709"/>
        <v>0</v>
      </c>
    </row>
    <row r="1953" spans="1:41" s="21" customFormat="1" ht="14.25" customHeight="1" x14ac:dyDescent="0.25">
      <c r="A1953" s="26"/>
      <c r="B1953" s="27"/>
      <c r="C1953" s="27"/>
      <c r="D1953" s="27"/>
      <c r="E1953" s="26"/>
      <c r="F1953" s="27"/>
      <c r="G1953" s="27"/>
      <c r="H1953" s="27"/>
      <c r="I1953" s="28"/>
      <c r="J1953" s="29"/>
      <c r="K1953" s="29"/>
      <c r="L1953" s="30"/>
      <c r="M1953" s="31"/>
      <c r="N1953" s="30"/>
      <c r="O1953" s="18" t="str">
        <f t="shared" si="697"/>
        <v/>
      </c>
      <c r="P1953" s="32" t="s">
        <v>51</v>
      </c>
      <c r="Q1953" s="30"/>
      <c r="R1953" s="27"/>
      <c r="S1953" s="21">
        <f t="shared" si="698"/>
        <v>1</v>
      </c>
      <c r="T1953" s="21" t="b">
        <f t="shared" si="710"/>
        <v>1</v>
      </c>
      <c r="U1953" s="22" t="b">
        <f t="shared" si="699"/>
        <v>0</v>
      </c>
      <c r="V1953" s="21" t="b">
        <f t="shared" si="690"/>
        <v>0</v>
      </c>
      <c r="W1953" s="21" t="b">
        <f t="shared" si="700"/>
        <v>0</v>
      </c>
      <c r="X1953" s="21" t="b">
        <f t="shared" si="701"/>
        <v>0</v>
      </c>
      <c r="Y1953" s="21" t="b">
        <f t="shared" si="691"/>
        <v>0</v>
      </c>
      <c r="Z1953" s="23" t="b">
        <f t="shared" si="711"/>
        <v>0</v>
      </c>
      <c r="AA1953" s="21" t="b">
        <f t="shared" si="692"/>
        <v>0</v>
      </c>
      <c r="AB1953" s="21" t="b">
        <f t="shared" si="702"/>
        <v>0</v>
      </c>
      <c r="AC1953" s="21" t="b">
        <f t="shared" si="693"/>
        <v>0</v>
      </c>
      <c r="AD1953" s="21" t="b">
        <f t="shared" si="694"/>
        <v>0</v>
      </c>
      <c r="AE1953" s="21" t="b">
        <f t="shared" si="703"/>
        <v>0</v>
      </c>
      <c r="AF1953" s="21" t="b">
        <f t="shared" si="704"/>
        <v>0</v>
      </c>
      <c r="AG1953" s="23" t="b">
        <f t="shared" si="705"/>
        <v>0</v>
      </c>
      <c r="AH1953" s="21" t="b">
        <f t="shared" si="706"/>
        <v>0</v>
      </c>
      <c r="AI1953" s="21" t="b">
        <f t="shared" si="695"/>
        <v>0</v>
      </c>
      <c r="AJ1953" s="21" t="b">
        <f t="shared" si="696"/>
        <v>1</v>
      </c>
      <c r="AK1953" s="21">
        <f t="shared" si="707"/>
        <v>0</v>
      </c>
      <c r="AM1953" s="21" t="b">
        <f t="shared" si="708"/>
        <v>1</v>
      </c>
      <c r="AN1953" s="21" t="b">
        <f t="shared" si="712"/>
        <v>1</v>
      </c>
      <c r="AO1953" s="21" t="str">
        <f t="shared" si="709"/>
        <v>0</v>
      </c>
    </row>
    <row r="1954" spans="1:41" s="21" customFormat="1" ht="14.25" customHeight="1" x14ac:dyDescent="0.25">
      <c r="A1954" s="26"/>
      <c r="B1954" s="27"/>
      <c r="C1954" s="27"/>
      <c r="D1954" s="27"/>
      <c r="E1954" s="26"/>
      <c r="F1954" s="27"/>
      <c r="G1954" s="27"/>
      <c r="H1954" s="27"/>
      <c r="I1954" s="28"/>
      <c r="J1954" s="29"/>
      <c r="K1954" s="29"/>
      <c r="L1954" s="30"/>
      <c r="M1954" s="31"/>
      <c r="N1954" s="30"/>
      <c r="O1954" s="18" t="str">
        <f t="shared" si="697"/>
        <v/>
      </c>
      <c r="P1954" s="32" t="s">
        <v>51</v>
      </c>
      <c r="Q1954" s="30"/>
      <c r="R1954" s="27"/>
      <c r="S1954" s="21">
        <f t="shared" si="698"/>
        <v>1</v>
      </c>
      <c r="T1954" s="21" t="b">
        <f t="shared" si="710"/>
        <v>1</v>
      </c>
      <c r="U1954" s="22" t="b">
        <f t="shared" si="699"/>
        <v>0</v>
      </c>
      <c r="V1954" s="21" t="b">
        <f t="shared" si="690"/>
        <v>0</v>
      </c>
      <c r="W1954" s="21" t="b">
        <f t="shared" si="700"/>
        <v>0</v>
      </c>
      <c r="X1954" s="21" t="b">
        <f t="shared" si="701"/>
        <v>0</v>
      </c>
      <c r="Y1954" s="21" t="b">
        <f t="shared" si="691"/>
        <v>0</v>
      </c>
      <c r="Z1954" s="23" t="b">
        <f t="shared" si="711"/>
        <v>0</v>
      </c>
      <c r="AA1954" s="21" t="b">
        <f t="shared" si="692"/>
        <v>0</v>
      </c>
      <c r="AB1954" s="21" t="b">
        <f t="shared" si="702"/>
        <v>0</v>
      </c>
      <c r="AC1954" s="21" t="b">
        <f t="shared" si="693"/>
        <v>0</v>
      </c>
      <c r="AD1954" s="21" t="b">
        <f t="shared" si="694"/>
        <v>0</v>
      </c>
      <c r="AE1954" s="21" t="b">
        <f t="shared" si="703"/>
        <v>0</v>
      </c>
      <c r="AF1954" s="21" t="b">
        <f t="shared" si="704"/>
        <v>0</v>
      </c>
      <c r="AG1954" s="23" t="b">
        <f t="shared" si="705"/>
        <v>0</v>
      </c>
      <c r="AH1954" s="21" t="b">
        <f t="shared" si="706"/>
        <v>0</v>
      </c>
      <c r="AI1954" s="21" t="b">
        <f t="shared" si="695"/>
        <v>0</v>
      </c>
      <c r="AJ1954" s="21" t="b">
        <f t="shared" si="696"/>
        <v>1</v>
      </c>
      <c r="AK1954" s="21">
        <f t="shared" si="707"/>
        <v>0</v>
      </c>
      <c r="AM1954" s="21" t="b">
        <f t="shared" si="708"/>
        <v>1</v>
      </c>
      <c r="AN1954" s="21" t="b">
        <f t="shared" si="712"/>
        <v>1</v>
      </c>
      <c r="AO1954" s="21" t="str">
        <f t="shared" si="709"/>
        <v>0</v>
      </c>
    </row>
    <row r="1955" spans="1:41" s="21" customFormat="1" ht="14.25" customHeight="1" x14ac:dyDescent="0.25">
      <c r="A1955" s="26"/>
      <c r="B1955" s="27"/>
      <c r="C1955" s="27"/>
      <c r="D1955" s="27"/>
      <c r="E1955" s="26"/>
      <c r="F1955" s="27"/>
      <c r="G1955" s="27"/>
      <c r="H1955" s="27"/>
      <c r="I1955" s="28"/>
      <c r="J1955" s="29"/>
      <c r="K1955" s="29"/>
      <c r="L1955" s="30"/>
      <c r="M1955" s="31"/>
      <c r="N1955" s="30"/>
      <c r="O1955" s="18" t="str">
        <f t="shared" si="697"/>
        <v/>
      </c>
      <c r="P1955" s="32" t="s">
        <v>51</v>
      </c>
      <c r="Q1955" s="30"/>
      <c r="R1955" s="27"/>
      <c r="S1955" s="21">
        <f t="shared" si="698"/>
        <v>1</v>
      </c>
      <c r="T1955" s="21" t="b">
        <f t="shared" si="710"/>
        <v>1</v>
      </c>
      <c r="U1955" s="22" t="b">
        <f t="shared" si="699"/>
        <v>0</v>
      </c>
      <c r="V1955" s="21" t="b">
        <f t="shared" si="690"/>
        <v>0</v>
      </c>
      <c r="W1955" s="21" t="b">
        <f t="shared" si="700"/>
        <v>0</v>
      </c>
      <c r="X1955" s="21" t="b">
        <f t="shared" si="701"/>
        <v>0</v>
      </c>
      <c r="Y1955" s="21" t="b">
        <f t="shared" si="691"/>
        <v>0</v>
      </c>
      <c r="Z1955" s="23" t="b">
        <f t="shared" si="711"/>
        <v>0</v>
      </c>
      <c r="AA1955" s="21" t="b">
        <f t="shared" si="692"/>
        <v>0</v>
      </c>
      <c r="AB1955" s="21" t="b">
        <f t="shared" si="702"/>
        <v>0</v>
      </c>
      <c r="AC1955" s="21" t="b">
        <f t="shared" si="693"/>
        <v>0</v>
      </c>
      <c r="AD1955" s="21" t="b">
        <f t="shared" si="694"/>
        <v>0</v>
      </c>
      <c r="AE1955" s="21" t="b">
        <f t="shared" si="703"/>
        <v>0</v>
      </c>
      <c r="AF1955" s="21" t="b">
        <f t="shared" si="704"/>
        <v>0</v>
      </c>
      <c r="AG1955" s="23" t="b">
        <f t="shared" si="705"/>
        <v>0</v>
      </c>
      <c r="AH1955" s="21" t="b">
        <f t="shared" si="706"/>
        <v>0</v>
      </c>
      <c r="AI1955" s="21" t="b">
        <f t="shared" si="695"/>
        <v>0</v>
      </c>
      <c r="AJ1955" s="21" t="b">
        <f t="shared" si="696"/>
        <v>1</v>
      </c>
      <c r="AK1955" s="21">
        <f t="shared" si="707"/>
        <v>0</v>
      </c>
      <c r="AM1955" s="21" t="b">
        <f t="shared" si="708"/>
        <v>1</v>
      </c>
      <c r="AN1955" s="21" t="b">
        <f t="shared" si="712"/>
        <v>1</v>
      </c>
      <c r="AO1955" s="21" t="str">
        <f t="shared" si="709"/>
        <v>0</v>
      </c>
    </row>
    <row r="1956" spans="1:41" s="21" customFormat="1" ht="14.25" customHeight="1" x14ac:dyDescent="0.25">
      <c r="A1956" s="26"/>
      <c r="B1956" s="27"/>
      <c r="C1956" s="27"/>
      <c r="D1956" s="27"/>
      <c r="E1956" s="26"/>
      <c r="F1956" s="27"/>
      <c r="G1956" s="27"/>
      <c r="H1956" s="27"/>
      <c r="I1956" s="28"/>
      <c r="J1956" s="29"/>
      <c r="K1956" s="29"/>
      <c r="L1956" s="30"/>
      <c r="M1956" s="31"/>
      <c r="N1956" s="30"/>
      <c r="O1956" s="18" t="str">
        <f t="shared" si="697"/>
        <v/>
      </c>
      <c r="P1956" s="32" t="s">
        <v>51</v>
      </c>
      <c r="Q1956" s="30"/>
      <c r="R1956" s="27"/>
      <c r="S1956" s="21">
        <f t="shared" si="698"/>
        <v>1</v>
      </c>
      <c r="T1956" s="21" t="b">
        <f t="shared" si="710"/>
        <v>1</v>
      </c>
      <c r="U1956" s="22" t="b">
        <f t="shared" si="699"/>
        <v>0</v>
      </c>
      <c r="V1956" s="21" t="b">
        <f t="shared" si="690"/>
        <v>0</v>
      </c>
      <c r="W1956" s="21" t="b">
        <f t="shared" si="700"/>
        <v>0</v>
      </c>
      <c r="X1956" s="21" t="b">
        <f t="shared" si="701"/>
        <v>0</v>
      </c>
      <c r="Y1956" s="21" t="b">
        <f t="shared" si="691"/>
        <v>0</v>
      </c>
      <c r="Z1956" s="23" t="b">
        <f t="shared" si="711"/>
        <v>0</v>
      </c>
      <c r="AA1956" s="21" t="b">
        <f t="shared" si="692"/>
        <v>0</v>
      </c>
      <c r="AB1956" s="21" t="b">
        <f t="shared" si="702"/>
        <v>0</v>
      </c>
      <c r="AC1956" s="21" t="b">
        <f t="shared" si="693"/>
        <v>0</v>
      </c>
      <c r="AD1956" s="21" t="b">
        <f t="shared" si="694"/>
        <v>0</v>
      </c>
      <c r="AE1956" s="21" t="b">
        <f t="shared" si="703"/>
        <v>0</v>
      </c>
      <c r="AF1956" s="21" t="b">
        <f t="shared" si="704"/>
        <v>0</v>
      </c>
      <c r="AG1956" s="23" t="b">
        <f t="shared" si="705"/>
        <v>0</v>
      </c>
      <c r="AH1956" s="21" t="b">
        <f t="shared" si="706"/>
        <v>0</v>
      </c>
      <c r="AI1956" s="21" t="b">
        <f t="shared" si="695"/>
        <v>0</v>
      </c>
      <c r="AJ1956" s="21" t="b">
        <f t="shared" si="696"/>
        <v>1</v>
      </c>
      <c r="AK1956" s="21">
        <f t="shared" si="707"/>
        <v>0</v>
      </c>
      <c r="AM1956" s="21" t="b">
        <f t="shared" si="708"/>
        <v>1</v>
      </c>
      <c r="AN1956" s="21" t="b">
        <f t="shared" si="712"/>
        <v>1</v>
      </c>
      <c r="AO1956" s="21" t="str">
        <f t="shared" si="709"/>
        <v>0</v>
      </c>
    </row>
    <row r="1957" spans="1:41" s="21" customFormat="1" ht="14.25" customHeight="1" x14ac:dyDescent="0.25">
      <c r="A1957" s="26"/>
      <c r="B1957" s="27"/>
      <c r="C1957" s="27"/>
      <c r="D1957" s="27"/>
      <c r="E1957" s="26"/>
      <c r="F1957" s="27"/>
      <c r="G1957" s="27"/>
      <c r="H1957" s="27"/>
      <c r="I1957" s="28"/>
      <c r="J1957" s="29"/>
      <c r="K1957" s="29"/>
      <c r="L1957" s="30"/>
      <c r="M1957" s="31"/>
      <c r="N1957" s="30"/>
      <c r="O1957" s="18" t="str">
        <f t="shared" si="697"/>
        <v/>
      </c>
      <c r="P1957" s="32" t="s">
        <v>51</v>
      </c>
      <c r="Q1957" s="30"/>
      <c r="R1957" s="27"/>
      <c r="S1957" s="21">
        <f t="shared" si="698"/>
        <v>1</v>
      </c>
      <c r="T1957" s="21" t="b">
        <f t="shared" si="710"/>
        <v>1</v>
      </c>
      <c r="U1957" s="22" t="b">
        <f t="shared" si="699"/>
        <v>0</v>
      </c>
      <c r="V1957" s="21" t="b">
        <f t="shared" si="690"/>
        <v>0</v>
      </c>
      <c r="W1957" s="21" t="b">
        <f t="shared" si="700"/>
        <v>0</v>
      </c>
      <c r="X1957" s="21" t="b">
        <f t="shared" si="701"/>
        <v>0</v>
      </c>
      <c r="Y1957" s="21" t="b">
        <f t="shared" si="691"/>
        <v>0</v>
      </c>
      <c r="Z1957" s="23" t="b">
        <f t="shared" si="711"/>
        <v>0</v>
      </c>
      <c r="AA1957" s="21" t="b">
        <f t="shared" si="692"/>
        <v>0</v>
      </c>
      <c r="AB1957" s="21" t="b">
        <f t="shared" si="702"/>
        <v>0</v>
      </c>
      <c r="AC1957" s="21" t="b">
        <f t="shared" si="693"/>
        <v>0</v>
      </c>
      <c r="AD1957" s="21" t="b">
        <f t="shared" si="694"/>
        <v>0</v>
      </c>
      <c r="AE1957" s="21" t="b">
        <f t="shared" si="703"/>
        <v>0</v>
      </c>
      <c r="AF1957" s="21" t="b">
        <f t="shared" si="704"/>
        <v>0</v>
      </c>
      <c r="AG1957" s="23" t="b">
        <f t="shared" si="705"/>
        <v>0</v>
      </c>
      <c r="AH1957" s="21" t="b">
        <f t="shared" si="706"/>
        <v>0</v>
      </c>
      <c r="AI1957" s="21" t="b">
        <f t="shared" si="695"/>
        <v>0</v>
      </c>
      <c r="AJ1957" s="21" t="b">
        <f t="shared" si="696"/>
        <v>1</v>
      </c>
      <c r="AK1957" s="21">
        <f t="shared" si="707"/>
        <v>0</v>
      </c>
      <c r="AM1957" s="21" t="b">
        <f t="shared" si="708"/>
        <v>1</v>
      </c>
      <c r="AN1957" s="21" t="b">
        <f t="shared" si="712"/>
        <v>1</v>
      </c>
      <c r="AO1957" s="21" t="str">
        <f t="shared" si="709"/>
        <v>0</v>
      </c>
    </row>
    <row r="1958" spans="1:41" s="21" customFormat="1" ht="14.25" customHeight="1" x14ac:dyDescent="0.25">
      <c r="A1958" s="26"/>
      <c r="B1958" s="27"/>
      <c r="C1958" s="27"/>
      <c r="D1958" s="27"/>
      <c r="E1958" s="26"/>
      <c r="F1958" s="27"/>
      <c r="G1958" s="27"/>
      <c r="H1958" s="27"/>
      <c r="I1958" s="28"/>
      <c r="J1958" s="29"/>
      <c r="K1958" s="29"/>
      <c r="L1958" s="30"/>
      <c r="M1958" s="31"/>
      <c r="N1958" s="30"/>
      <c r="O1958" s="18" t="str">
        <f t="shared" si="697"/>
        <v/>
      </c>
      <c r="P1958" s="32" t="s">
        <v>51</v>
      </c>
      <c r="Q1958" s="30"/>
      <c r="R1958" s="27"/>
      <c r="S1958" s="21">
        <f t="shared" si="698"/>
        <v>1</v>
      </c>
      <c r="T1958" s="21" t="b">
        <f t="shared" si="710"/>
        <v>1</v>
      </c>
      <c r="U1958" s="22" t="b">
        <f t="shared" si="699"/>
        <v>0</v>
      </c>
      <c r="V1958" s="21" t="b">
        <f t="shared" si="690"/>
        <v>0</v>
      </c>
      <c r="W1958" s="21" t="b">
        <f t="shared" si="700"/>
        <v>0</v>
      </c>
      <c r="X1958" s="21" t="b">
        <f t="shared" si="701"/>
        <v>0</v>
      </c>
      <c r="Y1958" s="21" t="b">
        <f t="shared" si="691"/>
        <v>0</v>
      </c>
      <c r="Z1958" s="23" t="b">
        <f t="shared" si="711"/>
        <v>0</v>
      </c>
      <c r="AA1958" s="21" t="b">
        <f t="shared" si="692"/>
        <v>0</v>
      </c>
      <c r="AB1958" s="21" t="b">
        <f t="shared" si="702"/>
        <v>0</v>
      </c>
      <c r="AC1958" s="21" t="b">
        <f t="shared" si="693"/>
        <v>0</v>
      </c>
      <c r="AD1958" s="21" t="b">
        <f t="shared" si="694"/>
        <v>0</v>
      </c>
      <c r="AE1958" s="21" t="b">
        <f t="shared" si="703"/>
        <v>0</v>
      </c>
      <c r="AF1958" s="21" t="b">
        <f t="shared" si="704"/>
        <v>0</v>
      </c>
      <c r="AG1958" s="23" t="b">
        <f t="shared" si="705"/>
        <v>0</v>
      </c>
      <c r="AH1958" s="21" t="b">
        <f t="shared" si="706"/>
        <v>0</v>
      </c>
      <c r="AI1958" s="21" t="b">
        <f t="shared" si="695"/>
        <v>0</v>
      </c>
      <c r="AJ1958" s="21" t="b">
        <f t="shared" si="696"/>
        <v>1</v>
      </c>
      <c r="AK1958" s="21">
        <f t="shared" si="707"/>
        <v>0</v>
      </c>
      <c r="AM1958" s="21" t="b">
        <f t="shared" si="708"/>
        <v>1</v>
      </c>
      <c r="AN1958" s="21" t="b">
        <f t="shared" si="712"/>
        <v>1</v>
      </c>
      <c r="AO1958" s="21" t="str">
        <f t="shared" si="709"/>
        <v>0</v>
      </c>
    </row>
    <row r="1959" spans="1:41" s="21" customFormat="1" ht="14.25" customHeight="1" x14ac:dyDescent="0.25">
      <c r="A1959" s="26"/>
      <c r="B1959" s="27"/>
      <c r="C1959" s="27"/>
      <c r="D1959" s="27"/>
      <c r="E1959" s="26"/>
      <c r="F1959" s="27"/>
      <c r="G1959" s="27"/>
      <c r="H1959" s="27"/>
      <c r="I1959" s="28"/>
      <c r="J1959" s="29"/>
      <c r="K1959" s="29"/>
      <c r="L1959" s="30"/>
      <c r="M1959" s="31"/>
      <c r="N1959" s="30"/>
      <c r="O1959" s="18" t="str">
        <f t="shared" si="697"/>
        <v/>
      </c>
      <c r="P1959" s="32" t="s">
        <v>51</v>
      </c>
      <c r="Q1959" s="30"/>
      <c r="R1959" s="27"/>
      <c r="S1959" s="21">
        <f t="shared" si="698"/>
        <v>1</v>
      </c>
      <c r="T1959" s="21" t="b">
        <f t="shared" si="710"/>
        <v>1</v>
      </c>
      <c r="U1959" s="22" t="b">
        <f t="shared" si="699"/>
        <v>0</v>
      </c>
      <c r="V1959" s="21" t="b">
        <f t="shared" si="690"/>
        <v>0</v>
      </c>
      <c r="W1959" s="21" t="b">
        <f t="shared" si="700"/>
        <v>0</v>
      </c>
      <c r="X1959" s="21" t="b">
        <f t="shared" si="701"/>
        <v>0</v>
      </c>
      <c r="Y1959" s="21" t="b">
        <f t="shared" si="691"/>
        <v>0</v>
      </c>
      <c r="Z1959" s="23" t="b">
        <f t="shared" si="711"/>
        <v>0</v>
      </c>
      <c r="AA1959" s="21" t="b">
        <f t="shared" si="692"/>
        <v>0</v>
      </c>
      <c r="AB1959" s="21" t="b">
        <f t="shared" si="702"/>
        <v>0</v>
      </c>
      <c r="AC1959" s="21" t="b">
        <f t="shared" si="693"/>
        <v>0</v>
      </c>
      <c r="AD1959" s="21" t="b">
        <f t="shared" si="694"/>
        <v>0</v>
      </c>
      <c r="AE1959" s="21" t="b">
        <f t="shared" si="703"/>
        <v>0</v>
      </c>
      <c r="AF1959" s="21" t="b">
        <f t="shared" si="704"/>
        <v>0</v>
      </c>
      <c r="AG1959" s="23" t="b">
        <f t="shared" si="705"/>
        <v>0</v>
      </c>
      <c r="AH1959" s="21" t="b">
        <f t="shared" si="706"/>
        <v>0</v>
      </c>
      <c r="AI1959" s="21" t="b">
        <f t="shared" si="695"/>
        <v>0</v>
      </c>
      <c r="AJ1959" s="21" t="b">
        <f t="shared" si="696"/>
        <v>1</v>
      </c>
      <c r="AK1959" s="21">
        <f t="shared" si="707"/>
        <v>0</v>
      </c>
      <c r="AM1959" s="21" t="b">
        <f t="shared" si="708"/>
        <v>1</v>
      </c>
      <c r="AN1959" s="21" t="b">
        <f t="shared" si="712"/>
        <v>1</v>
      </c>
      <c r="AO1959" s="21" t="str">
        <f t="shared" si="709"/>
        <v>0</v>
      </c>
    </row>
    <row r="1960" spans="1:41" s="21" customFormat="1" ht="14.25" customHeight="1" x14ac:dyDescent="0.25">
      <c r="A1960" s="26"/>
      <c r="B1960" s="27"/>
      <c r="C1960" s="27"/>
      <c r="D1960" s="27"/>
      <c r="E1960" s="26"/>
      <c r="F1960" s="27"/>
      <c r="G1960" s="27"/>
      <c r="H1960" s="27"/>
      <c r="I1960" s="28"/>
      <c r="J1960" s="29"/>
      <c r="K1960" s="29"/>
      <c r="L1960" s="30"/>
      <c r="M1960" s="31"/>
      <c r="N1960" s="30"/>
      <c r="O1960" s="18" t="str">
        <f t="shared" si="697"/>
        <v/>
      </c>
      <c r="P1960" s="32" t="s">
        <v>51</v>
      </c>
      <c r="Q1960" s="30"/>
      <c r="R1960" s="27"/>
      <c r="S1960" s="21">
        <f t="shared" si="698"/>
        <v>1</v>
      </c>
      <c r="T1960" s="21" t="b">
        <f t="shared" si="710"/>
        <v>1</v>
      </c>
      <c r="U1960" s="22" t="b">
        <f t="shared" si="699"/>
        <v>0</v>
      </c>
      <c r="V1960" s="21" t="b">
        <f t="shared" si="690"/>
        <v>0</v>
      </c>
      <c r="W1960" s="21" t="b">
        <f t="shared" si="700"/>
        <v>0</v>
      </c>
      <c r="X1960" s="21" t="b">
        <f t="shared" si="701"/>
        <v>0</v>
      </c>
      <c r="Y1960" s="21" t="b">
        <f t="shared" si="691"/>
        <v>0</v>
      </c>
      <c r="Z1960" s="23" t="b">
        <f t="shared" si="711"/>
        <v>0</v>
      </c>
      <c r="AA1960" s="21" t="b">
        <f t="shared" si="692"/>
        <v>0</v>
      </c>
      <c r="AB1960" s="21" t="b">
        <f t="shared" si="702"/>
        <v>0</v>
      </c>
      <c r="AC1960" s="21" t="b">
        <f t="shared" si="693"/>
        <v>0</v>
      </c>
      <c r="AD1960" s="21" t="b">
        <f t="shared" si="694"/>
        <v>0</v>
      </c>
      <c r="AE1960" s="21" t="b">
        <f t="shared" si="703"/>
        <v>0</v>
      </c>
      <c r="AF1960" s="21" t="b">
        <f t="shared" si="704"/>
        <v>0</v>
      </c>
      <c r="AG1960" s="23" t="b">
        <f t="shared" si="705"/>
        <v>0</v>
      </c>
      <c r="AH1960" s="21" t="b">
        <f t="shared" si="706"/>
        <v>0</v>
      </c>
      <c r="AI1960" s="21" t="b">
        <f t="shared" si="695"/>
        <v>0</v>
      </c>
      <c r="AJ1960" s="21" t="b">
        <f t="shared" si="696"/>
        <v>1</v>
      </c>
      <c r="AK1960" s="21">
        <f t="shared" si="707"/>
        <v>0</v>
      </c>
      <c r="AM1960" s="21" t="b">
        <f t="shared" si="708"/>
        <v>1</v>
      </c>
      <c r="AN1960" s="21" t="b">
        <f t="shared" si="712"/>
        <v>1</v>
      </c>
      <c r="AO1960" s="21" t="str">
        <f t="shared" si="709"/>
        <v>0</v>
      </c>
    </row>
    <row r="1961" spans="1:41" s="21" customFormat="1" ht="14.25" customHeight="1" x14ac:dyDescent="0.25">
      <c r="A1961" s="26"/>
      <c r="B1961" s="27"/>
      <c r="C1961" s="27"/>
      <c r="D1961" s="27"/>
      <c r="E1961" s="26"/>
      <c r="F1961" s="27"/>
      <c r="G1961" s="27"/>
      <c r="H1961" s="27"/>
      <c r="I1961" s="28"/>
      <c r="J1961" s="29"/>
      <c r="K1961" s="29"/>
      <c r="L1961" s="30"/>
      <c r="M1961" s="31"/>
      <c r="N1961" s="30"/>
      <c r="O1961" s="18" t="str">
        <f t="shared" si="697"/>
        <v/>
      </c>
      <c r="P1961" s="32" t="s">
        <v>51</v>
      </c>
      <c r="Q1961" s="30"/>
      <c r="R1961" s="27"/>
      <c r="S1961" s="21">
        <f t="shared" si="698"/>
        <v>1</v>
      </c>
      <c r="T1961" s="21" t="b">
        <f t="shared" si="710"/>
        <v>1</v>
      </c>
      <c r="U1961" s="22" t="b">
        <f t="shared" si="699"/>
        <v>0</v>
      </c>
      <c r="V1961" s="21" t="b">
        <f t="shared" si="690"/>
        <v>0</v>
      </c>
      <c r="W1961" s="21" t="b">
        <f t="shared" si="700"/>
        <v>0</v>
      </c>
      <c r="X1961" s="21" t="b">
        <f t="shared" si="701"/>
        <v>0</v>
      </c>
      <c r="Y1961" s="21" t="b">
        <f t="shared" si="691"/>
        <v>0</v>
      </c>
      <c r="Z1961" s="23" t="b">
        <f t="shared" si="711"/>
        <v>0</v>
      </c>
      <c r="AA1961" s="21" t="b">
        <f t="shared" si="692"/>
        <v>0</v>
      </c>
      <c r="AB1961" s="21" t="b">
        <f t="shared" si="702"/>
        <v>0</v>
      </c>
      <c r="AC1961" s="21" t="b">
        <f t="shared" si="693"/>
        <v>0</v>
      </c>
      <c r="AD1961" s="21" t="b">
        <f t="shared" si="694"/>
        <v>0</v>
      </c>
      <c r="AE1961" s="21" t="b">
        <f t="shared" si="703"/>
        <v>0</v>
      </c>
      <c r="AF1961" s="21" t="b">
        <f t="shared" si="704"/>
        <v>0</v>
      </c>
      <c r="AG1961" s="23" t="b">
        <f t="shared" si="705"/>
        <v>0</v>
      </c>
      <c r="AH1961" s="21" t="b">
        <f t="shared" si="706"/>
        <v>0</v>
      </c>
      <c r="AI1961" s="21" t="b">
        <f t="shared" si="695"/>
        <v>0</v>
      </c>
      <c r="AJ1961" s="21" t="b">
        <f t="shared" si="696"/>
        <v>1</v>
      </c>
      <c r="AK1961" s="21">
        <f t="shared" si="707"/>
        <v>0</v>
      </c>
      <c r="AM1961" s="21" t="b">
        <f t="shared" si="708"/>
        <v>1</v>
      </c>
      <c r="AN1961" s="21" t="b">
        <f t="shared" si="712"/>
        <v>1</v>
      </c>
      <c r="AO1961" s="21" t="str">
        <f t="shared" si="709"/>
        <v>0</v>
      </c>
    </row>
    <row r="1962" spans="1:41" s="21" customFormat="1" ht="14.25" customHeight="1" x14ac:dyDescent="0.25">
      <c r="A1962" s="26"/>
      <c r="B1962" s="27"/>
      <c r="C1962" s="27"/>
      <c r="D1962" s="27"/>
      <c r="E1962" s="26"/>
      <c r="F1962" s="27"/>
      <c r="G1962" s="27"/>
      <c r="H1962" s="27"/>
      <c r="I1962" s="28"/>
      <c r="J1962" s="29"/>
      <c r="K1962" s="29"/>
      <c r="L1962" s="30"/>
      <c r="M1962" s="31"/>
      <c r="N1962" s="30"/>
      <c r="O1962" s="18" t="str">
        <f t="shared" si="697"/>
        <v/>
      </c>
      <c r="P1962" s="32" t="s">
        <v>51</v>
      </c>
      <c r="Q1962" s="30"/>
      <c r="R1962" s="27"/>
      <c r="S1962" s="21">
        <f t="shared" si="698"/>
        <v>1</v>
      </c>
      <c r="T1962" s="21" t="b">
        <f t="shared" si="710"/>
        <v>1</v>
      </c>
      <c r="U1962" s="22" t="b">
        <f t="shared" si="699"/>
        <v>0</v>
      </c>
      <c r="V1962" s="21" t="b">
        <f t="shared" si="690"/>
        <v>0</v>
      </c>
      <c r="W1962" s="21" t="b">
        <f t="shared" si="700"/>
        <v>0</v>
      </c>
      <c r="X1962" s="21" t="b">
        <f t="shared" si="701"/>
        <v>0</v>
      </c>
      <c r="Y1962" s="21" t="b">
        <f t="shared" si="691"/>
        <v>0</v>
      </c>
      <c r="Z1962" s="23" t="b">
        <f t="shared" si="711"/>
        <v>0</v>
      </c>
      <c r="AA1962" s="21" t="b">
        <f t="shared" si="692"/>
        <v>0</v>
      </c>
      <c r="AB1962" s="21" t="b">
        <f t="shared" si="702"/>
        <v>0</v>
      </c>
      <c r="AC1962" s="21" t="b">
        <f t="shared" si="693"/>
        <v>0</v>
      </c>
      <c r="AD1962" s="21" t="b">
        <f t="shared" si="694"/>
        <v>0</v>
      </c>
      <c r="AE1962" s="21" t="b">
        <f t="shared" si="703"/>
        <v>0</v>
      </c>
      <c r="AF1962" s="21" t="b">
        <f t="shared" si="704"/>
        <v>0</v>
      </c>
      <c r="AG1962" s="23" t="b">
        <f t="shared" si="705"/>
        <v>0</v>
      </c>
      <c r="AH1962" s="21" t="b">
        <f t="shared" si="706"/>
        <v>0</v>
      </c>
      <c r="AI1962" s="21" t="b">
        <f t="shared" si="695"/>
        <v>0</v>
      </c>
      <c r="AJ1962" s="21" t="b">
        <f t="shared" si="696"/>
        <v>1</v>
      </c>
      <c r="AK1962" s="21">
        <f t="shared" si="707"/>
        <v>0</v>
      </c>
      <c r="AM1962" s="21" t="b">
        <f t="shared" si="708"/>
        <v>1</v>
      </c>
      <c r="AN1962" s="21" t="b">
        <f t="shared" si="712"/>
        <v>1</v>
      </c>
      <c r="AO1962" s="21" t="str">
        <f t="shared" si="709"/>
        <v>0</v>
      </c>
    </row>
    <row r="1963" spans="1:41" s="21" customFormat="1" ht="14.25" customHeight="1" x14ac:dyDescent="0.25">
      <c r="A1963" s="26"/>
      <c r="B1963" s="27"/>
      <c r="C1963" s="27"/>
      <c r="D1963" s="27"/>
      <c r="E1963" s="26"/>
      <c r="F1963" s="27"/>
      <c r="G1963" s="27"/>
      <c r="H1963" s="27"/>
      <c r="I1963" s="28"/>
      <c r="J1963" s="29"/>
      <c r="K1963" s="29"/>
      <c r="L1963" s="30"/>
      <c r="M1963" s="31"/>
      <c r="N1963" s="30"/>
      <c r="O1963" s="18" t="str">
        <f t="shared" si="697"/>
        <v/>
      </c>
      <c r="P1963" s="32" t="s">
        <v>51</v>
      </c>
      <c r="Q1963" s="30"/>
      <c r="R1963" s="27"/>
      <c r="S1963" s="21">
        <f t="shared" si="698"/>
        <v>1</v>
      </c>
      <c r="T1963" s="21" t="b">
        <f t="shared" si="710"/>
        <v>1</v>
      </c>
      <c r="U1963" s="22" t="b">
        <f t="shared" si="699"/>
        <v>0</v>
      </c>
      <c r="V1963" s="21" t="b">
        <f t="shared" si="690"/>
        <v>0</v>
      </c>
      <c r="W1963" s="21" t="b">
        <f t="shared" si="700"/>
        <v>0</v>
      </c>
      <c r="X1963" s="21" t="b">
        <f t="shared" si="701"/>
        <v>0</v>
      </c>
      <c r="Y1963" s="21" t="b">
        <f t="shared" si="691"/>
        <v>0</v>
      </c>
      <c r="Z1963" s="23" t="b">
        <f t="shared" si="711"/>
        <v>0</v>
      </c>
      <c r="AA1963" s="21" t="b">
        <f t="shared" si="692"/>
        <v>0</v>
      </c>
      <c r="AB1963" s="21" t="b">
        <f t="shared" si="702"/>
        <v>0</v>
      </c>
      <c r="AC1963" s="21" t="b">
        <f t="shared" si="693"/>
        <v>0</v>
      </c>
      <c r="AD1963" s="21" t="b">
        <f t="shared" si="694"/>
        <v>0</v>
      </c>
      <c r="AE1963" s="21" t="b">
        <f t="shared" si="703"/>
        <v>0</v>
      </c>
      <c r="AF1963" s="21" t="b">
        <f t="shared" si="704"/>
        <v>0</v>
      </c>
      <c r="AG1963" s="23" t="b">
        <f t="shared" si="705"/>
        <v>0</v>
      </c>
      <c r="AH1963" s="21" t="b">
        <f t="shared" si="706"/>
        <v>0</v>
      </c>
      <c r="AI1963" s="21" t="b">
        <f t="shared" si="695"/>
        <v>0</v>
      </c>
      <c r="AJ1963" s="21" t="b">
        <f t="shared" si="696"/>
        <v>1</v>
      </c>
      <c r="AK1963" s="21">
        <f t="shared" si="707"/>
        <v>0</v>
      </c>
      <c r="AM1963" s="21" t="b">
        <f t="shared" si="708"/>
        <v>1</v>
      </c>
      <c r="AN1963" s="21" t="b">
        <f t="shared" si="712"/>
        <v>1</v>
      </c>
      <c r="AO1963" s="21" t="str">
        <f t="shared" si="709"/>
        <v>0</v>
      </c>
    </row>
    <row r="1964" spans="1:41" s="21" customFormat="1" ht="14.25" customHeight="1" x14ac:dyDescent="0.25">
      <c r="A1964" s="26"/>
      <c r="B1964" s="27"/>
      <c r="C1964" s="27"/>
      <c r="D1964" s="27"/>
      <c r="E1964" s="26"/>
      <c r="F1964" s="27"/>
      <c r="G1964" s="27"/>
      <c r="H1964" s="27"/>
      <c r="I1964" s="28"/>
      <c r="J1964" s="29"/>
      <c r="K1964" s="29"/>
      <c r="L1964" s="30"/>
      <c r="M1964" s="31"/>
      <c r="N1964" s="30"/>
      <c r="O1964" s="18" t="str">
        <f t="shared" si="697"/>
        <v/>
      </c>
      <c r="P1964" s="32" t="s">
        <v>51</v>
      </c>
      <c r="Q1964" s="30"/>
      <c r="R1964" s="27"/>
      <c r="S1964" s="21">
        <f t="shared" si="698"/>
        <v>1</v>
      </c>
      <c r="T1964" s="21" t="b">
        <f t="shared" si="710"/>
        <v>1</v>
      </c>
      <c r="U1964" s="22" t="b">
        <f t="shared" si="699"/>
        <v>0</v>
      </c>
      <c r="V1964" s="21" t="b">
        <f t="shared" si="690"/>
        <v>0</v>
      </c>
      <c r="W1964" s="21" t="b">
        <f t="shared" si="700"/>
        <v>0</v>
      </c>
      <c r="X1964" s="21" t="b">
        <f t="shared" si="701"/>
        <v>0</v>
      </c>
      <c r="Y1964" s="21" t="b">
        <f t="shared" si="691"/>
        <v>0</v>
      </c>
      <c r="Z1964" s="23" t="b">
        <f t="shared" si="711"/>
        <v>0</v>
      </c>
      <c r="AA1964" s="21" t="b">
        <f t="shared" si="692"/>
        <v>0</v>
      </c>
      <c r="AB1964" s="21" t="b">
        <f t="shared" si="702"/>
        <v>0</v>
      </c>
      <c r="AC1964" s="21" t="b">
        <f t="shared" si="693"/>
        <v>0</v>
      </c>
      <c r="AD1964" s="21" t="b">
        <f t="shared" si="694"/>
        <v>0</v>
      </c>
      <c r="AE1964" s="21" t="b">
        <f t="shared" si="703"/>
        <v>0</v>
      </c>
      <c r="AF1964" s="21" t="b">
        <f t="shared" si="704"/>
        <v>0</v>
      </c>
      <c r="AG1964" s="23" t="b">
        <f t="shared" si="705"/>
        <v>0</v>
      </c>
      <c r="AH1964" s="21" t="b">
        <f t="shared" si="706"/>
        <v>0</v>
      </c>
      <c r="AI1964" s="21" t="b">
        <f t="shared" si="695"/>
        <v>0</v>
      </c>
      <c r="AJ1964" s="21" t="b">
        <f t="shared" si="696"/>
        <v>1</v>
      </c>
      <c r="AK1964" s="21">
        <f t="shared" si="707"/>
        <v>0</v>
      </c>
      <c r="AM1964" s="21" t="b">
        <f t="shared" si="708"/>
        <v>1</v>
      </c>
      <c r="AN1964" s="21" t="b">
        <f t="shared" si="712"/>
        <v>1</v>
      </c>
      <c r="AO1964" s="21" t="str">
        <f t="shared" si="709"/>
        <v>0</v>
      </c>
    </row>
    <row r="1965" spans="1:41" s="21" customFormat="1" ht="14.25" customHeight="1" x14ac:dyDescent="0.25">
      <c r="A1965" s="26"/>
      <c r="B1965" s="27"/>
      <c r="C1965" s="27"/>
      <c r="D1965" s="27"/>
      <c r="E1965" s="26"/>
      <c r="F1965" s="27"/>
      <c r="G1965" s="27"/>
      <c r="H1965" s="27"/>
      <c r="I1965" s="28"/>
      <c r="J1965" s="29"/>
      <c r="K1965" s="29"/>
      <c r="L1965" s="30"/>
      <c r="M1965" s="31"/>
      <c r="N1965" s="30"/>
      <c r="O1965" s="18" t="str">
        <f t="shared" si="697"/>
        <v/>
      </c>
      <c r="P1965" s="32" t="s">
        <v>51</v>
      </c>
      <c r="Q1965" s="30"/>
      <c r="R1965" s="27"/>
      <c r="S1965" s="21">
        <f t="shared" si="698"/>
        <v>1</v>
      </c>
      <c r="T1965" s="21" t="b">
        <f t="shared" si="710"/>
        <v>1</v>
      </c>
      <c r="U1965" s="22" t="b">
        <f t="shared" si="699"/>
        <v>0</v>
      </c>
      <c r="V1965" s="21" t="b">
        <f t="shared" si="690"/>
        <v>0</v>
      </c>
      <c r="W1965" s="21" t="b">
        <f t="shared" si="700"/>
        <v>0</v>
      </c>
      <c r="X1965" s="21" t="b">
        <f t="shared" si="701"/>
        <v>0</v>
      </c>
      <c r="Y1965" s="21" t="b">
        <f t="shared" si="691"/>
        <v>0</v>
      </c>
      <c r="Z1965" s="23" t="b">
        <f t="shared" si="711"/>
        <v>0</v>
      </c>
      <c r="AA1965" s="21" t="b">
        <f t="shared" si="692"/>
        <v>0</v>
      </c>
      <c r="AB1965" s="21" t="b">
        <f t="shared" si="702"/>
        <v>0</v>
      </c>
      <c r="AC1965" s="21" t="b">
        <f t="shared" si="693"/>
        <v>0</v>
      </c>
      <c r="AD1965" s="21" t="b">
        <f t="shared" si="694"/>
        <v>0</v>
      </c>
      <c r="AE1965" s="21" t="b">
        <f t="shared" si="703"/>
        <v>0</v>
      </c>
      <c r="AF1965" s="21" t="b">
        <f t="shared" si="704"/>
        <v>0</v>
      </c>
      <c r="AG1965" s="23" t="b">
        <f t="shared" si="705"/>
        <v>0</v>
      </c>
      <c r="AH1965" s="21" t="b">
        <f t="shared" si="706"/>
        <v>0</v>
      </c>
      <c r="AI1965" s="21" t="b">
        <f t="shared" si="695"/>
        <v>0</v>
      </c>
      <c r="AJ1965" s="21" t="b">
        <f t="shared" si="696"/>
        <v>1</v>
      </c>
      <c r="AK1965" s="21">
        <f t="shared" si="707"/>
        <v>0</v>
      </c>
      <c r="AM1965" s="21" t="b">
        <f t="shared" si="708"/>
        <v>1</v>
      </c>
      <c r="AN1965" s="21" t="b">
        <f t="shared" si="712"/>
        <v>1</v>
      </c>
      <c r="AO1965" s="21" t="str">
        <f t="shared" si="709"/>
        <v>0</v>
      </c>
    </row>
    <row r="1966" spans="1:41" s="21" customFormat="1" ht="14.25" customHeight="1" x14ac:dyDescent="0.25">
      <c r="A1966" s="26"/>
      <c r="B1966" s="27"/>
      <c r="C1966" s="27"/>
      <c r="D1966" s="27"/>
      <c r="E1966" s="26"/>
      <c r="F1966" s="27"/>
      <c r="G1966" s="27"/>
      <c r="H1966" s="27"/>
      <c r="I1966" s="28"/>
      <c r="J1966" s="29"/>
      <c r="K1966" s="29"/>
      <c r="L1966" s="30"/>
      <c r="M1966" s="31"/>
      <c r="N1966" s="30"/>
      <c r="O1966" s="18" t="str">
        <f t="shared" si="697"/>
        <v/>
      </c>
      <c r="P1966" s="32" t="s">
        <v>51</v>
      </c>
      <c r="Q1966" s="30"/>
      <c r="R1966" s="27"/>
      <c r="S1966" s="21">
        <f t="shared" si="698"/>
        <v>1</v>
      </c>
      <c r="T1966" s="21" t="b">
        <f t="shared" si="710"/>
        <v>1</v>
      </c>
      <c r="U1966" s="22" t="b">
        <f t="shared" si="699"/>
        <v>0</v>
      </c>
      <c r="V1966" s="21" t="b">
        <f t="shared" si="690"/>
        <v>0</v>
      </c>
      <c r="W1966" s="21" t="b">
        <f t="shared" si="700"/>
        <v>0</v>
      </c>
      <c r="X1966" s="21" t="b">
        <f t="shared" si="701"/>
        <v>0</v>
      </c>
      <c r="Y1966" s="21" t="b">
        <f t="shared" si="691"/>
        <v>0</v>
      </c>
      <c r="Z1966" s="23" t="b">
        <f t="shared" si="711"/>
        <v>0</v>
      </c>
      <c r="AA1966" s="21" t="b">
        <f t="shared" si="692"/>
        <v>0</v>
      </c>
      <c r="AB1966" s="21" t="b">
        <f t="shared" si="702"/>
        <v>0</v>
      </c>
      <c r="AC1966" s="21" t="b">
        <f t="shared" si="693"/>
        <v>0</v>
      </c>
      <c r="AD1966" s="21" t="b">
        <f t="shared" si="694"/>
        <v>0</v>
      </c>
      <c r="AE1966" s="21" t="b">
        <f t="shared" si="703"/>
        <v>0</v>
      </c>
      <c r="AF1966" s="21" t="b">
        <f t="shared" si="704"/>
        <v>0</v>
      </c>
      <c r="AG1966" s="23" t="b">
        <f t="shared" si="705"/>
        <v>0</v>
      </c>
      <c r="AH1966" s="21" t="b">
        <f t="shared" si="706"/>
        <v>0</v>
      </c>
      <c r="AI1966" s="21" t="b">
        <f t="shared" si="695"/>
        <v>0</v>
      </c>
      <c r="AJ1966" s="21" t="b">
        <f t="shared" si="696"/>
        <v>1</v>
      </c>
      <c r="AK1966" s="21">
        <f t="shared" si="707"/>
        <v>0</v>
      </c>
      <c r="AM1966" s="21" t="b">
        <f t="shared" si="708"/>
        <v>1</v>
      </c>
      <c r="AN1966" s="21" t="b">
        <f t="shared" si="712"/>
        <v>1</v>
      </c>
      <c r="AO1966" s="21" t="str">
        <f t="shared" si="709"/>
        <v>0</v>
      </c>
    </row>
    <row r="1967" spans="1:41" s="21" customFormat="1" ht="14.25" customHeight="1" x14ac:dyDescent="0.25">
      <c r="A1967" s="26"/>
      <c r="B1967" s="27"/>
      <c r="C1967" s="27"/>
      <c r="D1967" s="27"/>
      <c r="E1967" s="26"/>
      <c r="F1967" s="27"/>
      <c r="G1967" s="27"/>
      <c r="H1967" s="27"/>
      <c r="I1967" s="28"/>
      <c r="J1967" s="29"/>
      <c r="K1967" s="29"/>
      <c r="L1967" s="30"/>
      <c r="M1967" s="31"/>
      <c r="N1967" s="30"/>
      <c r="O1967" s="18" t="str">
        <f t="shared" si="697"/>
        <v/>
      </c>
      <c r="P1967" s="32" t="s">
        <v>51</v>
      </c>
      <c r="Q1967" s="30"/>
      <c r="R1967" s="27"/>
      <c r="S1967" s="21">
        <f t="shared" si="698"/>
        <v>1</v>
      </c>
      <c r="T1967" s="21" t="b">
        <f t="shared" si="710"/>
        <v>1</v>
      </c>
      <c r="U1967" s="22" t="b">
        <f t="shared" si="699"/>
        <v>0</v>
      </c>
      <c r="V1967" s="21" t="b">
        <f t="shared" si="690"/>
        <v>0</v>
      </c>
      <c r="W1967" s="21" t="b">
        <f t="shared" si="700"/>
        <v>0</v>
      </c>
      <c r="X1967" s="21" t="b">
        <f t="shared" si="701"/>
        <v>0</v>
      </c>
      <c r="Y1967" s="21" t="b">
        <f t="shared" si="691"/>
        <v>0</v>
      </c>
      <c r="Z1967" s="23" t="b">
        <f t="shared" si="711"/>
        <v>0</v>
      </c>
      <c r="AA1967" s="21" t="b">
        <f t="shared" si="692"/>
        <v>0</v>
      </c>
      <c r="AB1967" s="21" t="b">
        <f t="shared" si="702"/>
        <v>0</v>
      </c>
      <c r="AC1967" s="21" t="b">
        <f t="shared" si="693"/>
        <v>0</v>
      </c>
      <c r="AD1967" s="21" t="b">
        <f t="shared" si="694"/>
        <v>0</v>
      </c>
      <c r="AE1967" s="21" t="b">
        <f t="shared" si="703"/>
        <v>0</v>
      </c>
      <c r="AF1967" s="21" t="b">
        <f t="shared" si="704"/>
        <v>0</v>
      </c>
      <c r="AG1967" s="23" t="b">
        <f t="shared" si="705"/>
        <v>0</v>
      </c>
      <c r="AH1967" s="21" t="b">
        <f t="shared" si="706"/>
        <v>0</v>
      </c>
      <c r="AI1967" s="21" t="b">
        <f t="shared" si="695"/>
        <v>0</v>
      </c>
      <c r="AJ1967" s="21" t="b">
        <f t="shared" si="696"/>
        <v>1</v>
      </c>
      <c r="AK1967" s="21">
        <f t="shared" si="707"/>
        <v>0</v>
      </c>
      <c r="AM1967" s="21" t="b">
        <f t="shared" si="708"/>
        <v>1</v>
      </c>
      <c r="AN1967" s="21" t="b">
        <f t="shared" si="712"/>
        <v>1</v>
      </c>
      <c r="AO1967" s="21" t="str">
        <f t="shared" si="709"/>
        <v>0</v>
      </c>
    </row>
    <row r="1968" spans="1:41" s="21" customFormat="1" ht="14.25" customHeight="1" x14ac:dyDescent="0.25">
      <c r="A1968" s="26"/>
      <c r="B1968" s="27"/>
      <c r="C1968" s="27"/>
      <c r="D1968" s="27"/>
      <c r="E1968" s="26"/>
      <c r="F1968" s="27"/>
      <c r="G1968" s="27"/>
      <c r="H1968" s="27"/>
      <c r="I1968" s="28"/>
      <c r="J1968" s="29"/>
      <c r="K1968" s="29"/>
      <c r="L1968" s="30"/>
      <c r="M1968" s="31"/>
      <c r="N1968" s="30"/>
      <c r="O1968" s="18" t="str">
        <f t="shared" si="697"/>
        <v/>
      </c>
      <c r="P1968" s="32" t="s">
        <v>51</v>
      </c>
      <c r="Q1968" s="30"/>
      <c r="R1968" s="27"/>
      <c r="S1968" s="21">
        <f t="shared" si="698"/>
        <v>1</v>
      </c>
      <c r="T1968" s="21" t="b">
        <f t="shared" si="710"/>
        <v>1</v>
      </c>
      <c r="U1968" s="22" t="b">
        <f t="shared" si="699"/>
        <v>0</v>
      </c>
      <c r="V1968" s="21" t="b">
        <f t="shared" si="690"/>
        <v>0</v>
      </c>
      <c r="W1968" s="21" t="b">
        <f t="shared" si="700"/>
        <v>0</v>
      </c>
      <c r="X1968" s="21" t="b">
        <f t="shared" si="701"/>
        <v>0</v>
      </c>
      <c r="Y1968" s="21" t="b">
        <f t="shared" si="691"/>
        <v>0</v>
      </c>
      <c r="Z1968" s="23" t="b">
        <f t="shared" si="711"/>
        <v>0</v>
      </c>
      <c r="AA1968" s="21" t="b">
        <f t="shared" si="692"/>
        <v>0</v>
      </c>
      <c r="AB1968" s="21" t="b">
        <f t="shared" si="702"/>
        <v>0</v>
      </c>
      <c r="AC1968" s="21" t="b">
        <f t="shared" si="693"/>
        <v>0</v>
      </c>
      <c r="AD1968" s="21" t="b">
        <f t="shared" si="694"/>
        <v>0</v>
      </c>
      <c r="AE1968" s="21" t="b">
        <f t="shared" si="703"/>
        <v>0</v>
      </c>
      <c r="AF1968" s="21" t="b">
        <f t="shared" si="704"/>
        <v>0</v>
      </c>
      <c r="AG1968" s="23" t="b">
        <f t="shared" si="705"/>
        <v>0</v>
      </c>
      <c r="AH1968" s="21" t="b">
        <f t="shared" si="706"/>
        <v>0</v>
      </c>
      <c r="AI1968" s="21" t="b">
        <f t="shared" si="695"/>
        <v>0</v>
      </c>
      <c r="AJ1968" s="21" t="b">
        <f t="shared" si="696"/>
        <v>1</v>
      </c>
      <c r="AK1968" s="21">
        <f t="shared" si="707"/>
        <v>0</v>
      </c>
      <c r="AM1968" s="21" t="b">
        <f t="shared" si="708"/>
        <v>1</v>
      </c>
      <c r="AN1968" s="21" t="b">
        <f t="shared" si="712"/>
        <v>1</v>
      </c>
      <c r="AO1968" s="21" t="str">
        <f t="shared" si="709"/>
        <v>0</v>
      </c>
    </row>
    <row r="1969" spans="1:41" s="21" customFormat="1" ht="14.25" customHeight="1" x14ac:dyDescent="0.25">
      <c r="A1969" s="26"/>
      <c r="B1969" s="27"/>
      <c r="C1969" s="27"/>
      <c r="D1969" s="27"/>
      <c r="E1969" s="26"/>
      <c r="F1969" s="27"/>
      <c r="G1969" s="27"/>
      <c r="H1969" s="27"/>
      <c r="I1969" s="28"/>
      <c r="J1969" s="29"/>
      <c r="K1969" s="29"/>
      <c r="L1969" s="30"/>
      <c r="M1969" s="31"/>
      <c r="N1969" s="30"/>
      <c r="O1969" s="18" t="str">
        <f t="shared" si="697"/>
        <v/>
      </c>
      <c r="P1969" s="32" t="s">
        <v>51</v>
      </c>
      <c r="Q1969" s="30"/>
      <c r="R1969" s="27"/>
      <c r="S1969" s="21">
        <f t="shared" si="698"/>
        <v>1</v>
      </c>
      <c r="T1969" s="21" t="b">
        <f t="shared" si="710"/>
        <v>1</v>
      </c>
      <c r="U1969" s="22" t="b">
        <f t="shared" si="699"/>
        <v>0</v>
      </c>
      <c r="V1969" s="21" t="b">
        <f t="shared" si="690"/>
        <v>0</v>
      </c>
      <c r="W1969" s="21" t="b">
        <f t="shared" si="700"/>
        <v>0</v>
      </c>
      <c r="X1969" s="21" t="b">
        <f t="shared" si="701"/>
        <v>0</v>
      </c>
      <c r="Y1969" s="21" t="b">
        <f t="shared" si="691"/>
        <v>0</v>
      </c>
      <c r="Z1969" s="23" t="b">
        <f t="shared" si="711"/>
        <v>0</v>
      </c>
      <c r="AA1969" s="21" t="b">
        <f t="shared" si="692"/>
        <v>0</v>
      </c>
      <c r="AB1969" s="21" t="b">
        <f t="shared" si="702"/>
        <v>0</v>
      </c>
      <c r="AC1969" s="21" t="b">
        <f t="shared" si="693"/>
        <v>0</v>
      </c>
      <c r="AD1969" s="21" t="b">
        <f t="shared" si="694"/>
        <v>0</v>
      </c>
      <c r="AE1969" s="21" t="b">
        <f t="shared" si="703"/>
        <v>0</v>
      </c>
      <c r="AF1969" s="21" t="b">
        <f t="shared" si="704"/>
        <v>0</v>
      </c>
      <c r="AG1969" s="23" t="b">
        <f t="shared" si="705"/>
        <v>0</v>
      </c>
      <c r="AH1969" s="21" t="b">
        <f t="shared" si="706"/>
        <v>0</v>
      </c>
      <c r="AI1969" s="21" t="b">
        <f t="shared" si="695"/>
        <v>0</v>
      </c>
      <c r="AJ1969" s="21" t="b">
        <f t="shared" si="696"/>
        <v>1</v>
      </c>
      <c r="AK1969" s="21">
        <f t="shared" si="707"/>
        <v>0</v>
      </c>
      <c r="AM1969" s="21" t="b">
        <f t="shared" si="708"/>
        <v>1</v>
      </c>
      <c r="AN1969" s="21" t="b">
        <f t="shared" si="712"/>
        <v>1</v>
      </c>
      <c r="AO1969" s="21" t="str">
        <f t="shared" si="709"/>
        <v>0</v>
      </c>
    </row>
    <row r="1970" spans="1:41" s="21" customFormat="1" ht="14.25" customHeight="1" x14ac:dyDescent="0.25">
      <c r="A1970" s="26"/>
      <c r="B1970" s="27"/>
      <c r="C1970" s="27"/>
      <c r="D1970" s="27"/>
      <c r="E1970" s="26"/>
      <c r="F1970" s="27"/>
      <c r="G1970" s="27"/>
      <c r="H1970" s="27"/>
      <c r="I1970" s="28"/>
      <c r="J1970" s="29"/>
      <c r="K1970" s="29"/>
      <c r="L1970" s="30"/>
      <c r="M1970" s="31"/>
      <c r="N1970" s="30"/>
      <c r="O1970" s="18" t="str">
        <f t="shared" si="697"/>
        <v/>
      </c>
      <c r="P1970" s="32" t="s">
        <v>51</v>
      </c>
      <c r="Q1970" s="30"/>
      <c r="R1970" s="27"/>
      <c r="S1970" s="21">
        <f t="shared" si="698"/>
        <v>1</v>
      </c>
      <c r="T1970" s="21" t="b">
        <f t="shared" si="710"/>
        <v>1</v>
      </c>
      <c r="U1970" s="22" t="b">
        <f t="shared" si="699"/>
        <v>0</v>
      </c>
      <c r="V1970" s="21" t="b">
        <f t="shared" si="690"/>
        <v>0</v>
      </c>
      <c r="W1970" s="21" t="b">
        <f t="shared" si="700"/>
        <v>0</v>
      </c>
      <c r="X1970" s="21" t="b">
        <f t="shared" si="701"/>
        <v>0</v>
      </c>
      <c r="Y1970" s="21" t="b">
        <f t="shared" si="691"/>
        <v>0</v>
      </c>
      <c r="Z1970" s="23" t="b">
        <f t="shared" si="711"/>
        <v>0</v>
      </c>
      <c r="AA1970" s="21" t="b">
        <f t="shared" si="692"/>
        <v>0</v>
      </c>
      <c r="AB1970" s="21" t="b">
        <f t="shared" si="702"/>
        <v>0</v>
      </c>
      <c r="AC1970" s="21" t="b">
        <f t="shared" si="693"/>
        <v>0</v>
      </c>
      <c r="AD1970" s="21" t="b">
        <f t="shared" si="694"/>
        <v>0</v>
      </c>
      <c r="AE1970" s="21" t="b">
        <f t="shared" si="703"/>
        <v>0</v>
      </c>
      <c r="AF1970" s="21" t="b">
        <f t="shared" si="704"/>
        <v>0</v>
      </c>
      <c r="AG1970" s="23" t="b">
        <f t="shared" si="705"/>
        <v>0</v>
      </c>
      <c r="AH1970" s="21" t="b">
        <f t="shared" si="706"/>
        <v>0</v>
      </c>
      <c r="AI1970" s="21" t="b">
        <f t="shared" si="695"/>
        <v>0</v>
      </c>
      <c r="AJ1970" s="21" t="b">
        <f t="shared" si="696"/>
        <v>1</v>
      </c>
      <c r="AK1970" s="21">
        <f t="shared" si="707"/>
        <v>0</v>
      </c>
      <c r="AM1970" s="21" t="b">
        <f t="shared" si="708"/>
        <v>1</v>
      </c>
      <c r="AN1970" s="21" t="b">
        <f t="shared" si="712"/>
        <v>1</v>
      </c>
      <c r="AO1970" s="21" t="str">
        <f t="shared" si="709"/>
        <v>0</v>
      </c>
    </row>
    <row r="1971" spans="1:41" s="21" customFormat="1" ht="14.25" customHeight="1" x14ac:dyDescent="0.25">
      <c r="A1971" s="26"/>
      <c r="B1971" s="27"/>
      <c r="C1971" s="27"/>
      <c r="D1971" s="27"/>
      <c r="E1971" s="26"/>
      <c r="F1971" s="27"/>
      <c r="G1971" s="27"/>
      <c r="H1971" s="27"/>
      <c r="I1971" s="28"/>
      <c r="J1971" s="29"/>
      <c r="K1971" s="29"/>
      <c r="L1971" s="30"/>
      <c r="M1971" s="31"/>
      <c r="N1971" s="30"/>
      <c r="O1971" s="18" t="str">
        <f t="shared" si="697"/>
        <v/>
      </c>
      <c r="P1971" s="32" t="s">
        <v>51</v>
      </c>
      <c r="Q1971" s="30"/>
      <c r="R1971" s="27"/>
      <c r="S1971" s="21">
        <f t="shared" si="698"/>
        <v>1</v>
      </c>
      <c r="T1971" s="21" t="b">
        <f t="shared" si="710"/>
        <v>1</v>
      </c>
      <c r="U1971" s="22" t="b">
        <f t="shared" si="699"/>
        <v>0</v>
      </c>
      <c r="V1971" s="21" t="b">
        <f t="shared" si="690"/>
        <v>0</v>
      </c>
      <c r="W1971" s="21" t="b">
        <f t="shared" si="700"/>
        <v>0</v>
      </c>
      <c r="X1971" s="21" t="b">
        <f t="shared" si="701"/>
        <v>0</v>
      </c>
      <c r="Y1971" s="21" t="b">
        <f t="shared" si="691"/>
        <v>0</v>
      </c>
      <c r="Z1971" s="23" t="b">
        <f t="shared" si="711"/>
        <v>0</v>
      </c>
      <c r="AA1971" s="21" t="b">
        <f t="shared" si="692"/>
        <v>0</v>
      </c>
      <c r="AB1971" s="21" t="b">
        <f t="shared" si="702"/>
        <v>0</v>
      </c>
      <c r="AC1971" s="21" t="b">
        <f t="shared" si="693"/>
        <v>0</v>
      </c>
      <c r="AD1971" s="21" t="b">
        <f t="shared" si="694"/>
        <v>0</v>
      </c>
      <c r="AE1971" s="21" t="b">
        <f t="shared" si="703"/>
        <v>0</v>
      </c>
      <c r="AF1971" s="21" t="b">
        <f t="shared" si="704"/>
        <v>0</v>
      </c>
      <c r="AG1971" s="23" t="b">
        <f t="shared" si="705"/>
        <v>0</v>
      </c>
      <c r="AH1971" s="21" t="b">
        <f t="shared" si="706"/>
        <v>0</v>
      </c>
      <c r="AI1971" s="21" t="b">
        <f t="shared" si="695"/>
        <v>0</v>
      </c>
      <c r="AJ1971" s="21" t="b">
        <f t="shared" si="696"/>
        <v>1</v>
      </c>
      <c r="AK1971" s="21">
        <f t="shared" si="707"/>
        <v>0</v>
      </c>
      <c r="AM1971" s="21" t="b">
        <f t="shared" si="708"/>
        <v>1</v>
      </c>
      <c r="AN1971" s="21" t="b">
        <f t="shared" si="712"/>
        <v>1</v>
      </c>
      <c r="AO1971" s="21" t="str">
        <f t="shared" si="709"/>
        <v>0</v>
      </c>
    </row>
    <row r="1972" spans="1:41" s="21" customFormat="1" ht="14.25" customHeight="1" x14ac:dyDescent="0.25">
      <c r="A1972" s="26"/>
      <c r="B1972" s="27"/>
      <c r="C1972" s="27"/>
      <c r="D1972" s="27"/>
      <c r="E1972" s="26"/>
      <c r="F1972" s="27"/>
      <c r="G1972" s="27"/>
      <c r="H1972" s="27"/>
      <c r="I1972" s="28"/>
      <c r="J1972" s="29"/>
      <c r="K1972" s="29"/>
      <c r="L1972" s="30"/>
      <c r="M1972" s="31"/>
      <c r="N1972" s="30"/>
      <c r="O1972" s="18" t="str">
        <f t="shared" si="697"/>
        <v/>
      </c>
      <c r="P1972" s="32" t="s">
        <v>51</v>
      </c>
      <c r="Q1972" s="30"/>
      <c r="R1972" s="27"/>
      <c r="S1972" s="21">
        <f t="shared" si="698"/>
        <v>1</v>
      </c>
      <c r="T1972" s="21" t="b">
        <f t="shared" si="710"/>
        <v>1</v>
      </c>
      <c r="U1972" s="22" t="b">
        <f t="shared" si="699"/>
        <v>0</v>
      </c>
      <c r="V1972" s="21" t="b">
        <f t="shared" si="690"/>
        <v>0</v>
      </c>
      <c r="W1972" s="21" t="b">
        <f t="shared" si="700"/>
        <v>0</v>
      </c>
      <c r="X1972" s="21" t="b">
        <f t="shared" si="701"/>
        <v>0</v>
      </c>
      <c r="Y1972" s="21" t="b">
        <f t="shared" si="691"/>
        <v>0</v>
      </c>
      <c r="Z1972" s="23" t="b">
        <f t="shared" si="711"/>
        <v>0</v>
      </c>
      <c r="AA1972" s="21" t="b">
        <f t="shared" si="692"/>
        <v>0</v>
      </c>
      <c r="AB1972" s="21" t="b">
        <f t="shared" si="702"/>
        <v>0</v>
      </c>
      <c r="AC1972" s="21" t="b">
        <f t="shared" si="693"/>
        <v>0</v>
      </c>
      <c r="AD1972" s="21" t="b">
        <f t="shared" si="694"/>
        <v>0</v>
      </c>
      <c r="AE1972" s="21" t="b">
        <f t="shared" si="703"/>
        <v>0</v>
      </c>
      <c r="AF1972" s="21" t="b">
        <f t="shared" si="704"/>
        <v>0</v>
      </c>
      <c r="AG1972" s="23" t="b">
        <f t="shared" si="705"/>
        <v>0</v>
      </c>
      <c r="AH1972" s="21" t="b">
        <f t="shared" si="706"/>
        <v>0</v>
      </c>
      <c r="AI1972" s="21" t="b">
        <f t="shared" si="695"/>
        <v>0</v>
      </c>
      <c r="AJ1972" s="21" t="b">
        <f t="shared" si="696"/>
        <v>1</v>
      </c>
      <c r="AK1972" s="21">
        <f t="shared" si="707"/>
        <v>0</v>
      </c>
      <c r="AM1972" s="21" t="b">
        <f t="shared" si="708"/>
        <v>1</v>
      </c>
      <c r="AN1972" s="21" t="b">
        <f t="shared" si="712"/>
        <v>1</v>
      </c>
      <c r="AO1972" s="21" t="str">
        <f t="shared" si="709"/>
        <v>0</v>
      </c>
    </row>
    <row r="1973" spans="1:41" s="21" customFormat="1" ht="14.25" customHeight="1" x14ac:dyDescent="0.25">
      <c r="A1973" s="26"/>
      <c r="B1973" s="27"/>
      <c r="C1973" s="27"/>
      <c r="D1973" s="27"/>
      <c r="E1973" s="26"/>
      <c r="F1973" s="27"/>
      <c r="G1973" s="27"/>
      <c r="H1973" s="27"/>
      <c r="I1973" s="28"/>
      <c r="J1973" s="29"/>
      <c r="K1973" s="29"/>
      <c r="L1973" s="30"/>
      <c r="M1973" s="31"/>
      <c r="N1973" s="30"/>
      <c r="O1973" s="18" t="str">
        <f t="shared" si="697"/>
        <v/>
      </c>
      <c r="P1973" s="32" t="s">
        <v>51</v>
      </c>
      <c r="Q1973" s="30"/>
      <c r="R1973" s="27"/>
      <c r="S1973" s="21">
        <f t="shared" si="698"/>
        <v>1</v>
      </c>
      <c r="T1973" s="21" t="b">
        <f t="shared" si="710"/>
        <v>1</v>
      </c>
      <c r="U1973" s="22" t="b">
        <f t="shared" si="699"/>
        <v>0</v>
      </c>
      <c r="V1973" s="21" t="b">
        <f t="shared" si="690"/>
        <v>0</v>
      </c>
      <c r="W1973" s="21" t="b">
        <f t="shared" si="700"/>
        <v>0</v>
      </c>
      <c r="X1973" s="21" t="b">
        <f t="shared" si="701"/>
        <v>0</v>
      </c>
      <c r="Y1973" s="21" t="b">
        <f t="shared" si="691"/>
        <v>0</v>
      </c>
      <c r="Z1973" s="23" t="b">
        <f t="shared" si="711"/>
        <v>0</v>
      </c>
      <c r="AA1973" s="21" t="b">
        <f t="shared" si="692"/>
        <v>0</v>
      </c>
      <c r="AB1973" s="21" t="b">
        <f t="shared" si="702"/>
        <v>0</v>
      </c>
      <c r="AC1973" s="21" t="b">
        <f t="shared" si="693"/>
        <v>0</v>
      </c>
      <c r="AD1973" s="21" t="b">
        <f t="shared" si="694"/>
        <v>0</v>
      </c>
      <c r="AE1973" s="21" t="b">
        <f t="shared" si="703"/>
        <v>0</v>
      </c>
      <c r="AF1973" s="21" t="b">
        <f t="shared" si="704"/>
        <v>0</v>
      </c>
      <c r="AG1973" s="23" t="b">
        <f t="shared" si="705"/>
        <v>0</v>
      </c>
      <c r="AH1973" s="21" t="b">
        <f t="shared" si="706"/>
        <v>0</v>
      </c>
      <c r="AI1973" s="21" t="b">
        <f t="shared" si="695"/>
        <v>0</v>
      </c>
      <c r="AJ1973" s="21" t="b">
        <f t="shared" si="696"/>
        <v>1</v>
      </c>
      <c r="AK1973" s="21">
        <f t="shared" si="707"/>
        <v>0</v>
      </c>
      <c r="AM1973" s="21" t="b">
        <f t="shared" si="708"/>
        <v>1</v>
      </c>
      <c r="AN1973" s="21" t="b">
        <f t="shared" si="712"/>
        <v>1</v>
      </c>
      <c r="AO1973" s="21" t="str">
        <f t="shared" si="709"/>
        <v>0</v>
      </c>
    </row>
    <row r="1974" spans="1:41" s="21" customFormat="1" ht="14.25" customHeight="1" x14ac:dyDescent="0.25">
      <c r="A1974" s="26"/>
      <c r="B1974" s="27"/>
      <c r="C1974" s="27"/>
      <c r="D1974" s="27"/>
      <c r="E1974" s="26"/>
      <c r="F1974" s="27"/>
      <c r="G1974" s="27"/>
      <c r="H1974" s="27"/>
      <c r="I1974" s="28"/>
      <c r="J1974" s="29"/>
      <c r="K1974" s="29"/>
      <c r="L1974" s="30"/>
      <c r="M1974" s="31"/>
      <c r="N1974" s="30"/>
      <c r="O1974" s="18" t="str">
        <f t="shared" si="697"/>
        <v/>
      </c>
      <c r="P1974" s="32" t="s">
        <v>51</v>
      </c>
      <c r="Q1974" s="30"/>
      <c r="R1974" s="27"/>
      <c r="S1974" s="21">
        <f t="shared" si="698"/>
        <v>1</v>
      </c>
      <c r="T1974" s="21" t="b">
        <f t="shared" si="710"/>
        <v>1</v>
      </c>
      <c r="U1974" s="22" t="b">
        <f t="shared" si="699"/>
        <v>0</v>
      </c>
      <c r="V1974" s="21" t="b">
        <f t="shared" si="690"/>
        <v>0</v>
      </c>
      <c r="W1974" s="21" t="b">
        <f t="shared" si="700"/>
        <v>0</v>
      </c>
      <c r="X1974" s="21" t="b">
        <f t="shared" si="701"/>
        <v>0</v>
      </c>
      <c r="Y1974" s="21" t="b">
        <f t="shared" si="691"/>
        <v>0</v>
      </c>
      <c r="Z1974" s="23" t="b">
        <f t="shared" si="711"/>
        <v>0</v>
      </c>
      <c r="AA1974" s="21" t="b">
        <f t="shared" si="692"/>
        <v>0</v>
      </c>
      <c r="AB1974" s="21" t="b">
        <f t="shared" si="702"/>
        <v>0</v>
      </c>
      <c r="AC1974" s="21" t="b">
        <f t="shared" si="693"/>
        <v>0</v>
      </c>
      <c r="AD1974" s="21" t="b">
        <f t="shared" si="694"/>
        <v>0</v>
      </c>
      <c r="AE1974" s="21" t="b">
        <f t="shared" si="703"/>
        <v>0</v>
      </c>
      <c r="AF1974" s="21" t="b">
        <f t="shared" si="704"/>
        <v>0</v>
      </c>
      <c r="AG1974" s="23" t="b">
        <f t="shared" si="705"/>
        <v>0</v>
      </c>
      <c r="AH1974" s="21" t="b">
        <f t="shared" si="706"/>
        <v>0</v>
      </c>
      <c r="AI1974" s="21" t="b">
        <f t="shared" si="695"/>
        <v>0</v>
      </c>
      <c r="AJ1974" s="21" t="b">
        <f t="shared" si="696"/>
        <v>1</v>
      </c>
      <c r="AK1974" s="21">
        <f t="shared" si="707"/>
        <v>0</v>
      </c>
      <c r="AM1974" s="21" t="b">
        <f t="shared" si="708"/>
        <v>1</v>
      </c>
      <c r="AN1974" s="21" t="b">
        <f t="shared" si="712"/>
        <v>1</v>
      </c>
      <c r="AO1974" s="21" t="str">
        <f t="shared" si="709"/>
        <v>0</v>
      </c>
    </row>
    <row r="1975" spans="1:41" s="21" customFormat="1" ht="14.25" customHeight="1" x14ac:dyDescent="0.25">
      <c r="A1975" s="26"/>
      <c r="B1975" s="27"/>
      <c r="C1975" s="27"/>
      <c r="D1975" s="27"/>
      <c r="E1975" s="26"/>
      <c r="F1975" s="27"/>
      <c r="G1975" s="27"/>
      <c r="H1975" s="27"/>
      <c r="I1975" s="28"/>
      <c r="J1975" s="29"/>
      <c r="K1975" s="29"/>
      <c r="L1975" s="30"/>
      <c r="M1975" s="31"/>
      <c r="N1975" s="30"/>
      <c r="O1975" s="18" t="str">
        <f t="shared" si="697"/>
        <v/>
      </c>
      <c r="P1975" s="32" t="s">
        <v>51</v>
      </c>
      <c r="Q1975" s="30"/>
      <c r="R1975" s="27"/>
      <c r="S1975" s="21">
        <f t="shared" si="698"/>
        <v>1</v>
      </c>
      <c r="T1975" s="21" t="b">
        <f t="shared" si="710"/>
        <v>1</v>
      </c>
      <c r="U1975" s="22" t="b">
        <f t="shared" si="699"/>
        <v>0</v>
      </c>
      <c r="V1975" s="21" t="b">
        <f t="shared" si="690"/>
        <v>0</v>
      </c>
      <c r="W1975" s="21" t="b">
        <f t="shared" si="700"/>
        <v>0</v>
      </c>
      <c r="X1975" s="21" t="b">
        <f t="shared" si="701"/>
        <v>0</v>
      </c>
      <c r="Y1975" s="21" t="b">
        <f t="shared" si="691"/>
        <v>0</v>
      </c>
      <c r="Z1975" s="23" t="b">
        <f t="shared" si="711"/>
        <v>0</v>
      </c>
      <c r="AA1975" s="21" t="b">
        <f t="shared" si="692"/>
        <v>0</v>
      </c>
      <c r="AB1975" s="21" t="b">
        <f t="shared" si="702"/>
        <v>0</v>
      </c>
      <c r="AC1975" s="21" t="b">
        <f t="shared" si="693"/>
        <v>0</v>
      </c>
      <c r="AD1975" s="21" t="b">
        <f t="shared" si="694"/>
        <v>0</v>
      </c>
      <c r="AE1975" s="21" t="b">
        <f t="shared" si="703"/>
        <v>0</v>
      </c>
      <c r="AF1975" s="21" t="b">
        <f t="shared" si="704"/>
        <v>0</v>
      </c>
      <c r="AG1975" s="23" t="b">
        <f t="shared" si="705"/>
        <v>0</v>
      </c>
      <c r="AH1975" s="21" t="b">
        <f t="shared" si="706"/>
        <v>0</v>
      </c>
      <c r="AI1975" s="21" t="b">
        <f t="shared" si="695"/>
        <v>0</v>
      </c>
      <c r="AJ1975" s="21" t="b">
        <f t="shared" si="696"/>
        <v>1</v>
      </c>
      <c r="AK1975" s="21">
        <f t="shared" si="707"/>
        <v>0</v>
      </c>
      <c r="AM1975" s="21" t="b">
        <f t="shared" si="708"/>
        <v>1</v>
      </c>
      <c r="AN1975" s="21" t="b">
        <f t="shared" si="712"/>
        <v>1</v>
      </c>
      <c r="AO1975" s="21" t="str">
        <f t="shared" si="709"/>
        <v>0</v>
      </c>
    </row>
    <row r="1976" spans="1:41" s="21" customFormat="1" ht="14.25" customHeight="1" x14ac:dyDescent="0.25">
      <c r="A1976" s="26"/>
      <c r="B1976" s="27"/>
      <c r="C1976" s="27"/>
      <c r="D1976" s="27"/>
      <c r="E1976" s="26"/>
      <c r="F1976" s="27"/>
      <c r="G1976" s="27"/>
      <c r="H1976" s="27"/>
      <c r="I1976" s="28"/>
      <c r="J1976" s="29"/>
      <c r="K1976" s="29"/>
      <c r="L1976" s="30"/>
      <c r="M1976" s="31"/>
      <c r="N1976" s="30"/>
      <c r="O1976" s="18" t="str">
        <f t="shared" si="697"/>
        <v/>
      </c>
      <c r="P1976" s="32" t="s">
        <v>51</v>
      </c>
      <c r="Q1976" s="30"/>
      <c r="R1976" s="27"/>
      <c r="S1976" s="21">
        <f t="shared" si="698"/>
        <v>1</v>
      </c>
      <c r="T1976" s="21" t="b">
        <f t="shared" si="710"/>
        <v>1</v>
      </c>
      <c r="U1976" s="22" t="b">
        <f t="shared" si="699"/>
        <v>0</v>
      </c>
      <c r="V1976" s="21" t="b">
        <f t="shared" si="690"/>
        <v>0</v>
      </c>
      <c r="W1976" s="21" t="b">
        <f t="shared" si="700"/>
        <v>0</v>
      </c>
      <c r="X1976" s="21" t="b">
        <f t="shared" si="701"/>
        <v>0</v>
      </c>
      <c r="Y1976" s="21" t="b">
        <f t="shared" si="691"/>
        <v>0</v>
      </c>
      <c r="Z1976" s="23" t="b">
        <f t="shared" si="711"/>
        <v>0</v>
      </c>
      <c r="AA1976" s="21" t="b">
        <f t="shared" si="692"/>
        <v>0</v>
      </c>
      <c r="AB1976" s="21" t="b">
        <f t="shared" si="702"/>
        <v>0</v>
      </c>
      <c r="AC1976" s="21" t="b">
        <f t="shared" si="693"/>
        <v>0</v>
      </c>
      <c r="AD1976" s="21" t="b">
        <f t="shared" si="694"/>
        <v>0</v>
      </c>
      <c r="AE1976" s="21" t="b">
        <f t="shared" si="703"/>
        <v>0</v>
      </c>
      <c r="AF1976" s="21" t="b">
        <f t="shared" si="704"/>
        <v>0</v>
      </c>
      <c r="AG1976" s="23" t="b">
        <f t="shared" si="705"/>
        <v>0</v>
      </c>
      <c r="AH1976" s="21" t="b">
        <f t="shared" si="706"/>
        <v>0</v>
      </c>
      <c r="AI1976" s="21" t="b">
        <f t="shared" si="695"/>
        <v>0</v>
      </c>
      <c r="AJ1976" s="21" t="b">
        <f t="shared" si="696"/>
        <v>1</v>
      </c>
      <c r="AK1976" s="21">
        <f t="shared" si="707"/>
        <v>0</v>
      </c>
      <c r="AM1976" s="21" t="b">
        <f t="shared" si="708"/>
        <v>1</v>
      </c>
      <c r="AN1976" s="21" t="b">
        <f t="shared" si="712"/>
        <v>1</v>
      </c>
      <c r="AO1976" s="21" t="str">
        <f t="shared" si="709"/>
        <v>0</v>
      </c>
    </row>
    <row r="1977" spans="1:41" s="21" customFormat="1" ht="14.25" customHeight="1" x14ac:dyDescent="0.25">
      <c r="A1977" s="26"/>
      <c r="B1977" s="27"/>
      <c r="C1977" s="27"/>
      <c r="D1977" s="27"/>
      <c r="E1977" s="26"/>
      <c r="F1977" s="27"/>
      <c r="G1977" s="27"/>
      <c r="H1977" s="27"/>
      <c r="I1977" s="28"/>
      <c r="J1977" s="29"/>
      <c r="K1977" s="29"/>
      <c r="L1977" s="30"/>
      <c r="M1977" s="31"/>
      <c r="N1977" s="30"/>
      <c r="O1977" s="18" t="str">
        <f t="shared" si="697"/>
        <v/>
      </c>
      <c r="P1977" s="32" t="s">
        <v>51</v>
      </c>
      <c r="Q1977" s="30"/>
      <c r="R1977" s="27"/>
      <c r="S1977" s="21">
        <f t="shared" si="698"/>
        <v>1</v>
      </c>
      <c r="T1977" s="21" t="b">
        <f t="shared" si="710"/>
        <v>1</v>
      </c>
      <c r="U1977" s="22" t="b">
        <f t="shared" si="699"/>
        <v>0</v>
      </c>
      <c r="V1977" s="21" t="b">
        <f t="shared" si="690"/>
        <v>0</v>
      </c>
      <c r="W1977" s="21" t="b">
        <f t="shared" si="700"/>
        <v>0</v>
      </c>
      <c r="X1977" s="21" t="b">
        <f t="shared" si="701"/>
        <v>0</v>
      </c>
      <c r="Y1977" s="21" t="b">
        <f t="shared" si="691"/>
        <v>0</v>
      </c>
      <c r="Z1977" s="23" t="b">
        <f t="shared" si="711"/>
        <v>0</v>
      </c>
      <c r="AA1977" s="21" t="b">
        <f t="shared" si="692"/>
        <v>0</v>
      </c>
      <c r="AB1977" s="21" t="b">
        <f t="shared" si="702"/>
        <v>0</v>
      </c>
      <c r="AC1977" s="21" t="b">
        <f t="shared" si="693"/>
        <v>0</v>
      </c>
      <c r="AD1977" s="21" t="b">
        <f t="shared" si="694"/>
        <v>0</v>
      </c>
      <c r="AE1977" s="21" t="b">
        <f t="shared" si="703"/>
        <v>0</v>
      </c>
      <c r="AF1977" s="21" t="b">
        <f t="shared" si="704"/>
        <v>0</v>
      </c>
      <c r="AG1977" s="23" t="b">
        <f t="shared" si="705"/>
        <v>0</v>
      </c>
      <c r="AH1977" s="21" t="b">
        <f t="shared" si="706"/>
        <v>0</v>
      </c>
      <c r="AI1977" s="21" t="b">
        <f t="shared" si="695"/>
        <v>0</v>
      </c>
      <c r="AJ1977" s="21" t="b">
        <f t="shared" si="696"/>
        <v>1</v>
      </c>
      <c r="AK1977" s="21">
        <f t="shared" si="707"/>
        <v>0</v>
      </c>
      <c r="AM1977" s="21" t="b">
        <f t="shared" si="708"/>
        <v>1</v>
      </c>
      <c r="AN1977" s="21" t="b">
        <f t="shared" si="712"/>
        <v>1</v>
      </c>
      <c r="AO1977" s="21" t="str">
        <f t="shared" si="709"/>
        <v>0</v>
      </c>
    </row>
    <row r="1978" spans="1:41" s="21" customFormat="1" ht="14.25" customHeight="1" x14ac:dyDescent="0.25">
      <c r="A1978" s="26"/>
      <c r="B1978" s="27"/>
      <c r="C1978" s="27"/>
      <c r="D1978" s="27"/>
      <c r="E1978" s="26"/>
      <c r="F1978" s="27"/>
      <c r="G1978" s="27"/>
      <c r="H1978" s="27"/>
      <c r="I1978" s="28"/>
      <c r="J1978" s="29"/>
      <c r="K1978" s="29"/>
      <c r="L1978" s="30"/>
      <c r="M1978" s="31"/>
      <c r="N1978" s="30"/>
      <c r="O1978" s="18" t="str">
        <f t="shared" si="697"/>
        <v/>
      </c>
      <c r="P1978" s="32" t="s">
        <v>51</v>
      </c>
      <c r="Q1978" s="30"/>
      <c r="R1978" s="27"/>
      <c r="S1978" s="21">
        <f t="shared" si="698"/>
        <v>1</v>
      </c>
      <c r="T1978" s="21" t="b">
        <f t="shared" si="710"/>
        <v>1</v>
      </c>
      <c r="U1978" s="22" t="b">
        <f t="shared" si="699"/>
        <v>0</v>
      </c>
      <c r="V1978" s="21" t="b">
        <f t="shared" si="690"/>
        <v>0</v>
      </c>
      <c r="W1978" s="21" t="b">
        <f t="shared" si="700"/>
        <v>0</v>
      </c>
      <c r="X1978" s="21" t="b">
        <f t="shared" si="701"/>
        <v>0</v>
      </c>
      <c r="Y1978" s="21" t="b">
        <f t="shared" si="691"/>
        <v>0</v>
      </c>
      <c r="Z1978" s="23" t="b">
        <f t="shared" si="711"/>
        <v>0</v>
      </c>
      <c r="AA1978" s="21" t="b">
        <f t="shared" si="692"/>
        <v>0</v>
      </c>
      <c r="AB1978" s="21" t="b">
        <f t="shared" si="702"/>
        <v>0</v>
      </c>
      <c r="AC1978" s="21" t="b">
        <f t="shared" si="693"/>
        <v>0</v>
      </c>
      <c r="AD1978" s="21" t="b">
        <f t="shared" si="694"/>
        <v>0</v>
      </c>
      <c r="AE1978" s="21" t="b">
        <f t="shared" si="703"/>
        <v>0</v>
      </c>
      <c r="AF1978" s="21" t="b">
        <f t="shared" si="704"/>
        <v>0</v>
      </c>
      <c r="AG1978" s="23" t="b">
        <f t="shared" si="705"/>
        <v>0</v>
      </c>
      <c r="AH1978" s="21" t="b">
        <f t="shared" si="706"/>
        <v>0</v>
      </c>
      <c r="AI1978" s="21" t="b">
        <f t="shared" si="695"/>
        <v>0</v>
      </c>
      <c r="AJ1978" s="21" t="b">
        <f t="shared" si="696"/>
        <v>1</v>
      </c>
      <c r="AK1978" s="21">
        <f t="shared" si="707"/>
        <v>0</v>
      </c>
      <c r="AM1978" s="21" t="b">
        <f t="shared" si="708"/>
        <v>1</v>
      </c>
      <c r="AN1978" s="21" t="b">
        <f t="shared" si="712"/>
        <v>1</v>
      </c>
      <c r="AO1978" s="21" t="str">
        <f t="shared" si="709"/>
        <v>0</v>
      </c>
    </row>
    <row r="1979" spans="1:41" s="21" customFormat="1" ht="14.25" customHeight="1" x14ac:dyDescent="0.25">
      <c r="A1979" s="26"/>
      <c r="B1979" s="27"/>
      <c r="C1979" s="27"/>
      <c r="D1979" s="27"/>
      <c r="E1979" s="26"/>
      <c r="F1979" s="27"/>
      <c r="G1979" s="27"/>
      <c r="H1979" s="27"/>
      <c r="I1979" s="28"/>
      <c r="J1979" s="29"/>
      <c r="K1979" s="29"/>
      <c r="L1979" s="30"/>
      <c r="M1979" s="31"/>
      <c r="N1979" s="30"/>
      <c r="O1979" s="18" t="str">
        <f t="shared" si="697"/>
        <v/>
      </c>
      <c r="P1979" s="32" t="s">
        <v>51</v>
      </c>
      <c r="Q1979" s="30"/>
      <c r="R1979" s="27"/>
      <c r="S1979" s="21">
        <f t="shared" si="698"/>
        <v>1</v>
      </c>
      <c r="T1979" s="21" t="b">
        <f t="shared" si="710"/>
        <v>1</v>
      </c>
      <c r="U1979" s="22" t="b">
        <f t="shared" si="699"/>
        <v>0</v>
      </c>
      <c r="V1979" s="21" t="b">
        <f t="shared" si="690"/>
        <v>0</v>
      </c>
      <c r="W1979" s="21" t="b">
        <f t="shared" si="700"/>
        <v>0</v>
      </c>
      <c r="X1979" s="21" t="b">
        <f t="shared" si="701"/>
        <v>0</v>
      </c>
      <c r="Y1979" s="21" t="b">
        <f t="shared" si="691"/>
        <v>0</v>
      </c>
      <c r="Z1979" s="23" t="b">
        <f t="shared" si="711"/>
        <v>0</v>
      </c>
      <c r="AA1979" s="21" t="b">
        <f t="shared" si="692"/>
        <v>0</v>
      </c>
      <c r="AB1979" s="21" t="b">
        <f t="shared" si="702"/>
        <v>0</v>
      </c>
      <c r="AC1979" s="21" t="b">
        <f t="shared" si="693"/>
        <v>0</v>
      </c>
      <c r="AD1979" s="21" t="b">
        <f t="shared" si="694"/>
        <v>0</v>
      </c>
      <c r="AE1979" s="21" t="b">
        <f t="shared" si="703"/>
        <v>0</v>
      </c>
      <c r="AF1979" s="21" t="b">
        <f t="shared" si="704"/>
        <v>0</v>
      </c>
      <c r="AG1979" s="23" t="b">
        <f t="shared" si="705"/>
        <v>0</v>
      </c>
      <c r="AH1979" s="21" t="b">
        <f t="shared" si="706"/>
        <v>0</v>
      </c>
      <c r="AI1979" s="21" t="b">
        <f t="shared" si="695"/>
        <v>0</v>
      </c>
      <c r="AJ1979" s="21" t="b">
        <f t="shared" si="696"/>
        <v>1</v>
      </c>
      <c r="AK1979" s="21">
        <f t="shared" si="707"/>
        <v>0</v>
      </c>
      <c r="AM1979" s="21" t="b">
        <f t="shared" si="708"/>
        <v>1</v>
      </c>
      <c r="AN1979" s="21" t="b">
        <f t="shared" si="712"/>
        <v>1</v>
      </c>
      <c r="AO1979" s="21" t="str">
        <f t="shared" si="709"/>
        <v>0</v>
      </c>
    </row>
    <row r="1980" spans="1:41" s="21" customFormat="1" ht="14.25" customHeight="1" x14ac:dyDescent="0.25">
      <c r="A1980" s="26"/>
      <c r="B1980" s="27"/>
      <c r="C1980" s="27"/>
      <c r="D1980" s="27"/>
      <c r="E1980" s="26"/>
      <c r="F1980" s="27"/>
      <c r="G1980" s="27"/>
      <c r="H1980" s="27"/>
      <c r="I1980" s="28"/>
      <c r="J1980" s="29"/>
      <c r="K1980" s="29"/>
      <c r="L1980" s="30"/>
      <c r="M1980" s="31"/>
      <c r="N1980" s="30"/>
      <c r="O1980" s="18" t="str">
        <f t="shared" si="697"/>
        <v/>
      </c>
      <c r="P1980" s="32" t="s">
        <v>51</v>
      </c>
      <c r="Q1980" s="30"/>
      <c r="R1980" s="27"/>
      <c r="S1980" s="21">
        <f t="shared" si="698"/>
        <v>1</v>
      </c>
      <c r="T1980" s="21" t="b">
        <f t="shared" si="710"/>
        <v>1</v>
      </c>
      <c r="U1980" s="22" t="b">
        <f t="shared" si="699"/>
        <v>0</v>
      </c>
      <c r="V1980" s="21" t="b">
        <f t="shared" si="690"/>
        <v>0</v>
      </c>
      <c r="W1980" s="21" t="b">
        <f t="shared" si="700"/>
        <v>0</v>
      </c>
      <c r="X1980" s="21" t="b">
        <f t="shared" si="701"/>
        <v>0</v>
      </c>
      <c r="Y1980" s="21" t="b">
        <f t="shared" si="691"/>
        <v>0</v>
      </c>
      <c r="Z1980" s="23" t="b">
        <f t="shared" si="711"/>
        <v>0</v>
      </c>
      <c r="AA1980" s="21" t="b">
        <f t="shared" si="692"/>
        <v>0</v>
      </c>
      <c r="AB1980" s="21" t="b">
        <f t="shared" si="702"/>
        <v>0</v>
      </c>
      <c r="AC1980" s="21" t="b">
        <f t="shared" si="693"/>
        <v>0</v>
      </c>
      <c r="AD1980" s="21" t="b">
        <f t="shared" si="694"/>
        <v>0</v>
      </c>
      <c r="AE1980" s="21" t="b">
        <f t="shared" si="703"/>
        <v>0</v>
      </c>
      <c r="AF1980" s="21" t="b">
        <f t="shared" si="704"/>
        <v>0</v>
      </c>
      <c r="AG1980" s="23" t="b">
        <f t="shared" si="705"/>
        <v>0</v>
      </c>
      <c r="AH1980" s="21" t="b">
        <f t="shared" si="706"/>
        <v>0</v>
      </c>
      <c r="AI1980" s="21" t="b">
        <f t="shared" si="695"/>
        <v>0</v>
      </c>
      <c r="AJ1980" s="21" t="b">
        <f t="shared" si="696"/>
        <v>1</v>
      </c>
      <c r="AK1980" s="21">
        <f t="shared" si="707"/>
        <v>0</v>
      </c>
      <c r="AM1980" s="21" t="b">
        <f t="shared" si="708"/>
        <v>1</v>
      </c>
      <c r="AN1980" s="21" t="b">
        <f t="shared" si="712"/>
        <v>1</v>
      </c>
      <c r="AO1980" s="21" t="str">
        <f t="shared" si="709"/>
        <v>0</v>
      </c>
    </row>
    <row r="1981" spans="1:41" s="21" customFormat="1" ht="14.25" customHeight="1" x14ac:dyDescent="0.25">
      <c r="A1981" s="26"/>
      <c r="B1981" s="27"/>
      <c r="C1981" s="27"/>
      <c r="D1981" s="27"/>
      <c r="E1981" s="26"/>
      <c r="F1981" s="27"/>
      <c r="G1981" s="27"/>
      <c r="H1981" s="27"/>
      <c r="I1981" s="28"/>
      <c r="J1981" s="29"/>
      <c r="K1981" s="29"/>
      <c r="L1981" s="30"/>
      <c r="M1981" s="31"/>
      <c r="N1981" s="30"/>
      <c r="O1981" s="18" t="str">
        <f t="shared" si="697"/>
        <v/>
      </c>
      <c r="P1981" s="32" t="s">
        <v>51</v>
      </c>
      <c r="Q1981" s="30"/>
      <c r="R1981" s="27"/>
      <c r="S1981" s="21">
        <f t="shared" si="698"/>
        <v>1</v>
      </c>
      <c r="T1981" s="21" t="b">
        <f t="shared" si="710"/>
        <v>1</v>
      </c>
      <c r="U1981" s="22" t="b">
        <f t="shared" si="699"/>
        <v>0</v>
      </c>
      <c r="V1981" s="21" t="b">
        <f t="shared" si="690"/>
        <v>0</v>
      </c>
      <c r="W1981" s="21" t="b">
        <f t="shared" si="700"/>
        <v>0</v>
      </c>
      <c r="X1981" s="21" t="b">
        <f t="shared" si="701"/>
        <v>0</v>
      </c>
      <c r="Y1981" s="21" t="b">
        <f t="shared" si="691"/>
        <v>0</v>
      </c>
      <c r="Z1981" s="23" t="b">
        <f t="shared" si="711"/>
        <v>0</v>
      </c>
      <c r="AA1981" s="21" t="b">
        <f t="shared" si="692"/>
        <v>0</v>
      </c>
      <c r="AB1981" s="21" t="b">
        <f t="shared" si="702"/>
        <v>0</v>
      </c>
      <c r="AC1981" s="21" t="b">
        <f t="shared" si="693"/>
        <v>0</v>
      </c>
      <c r="AD1981" s="21" t="b">
        <f t="shared" si="694"/>
        <v>0</v>
      </c>
      <c r="AE1981" s="21" t="b">
        <f t="shared" si="703"/>
        <v>0</v>
      </c>
      <c r="AF1981" s="21" t="b">
        <f t="shared" si="704"/>
        <v>0</v>
      </c>
      <c r="AG1981" s="23" t="b">
        <f t="shared" si="705"/>
        <v>0</v>
      </c>
      <c r="AH1981" s="21" t="b">
        <f t="shared" si="706"/>
        <v>0</v>
      </c>
      <c r="AI1981" s="21" t="b">
        <f t="shared" si="695"/>
        <v>0</v>
      </c>
      <c r="AJ1981" s="21" t="b">
        <f t="shared" si="696"/>
        <v>1</v>
      </c>
      <c r="AK1981" s="21">
        <f t="shared" si="707"/>
        <v>0</v>
      </c>
      <c r="AM1981" s="21" t="b">
        <f t="shared" si="708"/>
        <v>1</v>
      </c>
      <c r="AN1981" s="21" t="b">
        <f t="shared" si="712"/>
        <v>1</v>
      </c>
      <c r="AO1981" s="21" t="str">
        <f t="shared" si="709"/>
        <v>0</v>
      </c>
    </row>
    <row r="1982" spans="1:41" s="21" customFormat="1" ht="14.25" customHeight="1" x14ac:dyDescent="0.25">
      <c r="A1982" s="26"/>
      <c r="B1982" s="27"/>
      <c r="C1982" s="27"/>
      <c r="D1982" s="27"/>
      <c r="E1982" s="26"/>
      <c r="F1982" s="27"/>
      <c r="G1982" s="27"/>
      <c r="H1982" s="27"/>
      <c r="I1982" s="28"/>
      <c r="J1982" s="29"/>
      <c r="K1982" s="29"/>
      <c r="L1982" s="30"/>
      <c r="M1982" s="31"/>
      <c r="N1982" s="30"/>
      <c r="O1982" s="18" t="str">
        <f t="shared" si="697"/>
        <v/>
      </c>
      <c r="P1982" s="32" t="s">
        <v>51</v>
      </c>
      <c r="Q1982" s="30"/>
      <c r="R1982" s="27"/>
      <c r="S1982" s="21">
        <f t="shared" si="698"/>
        <v>1</v>
      </c>
      <c r="T1982" s="21" t="b">
        <f t="shared" si="710"/>
        <v>1</v>
      </c>
      <c r="U1982" s="22" t="b">
        <f t="shared" si="699"/>
        <v>0</v>
      </c>
      <c r="V1982" s="21" t="b">
        <f t="shared" si="690"/>
        <v>0</v>
      </c>
      <c r="W1982" s="21" t="b">
        <f t="shared" si="700"/>
        <v>0</v>
      </c>
      <c r="X1982" s="21" t="b">
        <f t="shared" si="701"/>
        <v>0</v>
      </c>
      <c r="Y1982" s="21" t="b">
        <f t="shared" si="691"/>
        <v>0</v>
      </c>
      <c r="Z1982" s="23" t="b">
        <f t="shared" si="711"/>
        <v>0</v>
      </c>
      <c r="AA1982" s="21" t="b">
        <f t="shared" si="692"/>
        <v>0</v>
      </c>
      <c r="AB1982" s="21" t="b">
        <f t="shared" si="702"/>
        <v>0</v>
      </c>
      <c r="AC1982" s="21" t="b">
        <f t="shared" si="693"/>
        <v>0</v>
      </c>
      <c r="AD1982" s="21" t="b">
        <f t="shared" si="694"/>
        <v>0</v>
      </c>
      <c r="AE1982" s="21" t="b">
        <f t="shared" si="703"/>
        <v>0</v>
      </c>
      <c r="AF1982" s="21" t="b">
        <f t="shared" si="704"/>
        <v>0</v>
      </c>
      <c r="AG1982" s="23" t="b">
        <f t="shared" si="705"/>
        <v>0</v>
      </c>
      <c r="AH1982" s="21" t="b">
        <f t="shared" si="706"/>
        <v>0</v>
      </c>
      <c r="AI1982" s="21" t="b">
        <f t="shared" si="695"/>
        <v>0</v>
      </c>
      <c r="AJ1982" s="21" t="b">
        <f t="shared" si="696"/>
        <v>1</v>
      </c>
      <c r="AK1982" s="21">
        <f t="shared" si="707"/>
        <v>0</v>
      </c>
      <c r="AM1982" s="21" t="b">
        <f t="shared" si="708"/>
        <v>1</v>
      </c>
      <c r="AN1982" s="21" t="b">
        <f t="shared" si="712"/>
        <v>1</v>
      </c>
      <c r="AO1982" s="21" t="str">
        <f t="shared" si="709"/>
        <v>0</v>
      </c>
    </row>
    <row r="1983" spans="1:41" s="21" customFormat="1" ht="14.25" customHeight="1" x14ac:dyDescent="0.25">
      <c r="A1983" s="26"/>
      <c r="B1983" s="27"/>
      <c r="C1983" s="27"/>
      <c r="D1983" s="27"/>
      <c r="E1983" s="26"/>
      <c r="F1983" s="27"/>
      <c r="G1983" s="27"/>
      <c r="H1983" s="27"/>
      <c r="I1983" s="28"/>
      <c r="J1983" s="29"/>
      <c r="K1983" s="29"/>
      <c r="L1983" s="30"/>
      <c r="M1983" s="31"/>
      <c r="N1983" s="30"/>
      <c r="O1983" s="18" t="str">
        <f t="shared" si="697"/>
        <v/>
      </c>
      <c r="P1983" s="32" t="s">
        <v>51</v>
      </c>
      <c r="Q1983" s="30"/>
      <c r="R1983" s="27"/>
      <c r="S1983" s="21">
        <f t="shared" si="698"/>
        <v>1</v>
      </c>
      <c r="T1983" s="21" t="b">
        <f t="shared" si="710"/>
        <v>1</v>
      </c>
      <c r="U1983" s="22" t="b">
        <f t="shared" si="699"/>
        <v>0</v>
      </c>
      <c r="V1983" s="21" t="b">
        <f t="shared" si="690"/>
        <v>0</v>
      </c>
      <c r="W1983" s="21" t="b">
        <f t="shared" si="700"/>
        <v>0</v>
      </c>
      <c r="X1983" s="21" t="b">
        <f t="shared" si="701"/>
        <v>0</v>
      </c>
      <c r="Y1983" s="21" t="b">
        <f t="shared" si="691"/>
        <v>0</v>
      </c>
      <c r="Z1983" s="23" t="b">
        <f t="shared" si="711"/>
        <v>0</v>
      </c>
      <c r="AA1983" s="21" t="b">
        <f t="shared" si="692"/>
        <v>0</v>
      </c>
      <c r="AB1983" s="21" t="b">
        <f t="shared" si="702"/>
        <v>0</v>
      </c>
      <c r="AC1983" s="21" t="b">
        <f t="shared" si="693"/>
        <v>0</v>
      </c>
      <c r="AD1983" s="21" t="b">
        <f t="shared" si="694"/>
        <v>0</v>
      </c>
      <c r="AE1983" s="21" t="b">
        <f t="shared" si="703"/>
        <v>0</v>
      </c>
      <c r="AF1983" s="21" t="b">
        <f t="shared" si="704"/>
        <v>0</v>
      </c>
      <c r="AG1983" s="23" t="b">
        <f t="shared" si="705"/>
        <v>0</v>
      </c>
      <c r="AH1983" s="21" t="b">
        <f t="shared" si="706"/>
        <v>0</v>
      </c>
      <c r="AI1983" s="21" t="b">
        <f t="shared" si="695"/>
        <v>0</v>
      </c>
      <c r="AJ1983" s="21" t="b">
        <f t="shared" si="696"/>
        <v>1</v>
      </c>
      <c r="AK1983" s="21">
        <f t="shared" si="707"/>
        <v>0</v>
      </c>
      <c r="AM1983" s="21" t="b">
        <f t="shared" si="708"/>
        <v>1</v>
      </c>
      <c r="AN1983" s="21" t="b">
        <f t="shared" si="712"/>
        <v>1</v>
      </c>
      <c r="AO1983" s="21" t="str">
        <f t="shared" si="709"/>
        <v>0</v>
      </c>
    </row>
    <row r="1984" spans="1:41" s="21" customFormat="1" ht="14.25" customHeight="1" x14ac:dyDescent="0.25">
      <c r="A1984" s="26"/>
      <c r="B1984" s="27"/>
      <c r="C1984" s="27"/>
      <c r="D1984" s="27"/>
      <c r="E1984" s="26"/>
      <c r="F1984" s="27"/>
      <c r="G1984" s="27"/>
      <c r="H1984" s="27"/>
      <c r="I1984" s="28"/>
      <c r="J1984" s="29"/>
      <c r="K1984" s="29"/>
      <c r="L1984" s="30"/>
      <c r="M1984" s="31"/>
      <c r="N1984" s="30"/>
      <c r="O1984" s="18" t="str">
        <f t="shared" si="697"/>
        <v/>
      </c>
      <c r="P1984" s="32" t="s">
        <v>51</v>
      </c>
      <c r="Q1984" s="30"/>
      <c r="R1984" s="27"/>
      <c r="S1984" s="21">
        <f t="shared" si="698"/>
        <v>1</v>
      </c>
      <c r="T1984" s="21" t="b">
        <f t="shared" si="710"/>
        <v>1</v>
      </c>
      <c r="U1984" s="22" t="b">
        <f t="shared" si="699"/>
        <v>0</v>
      </c>
      <c r="V1984" s="21" t="b">
        <f t="shared" si="690"/>
        <v>0</v>
      </c>
      <c r="W1984" s="21" t="b">
        <f t="shared" si="700"/>
        <v>0</v>
      </c>
      <c r="X1984" s="21" t="b">
        <f t="shared" si="701"/>
        <v>0</v>
      </c>
      <c r="Y1984" s="21" t="b">
        <f t="shared" si="691"/>
        <v>0</v>
      </c>
      <c r="Z1984" s="23" t="b">
        <f t="shared" si="711"/>
        <v>0</v>
      </c>
      <c r="AA1984" s="21" t="b">
        <f t="shared" si="692"/>
        <v>0</v>
      </c>
      <c r="AB1984" s="21" t="b">
        <f t="shared" si="702"/>
        <v>0</v>
      </c>
      <c r="AC1984" s="21" t="b">
        <f t="shared" si="693"/>
        <v>0</v>
      </c>
      <c r="AD1984" s="21" t="b">
        <f t="shared" si="694"/>
        <v>0</v>
      </c>
      <c r="AE1984" s="21" t="b">
        <f t="shared" si="703"/>
        <v>0</v>
      </c>
      <c r="AF1984" s="21" t="b">
        <f t="shared" si="704"/>
        <v>0</v>
      </c>
      <c r="AG1984" s="23" t="b">
        <f t="shared" si="705"/>
        <v>0</v>
      </c>
      <c r="AH1984" s="21" t="b">
        <f t="shared" si="706"/>
        <v>0</v>
      </c>
      <c r="AI1984" s="21" t="b">
        <f t="shared" si="695"/>
        <v>0</v>
      </c>
      <c r="AJ1984" s="21" t="b">
        <f t="shared" si="696"/>
        <v>1</v>
      </c>
      <c r="AK1984" s="21">
        <f t="shared" si="707"/>
        <v>0</v>
      </c>
      <c r="AM1984" s="21" t="b">
        <f t="shared" si="708"/>
        <v>1</v>
      </c>
      <c r="AN1984" s="21" t="b">
        <f t="shared" si="712"/>
        <v>1</v>
      </c>
      <c r="AO1984" s="21" t="str">
        <f t="shared" si="709"/>
        <v>0</v>
      </c>
    </row>
    <row r="1985" spans="1:41" s="21" customFormat="1" ht="14.25" customHeight="1" x14ac:dyDescent="0.25">
      <c r="A1985" s="26"/>
      <c r="B1985" s="27"/>
      <c r="C1985" s="27"/>
      <c r="D1985" s="27"/>
      <c r="E1985" s="26"/>
      <c r="F1985" s="27"/>
      <c r="G1985" s="27"/>
      <c r="H1985" s="27"/>
      <c r="I1985" s="28"/>
      <c r="J1985" s="29"/>
      <c r="K1985" s="29"/>
      <c r="L1985" s="30"/>
      <c r="M1985" s="31"/>
      <c r="N1985" s="30"/>
      <c r="O1985" s="18" t="str">
        <f t="shared" si="697"/>
        <v/>
      </c>
      <c r="P1985" s="32" t="s">
        <v>51</v>
      </c>
      <c r="Q1985" s="30"/>
      <c r="R1985" s="27"/>
      <c r="S1985" s="21">
        <f t="shared" si="698"/>
        <v>1</v>
      </c>
      <c r="T1985" s="21" t="b">
        <f t="shared" si="710"/>
        <v>1</v>
      </c>
      <c r="U1985" s="22" t="b">
        <f t="shared" si="699"/>
        <v>0</v>
      </c>
      <c r="V1985" s="21" t="b">
        <f t="shared" si="690"/>
        <v>0</v>
      </c>
      <c r="W1985" s="21" t="b">
        <f>NOT(IF(ISBLANK($A1985),TRUE,IF(ISBLANK($D1985),FALSE,IF(AND(ISTEXT($D1985),$D1985&lt;&gt;"N/D"),IF(OR($A1985=0,$A1985="0"),IF($D1985="Not in post",TRUE,FALSE),IF($D1985="Not in post",FALSE,TRUE)),FALSE))))</f>
        <v>0</v>
      </c>
      <c r="X1985" s="21" t="b">
        <f t="shared" si="701"/>
        <v>0</v>
      </c>
      <c r="Y1985" s="21" t="b">
        <f t="shared" si="691"/>
        <v>0</v>
      </c>
      <c r="Z1985" s="23" t="b">
        <f t="shared" si="711"/>
        <v>0</v>
      </c>
      <c r="AA1985" s="21" t="b">
        <f t="shared" si="692"/>
        <v>0</v>
      </c>
      <c r="AB1985" s="21" t="b">
        <f t="shared" si="702"/>
        <v>0</v>
      </c>
      <c r="AC1985" s="21" t="b">
        <f t="shared" si="693"/>
        <v>0</v>
      </c>
      <c r="AD1985" s="21" t="b">
        <f t="shared" si="694"/>
        <v>0</v>
      </c>
      <c r="AE1985" s="21" t="b">
        <f t="shared" si="703"/>
        <v>0</v>
      </c>
      <c r="AF1985" s="21" t="b">
        <f t="shared" si="704"/>
        <v>0</v>
      </c>
      <c r="AG1985" s="23" t="b">
        <f t="shared" si="705"/>
        <v>0</v>
      </c>
      <c r="AH1985" s="21" t="b">
        <f t="shared" si="706"/>
        <v>0</v>
      </c>
      <c r="AI1985" s="21" t="b">
        <f t="shared" si="695"/>
        <v>0</v>
      </c>
      <c r="AJ1985" s="21" t="b">
        <f t="shared" si="696"/>
        <v>1</v>
      </c>
      <c r="AK1985" s="21">
        <f t="shared" si="707"/>
        <v>0</v>
      </c>
      <c r="AM1985" s="21" t="b">
        <f t="shared" si="708"/>
        <v>1</v>
      </c>
      <c r="AN1985" s="21" t="b">
        <f t="shared" si="712"/>
        <v>1</v>
      </c>
      <c r="AO1985" s="21" t="str">
        <f t="shared" si="709"/>
        <v>0</v>
      </c>
    </row>
    <row r="1986" spans="1:41" s="21" customFormat="1" ht="14.25" customHeight="1" x14ac:dyDescent="0.25">
      <c r="A1986" s="26"/>
      <c r="B1986" s="27"/>
      <c r="C1986" s="27"/>
      <c r="D1986" s="27"/>
      <c r="E1986" s="26"/>
      <c r="F1986" s="27"/>
      <c r="G1986" s="27"/>
      <c r="H1986" s="27"/>
      <c r="I1986" s="28"/>
      <c r="J1986" s="29"/>
      <c r="K1986" s="29"/>
      <c r="L1986" s="30"/>
      <c r="M1986" s="31"/>
      <c r="N1986" s="30"/>
      <c r="O1986" s="18" t="str">
        <f t="shared" si="697"/>
        <v/>
      </c>
      <c r="P1986" s="32" t="s">
        <v>51</v>
      </c>
      <c r="Q1986" s="30"/>
      <c r="R1986" s="27"/>
      <c r="S1986" s="21">
        <f t="shared" si="698"/>
        <v>1</v>
      </c>
      <c r="T1986" s="21" t="b">
        <f t="shared" si="710"/>
        <v>1</v>
      </c>
      <c r="U1986" s="22" t="b">
        <f t="shared" si="699"/>
        <v>0</v>
      </c>
      <c r="V1986" s="21" t="b">
        <f t="shared" ref="V1986:V2000" si="713">NOT(IF(ISBLANK($A1986),TRUE,IF(ISBLANK($C1986),FALSE,IF(ISNA(MATCH($C1986,listSeniorGrades,0)),FALSE,TRUE))))</f>
        <v>0</v>
      </c>
      <c r="W1986" s="21" t="b">
        <f t="shared" si="700"/>
        <v>0</v>
      </c>
      <c r="X1986" s="21" t="b">
        <f t="shared" si="701"/>
        <v>0</v>
      </c>
      <c r="Y1986" s="21" t="b">
        <f t="shared" ref="Y1986:Y2000" si="714">NOT(IF(ISBLANK($A1986),TRUE,IF(ISBLANK($F1986),FALSE,IF(ISNA(MATCH($F1986,core24,0)),FALSE,TRUE))))</f>
        <v>0</v>
      </c>
      <c r="Z1986" s="23" t="b">
        <f t="shared" si="711"/>
        <v>0</v>
      </c>
      <c r="AA1986" s="21" t="b">
        <f t="shared" ref="AA1986:AA2000" si="715">NOT(IF(ISBLANK($A1986),TRUE,IF(OR(ISBLANK($H1986),$H1986="N/D"),FALSE,IF($A1986=0,IF($H1986="N/A",TRUE,FALSE),IF($H1986="N/A",FALSE,IF(ISNA(MATCH($H1986,listUnits,0)),FALSE,TRUE))))))</f>
        <v>0</v>
      </c>
      <c r="AB1986" s="21" t="b">
        <f t="shared" si="702"/>
        <v>0</v>
      </c>
      <c r="AC1986" s="21" t="b">
        <f t="shared" ref="AC1986:AC2000" si="716">IF(AND(ISBLANK($A1986),ISBLANK($J1986)),FALSE,IF(AND(OR($A1986=0,$A1986="0",$B1986="Vacant",$B1986="VACANT",$B1986="vacant",$B1986="Eliminated",$B1986="ELIMINATED",$B1986="eliminated"),$J1986="N/A"),FALSE,$AN1986))</f>
        <v>0</v>
      </c>
      <c r="AD1986" s="21" t="b">
        <f t="shared" ref="AD1986:AD2000" si="717">NOT(IF(ISBLANK($A1986),TRUE,IF(ISBLANK($K1986),FALSE,IF($K1986="XX",TRUE,IF(ISNA(MATCH($K1986,seniorPostUniqueReference,0)),FALSE,TRUE)))))</f>
        <v>0</v>
      </c>
      <c r="AE1986" s="21" t="b">
        <f t="shared" si="703"/>
        <v>0</v>
      </c>
      <c r="AF1986" s="21" t="b">
        <f t="shared" si="704"/>
        <v>0</v>
      </c>
      <c r="AG1986" s="23" t="b">
        <f t="shared" si="705"/>
        <v>0</v>
      </c>
      <c r="AH1986" s="21" t="b">
        <f t="shared" si="706"/>
        <v>0</v>
      </c>
      <c r="AI1986" s="21" t="b">
        <f t="shared" ref="AI1986:AI2000" si="718">IF(ISBLANK($Q1986),FALSE, IF(ISNA(MATCH($Q1986,listProfessions,0)),TRUE,FALSE))</f>
        <v>0</v>
      </c>
      <c r="AJ1986" s="21" t="b">
        <f t="shared" ref="AJ1986:AJ2000" si="719">OR($T1986,$U1986,$V1986,$W1986,$X1986,$Y1986,$Z1986,$AA1986,$AB1986,$AC1986,$AD1986,$AE1986,$AF1986,$AG1986,$AH1986,$AI1986)</f>
        <v>1</v>
      </c>
      <c r="AK1986" s="21">
        <f t="shared" si="707"/>
        <v>0</v>
      </c>
      <c r="AM1986" s="21" t="b">
        <f t="shared" si="708"/>
        <v>1</v>
      </c>
      <c r="AN1986" s="21" t="b">
        <f t="shared" si="712"/>
        <v>1</v>
      </c>
      <c r="AO1986" s="21" t="str">
        <f t="shared" si="709"/>
        <v>0</v>
      </c>
    </row>
    <row r="1987" spans="1:41" s="21" customFormat="1" ht="14.25" customHeight="1" x14ac:dyDescent="0.25">
      <c r="A1987" s="26"/>
      <c r="B1987" s="27"/>
      <c r="C1987" s="27"/>
      <c r="D1987" s="27"/>
      <c r="E1987" s="26"/>
      <c r="F1987" s="27"/>
      <c r="G1987" s="27"/>
      <c r="H1987" s="27"/>
      <c r="I1987" s="28"/>
      <c r="J1987" s="29"/>
      <c r="K1987" s="29"/>
      <c r="L1987" s="30"/>
      <c r="M1987" s="31"/>
      <c r="N1987" s="30"/>
      <c r="O1987" s="18" t="str">
        <f t="shared" ref="O1987:O2000" si="720">IF(ISBLANK($N1987),"",IF(ISNUMBER($N1987),IF($N1987=0,0,$N1987+4999),$N1987))</f>
        <v/>
      </c>
      <c r="P1987" s="32" t="s">
        <v>51</v>
      </c>
      <c r="Q1987" s="30"/>
      <c r="R1987" s="27"/>
      <c r="S1987" s="21">
        <f t="shared" ref="S1987:S2000" si="721">IF(ISBLANK($A1987),1,IF(AK1987=1,1,0))</f>
        <v>1</v>
      </c>
      <c r="T1987" s="21" t="b">
        <f t="shared" si="710"/>
        <v>1</v>
      </c>
      <c r="U1987" s="22" t="b">
        <f t="shared" ref="U1987:U2000" si="722">NOT(IF(ISBLANK($A1987),TRUE,IF(OR($A1987="0",$A1987=0),IF($B1987="N/D",TRUE,  FALSE),IF(AND($P1987&gt;0,OR($B1987="N/D",$B1987="N/A")),IF(AND($B1987="N/D",OR($P1987="N/D",$P1987="N/A")),TRUE,FALSE),IF(ISBLANK($B1987),FALSE,ISTEXT($B1987))))))</f>
        <v>0</v>
      </c>
      <c r="V1987" s="21" t="b">
        <f t="shared" si="713"/>
        <v>0</v>
      </c>
      <c r="W1987" s="21" t="b">
        <f t="shared" ref="W1987:W2000" si="723">NOT(IF(ISBLANK($A1987),TRUE,IF(ISBLANK($D1987),FALSE,IF(AND(ISTEXT($D1987),$D1987&lt;&gt;"N/D"),IF(OR($A1987=0,$A1987="0"),IF($D1987="Not in post",TRUE,FALSE),IF($D1987="Not in post",FALSE,TRUE)),FALSE))))</f>
        <v>0</v>
      </c>
      <c r="X1987" s="21" t="b">
        <f t="shared" ref="X1987:X2000" si="724">NOT(IF(ISBLANK($A1987),TRUE,IF(ISBLANK($E1987),FALSE,IF(AND(ISTEXT($E1987),$E1987&lt;&gt;"N/D"),IF($A1987=0,IF($E1987="N/A",TRUE,FALSE),IF($E1987="N/A",FALSE,TRUE)),FALSE))))</f>
        <v>0</v>
      </c>
      <c r="Y1987" s="21" t="b">
        <f t="shared" si="714"/>
        <v>0</v>
      </c>
      <c r="Z1987" s="23" t="b">
        <f t="shared" si="711"/>
        <v>0</v>
      </c>
      <c r="AA1987" s="21" t="b">
        <f t="shared" si="715"/>
        <v>0</v>
      </c>
      <c r="AB1987" s="21" t="b">
        <f t="shared" ref="AB1987:AB2000" si="725">NOT(IF(ISBLANK($A1987),TRUE,IF(ISBLANK($I1987),FALSE,IF(AND(OR(ISNUMBER($I1987),ISTEXT($I1987)),OR($I1987&lt;&gt;"N/D",$J1987&lt;&gt;"N/D")),IF(OR($A1987=0,$A1987="0",$B1987="Vacant",$B1987="VACANT",$B1987="vacant",$B1987="Eliminated",$B1987="ELIMINATED",$B1987="eliminated"),IF($I1987="N/A",TRUE,FALSE),IF($I1987="N/A",FALSE,TRUE)),FALSE))))</f>
        <v>0</v>
      </c>
      <c r="AC1987" s="21" t="b">
        <f t="shared" si="716"/>
        <v>0</v>
      </c>
      <c r="AD1987" s="21" t="b">
        <f t="shared" si="717"/>
        <v>0</v>
      </c>
      <c r="AE1987" s="21" t="b">
        <f t="shared" ref="AE1987:AE2000" si="726">NOT(IF(ISBLANK($A1987),TRUE,IF(ISBLANK($L1987),FALSE,IF(OR($L1987="N/D",AND(ISNUMBER($L1987),$L1987&gt;=0)),TRUE,FALSE))))</f>
        <v>0</v>
      </c>
      <c r="AF1987" s="21" t="b">
        <f t="shared" ref="AF1987:AF2000" si="727">NOT(IF(ISBLANK($A1987),TRUE,IF(ISBLANK($M1987),FALSE,IF(ISNUMBER($M1987),IF($M1987&lt;=1,(IF($M1987&gt;0,IF($M1987*100=ROUND($M1987*100,0),TRUE,FALSE),FALSE)),FALSE),FALSE))))</f>
        <v>0</v>
      </c>
      <c r="AG1987" s="23" t="b">
        <f t="shared" ref="AG1987:AG2000" si="728">IF(ISBLANK($A1987),FALSE,IF(ISBLANK($N1987),TRUE,IF(ISNUMBER($N1987),IF($N1987&gt;=0,IF(ROUNDDOWN($N1987*2/10000,0)=($N1987*2/10000),FALSE,TRUE),TRUE),IF($N1987="N/D",IF($N1987="N/A",FALSE,TRUE)))))</f>
        <v>0</v>
      </c>
      <c r="AH1987" s="21" t="b">
        <f t="shared" ref="AH1987:AH2000" si="729">NOT(IF(ISBLANK($A1987), TRUE, IF(ISBLANK($P1987),FALSE,IF(ISNUMBER($P1987),IF($P1987&gt;=0,TRUE,FALSE),IF(OR($P1987="N/A",$P1987="N/D"),TRUE,FALSE)))))</f>
        <v>0</v>
      </c>
      <c r="AI1987" s="21" t="b">
        <f t="shared" si="718"/>
        <v>0</v>
      </c>
      <c r="AJ1987" s="21" t="b">
        <f t="shared" si="719"/>
        <v>1</v>
      </c>
      <c r="AK1987" s="21">
        <f t="shared" ref="AK1987:AK2000" si="730">IF($AJ1987=TRUE,0,1)</f>
        <v>0</v>
      </c>
      <c r="AM1987" s="21" t="b">
        <f t="shared" ref="AM1987:AM2000" si="731">IF(OR(ISNUMBER(SEARCH(" ",$A1987)),ISNUMBER(SEARCH("XX",$A1987)),ISNUMBER(SEARCH("¬",$A1987)),ISNUMBER(SEARCH("!",$A1987)),ISNUMBER(SEARCH("""",$A1987)),ISNUMBER(SEARCH("£",$A1987)),ISNUMBER(SEARCH("$",$A1987)),ISNUMBER(SEARCH("%",$A1987)),ISNUMBER(SEARCH("^",$A1987)),ISNUMBER(SEARCH("&amp;",$A1987)),ISNUMBER(SEARCH("(",$A1987)),ISNUMBER(SEARCH(")",$A1987)),ISNUMBER(SEARCH("+",$A1987)),ISNUMBER(SEARCH("=",$A1987)),ISNUMBER(SEARCH("{",$A1987)),ISNUMBER(SEARCH("}",$A1987)),ISNUMBER(SEARCH("[",$A1987)),ISNUMBER(SEARCH("]",$A1987)),ISNUMBER(SEARCH(":",$A1987)),ISNUMBER(SEARCH(";",$A1987)),ISNUMBER(SEARCH("@",$A1987)),ISNUMBER(SEARCH("'",$A1987)),ISNUMBER(SEARCH("#",$A1987)),ISNUMBER(SEARCH("&lt;",$A1987)), ISNUMBER(SEARCH("&gt;",$A1987)),ISNUMBER(SEARCH(",",$A1987)),ISNUMBER(SEARCH(".",$A1987)),ISNUMBER(SEARCH("\",$A1987)),ISNUMBER(SEARCH("/",$A1987))),FALSE,TRUE)</f>
        <v>1</v>
      </c>
      <c r="AN1987" s="21" t="b">
        <f t="shared" si="712"/>
        <v>1</v>
      </c>
      <c r="AO1987" s="21" t="str">
        <f t="shared" ref="AO1987:AO2000" si="732">TEXT(A1987,0)</f>
        <v>0</v>
      </c>
    </row>
    <row r="1988" spans="1:41" s="21" customFormat="1" ht="14.25" customHeight="1" x14ac:dyDescent="0.25">
      <c r="A1988" s="26"/>
      <c r="B1988" s="27"/>
      <c r="C1988" s="27"/>
      <c r="D1988" s="27"/>
      <c r="E1988" s="26"/>
      <c r="F1988" s="27"/>
      <c r="G1988" s="27"/>
      <c r="H1988" s="27"/>
      <c r="I1988" s="28"/>
      <c r="J1988" s="29"/>
      <c r="K1988" s="29"/>
      <c r="L1988" s="30"/>
      <c r="M1988" s="31"/>
      <c r="N1988" s="30"/>
      <c r="O1988" s="18" t="str">
        <f t="shared" si="720"/>
        <v/>
      </c>
      <c r="P1988" s="32" t="s">
        <v>51</v>
      </c>
      <c r="Q1988" s="30"/>
      <c r="R1988" s="27"/>
      <c r="S1988" s="21">
        <f t="shared" si="721"/>
        <v>1</v>
      </c>
      <c r="T1988" s="21" t="b">
        <f t="shared" ref="T1988:T2001" si="733">IF(AND(ISBLANK($B1988),ISBLANK($C1988),ISBLANK($D1988),ISBLANK($E1988),ISBLANK($F1988),ISBLANK($G1988),ISBLANK($H1988),ISBLANK($I1988),ISBLANK($J1988),ISBLANK($K1988),ISBLANK($L1988),ISBLANK($M1988),ISBLANK($N1988),ISBLANK($P1988),ISBLANK($Q1988)),FALSE,IF(OR(ISBLANK($A1988),ISNUMBER(SEARCH(" ",$A1988)),ISNUMBER(SEARCH("XX",$A1988)),ISNUMBER(SEARCH("¬",$A1988)),ISNUMBER(SEARCH("!",$A1988)),ISNUMBER(SEARCH("""",$A1988)),ISNUMBER(SEARCH("£",$A1988)),ISNUMBER(SEARCH("$",$A1988)),ISNUMBER(SEARCH("%",$A1988)),ISNUMBER(SEARCH("^",$A1988)),ISNUMBER(SEARCH("&amp;",$A1988)),ISNUMBER(SEARCH("(",$A1988)),ISNUMBER(SEARCH(")",$A1988)),ISNUMBER(SEARCH("+",$A1988)),ISNUMBER(SEARCH("=",$A1988)),ISNUMBER(SEARCH("{",$A1988)),ISNUMBER(SEARCH("}",$A1988)),ISNUMBER(SEARCH("[",$A1988)),ISNUMBER(SEARCH("]",$A1988)),ISNUMBER(SEARCH(":",$A1988)),ISNUMBER(SEARCH(";",$A1988)),ISNUMBER(SEARCH("@",$A1988)),ISNUMBER(SEARCH("'",$A1988)),ISNUMBER(SEARCH("#",$A1988)),ISNUMBER(SEARCH("&lt;",$A1988)), ISNUMBER(SEARCH("&gt;",$A1988)), ISNUMBER(SEARCH(",",$A1988)),ISNUMBER(SEARCH(".",$A1988)),ISNUMBER(SEARCH("\",$A1988)),ISNUMBER(SEARCH("/",$A1988))),TRUE,FALSE))</f>
        <v>1</v>
      </c>
      <c r="U1988" s="22" t="b">
        <f t="shared" si="722"/>
        <v>0</v>
      </c>
      <c r="V1988" s="21" t="b">
        <f t="shared" si="713"/>
        <v>0</v>
      </c>
      <c r="W1988" s="21" t="b">
        <f t="shared" si="723"/>
        <v>0</v>
      </c>
      <c r="X1988" s="21" t="b">
        <f t="shared" si="724"/>
        <v>0</v>
      </c>
      <c r="Y1988" s="21" t="b">
        <f t="shared" si="714"/>
        <v>0</v>
      </c>
      <c r="Z1988" s="23" t="b">
        <f t="shared" ref="Z1988:Z2000" si="734">NOT(IF(ISBLANK($A1988),TRUE,IF(OR(ISBLANK($G1988),$G1988="N/D"),FALSE,TRUE)))</f>
        <v>0</v>
      </c>
      <c r="AA1988" s="21" t="b">
        <f t="shared" si="715"/>
        <v>0</v>
      </c>
      <c r="AB1988" s="21" t="b">
        <f t="shared" si="725"/>
        <v>0</v>
      </c>
      <c r="AC1988" s="21" t="b">
        <f t="shared" si="716"/>
        <v>0</v>
      </c>
      <c r="AD1988" s="21" t="b">
        <f t="shared" si="717"/>
        <v>0</v>
      </c>
      <c r="AE1988" s="21" t="b">
        <f t="shared" si="726"/>
        <v>0</v>
      </c>
      <c r="AF1988" s="21" t="b">
        <f t="shared" si="727"/>
        <v>0</v>
      </c>
      <c r="AG1988" s="23" t="b">
        <f t="shared" si="728"/>
        <v>0</v>
      </c>
      <c r="AH1988" s="21" t="b">
        <f t="shared" si="729"/>
        <v>0</v>
      </c>
      <c r="AI1988" s="21" t="b">
        <f t="shared" si="718"/>
        <v>0</v>
      </c>
      <c r="AJ1988" s="21" t="b">
        <f t="shared" si="719"/>
        <v>1</v>
      </c>
      <c r="AK1988" s="21">
        <f t="shared" si="730"/>
        <v>0</v>
      </c>
      <c r="AM1988" s="21" t="b">
        <f t="shared" si="731"/>
        <v>1</v>
      </c>
      <c r="AN1988" s="21" t="b">
        <f t="shared" ref="AN1988:AN2000" si="735">IF(AND(ISBLANK($J1988),NOT(ISBLANK($A1988))),TRUE,IF(AND($J1988="N/A",$A1988&lt;&gt;"0"),TRUE,IF(AND($I1988="N/D",$J1988="N/D"),TRUE,IF(OR($J1988="N/D",AND(ISTEXT($J1988),ISNUMBER(SEARCH("@",$J1988)),ISNUMBER(SEARCH(".",$J1988)))),FALSE,TRUE))))</f>
        <v>1</v>
      </c>
      <c r="AO1988" s="21" t="str">
        <f t="shared" si="732"/>
        <v>0</v>
      </c>
    </row>
    <row r="1989" spans="1:41" s="21" customFormat="1" ht="14.25" customHeight="1" x14ac:dyDescent="0.25">
      <c r="A1989" s="26"/>
      <c r="B1989" s="27"/>
      <c r="C1989" s="27"/>
      <c r="D1989" s="27"/>
      <c r="E1989" s="26"/>
      <c r="F1989" s="27"/>
      <c r="G1989" s="27"/>
      <c r="H1989" s="27"/>
      <c r="I1989" s="28"/>
      <c r="J1989" s="29"/>
      <c r="K1989" s="29"/>
      <c r="L1989" s="30"/>
      <c r="M1989" s="31"/>
      <c r="N1989" s="30"/>
      <c r="O1989" s="18" t="str">
        <f t="shared" si="720"/>
        <v/>
      </c>
      <c r="P1989" s="32" t="s">
        <v>51</v>
      </c>
      <c r="Q1989" s="30"/>
      <c r="R1989" s="27"/>
      <c r="S1989" s="21">
        <f t="shared" si="721"/>
        <v>1</v>
      </c>
      <c r="T1989" s="21" t="b">
        <f t="shared" si="733"/>
        <v>1</v>
      </c>
      <c r="U1989" s="22" t="b">
        <f t="shared" si="722"/>
        <v>0</v>
      </c>
      <c r="V1989" s="21" t="b">
        <f t="shared" si="713"/>
        <v>0</v>
      </c>
      <c r="W1989" s="21" t="b">
        <f t="shared" si="723"/>
        <v>0</v>
      </c>
      <c r="X1989" s="21" t="b">
        <f t="shared" si="724"/>
        <v>0</v>
      </c>
      <c r="Y1989" s="21" t="b">
        <f t="shared" si="714"/>
        <v>0</v>
      </c>
      <c r="Z1989" s="23" t="b">
        <f t="shared" si="734"/>
        <v>0</v>
      </c>
      <c r="AA1989" s="21" t="b">
        <f t="shared" si="715"/>
        <v>0</v>
      </c>
      <c r="AB1989" s="21" t="b">
        <f t="shared" si="725"/>
        <v>0</v>
      </c>
      <c r="AC1989" s="21" t="b">
        <f t="shared" si="716"/>
        <v>0</v>
      </c>
      <c r="AD1989" s="21" t="b">
        <f t="shared" si="717"/>
        <v>0</v>
      </c>
      <c r="AE1989" s="21" t="b">
        <f t="shared" si="726"/>
        <v>0</v>
      </c>
      <c r="AF1989" s="21" t="b">
        <f t="shared" si="727"/>
        <v>0</v>
      </c>
      <c r="AG1989" s="23" t="b">
        <f t="shared" si="728"/>
        <v>0</v>
      </c>
      <c r="AH1989" s="21" t="b">
        <f t="shared" si="729"/>
        <v>0</v>
      </c>
      <c r="AI1989" s="21" t="b">
        <f t="shared" si="718"/>
        <v>0</v>
      </c>
      <c r="AJ1989" s="21" t="b">
        <f t="shared" si="719"/>
        <v>1</v>
      </c>
      <c r="AK1989" s="21">
        <f t="shared" si="730"/>
        <v>0</v>
      </c>
      <c r="AM1989" s="21" t="b">
        <f t="shared" si="731"/>
        <v>1</v>
      </c>
      <c r="AN1989" s="21" t="b">
        <f t="shared" si="735"/>
        <v>1</v>
      </c>
      <c r="AO1989" s="21" t="str">
        <f t="shared" si="732"/>
        <v>0</v>
      </c>
    </row>
    <row r="1990" spans="1:41" s="21" customFormat="1" ht="14.25" customHeight="1" x14ac:dyDescent="0.25">
      <c r="A1990" s="26"/>
      <c r="B1990" s="27"/>
      <c r="C1990" s="27"/>
      <c r="D1990" s="27"/>
      <c r="E1990" s="26"/>
      <c r="F1990" s="27"/>
      <c r="G1990" s="27"/>
      <c r="H1990" s="27"/>
      <c r="I1990" s="28"/>
      <c r="J1990" s="29"/>
      <c r="K1990" s="29"/>
      <c r="L1990" s="30"/>
      <c r="M1990" s="31"/>
      <c r="N1990" s="30"/>
      <c r="O1990" s="18" t="str">
        <f t="shared" si="720"/>
        <v/>
      </c>
      <c r="P1990" s="32" t="s">
        <v>51</v>
      </c>
      <c r="Q1990" s="30"/>
      <c r="R1990" s="27"/>
      <c r="S1990" s="21">
        <f t="shared" si="721"/>
        <v>1</v>
      </c>
      <c r="T1990" s="21" t="b">
        <f t="shared" si="733"/>
        <v>1</v>
      </c>
      <c r="U1990" s="22" t="b">
        <f t="shared" si="722"/>
        <v>0</v>
      </c>
      <c r="V1990" s="21" t="b">
        <f t="shared" si="713"/>
        <v>0</v>
      </c>
      <c r="W1990" s="21" t="b">
        <f t="shared" si="723"/>
        <v>0</v>
      </c>
      <c r="X1990" s="21" t="b">
        <f t="shared" si="724"/>
        <v>0</v>
      </c>
      <c r="Y1990" s="21" t="b">
        <f t="shared" si="714"/>
        <v>0</v>
      </c>
      <c r="Z1990" s="23" t="b">
        <f t="shared" si="734"/>
        <v>0</v>
      </c>
      <c r="AA1990" s="21" t="b">
        <f t="shared" si="715"/>
        <v>0</v>
      </c>
      <c r="AB1990" s="21" t="b">
        <f t="shared" si="725"/>
        <v>0</v>
      </c>
      <c r="AC1990" s="21" t="b">
        <f t="shared" si="716"/>
        <v>0</v>
      </c>
      <c r="AD1990" s="21" t="b">
        <f t="shared" si="717"/>
        <v>0</v>
      </c>
      <c r="AE1990" s="21" t="b">
        <f t="shared" si="726"/>
        <v>0</v>
      </c>
      <c r="AF1990" s="21" t="b">
        <f t="shared" si="727"/>
        <v>0</v>
      </c>
      <c r="AG1990" s="23" t="b">
        <f t="shared" si="728"/>
        <v>0</v>
      </c>
      <c r="AH1990" s="21" t="b">
        <f t="shared" si="729"/>
        <v>0</v>
      </c>
      <c r="AI1990" s="21" t="b">
        <f t="shared" si="718"/>
        <v>0</v>
      </c>
      <c r="AJ1990" s="21" t="b">
        <f t="shared" si="719"/>
        <v>1</v>
      </c>
      <c r="AK1990" s="21">
        <f t="shared" si="730"/>
        <v>0</v>
      </c>
      <c r="AM1990" s="21" t="b">
        <f t="shared" si="731"/>
        <v>1</v>
      </c>
      <c r="AN1990" s="21" t="b">
        <f t="shared" si="735"/>
        <v>1</v>
      </c>
      <c r="AO1990" s="21" t="str">
        <f t="shared" si="732"/>
        <v>0</v>
      </c>
    </row>
    <row r="1991" spans="1:41" s="21" customFormat="1" ht="14.25" customHeight="1" x14ac:dyDescent="0.25">
      <c r="A1991" s="26"/>
      <c r="B1991" s="27"/>
      <c r="C1991" s="27"/>
      <c r="D1991" s="27"/>
      <c r="E1991" s="26"/>
      <c r="F1991" s="27"/>
      <c r="G1991" s="27"/>
      <c r="H1991" s="27"/>
      <c r="I1991" s="28"/>
      <c r="J1991" s="29"/>
      <c r="K1991" s="29"/>
      <c r="L1991" s="30"/>
      <c r="M1991" s="31"/>
      <c r="N1991" s="30"/>
      <c r="O1991" s="18" t="str">
        <f t="shared" si="720"/>
        <v/>
      </c>
      <c r="P1991" s="32" t="s">
        <v>51</v>
      </c>
      <c r="Q1991" s="30"/>
      <c r="R1991" s="27"/>
      <c r="S1991" s="21">
        <f t="shared" si="721"/>
        <v>1</v>
      </c>
      <c r="T1991" s="21" t="b">
        <f t="shared" si="733"/>
        <v>1</v>
      </c>
      <c r="U1991" s="22" t="b">
        <f t="shared" si="722"/>
        <v>0</v>
      </c>
      <c r="V1991" s="21" t="b">
        <f t="shared" si="713"/>
        <v>0</v>
      </c>
      <c r="W1991" s="21" t="b">
        <f t="shared" si="723"/>
        <v>0</v>
      </c>
      <c r="X1991" s="21" t="b">
        <f t="shared" si="724"/>
        <v>0</v>
      </c>
      <c r="Y1991" s="21" t="b">
        <f t="shared" si="714"/>
        <v>0</v>
      </c>
      <c r="Z1991" s="23" t="b">
        <f t="shared" si="734"/>
        <v>0</v>
      </c>
      <c r="AA1991" s="21" t="b">
        <f t="shared" si="715"/>
        <v>0</v>
      </c>
      <c r="AB1991" s="21" t="b">
        <f t="shared" si="725"/>
        <v>0</v>
      </c>
      <c r="AC1991" s="21" t="b">
        <f t="shared" si="716"/>
        <v>0</v>
      </c>
      <c r="AD1991" s="21" t="b">
        <f t="shared" si="717"/>
        <v>0</v>
      </c>
      <c r="AE1991" s="21" t="b">
        <f t="shared" si="726"/>
        <v>0</v>
      </c>
      <c r="AF1991" s="21" t="b">
        <f t="shared" si="727"/>
        <v>0</v>
      </c>
      <c r="AG1991" s="23" t="b">
        <f t="shared" si="728"/>
        <v>0</v>
      </c>
      <c r="AH1991" s="21" t="b">
        <f t="shared" si="729"/>
        <v>0</v>
      </c>
      <c r="AI1991" s="21" t="b">
        <f t="shared" si="718"/>
        <v>0</v>
      </c>
      <c r="AJ1991" s="21" t="b">
        <f t="shared" si="719"/>
        <v>1</v>
      </c>
      <c r="AK1991" s="21">
        <f t="shared" si="730"/>
        <v>0</v>
      </c>
      <c r="AM1991" s="21" t="b">
        <f t="shared" si="731"/>
        <v>1</v>
      </c>
      <c r="AN1991" s="21" t="b">
        <f t="shared" si="735"/>
        <v>1</v>
      </c>
      <c r="AO1991" s="21" t="str">
        <f t="shared" si="732"/>
        <v>0</v>
      </c>
    </row>
    <row r="1992" spans="1:41" s="21" customFormat="1" ht="14.25" customHeight="1" x14ac:dyDescent="0.25">
      <c r="A1992" s="26"/>
      <c r="B1992" s="27"/>
      <c r="C1992" s="27"/>
      <c r="D1992" s="27"/>
      <c r="E1992" s="26"/>
      <c r="F1992" s="27"/>
      <c r="G1992" s="27"/>
      <c r="H1992" s="27"/>
      <c r="I1992" s="28"/>
      <c r="J1992" s="29"/>
      <c r="K1992" s="29"/>
      <c r="L1992" s="30"/>
      <c r="M1992" s="31"/>
      <c r="N1992" s="30"/>
      <c r="O1992" s="18" t="str">
        <f t="shared" si="720"/>
        <v/>
      </c>
      <c r="P1992" s="32" t="s">
        <v>51</v>
      </c>
      <c r="Q1992" s="30"/>
      <c r="R1992" s="27"/>
      <c r="S1992" s="21">
        <f t="shared" si="721"/>
        <v>1</v>
      </c>
      <c r="T1992" s="21" t="b">
        <f t="shared" si="733"/>
        <v>1</v>
      </c>
      <c r="U1992" s="22" t="b">
        <f t="shared" si="722"/>
        <v>0</v>
      </c>
      <c r="V1992" s="21" t="b">
        <f t="shared" si="713"/>
        <v>0</v>
      </c>
      <c r="W1992" s="21" t="b">
        <f t="shared" si="723"/>
        <v>0</v>
      </c>
      <c r="X1992" s="21" t="b">
        <f t="shared" si="724"/>
        <v>0</v>
      </c>
      <c r="Y1992" s="21" t="b">
        <f t="shared" si="714"/>
        <v>0</v>
      </c>
      <c r="Z1992" s="23" t="b">
        <f t="shared" si="734"/>
        <v>0</v>
      </c>
      <c r="AA1992" s="21" t="b">
        <f t="shared" si="715"/>
        <v>0</v>
      </c>
      <c r="AB1992" s="21" t="b">
        <f t="shared" si="725"/>
        <v>0</v>
      </c>
      <c r="AC1992" s="21" t="b">
        <f t="shared" si="716"/>
        <v>0</v>
      </c>
      <c r="AD1992" s="21" t="b">
        <f t="shared" si="717"/>
        <v>0</v>
      </c>
      <c r="AE1992" s="21" t="b">
        <f t="shared" si="726"/>
        <v>0</v>
      </c>
      <c r="AF1992" s="21" t="b">
        <f t="shared" si="727"/>
        <v>0</v>
      </c>
      <c r="AG1992" s="23" t="b">
        <f t="shared" si="728"/>
        <v>0</v>
      </c>
      <c r="AH1992" s="21" t="b">
        <f t="shared" si="729"/>
        <v>0</v>
      </c>
      <c r="AI1992" s="21" t="b">
        <f t="shared" si="718"/>
        <v>0</v>
      </c>
      <c r="AJ1992" s="21" t="b">
        <f t="shared" si="719"/>
        <v>1</v>
      </c>
      <c r="AK1992" s="21">
        <f t="shared" si="730"/>
        <v>0</v>
      </c>
      <c r="AM1992" s="21" t="b">
        <f t="shared" si="731"/>
        <v>1</v>
      </c>
      <c r="AN1992" s="21" t="b">
        <f t="shared" si="735"/>
        <v>1</v>
      </c>
      <c r="AO1992" s="21" t="str">
        <f t="shared" si="732"/>
        <v>0</v>
      </c>
    </row>
    <row r="1993" spans="1:41" s="21" customFormat="1" ht="14.25" customHeight="1" x14ac:dyDescent="0.25">
      <c r="A1993" s="26"/>
      <c r="B1993" s="27"/>
      <c r="C1993" s="27"/>
      <c r="D1993" s="27"/>
      <c r="E1993" s="26"/>
      <c r="F1993" s="27"/>
      <c r="G1993" s="27"/>
      <c r="H1993" s="27"/>
      <c r="I1993" s="28"/>
      <c r="J1993" s="29"/>
      <c r="K1993" s="29"/>
      <c r="L1993" s="30"/>
      <c r="M1993" s="31"/>
      <c r="N1993" s="30"/>
      <c r="O1993" s="18" t="str">
        <f t="shared" si="720"/>
        <v/>
      </c>
      <c r="P1993" s="32" t="s">
        <v>51</v>
      </c>
      <c r="Q1993" s="30"/>
      <c r="R1993" s="27"/>
      <c r="S1993" s="21">
        <f t="shared" si="721"/>
        <v>1</v>
      </c>
      <c r="T1993" s="21" t="b">
        <f t="shared" si="733"/>
        <v>1</v>
      </c>
      <c r="U1993" s="22" t="b">
        <f t="shared" si="722"/>
        <v>0</v>
      </c>
      <c r="V1993" s="21" t="b">
        <f t="shared" si="713"/>
        <v>0</v>
      </c>
      <c r="W1993" s="21" t="b">
        <f t="shared" si="723"/>
        <v>0</v>
      </c>
      <c r="X1993" s="21" t="b">
        <f t="shared" si="724"/>
        <v>0</v>
      </c>
      <c r="Y1993" s="21" t="b">
        <f t="shared" si="714"/>
        <v>0</v>
      </c>
      <c r="Z1993" s="23" t="b">
        <f t="shared" si="734"/>
        <v>0</v>
      </c>
      <c r="AA1993" s="21" t="b">
        <f t="shared" si="715"/>
        <v>0</v>
      </c>
      <c r="AB1993" s="21" t="b">
        <f t="shared" si="725"/>
        <v>0</v>
      </c>
      <c r="AC1993" s="21" t="b">
        <f t="shared" si="716"/>
        <v>0</v>
      </c>
      <c r="AD1993" s="21" t="b">
        <f t="shared" si="717"/>
        <v>0</v>
      </c>
      <c r="AE1993" s="21" t="b">
        <f t="shared" si="726"/>
        <v>0</v>
      </c>
      <c r="AF1993" s="21" t="b">
        <f t="shared" si="727"/>
        <v>0</v>
      </c>
      <c r="AG1993" s="23" t="b">
        <f t="shared" si="728"/>
        <v>0</v>
      </c>
      <c r="AH1993" s="21" t="b">
        <f t="shared" si="729"/>
        <v>0</v>
      </c>
      <c r="AI1993" s="21" t="b">
        <f t="shared" si="718"/>
        <v>0</v>
      </c>
      <c r="AJ1993" s="21" t="b">
        <f t="shared" si="719"/>
        <v>1</v>
      </c>
      <c r="AK1993" s="21">
        <f t="shared" si="730"/>
        <v>0</v>
      </c>
      <c r="AM1993" s="21" t="b">
        <f t="shared" si="731"/>
        <v>1</v>
      </c>
      <c r="AN1993" s="21" t="b">
        <f t="shared" si="735"/>
        <v>1</v>
      </c>
      <c r="AO1993" s="21" t="str">
        <f t="shared" si="732"/>
        <v>0</v>
      </c>
    </row>
    <row r="1994" spans="1:41" s="21" customFormat="1" ht="14.25" customHeight="1" x14ac:dyDescent="0.25">
      <c r="A1994" s="26"/>
      <c r="B1994" s="27"/>
      <c r="C1994" s="27"/>
      <c r="D1994" s="27"/>
      <c r="E1994" s="26"/>
      <c r="F1994" s="27"/>
      <c r="G1994" s="27"/>
      <c r="H1994" s="27"/>
      <c r="I1994" s="28"/>
      <c r="J1994" s="29"/>
      <c r="K1994" s="29"/>
      <c r="L1994" s="30"/>
      <c r="M1994" s="31"/>
      <c r="N1994" s="30"/>
      <c r="O1994" s="18" t="str">
        <f t="shared" si="720"/>
        <v/>
      </c>
      <c r="P1994" s="32" t="s">
        <v>51</v>
      </c>
      <c r="Q1994" s="30"/>
      <c r="R1994" s="27"/>
      <c r="S1994" s="21">
        <f t="shared" si="721"/>
        <v>1</v>
      </c>
      <c r="T1994" s="21" t="b">
        <f t="shared" si="733"/>
        <v>1</v>
      </c>
      <c r="U1994" s="22" t="b">
        <f t="shared" si="722"/>
        <v>0</v>
      </c>
      <c r="V1994" s="21" t="b">
        <f t="shared" si="713"/>
        <v>0</v>
      </c>
      <c r="W1994" s="21" t="b">
        <f t="shared" si="723"/>
        <v>0</v>
      </c>
      <c r="X1994" s="21" t="b">
        <f t="shared" si="724"/>
        <v>0</v>
      </c>
      <c r="Y1994" s="21" t="b">
        <f t="shared" si="714"/>
        <v>0</v>
      </c>
      <c r="Z1994" s="23" t="b">
        <f t="shared" si="734"/>
        <v>0</v>
      </c>
      <c r="AA1994" s="21" t="b">
        <f t="shared" si="715"/>
        <v>0</v>
      </c>
      <c r="AB1994" s="21" t="b">
        <f t="shared" si="725"/>
        <v>0</v>
      </c>
      <c r="AC1994" s="21" t="b">
        <f t="shared" si="716"/>
        <v>0</v>
      </c>
      <c r="AD1994" s="21" t="b">
        <f t="shared" si="717"/>
        <v>0</v>
      </c>
      <c r="AE1994" s="21" t="b">
        <f t="shared" si="726"/>
        <v>0</v>
      </c>
      <c r="AF1994" s="21" t="b">
        <f t="shared" si="727"/>
        <v>0</v>
      </c>
      <c r="AG1994" s="23" t="b">
        <f t="shared" si="728"/>
        <v>0</v>
      </c>
      <c r="AH1994" s="21" t="b">
        <f t="shared" si="729"/>
        <v>0</v>
      </c>
      <c r="AI1994" s="21" t="b">
        <f t="shared" si="718"/>
        <v>0</v>
      </c>
      <c r="AJ1994" s="21" t="b">
        <f t="shared" si="719"/>
        <v>1</v>
      </c>
      <c r="AK1994" s="21">
        <f t="shared" si="730"/>
        <v>0</v>
      </c>
      <c r="AM1994" s="21" t="b">
        <f t="shared" si="731"/>
        <v>1</v>
      </c>
      <c r="AN1994" s="21" t="b">
        <f t="shared" si="735"/>
        <v>1</v>
      </c>
      <c r="AO1994" s="21" t="str">
        <f t="shared" si="732"/>
        <v>0</v>
      </c>
    </row>
    <row r="1995" spans="1:41" s="21" customFormat="1" ht="14.25" customHeight="1" x14ac:dyDescent="0.25">
      <c r="A1995" s="26"/>
      <c r="B1995" s="27"/>
      <c r="C1995" s="27"/>
      <c r="D1995" s="27"/>
      <c r="E1995" s="26"/>
      <c r="F1995" s="27"/>
      <c r="G1995" s="27"/>
      <c r="H1995" s="27"/>
      <c r="I1995" s="28"/>
      <c r="J1995" s="29"/>
      <c r="K1995" s="29"/>
      <c r="L1995" s="30"/>
      <c r="M1995" s="31"/>
      <c r="N1995" s="30"/>
      <c r="O1995" s="18" t="str">
        <f t="shared" si="720"/>
        <v/>
      </c>
      <c r="P1995" s="32" t="s">
        <v>51</v>
      </c>
      <c r="Q1995" s="30"/>
      <c r="R1995" s="27"/>
      <c r="S1995" s="21">
        <f t="shared" si="721"/>
        <v>1</v>
      </c>
      <c r="T1995" s="21" t="b">
        <f t="shared" si="733"/>
        <v>1</v>
      </c>
      <c r="U1995" s="22" t="b">
        <f t="shared" si="722"/>
        <v>0</v>
      </c>
      <c r="V1995" s="21" t="b">
        <f t="shared" si="713"/>
        <v>0</v>
      </c>
      <c r="W1995" s="21" t="b">
        <f t="shared" si="723"/>
        <v>0</v>
      </c>
      <c r="X1995" s="21" t="b">
        <f t="shared" si="724"/>
        <v>0</v>
      </c>
      <c r="Y1995" s="21" t="b">
        <f t="shared" si="714"/>
        <v>0</v>
      </c>
      <c r="Z1995" s="23" t="b">
        <f t="shared" si="734"/>
        <v>0</v>
      </c>
      <c r="AA1995" s="21" t="b">
        <f t="shared" si="715"/>
        <v>0</v>
      </c>
      <c r="AB1995" s="21" t="b">
        <f t="shared" si="725"/>
        <v>0</v>
      </c>
      <c r="AC1995" s="21" t="b">
        <f t="shared" si="716"/>
        <v>0</v>
      </c>
      <c r="AD1995" s="21" t="b">
        <f t="shared" si="717"/>
        <v>0</v>
      </c>
      <c r="AE1995" s="21" t="b">
        <f t="shared" si="726"/>
        <v>0</v>
      </c>
      <c r="AF1995" s="21" t="b">
        <f t="shared" si="727"/>
        <v>0</v>
      </c>
      <c r="AG1995" s="23" t="b">
        <f t="shared" si="728"/>
        <v>0</v>
      </c>
      <c r="AH1995" s="21" t="b">
        <f t="shared" si="729"/>
        <v>0</v>
      </c>
      <c r="AI1995" s="21" t="b">
        <f t="shared" si="718"/>
        <v>0</v>
      </c>
      <c r="AJ1995" s="21" t="b">
        <f t="shared" si="719"/>
        <v>1</v>
      </c>
      <c r="AK1995" s="21">
        <f t="shared" si="730"/>
        <v>0</v>
      </c>
      <c r="AM1995" s="21" t="b">
        <f t="shared" si="731"/>
        <v>1</v>
      </c>
      <c r="AN1995" s="21" t="b">
        <f t="shared" si="735"/>
        <v>1</v>
      </c>
      <c r="AO1995" s="21" t="str">
        <f t="shared" si="732"/>
        <v>0</v>
      </c>
    </row>
    <row r="1996" spans="1:41" s="21" customFormat="1" ht="14.25" customHeight="1" x14ac:dyDescent="0.25">
      <c r="A1996" s="26"/>
      <c r="B1996" s="27"/>
      <c r="C1996" s="27"/>
      <c r="D1996" s="27"/>
      <c r="E1996" s="26"/>
      <c r="F1996" s="27"/>
      <c r="G1996" s="27"/>
      <c r="H1996" s="27"/>
      <c r="I1996" s="28"/>
      <c r="J1996" s="29"/>
      <c r="K1996" s="29"/>
      <c r="L1996" s="30"/>
      <c r="M1996" s="31"/>
      <c r="N1996" s="30"/>
      <c r="O1996" s="18" t="str">
        <f t="shared" si="720"/>
        <v/>
      </c>
      <c r="P1996" s="32" t="s">
        <v>51</v>
      </c>
      <c r="Q1996" s="30"/>
      <c r="R1996" s="27"/>
      <c r="S1996" s="21">
        <f t="shared" si="721"/>
        <v>1</v>
      </c>
      <c r="T1996" s="21" t="b">
        <f t="shared" si="733"/>
        <v>1</v>
      </c>
      <c r="U1996" s="22" t="b">
        <f t="shared" si="722"/>
        <v>0</v>
      </c>
      <c r="V1996" s="21" t="b">
        <f t="shared" si="713"/>
        <v>0</v>
      </c>
      <c r="W1996" s="21" t="b">
        <f t="shared" si="723"/>
        <v>0</v>
      </c>
      <c r="X1996" s="21" t="b">
        <f t="shared" si="724"/>
        <v>0</v>
      </c>
      <c r="Y1996" s="21" t="b">
        <f t="shared" si="714"/>
        <v>0</v>
      </c>
      <c r="Z1996" s="23" t="b">
        <f t="shared" si="734"/>
        <v>0</v>
      </c>
      <c r="AA1996" s="21" t="b">
        <f t="shared" si="715"/>
        <v>0</v>
      </c>
      <c r="AB1996" s="21" t="b">
        <f t="shared" si="725"/>
        <v>0</v>
      </c>
      <c r="AC1996" s="21" t="b">
        <f t="shared" si="716"/>
        <v>0</v>
      </c>
      <c r="AD1996" s="21" t="b">
        <f t="shared" si="717"/>
        <v>0</v>
      </c>
      <c r="AE1996" s="21" t="b">
        <f t="shared" si="726"/>
        <v>0</v>
      </c>
      <c r="AF1996" s="21" t="b">
        <f t="shared" si="727"/>
        <v>0</v>
      </c>
      <c r="AG1996" s="23" t="b">
        <f t="shared" si="728"/>
        <v>0</v>
      </c>
      <c r="AH1996" s="21" t="b">
        <f t="shared" si="729"/>
        <v>0</v>
      </c>
      <c r="AI1996" s="21" t="b">
        <f t="shared" si="718"/>
        <v>0</v>
      </c>
      <c r="AJ1996" s="21" t="b">
        <f t="shared" si="719"/>
        <v>1</v>
      </c>
      <c r="AK1996" s="21">
        <f t="shared" si="730"/>
        <v>0</v>
      </c>
      <c r="AM1996" s="21" t="b">
        <f t="shared" si="731"/>
        <v>1</v>
      </c>
      <c r="AN1996" s="21" t="b">
        <f t="shared" si="735"/>
        <v>1</v>
      </c>
      <c r="AO1996" s="21" t="str">
        <f t="shared" si="732"/>
        <v>0</v>
      </c>
    </row>
    <row r="1997" spans="1:41" s="21" customFormat="1" ht="14.25" customHeight="1" x14ac:dyDescent="0.25">
      <c r="A1997" s="26"/>
      <c r="B1997" s="27"/>
      <c r="C1997" s="27"/>
      <c r="D1997" s="27"/>
      <c r="E1997" s="26"/>
      <c r="F1997" s="27"/>
      <c r="G1997" s="27"/>
      <c r="H1997" s="27"/>
      <c r="I1997" s="28"/>
      <c r="J1997" s="29"/>
      <c r="K1997" s="29"/>
      <c r="L1997" s="30"/>
      <c r="M1997" s="31"/>
      <c r="N1997" s="30"/>
      <c r="O1997" s="18" t="str">
        <f t="shared" si="720"/>
        <v/>
      </c>
      <c r="P1997" s="32" t="s">
        <v>51</v>
      </c>
      <c r="Q1997" s="30"/>
      <c r="R1997" s="27"/>
      <c r="S1997" s="21">
        <f t="shared" si="721"/>
        <v>1</v>
      </c>
      <c r="T1997" s="21" t="b">
        <f t="shared" si="733"/>
        <v>1</v>
      </c>
      <c r="U1997" s="22" t="b">
        <f t="shared" si="722"/>
        <v>0</v>
      </c>
      <c r="V1997" s="21" t="b">
        <f t="shared" si="713"/>
        <v>0</v>
      </c>
      <c r="W1997" s="21" t="b">
        <f t="shared" si="723"/>
        <v>0</v>
      </c>
      <c r="X1997" s="21" t="b">
        <f t="shared" si="724"/>
        <v>0</v>
      </c>
      <c r="Y1997" s="21" t="b">
        <f t="shared" si="714"/>
        <v>0</v>
      </c>
      <c r="Z1997" s="23" t="b">
        <f t="shared" si="734"/>
        <v>0</v>
      </c>
      <c r="AA1997" s="21" t="b">
        <f t="shared" si="715"/>
        <v>0</v>
      </c>
      <c r="AB1997" s="21" t="b">
        <f t="shared" si="725"/>
        <v>0</v>
      </c>
      <c r="AC1997" s="21" t="b">
        <f t="shared" si="716"/>
        <v>0</v>
      </c>
      <c r="AD1997" s="21" t="b">
        <f t="shared" si="717"/>
        <v>0</v>
      </c>
      <c r="AE1997" s="21" t="b">
        <f t="shared" si="726"/>
        <v>0</v>
      </c>
      <c r="AF1997" s="21" t="b">
        <f t="shared" si="727"/>
        <v>0</v>
      </c>
      <c r="AG1997" s="23" t="b">
        <f t="shared" si="728"/>
        <v>0</v>
      </c>
      <c r="AH1997" s="21" t="b">
        <f t="shared" si="729"/>
        <v>0</v>
      </c>
      <c r="AI1997" s="21" t="b">
        <f t="shared" si="718"/>
        <v>0</v>
      </c>
      <c r="AJ1997" s="21" t="b">
        <f t="shared" si="719"/>
        <v>1</v>
      </c>
      <c r="AK1997" s="21">
        <f t="shared" si="730"/>
        <v>0</v>
      </c>
      <c r="AM1997" s="21" t="b">
        <f t="shared" si="731"/>
        <v>1</v>
      </c>
      <c r="AN1997" s="21" t="b">
        <f t="shared" si="735"/>
        <v>1</v>
      </c>
      <c r="AO1997" s="21" t="str">
        <f t="shared" si="732"/>
        <v>0</v>
      </c>
    </row>
    <row r="1998" spans="1:41" s="21" customFormat="1" ht="14.25" customHeight="1" x14ac:dyDescent="0.25">
      <c r="A1998" s="26"/>
      <c r="B1998" s="27"/>
      <c r="C1998" s="27"/>
      <c r="D1998" s="27"/>
      <c r="E1998" s="26"/>
      <c r="F1998" s="27"/>
      <c r="G1998" s="27"/>
      <c r="H1998" s="27"/>
      <c r="I1998" s="28"/>
      <c r="J1998" s="29"/>
      <c r="K1998" s="29"/>
      <c r="L1998" s="30"/>
      <c r="M1998" s="31"/>
      <c r="N1998" s="30"/>
      <c r="O1998" s="18" t="str">
        <f t="shared" si="720"/>
        <v/>
      </c>
      <c r="P1998" s="32" t="s">
        <v>51</v>
      </c>
      <c r="Q1998" s="30"/>
      <c r="R1998" s="27"/>
      <c r="S1998" s="21">
        <f t="shared" si="721"/>
        <v>1</v>
      </c>
      <c r="T1998" s="21" t="b">
        <f t="shared" si="733"/>
        <v>1</v>
      </c>
      <c r="U1998" s="22" t="b">
        <f t="shared" si="722"/>
        <v>0</v>
      </c>
      <c r="V1998" s="21" t="b">
        <f t="shared" si="713"/>
        <v>0</v>
      </c>
      <c r="W1998" s="21" t="b">
        <f t="shared" si="723"/>
        <v>0</v>
      </c>
      <c r="X1998" s="21" t="b">
        <f t="shared" si="724"/>
        <v>0</v>
      </c>
      <c r="Y1998" s="21" t="b">
        <f t="shared" si="714"/>
        <v>0</v>
      </c>
      <c r="Z1998" s="23" t="b">
        <f t="shared" si="734"/>
        <v>0</v>
      </c>
      <c r="AA1998" s="21" t="b">
        <f t="shared" si="715"/>
        <v>0</v>
      </c>
      <c r="AB1998" s="21" t="b">
        <f t="shared" si="725"/>
        <v>0</v>
      </c>
      <c r="AC1998" s="21" t="b">
        <f t="shared" si="716"/>
        <v>0</v>
      </c>
      <c r="AD1998" s="21" t="b">
        <f t="shared" si="717"/>
        <v>0</v>
      </c>
      <c r="AE1998" s="21" t="b">
        <f t="shared" si="726"/>
        <v>0</v>
      </c>
      <c r="AF1998" s="21" t="b">
        <f t="shared" si="727"/>
        <v>0</v>
      </c>
      <c r="AG1998" s="23" t="b">
        <f t="shared" si="728"/>
        <v>0</v>
      </c>
      <c r="AH1998" s="21" t="b">
        <f t="shared" si="729"/>
        <v>0</v>
      </c>
      <c r="AI1998" s="21" t="b">
        <f t="shared" si="718"/>
        <v>0</v>
      </c>
      <c r="AJ1998" s="21" t="b">
        <f t="shared" si="719"/>
        <v>1</v>
      </c>
      <c r="AK1998" s="21">
        <f t="shared" si="730"/>
        <v>0</v>
      </c>
      <c r="AM1998" s="21" t="b">
        <f t="shared" si="731"/>
        <v>1</v>
      </c>
      <c r="AN1998" s="21" t="b">
        <f t="shared" si="735"/>
        <v>1</v>
      </c>
      <c r="AO1998" s="21" t="str">
        <f t="shared" si="732"/>
        <v>0</v>
      </c>
    </row>
    <row r="1999" spans="1:41" s="21" customFormat="1" ht="14.25" customHeight="1" x14ac:dyDescent="0.25">
      <c r="A1999" s="26"/>
      <c r="B1999" s="27"/>
      <c r="C1999" s="27"/>
      <c r="D1999" s="27"/>
      <c r="E1999" s="26"/>
      <c r="F1999" s="27"/>
      <c r="G1999" s="27"/>
      <c r="H1999" s="27"/>
      <c r="I1999" s="28"/>
      <c r="J1999" s="29"/>
      <c r="K1999" s="29"/>
      <c r="L1999" s="30"/>
      <c r="M1999" s="31"/>
      <c r="N1999" s="30"/>
      <c r="O1999" s="18" t="str">
        <f t="shared" si="720"/>
        <v/>
      </c>
      <c r="P1999" s="32" t="s">
        <v>51</v>
      </c>
      <c r="Q1999" s="30"/>
      <c r="R1999" s="27"/>
      <c r="S1999" s="21">
        <f t="shared" si="721"/>
        <v>1</v>
      </c>
      <c r="T1999" s="21" t="b">
        <f t="shared" si="733"/>
        <v>1</v>
      </c>
      <c r="U1999" s="22" t="b">
        <f t="shared" si="722"/>
        <v>0</v>
      </c>
      <c r="V1999" s="21" t="b">
        <f t="shared" si="713"/>
        <v>0</v>
      </c>
      <c r="W1999" s="21" t="b">
        <f t="shared" si="723"/>
        <v>0</v>
      </c>
      <c r="X1999" s="21" t="b">
        <f t="shared" si="724"/>
        <v>0</v>
      </c>
      <c r="Y1999" s="21" t="b">
        <f t="shared" si="714"/>
        <v>0</v>
      </c>
      <c r="Z1999" s="23" t="b">
        <f t="shared" si="734"/>
        <v>0</v>
      </c>
      <c r="AA1999" s="21" t="b">
        <f t="shared" si="715"/>
        <v>0</v>
      </c>
      <c r="AB1999" s="21" t="b">
        <f t="shared" si="725"/>
        <v>0</v>
      </c>
      <c r="AC1999" s="21" t="b">
        <f t="shared" si="716"/>
        <v>0</v>
      </c>
      <c r="AD1999" s="21" t="b">
        <f t="shared" si="717"/>
        <v>0</v>
      </c>
      <c r="AE1999" s="21" t="b">
        <f t="shared" si="726"/>
        <v>0</v>
      </c>
      <c r="AF1999" s="21" t="b">
        <f t="shared" si="727"/>
        <v>0</v>
      </c>
      <c r="AG1999" s="23" t="b">
        <f t="shared" si="728"/>
        <v>0</v>
      </c>
      <c r="AH1999" s="21" t="b">
        <f t="shared" si="729"/>
        <v>0</v>
      </c>
      <c r="AI1999" s="21" t="b">
        <f t="shared" si="718"/>
        <v>0</v>
      </c>
      <c r="AJ1999" s="21" t="b">
        <f t="shared" si="719"/>
        <v>1</v>
      </c>
      <c r="AK1999" s="21">
        <f t="shared" si="730"/>
        <v>0</v>
      </c>
      <c r="AM1999" s="21" t="b">
        <f t="shared" si="731"/>
        <v>1</v>
      </c>
      <c r="AN1999" s="21" t="b">
        <f t="shared" si="735"/>
        <v>1</v>
      </c>
      <c r="AO1999" s="21" t="str">
        <f t="shared" si="732"/>
        <v>0</v>
      </c>
    </row>
    <row r="2000" spans="1:41" s="21" customFormat="1" ht="14.25" customHeight="1" x14ac:dyDescent="0.25">
      <c r="A2000" s="26"/>
      <c r="B2000" s="27"/>
      <c r="C2000" s="27"/>
      <c r="D2000" s="27"/>
      <c r="E2000" s="26"/>
      <c r="F2000" s="27"/>
      <c r="G2000" s="27"/>
      <c r="H2000" s="27"/>
      <c r="I2000" s="28"/>
      <c r="J2000" s="29"/>
      <c r="K2000" s="29"/>
      <c r="L2000" s="30"/>
      <c r="M2000" s="31"/>
      <c r="N2000" s="30"/>
      <c r="O2000" s="18" t="str">
        <f t="shared" si="720"/>
        <v/>
      </c>
      <c r="P2000" s="32" t="s">
        <v>51</v>
      </c>
      <c r="Q2000" s="30"/>
      <c r="R2000" s="27"/>
      <c r="S2000" s="21">
        <f t="shared" si="721"/>
        <v>1</v>
      </c>
      <c r="T2000" s="21" t="b">
        <f t="shared" si="733"/>
        <v>1</v>
      </c>
      <c r="U2000" s="22" t="b">
        <f t="shared" si="722"/>
        <v>0</v>
      </c>
      <c r="V2000" s="21" t="b">
        <f t="shared" si="713"/>
        <v>0</v>
      </c>
      <c r="W2000" s="21" t="b">
        <f t="shared" si="723"/>
        <v>0</v>
      </c>
      <c r="X2000" s="21" t="b">
        <f t="shared" si="724"/>
        <v>0</v>
      </c>
      <c r="Y2000" s="21" t="b">
        <f t="shared" si="714"/>
        <v>0</v>
      </c>
      <c r="Z2000" s="23" t="b">
        <f t="shared" si="734"/>
        <v>0</v>
      </c>
      <c r="AA2000" s="21" t="b">
        <f t="shared" si="715"/>
        <v>0</v>
      </c>
      <c r="AB2000" s="21" t="b">
        <f t="shared" si="725"/>
        <v>0</v>
      </c>
      <c r="AC2000" s="21" t="b">
        <f t="shared" si="716"/>
        <v>0</v>
      </c>
      <c r="AD2000" s="21" t="b">
        <f t="shared" si="717"/>
        <v>0</v>
      </c>
      <c r="AE2000" s="21" t="b">
        <f t="shared" si="726"/>
        <v>0</v>
      </c>
      <c r="AF2000" s="21" t="b">
        <f t="shared" si="727"/>
        <v>0</v>
      </c>
      <c r="AG2000" s="23" t="b">
        <f t="shared" si="728"/>
        <v>0</v>
      </c>
      <c r="AH2000" s="21" t="b">
        <f t="shared" si="729"/>
        <v>0</v>
      </c>
      <c r="AI2000" s="21" t="b">
        <f t="shared" si="718"/>
        <v>0</v>
      </c>
      <c r="AJ2000" s="21" t="b">
        <f t="shared" si="719"/>
        <v>1</v>
      </c>
      <c r="AK2000" s="21">
        <f t="shared" si="730"/>
        <v>0</v>
      </c>
      <c r="AM2000" s="21" t="b">
        <f t="shared" si="731"/>
        <v>1</v>
      </c>
      <c r="AN2000" s="21" t="b">
        <f t="shared" si="735"/>
        <v>1</v>
      </c>
      <c r="AO2000" s="21" t="str">
        <f t="shared" si="732"/>
        <v>0</v>
      </c>
    </row>
    <row r="2001" s="34" customFormat="1" ht="14.25" customHeight="1" x14ac:dyDescent="0.3"/>
    <row r="2002" ht="14.25" hidden="1" customHeight="1" x14ac:dyDescent="0.3"/>
    <row r="2003" ht="14.25" hidden="1" customHeight="1" x14ac:dyDescent="0.3"/>
    <row r="2004" ht="14.25" hidden="1" customHeight="1" x14ac:dyDescent="0.3"/>
    <row r="2005" ht="14.25" hidden="1" customHeight="1" x14ac:dyDescent="0.3"/>
    <row r="2006" ht="14.25" hidden="1" customHeight="1" x14ac:dyDescent="0.3"/>
    <row r="2007" ht="14.25" hidden="1" customHeight="1" x14ac:dyDescent="0.3"/>
    <row r="2008" ht="14.25" hidden="1" customHeight="1" x14ac:dyDescent="0.3"/>
    <row r="2009" ht="14.25" hidden="1" customHeight="1" x14ac:dyDescent="0.3"/>
    <row r="2010" ht="14.25" hidden="1" customHeight="1" x14ac:dyDescent="0.3"/>
    <row r="2011" ht="14.25" hidden="1" customHeight="1" x14ac:dyDescent="0.3"/>
    <row r="2012" ht="14.25" hidden="1" customHeight="1" x14ac:dyDescent="0.3"/>
    <row r="2013" ht="14.25" hidden="1" customHeight="1" x14ac:dyDescent="0.3"/>
    <row r="2014" ht="14.25" hidden="1" customHeight="1" x14ac:dyDescent="0.3"/>
    <row r="2015" ht="14.25" hidden="1" customHeight="1" x14ac:dyDescent="0.3"/>
    <row r="2016" ht="14.25" hidden="1" customHeight="1" x14ac:dyDescent="0.3"/>
    <row r="2017" ht="14.25" hidden="1" customHeight="1" x14ac:dyDescent="0.3"/>
    <row r="2018" ht="14.25" hidden="1" customHeight="1" x14ac:dyDescent="0.3"/>
    <row r="2019" ht="14.25" hidden="1" customHeight="1" x14ac:dyDescent="0.3"/>
    <row r="2020" ht="14.25" hidden="1" customHeight="1" x14ac:dyDescent="0.3"/>
    <row r="2021" ht="14.25" hidden="1" customHeight="1" x14ac:dyDescent="0.3"/>
    <row r="2022" ht="14.25" hidden="1" customHeight="1" x14ac:dyDescent="0.3"/>
    <row r="2023" ht="14.25" hidden="1" customHeight="1" x14ac:dyDescent="0.3"/>
    <row r="2024" ht="14.25" hidden="1" customHeight="1" x14ac:dyDescent="0.3"/>
    <row r="2025" ht="14.25" hidden="1" customHeight="1" x14ac:dyDescent="0.3"/>
    <row r="2026" ht="14.25" hidden="1" customHeight="1" x14ac:dyDescent="0.3"/>
    <row r="2027" ht="14.25" hidden="1" customHeight="1" x14ac:dyDescent="0.3"/>
    <row r="2028" ht="14.25" hidden="1" customHeight="1" x14ac:dyDescent="0.3"/>
    <row r="2029" ht="14.25" hidden="1" customHeight="1" x14ac:dyDescent="0.3"/>
    <row r="2030" ht="14.25" hidden="1" customHeight="1" x14ac:dyDescent="0.3"/>
    <row r="2031" ht="14.25" hidden="1" customHeight="1" x14ac:dyDescent="0.3"/>
    <row r="2032" ht="14.25" hidden="1" customHeight="1" x14ac:dyDescent="0.3"/>
    <row r="2033" ht="14.25" hidden="1" customHeight="1" x14ac:dyDescent="0.3"/>
    <row r="2034" ht="14.25" hidden="1" customHeight="1" x14ac:dyDescent="0.3"/>
    <row r="2035" ht="14.25" hidden="1" customHeight="1" x14ac:dyDescent="0.3"/>
    <row r="2036" ht="14.25" hidden="1" customHeight="1" x14ac:dyDescent="0.3"/>
    <row r="2037" ht="14.25" hidden="1" customHeight="1" x14ac:dyDescent="0.3"/>
    <row r="2038" ht="14.25" hidden="1" customHeight="1" x14ac:dyDescent="0.3"/>
    <row r="2039" ht="14.25" hidden="1" customHeight="1" x14ac:dyDescent="0.3"/>
    <row r="2040" ht="14.25" hidden="1" customHeight="1" x14ac:dyDescent="0.3"/>
    <row r="2041" ht="14.25" hidden="1" customHeight="1" x14ac:dyDescent="0.3"/>
    <row r="2042" ht="14.25" hidden="1" customHeight="1" x14ac:dyDescent="0.3"/>
    <row r="2043" ht="14.25" hidden="1" customHeight="1" x14ac:dyDescent="0.3"/>
    <row r="2044" ht="14.25" hidden="1" customHeight="1" x14ac:dyDescent="0.3"/>
    <row r="2045" ht="14.25" hidden="1" customHeight="1" x14ac:dyDescent="0.3"/>
    <row r="2046" ht="14.25" hidden="1" customHeight="1" x14ac:dyDescent="0.3"/>
    <row r="2047" ht="14.25" hidden="1" customHeight="1" x14ac:dyDescent="0.3"/>
    <row r="2048" ht="14.25" hidden="1" customHeight="1" x14ac:dyDescent="0.3"/>
    <row r="2049" ht="14.25" hidden="1" customHeight="1" x14ac:dyDescent="0.3"/>
    <row r="2050" ht="14.25" hidden="1" customHeight="1" x14ac:dyDescent="0.3"/>
    <row r="2051" ht="14.25" hidden="1" customHeight="1" x14ac:dyDescent="0.3"/>
    <row r="2052" ht="14.25" hidden="1" customHeight="1" x14ac:dyDescent="0.3"/>
    <row r="2053" ht="14.25" hidden="1" customHeight="1" x14ac:dyDescent="0.3"/>
    <row r="2054" ht="14.25" hidden="1" customHeight="1" x14ac:dyDescent="0.3"/>
    <row r="2055" ht="14.25" hidden="1" customHeight="1" x14ac:dyDescent="0.3"/>
    <row r="2056" ht="14.25" hidden="1" customHeight="1" x14ac:dyDescent="0.3"/>
    <row r="2057" ht="14.25" hidden="1" customHeight="1" x14ac:dyDescent="0.3"/>
    <row r="2058" ht="14.25" hidden="1" customHeight="1" x14ac:dyDescent="0.3"/>
    <row r="2059" ht="14.25" hidden="1" customHeight="1" x14ac:dyDescent="0.3"/>
    <row r="2060" ht="14.25" hidden="1" customHeight="1" x14ac:dyDescent="0.3"/>
    <row r="2061" ht="14.25" hidden="1" customHeight="1" x14ac:dyDescent="0.3"/>
    <row r="2062" ht="14.25" hidden="1" customHeight="1" x14ac:dyDescent="0.3"/>
    <row r="2063" ht="14.25" hidden="1" customHeight="1" x14ac:dyDescent="0.3"/>
    <row r="2064" ht="14.25" hidden="1" customHeight="1" x14ac:dyDescent="0.3"/>
    <row r="2065" ht="14.25" hidden="1" customHeight="1" x14ac:dyDescent="0.3"/>
    <row r="2066" ht="14.25" hidden="1" customHeight="1" x14ac:dyDescent="0.3"/>
    <row r="2067" ht="14.25" hidden="1" customHeight="1" x14ac:dyDescent="0.3"/>
    <row r="2068" ht="14.25" hidden="1" customHeight="1" x14ac:dyDescent="0.3"/>
    <row r="2069" ht="14.25" hidden="1" customHeight="1" x14ac:dyDescent="0.3"/>
    <row r="2070" ht="14.25" hidden="1" customHeight="1" x14ac:dyDescent="0.3"/>
    <row r="2071" ht="14.25" hidden="1" customHeight="1" x14ac:dyDescent="0.3"/>
    <row r="2072" ht="14.25" hidden="1" customHeight="1" x14ac:dyDescent="0.3"/>
    <row r="2073" ht="14.25" hidden="1" customHeight="1" x14ac:dyDescent="0.3"/>
    <row r="2074" ht="14.25" hidden="1" customHeight="1" x14ac:dyDescent="0.3"/>
    <row r="2075" ht="14.25" hidden="1" customHeight="1" x14ac:dyDescent="0.3"/>
    <row r="2076" ht="14.25" hidden="1" customHeight="1" x14ac:dyDescent="0.3"/>
    <row r="2077" ht="14.25" hidden="1" customHeight="1" x14ac:dyDescent="0.3"/>
    <row r="2078" ht="14.25" hidden="1" customHeight="1" x14ac:dyDescent="0.3"/>
    <row r="2079" ht="14.25" hidden="1" customHeight="1" x14ac:dyDescent="0.3"/>
    <row r="2080" ht="14.25" hidden="1" customHeight="1" x14ac:dyDescent="0.3"/>
    <row r="2081" ht="14.25" hidden="1" customHeight="1" x14ac:dyDescent="0.3"/>
    <row r="2082" ht="14.25" hidden="1" customHeight="1" x14ac:dyDescent="0.3"/>
    <row r="2083" ht="14.25" hidden="1" customHeight="1" x14ac:dyDescent="0.3"/>
    <row r="2084" ht="14.25" hidden="1" customHeight="1" x14ac:dyDescent="0.3"/>
    <row r="2085" ht="14.25" hidden="1" customHeight="1" x14ac:dyDescent="0.3"/>
    <row r="2086" ht="14.25" hidden="1" customHeight="1" x14ac:dyDescent="0.3"/>
    <row r="2087" ht="14.25" hidden="1" customHeight="1" x14ac:dyDescent="0.3"/>
    <row r="2088" ht="14.25" hidden="1" customHeight="1" x14ac:dyDescent="0.3"/>
    <row r="2089" ht="14.25" hidden="1" customHeight="1" x14ac:dyDescent="0.3"/>
    <row r="2090" ht="14.25" hidden="1" customHeight="1" x14ac:dyDescent="0.3"/>
    <row r="2091" ht="14.25" hidden="1" customHeight="1" x14ac:dyDescent="0.3"/>
    <row r="2092" ht="14.25" hidden="1" customHeight="1" x14ac:dyDescent="0.3"/>
    <row r="2093" ht="14.25" hidden="1" customHeight="1" x14ac:dyDescent="0.3"/>
    <row r="2094" ht="14.25" hidden="1" customHeight="1" x14ac:dyDescent="0.3"/>
    <row r="2095" ht="14.25" hidden="1" customHeight="1" x14ac:dyDescent="0.3"/>
    <row r="2096" ht="14.25" hidden="1" customHeight="1" x14ac:dyDescent="0.3"/>
    <row r="2097" ht="14.25" hidden="1" customHeight="1" x14ac:dyDescent="0.3"/>
    <row r="2098" ht="14.25" hidden="1" customHeight="1" x14ac:dyDescent="0.3"/>
    <row r="2099" ht="14.25" hidden="1" customHeight="1" x14ac:dyDescent="0.3"/>
    <row r="2100" ht="14.25" hidden="1" customHeight="1" x14ac:dyDescent="0.3"/>
    <row r="2101" ht="14.25" hidden="1" customHeight="1" x14ac:dyDescent="0.3"/>
    <row r="2102" ht="14.25" hidden="1" customHeight="1" x14ac:dyDescent="0.3"/>
    <row r="2103" ht="14.25" hidden="1" customHeight="1" x14ac:dyDescent="0.3"/>
    <row r="2104" ht="14.25" hidden="1" customHeight="1" x14ac:dyDescent="0.3"/>
    <row r="2105" ht="14.25" hidden="1" customHeight="1" x14ac:dyDescent="0.3"/>
    <row r="2106" ht="14.25" hidden="1" customHeight="1" x14ac:dyDescent="0.3"/>
    <row r="2107" ht="14.25" hidden="1" customHeight="1" x14ac:dyDescent="0.3"/>
    <row r="2108" ht="14.25" hidden="1" customHeight="1" x14ac:dyDescent="0.3"/>
    <row r="2109" ht="14.25" hidden="1" customHeight="1" x14ac:dyDescent="0.3"/>
    <row r="2110" ht="14.25" hidden="1" customHeight="1" x14ac:dyDescent="0.3"/>
    <row r="2111" ht="14.25" hidden="1" customHeight="1" x14ac:dyDescent="0.3"/>
    <row r="2112" ht="14.25" hidden="1" customHeight="1" x14ac:dyDescent="0.3"/>
    <row r="2113" ht="14.25" hidden="1" customHeight="1" x14ac:dyDescent="0.3"/>
    <row r="2114" ht="14.25" hidden="1" customHeight="1" x14ac:dyDescent="0.3"/>
    <row r="2115" ht="14.25" hidden="1" customHeight="1" x14ac:dyDescent="0.3"/>
    <row r="2116" ht="14.25" hidden="1" customHeight="1" x14ac:dyDescent="0.3"/>
    <row r="2117" ht="14.25" hidden="1" customHeight="1" x14ac:dyDescent="0.3"/>
    <row r="2118" ht="14.25" hidden="1" customHeight="1" x14ac:dyDescent="0.3"/>
    <row r="2119" ht="14.25" hidden="1" customHeight="1" x14ac:dyDescent="0.3"/>
    <row r="2120" ht="14.25" hidden="1" customHeight="1" x14ac:dyDescent="0.3"/>
    <row r="2121" ht="14.25" hidden="1" customHeight="1" x14ac:dyDescent="0.3"/>
    <row r="2122" ht="14.25" hidden="1" customHeight="1" x14ac:dyDescent="0.3"/>
    <row r="2123" ht="14.25" hidden="1" customHeight="1" x14ac:dyDescent="0.3"/>
    <row r="2124" ht="14.25" hidden="1" customHeight="1" x14ac:dyDescent="0.3"/>
    <row r="2125" ht="14.25" hidden="1" customHeight="1" x14ac:dyDescent="0.3"/>
    <row r="2126" ht="14.25" hidden="1" customHeight="1" x14ac:dyDescent="0.3"/>
    <row r="2127" ht="14.25" hidden="1" customHeight="1" x14ac:dyDescent="0.3"/>
    <row r="2128" ht="14.25" hidden="1" customHeight="1" x14ac:dyDescent="0.3"/>
    <row r="2129" ht="14.25" hidden="1" customHeight="1" x14ac:dyDescent="0.3"/>
    <row r="2130" ht="14.25" hidden="1" customHeight="1" x14ac:dyDescent="0.3"/>
    <row r="2131" ht="14.25" hidden="1" customHeight="1" x14ac:dyDescent="0.3"/>
    <row r="2132" ht="14.25" hidden="1" customHeight="1" x14ac:dyDescent="0.3"/>
    <row r="2133" ht="14.25" hidden="1" customHeight="1" x14ac:dyDescent="0.3"/>
    <row r="2134" ht="14.25" hidden="1" customHeight="1" x14ac:dyDescent="0.3"/>
    <row r="2135" ht="14.25" hidden="1" customHeight="1" x14ac:dyDescent="0.3"/>
    <row r="2136" ht="14.25" hidden="1" customHeight="1" x14ac:dyDescent="0.3"/>
    <row r="2137" ht="14.25" hidden="1" customHeight="1" x14ac:dyDescent="0.3"/>
    <row r="2138" ht="14.25" hidden="1" customHeight="1" x14ac:dyDescent="0.3"/>
    <row r="2139" ht="14.25" hidden="1" customHeight="1" x14ac:dyDescent="0.3"/>
    <row r="2140" ht="14.25" hidden="1" customHeight="1" x14ac:dyDescent="0.3"/>
    <row r="2141" ht="14.25" hidden="1" customHeight="1" x14ac:dyDescent="0.3"/>
    <row r="2142" ht="14.25" hidden="1" customHeight="1" x14ac:dyDescent="0.3"/>
    <row r="2143" ht="14.25" hidden="1" customHeight="1" x14ac:dyDescent="0.3"/>
    <row r="2144" ht="14.25" hidden="1" customHeight="1" x14ac:dyDescent="0.3"/>
    <row r="2145" ht="14.25" hidden="1" customHeight="1" x14ac:dyDescent="0.3"/>
    <row r="2146" ht="14.25" hidden="1" customHeight="1" x14ac:dyDescent="0.3"/>
    <row r="2147" ht="14.25" hidden="1" customHeight="1" x14ac:dyDescent="0.3"/>
    <row r="2148" ht="14.25" hidden="1" customHeight="1" x14ac:dyDescent="0.3"/>
    <row r="2149" ht="14.25" hidden="1" customHeight="1" x14ac:dyDescent="0.3"/>
    <row r="2150" ht="14.25" hidden="1" customHeight="1" x14ac:dyDescent="0.3"/>
    <row r="2151" ht="14.25" hidden="1" customHeight="1" x14ac:dyDescent="0.3"/>
    <row r="2152" ht="14.25" hidden="1" customHeight="1" x14ac:dyDescent="0.3"/>
    <row r="2153" ht="14.25" hidden="1" customHeight="1" x14ac:dyDescent="0.3"/>
    <row r="2154" ht="14.25" hidden="1" customHeight="1" x14ac:dyDescent="0.3"/>
    <row r="2155" ht="14.25" hidden="1" customHeight="1" x14ac:dyDescent="0.3"/>
    <row r="2156" ht="14.25" hidden="1" customHeight="1" x14ac:dyDescent="0.3"/>
    <row r="2157" ht="14.25" hidden="1" customHeight="1" x14ac:dyDescent="0.3"/>
    <row r="2158" ht="14.25" hidden="1" customHeight="1" x14ac:dyDescent="0.3"/>
    <row r="2159" ht="14.25" hidden="1" customHeight="1" x14ac:dyDescent="0.3"/>
    <row r="2160" ht="14.25" hidden="1" customHeight="1" x14ac:dyDescent="0.3"/>
    <row r="2161" ht="14.25" hidden="1" customHeight="1" x14ac:dyDescent="0.3"/>
    <row r="2162" ht="14.25" hidden="1" customHeight="1" x14ac:dyDescent="0.3"/>
    <row r="2163" ht="14.25" hidden="1" customHeight="1" x14ac:dyDescent="0.3"/>
    <row r="2164" ht="14.25" hidden="1" customHeight="1" x14ac:dyDescent="0.3"/>
    <row r="2165" ht="14.25" hidden="1" customHeight="1" x14ac:dyDescent="0.3"/>
    <row r="2166" ht="14.25" hidden="1" customHeight="1" x14ac:dyDescent="0.3"/>
    <row r="2167" ht="14.25" hidden="1" customHeight="1" x14ac:dyDescent="0.3"/>
    <row r="2168" ht="14.25" hidden="1" customHeight="1" x14ac:dyDescent="0.3"/>
    <row r="2169" ht="14.25" hidden="1" customHeight="1" x14ac:dyDescent="0.3"/>
    <row r="2170" ht="14.25" hidden="1" customHeight="1" x14ac:dyDescent="0.3"/>
    <row r="2171" ht="14.25" hidden="1" customHeight="1" x14ac:dyDescent="0.3"/>
    <row r="2172" ht="14.25" hidden="1" customHeight="1" x14ac:dyDescent="0.3"/>
    <row r="2173" ht="14.25" hidden="1" customHeight="1" x14ac:dyDescent="0.3"/>
    <row r="2174" ht="14.25" hidden="1" customHeight="1" x14ac:dyDescent="0.3"/>
    <row r="2175" ht="14.25" hidden="1" customHeight="1" x14ac:dyDescent="0.3"/>
    <row r="2176" ht="14.25" hidden="1" customHeight="1" x14ac:dyDescent="0.3"/>
    <row r="2177" ht="14.25" hidden="1" customHeight="1" x14ac:dyDescent="0.3"/>
    <row r="2178" ht="14.25" hidden="1" customHeight="1" x14ac:dyDescent="0.3"/>
    <row r="2179" ht="14.25" hidden="1" customHeight="1" x14ac:dyDescent="0.3"/>
    <row r="2180" ht="14.25" hidden="1" customHeight="1" x14ac:dyDescent="0.3"/>
    <row r="2181" ht="14.25" hidden="1" customHeight="1" x14ac:dyDescent="0.3"/>
    <row r="2182" ht="14.25" hidden="1" customHeight="1" x14ac:dyDescent="0.3"/>
    <row r="2183" ht="14.25" hidden="1" customHeight="1" x14ac:dyDescent="0.3"/>
    <row r="2184" ht="14.25" hidden="1" customHeight="1" x14ac:dyDescent="0.3"/>
    <row r="2185" ht="14.25" hidden="1" customHeight="1" x14ac:dyDescent="0.3"/>
    <row r="2186" ht="14.25" hidden="1" customHeight="1" x14ac:dyDescent="0.3"/>
    <row r="2187" ht="14.25" hidden="1" customHeight="1" x14ac:dyDescent="0.3"/>
    <row r="2188" ht="14.25" hidden="1" customHeight="1" x14ac:dyDescent="0.3"/>
    <row r="2189" ht="14.25" hidden="1" customHeight="1" x14ac:dyDescent="0.3"/>
    <row r="2190" ht="14.25" hidden="1" customHeight="1" x14ac:dyDescent="0.3"/>
    <row r="2191" ht="14.25" hidden="1" customHeight="1" x14ac:dyDescent="0.3"/>
    <row r="2192" ht="14.25" hidden="1" customHeight="1" x14ac:dyDescent="0.3"/>
    <row r="2193" ht="14.25" hidden="1" customHeight="1" x14ac:dyDescent="0.3"/>
    <row r="2194" ht="14.25" hidden="1" customHeight="1" x14ac:dyDescent="0.3"/>
    <row r="2195" ht="14.25" hidden="1" customHeight="1" x14ac:dyDescent="0.3"/>
    <row r="2196" ht="14.25" hidden="1" customHeight="1" x14ac:dyDescent="0.3"/>
    <row r="2197" ht="14.25" hidden="1" customHeight="1" x14ac:dyDescent="0.3"/>
    <row r="2198" ht="14.25" hidden="1" customHeight="1" x14ac:dyDescent="0.3"/>
    <row r="2199" ht="14.25" hidden="1" customHeight="1" x14ac:dyDescent="0.3"/>
    <row r="2200" ht="14.25" hidden="1" customHeight="1" x14ac:dyDescent="0.3"/>
    <row r="2201" ht="14.25" hidden="1" customHeight="1" x14ac:dyDescent="0.3"/>
    <row r="2202" ht="14.25" hidden="1" customHeight="1" x14ac:dyDescent="0.3"/>
    <row r="2203" ht="14.25" hidden="1" customHeight="1" x14ac:dyDescent="0.3"/>
    <row r="2204" ht="14.25" hidden="1" customHeight="1" x14ac:dyDescent="0.3"/>
    <row r="2205" ht="14.25" hidden="1" customHeight="1" x14ac:dyDescent="0.3"/>
    <row r="2206" ht="14.25" hidden="1" customHeight="1" x14ac:dyDescent="0.3"/>
    <row r="2207" ht="14.25" hidden="1" customHeight="1" x14ac:dyDescent="0.3"/>
    <row r="2208" ht="14.25" hidden="1" customHeight="1" x14ac:dyDescent="0.3"/>
    <row r="2209" ht="14.25" hidden="1" customHeight="1" x14ac:dyDescent="0.3"/>
    <row r="2210" ht="14.25" hidden="1" customHeight="1" x14ac:dyDescent="0.3"/>
    <row r="2211" ht="14.25" hidden="1" customHeight="1" x14ac:dyDescent="0.3"/>
    <row r="2212" ht="14.25" hidden="1" customHeight="1" x14ac:dyDescent="0.3"/>
    <row r="2213" ht="14.25" hidden="1" customHeight="1" x14ac:dyDescent="0.3"/>
    <row r="2214" ht="14.25" hidden="1" customHeight="1" x14ac:dyDescent="0.3"/>
    <row r="2215" ht="14.25" hidden="1" customHeight="1" x14ac:dyDescent="0.3"/>
    <row r="2216" ht="14.25" hidden="1" customHeight="1" x14ac:dyDescent="0.3"/>
    <row r="2217" ht="14.25" hidden="1" customHeight="1" x14ac:dyDescent="0.3"/>
    <row r="2218" ht="14.25" hidden="1" customHeight="1" x14ac:dyDescent="0.3"/>
    <row r="2219" ht="14.25" hidden="1" customHeight="1" x14ac:dyDescent="0.3"/>
    <row r="2220" ht="14.25" hidden="1" customHeight="1" x14ac:dyDescent="0.3"/>
    <row r="2221" ht="14.25" hidden="1" customHeight="1" x14ac:dyDescent="0.3"/>
    <row r="2222" ht="14.25" hidden="1" customHeight="1" x14ac:dyDescent="0.3"/>
    <row r="2223" ht="14.25" hidden="1" customHeight="1" x14ac:dyDescent="0.3"/>
    <row r="2224" ht="14.25" hidden="1" customHeight="1" x14ac:dyDescent="0.3"/>
    <row r="2225" ht="14.25" hidden="1" customHeight="1" x14ac:dyDescent="0.3"/>
    <row r="2226" ht="14.25" hidden="1" customHeight="1" x14ac:dyDescent="0.3"/>
    <row r="2227" ht="14.25" hidden="1" customHeight="1" x14ac:dyDescent="0.3"/>
    <row r="2228" ht="14.25" hidden="1" customHeight="1" x14ac:dyDescent="0.3"/>
    <row r="2229" ht="14.25" hidden="1" customHeight="1" x14ac:dyDescent="0.3"/>
    <row r="2230" ht="14.25" hidden="1" customHeight="1" x14ac:dyDescent="0.3"/>
    <row r="2231" ht="14.25" hidden="1" customHeight="1" x14ac:dyDescent="0.3"/>
    <row r="2232" ht="14.25" hidden="1" customHeight="1" x14ac:dyDescent="0.3"/>
    <row r="2233" ht="14.25" hidden="1" customHeight="1" x14ac:dyDescent="0.3"/>
    <row r="2234" ht="14.25" hidden="1" customHeight="1" x14ac:dyDescent="0.3"/>
    <row r="2235" ht="14.25" hidden="1" customHeight="1" x14ac:dyDescent="0.3"/>
    <row r="2236" ht="14.25" hidden="1" customHeight="1" x14ac:dyDescent="0.3"/>
    <row r="2237" ht="14.25" hidden="1" customHeight="1" x14ac:dyDescent="0.3"/>
    <row r="2238" ht="14.25" hidden="1" customHeight="1" x14ac:dyDescent="0.3"/>
    <row r="2239" ht="14.25" hidden="1" customHeight="1" x14ac:dyDescent="0.3"/>
    <row r="2240" ht="14.25" hidden="1" customHeight="1" x14ac:dyDescent="0.3"/>
    <row r="2241" ht="14.25" hidden="1" customHeight="1" x14ac:dyDescent="0.3"/>
    <row r="2242" ht="14.25" hidden="1" customHeight="1" x14ac:dyDescent="0.3"/>
    <row r="2243" ht="14.25" hidden="1" customHeight="1" x14ac:dyDescent="0.3"/>
    <row r="2244" ht="14.25" hidden="1" customHeight="1" x14ac:dyDescent="0.3"/>
    <row r="2245" ht="14.25" hidden="1" customHeight="1" x14ac:dyDescent="0.3"/>
    <row r="2246" ht="14.25" hidden="1" customHeight="1" x14ac:dyDescent="0.3"/>
    <row r="2247" ht="14.25" hidden="1" customHeight="1" x14ac:dyDescent="0.3"/>
    <row r="2248" ht="14.25" hidden="1" customHeight="1" x14ac:dyDescent="0.3"/>
    <row r="2249" ht="14.25" hidden="1" customHeight="1" x14ac:dyDescent="0.3"/>
    <row r="2250" ht="14.25" hidden="1" customHeight="1" x14ac:dyDescent="0.3"/>
    <row r="2251" ht="14.25" hidden="1" customHeight="1" x14ac:dyDescent="0.3"/>
    <row r="2252" ht="14.25" hidden="1" customHeight="1" x14ac:dyDescent="0.3"/>
    <row r="2253" ht="14.25" hidden="1" customHeight="1" x14ac:dyDescent="0.3"/>
    <row r="2254" ht="14.25" hidden="1" customHeight="1" x14ac:dyDescent="0.3"/>
    <row r="2255" ht="14.25" hidden="1" customHeight="1" x14ac:dyDescent="0.3"/>
    <row r="2256" ht="14.25" hidden="1" customHeight="1" x14ac:dyDescent="0.3"/>
    <row r="2257" ht="14.25" hidden="1" customHeight="1" x14ac:dyDescent="0.3"/>
    <row r="2258" ht="14.25" hidden="1" customHeight="1" x14ac:dyDescent="0.3"/>
    <row r="2259" ht="14.25" hidden="1" customHeight="1" x14ac:dyDescent="0.3"/>
    <row r="2260" ht="14.25" hidden="1" customHeight="1" x14ac:dyDescent="0.3"/>
    <row r="2261" ht="14.25" hidden="1" customHeight="1" x14ac:dyDescent="0.3"/>
    <row r="2262" ht="14.25" hidden="1" customHeight="1" x14ac:dyDescent="0.3"/>
    <row r="2263" ht="14.25" hidden="1" customHeight="1" x14ac:dyDescent="0.3"/>
    <row r="2264" ht="14.25" hidden="1" customHeight="1" x14ac:dyDescent="0.3"/>
    <row r="2265" ht="14.25" hidden="1" customHeight="1" x14ac:dyDescent="0.3"/>
    <row r="2266" ht="14.25" hidden="1" customHeight="1" x14ac:dyDescent="0.3"/>
    <row r="2267" ht="14.25" hidden="1" customHeight="1" x14ac:dyDescent="0.3"/>
    <row r="2268" ht="14.25" hidden="1" customHeight="1" x14ac:dyDescent="0.3"/>
    <row r="2269" ht="14.25" hidden="1" customHeight="1" x14ac:dyDescent="0.3"/>
    <row r="2270" ht="14.25" hidden="1" customHeight="1" x14ac:dyDescent="0.3"/>
    <row r="2271" ht="14.25" hidden="1" customHeight="1" x14ac:dyDescent="0.3"/>
    <row r="2272" ht="14.25" hidden="1" customHeight="1" x14ac:dyDescent="0.3"/>
    <row r="2273" ht="14.25" hidden="1" customHeight="1" x14ac:dyDescent="0.3"/>
    <row r="2274" ht="14.25" hidden="1" customHeight="1" x14ac:dyDescent="0.3"/>
    <row r="2275" ht="14.25" hidden="1" customHeight="1" x14ac:dyDescent="0.3"/>
    <row r="2276" ht="14.25" hidden="1" customHeight="1" x14ac:dyDescent="0.3"/>
    <row r="2277" ht="14.25" hidden="1" customHeight="1" x14ac:dyDescent="0.3"/>
    <row r="2278" ht="14.25" hidden="1" customHeight="1" x14ac:dyDescent="0.3"/>
    <row r="2279" ht="14.25" hidden="1" customHeight="1" x14ac:dyDescent="0.3"/>
    <row r="2280" ht="14.25" hidden="1" customHeight="1" x14ac:dyDescent="0.3"/>
    <row r="2281" ht="14.25" hidden="1" customHeight="1" x14ac:dyDescent="0.3"/>
    <row r="2282" ht="14.25" hidden="1" customHeight="1" x14ac:dyDescent="0.3"/>
    <row r="2283" ht="14.25" hidden="1" customHeight="1" x14ac:dyDescent="0.3"/>
    <row r="2284" ht="14.25" hidden="1" customHeight="1" x14ac:dyDescent="0.3"/>
    <row r="2285" ht="14.25" hidden="1" customHeight="1" x14ac:dyDescent="0.3"/>
    <row r="2286" ht="14.25" hidden="1" customHeight="1" x14ac:dyDescent="0.3"/>
    <row r="2287" ht="14.25" hidden="1" customHeight="1" x14ac:dyDescent="0.3"/>
    <row r="2288" ht="14.25" hidden="1" customHeight="1" x14ac:dyDescent="0.3"/>
    <row r="2289" ht="14.25" hidden="1" customHeight="1" x14ac:dyDescent="0.3"/>
    <row r="2290" ht="14.25" hidden="1" customHeight="1" x14ac:dyDescent="0.3"/>
    <row r="2291" ht="14.25" hidden="1" customHeight="1" x14ac:dyDescent="0.3"/>
    <row r="2292" ht="14.25" hidden="1" customHeight="1" x14ac:dyDescent="0.3"/>
    <row r="2293" ht="14.25" hidden="1" customHeight="1" x14ac:dyDescent="0.3"/>
    <row r="2294" ht="14.25" hidden="1" customHeight="1" x14ac:dyDescent="0.3"/>
    <row r="2295" ht="14.25" hidden="1" customHeight="1" x14ac:dyDescent="0.3"/>
    <row r="2296" ht="14.25" hidden="1" customHeight="1" x14ac:dyDescent="0.3"/>
    <row r="2297" ht="14.25" hidden="1" customHeight="1" x14ac:dyDescent="0.3"/>
    <row r="2298" ht="14.25" hidden="1" customHeight="1" x14ac:dyDescent="0.3"/>
    <row r="2299" ht="14.25" hidden="1" customHeight="1" x14ac:dyDescent="0.3"/>
    <row r="2300" ht="14.25" hidden="1" customHeight="1" x14ac:dyDescent="0.3"/>
    <row r="2301" ht="14.25" hidden="1" customHeight="1" x14ac:dyDescent="0.3"/>
    <row r="2302" ht="14.25" hidden="1" customHeight="1" x14ac:dyDescent="0.3"/>
    <row r="2303" ht="14.25" hidden="1" customHeight="1" x14ac:dyDescent="0.3"/>
    <row r="2304" ht="14.25" hidden="1" customHeight="1" x14ac:dyDescent="0.3"/>
    <row r="2305" ht="14.25" hidden="1" customHeight="1" x14ac:dyDescent="0.3"/>
    <row r="2306" ht="14.25" hidden="1" customHeight="1" x14ac:dyDescent="0.3"/>
    <row r="2307" ht="14.25" hidden="1" customHeight="1" x14ac:dyDescent="0.3"/>
    <row r="2308" ht="14.25" hidden="1" customHeight="1" x14ac:dyDescent="0.3"/>
    <row r="2309" ht="14.25" hidden="1" customHeight="1" x14ac:dyDescent="0.3"/>
    <row r="2310" ht="14.25" hidden="1" customHeight="1" x14ac:dyDescent="0.3"/>
    <row r="2311" ht="14.25" hidden="1" customHeight="1" x14ac:dyDescent="0.3"/>
    <row r="2312" ht="14.25" hidden="1" customHeight="1" x14ac:dyDescent="0.3"/>
    <row r="2313" ht="14.25" hidden="1" customHeight="1" x14ac:dyDescent="0.3"/>
    <row r="2314" ht="14.25" hidden="1" customHeight="1" x14ac:dyDescent="0.3"/>
    <row r="2315" ht="14.25" hidden="1" customHeight="1" x14ac:dyDescent="0.3"/>
    <row r="2316" ht="14.25" hidden="1" customHeight="1" x14ac:dyDescent="0.3"/>
    <row r="2317" ht="14.25" hidden="1" customHeight="1" x14ac:dyDescent="0.3"/>
    <row r="2318" ht="14.25" hidden="1" customHeight="1" x14ac:dyDescent="0.3"/>
    <row r="2319" ht="14.25" hidden="1" customHeight="1" x14ac:dyDescent="0.3"/>
    <row r="2320" ht="14.25" hidden="1" customHeight="1" x14ac:dyDescent="0.3"/>
    <row r="2321" ht="14.25" hidden="1" customHeight="1" x14ac:dyDescent="0.3"/>
    <row r="2322" ht="14.25" hidden="1" customHeight="1" x14ac:dyDescent="0.3"/>
    <row r="2323" ht="14.25" hidden="1" customHeight="1" x14ac:dyDescent="0.3"/>
    <row r="2324" ht="14.25" hidden="1" customHeight="1" x14ac:dyDescent="0.3"/>
    <row r="2325" ht="14.25" hidden="1" customHeight="1" x14ac:dyDescent="0.3"/>
    <row r="2326" ht="14.25" hidden="1" customHeight="1" x14ac:dyDescent="0.3"/>
    <row r="2327" ht="14.25" hidden="1" customHeight="1" x14ac:dyDescent="0.3"/>
    <row r="2328" ht="14.25" hidden="1" customHeight="1" x14ac:dyDescent="0.3"/>
    <row r="2329" ht="14.25" hidden="1" customHeight="1" x14ac:dyDescent="0.3"/>
    <row r="2330" ht="14.25" hidden="1" customHeight="1" x14ac:dyDescent="0.3"/>
    <row r="2331" ht="14.25" hidden="1" customHeight="1" x14ac:dyDescent="0.3"/>
    <row r="2332" ht="14.25" hidden="1" customHeight="1" x14ac:dyDescent="0.3"/>
    <row r="2333" ht="14.25" hidden="1" customHeight="1" x14ac:dyDescent="0.3"/>
    <row r="2334" ht="14.25" hidden="1" customHeight="1" x14ac:dyDescent="0.3"/>
    <row r="2335" ht="14.25" hidden="1" customHeight="1" x14ac:dyDescent="0.3"/>
    <row r="2336" ht="14.25" hidden="1" customHeight="1" x14ac:dyDescent="0.3"/>
    <row r="2337" ht="14.25" hidden="1" customHeight="1" x14ac:dyDescent="0.3"/>
    <row r="2338" ht="14.25" hidden="1" customHeight="1" x14ac:dyDescent="0.3"/>
    <row r="2339" ht="14.25" hidden="1" customHeight="1" x14ac:dyDescent="0.3"/>
    <row r="2340" ht="14.25" hidden="1" customHeight="1" x14ac:dyDescent="0.3"/>
    <row r="2341" ht="14.25" hidden="1" customHeight="1" x14ac:dyDescent="0.3"/>
    <row r="2342" ht="14.25" hidden="1" customHeight="1" x14ac:dyDescent="0.3"/>
    <row r="2343" ht="14.25" hidden="1" customHeight="1" x14ac:dyDescent="0.3"/>
    <row r="2344" ht="14.25" hidden="1" customHeight="1" x14ac:dyDescent="0.3"/>
    <row r="2345" ht="14.25" hidden="1" customHeight="1" x14ac:dyDescent="0.3"/>
    <row r="2346" ht="14.25" hidden="1" customHeight="1" x14ac:dyDescent="0.3"/>
    <row r="2347" ht="14.25" hidden="1" customHeight="1" x14ac:dyDescent="0.3"/>
    <row r="2348" ht="14.25" hidden="1" customHeight="1" x14ac:dyDescent="0.3"/>
    <row r="2349" ht="14.25" hidden="1" customHeight="1" x14ac:dyDescent="0.3"/>
    <row r="2350" ht="14.25" hidden="1" customHeight="1" x14ac:dyDescent="0.3"/>
    <row r="2351" ht="14.25" hidden="1" customHeight="1" x14ac:dyDescent="0.3"/>
    <row r="2352" ht="14.25" hidden="1" customHeight="1" x14ac:dyDescent="0.3"/>
    <row r="2353" ht="14.25" hidden="1" customHeight="1" x14ac:dyDescent="0.3"/>
    <row r="2354" ht="14.25" hidden="1" customHeight="1" x14ac:dyDescent="0.3"/>
    <row r="2355" ht="14.25" hidden="1" customHeight="1" x14ac:dyDescent="0.3"/>
    <row r="2356" ht="14.25" hidden="1" customHeight="1" x14ac:dyDescent="0.3"/>
    <row r="2357" ht="14.25" hidden="1" customHeight="1" x14ac:dyDescent="0.3"/>
    <row r="2358" ht="14.25" hidden="1" customHeight="1" x14ac:dyDescent="0.3"/>
    <row r="2359" ht="14.25" hidden="1" customHeight="1" x14ac:dyDescent="0.3"/>
    <row r="2360" ht="14.25" hidden="1" customHeight="1" x14ac:dyDescent="0.3"/>
    <row r="2361" ht="14.25" hidden="1" customHeight="1" x14ac:dyDescent="0.3"/>
    <row r="2362" ht="14.25" hidden="1" customHeight="1" x14ac:dyDescent="0.3"/>
    <row r="2363" ht="14.25" hidden="1" customHeight="1" x14ac:dyDescent="0.3"/>
    <row r="2364" ht="14.25" hidden="1" customHeight="1" x14ac:dyDescent="0.3"/>
    <row r="2365" ht="14.25" hidden="1" customHeight="1" x14ac:dyDescent="0.3"/>
    <row r="2366" ht="14.25" hidden="1" customHeight="1" x14ac:dyDescent="0.3"/>
    <row r="2367" ht="14.25" hidden="1" customHeight="1" x14ac:dyDescent="0.3"/>
    <row r="2368" ht="14.25" hidden="1" customHeight="1" x14ac:dyDescent="0.3"/>
    <row r="2369" ht="14.25" hidden="1" customHeight="1" x14ac:dyDescent="0.3"/>
    <row r="2370" ht="14.25" hidden="1" customHeight="1" x14ac:dyDescent="0.3"/>
    <row r="2371" ht="14.25" hidden="1" customHeight="1" x14ac:dyDescent="0.3"/>
    <row r="2372" ht="14.25" hidden="1" customHeight="1" x14ac:dyDescent="0.3"/>
    <row r="2373" ht="14.25" hidden="1" customHeight="1" x14ac:dyDescent="0.3"/>
    <row r="2374" ht="14.25" hidden="1" customHeight="1" x14ac:dyDescent="0.3"/>
    <row r="2375" ht="14.25" hidden="1" customHeight="1" x14ac:dyDescent="0.3"/>
    <row r="2376" ht="14.25" hidden="1" customHeight="1" x14ac:dyDescent="0.3"/>
    <row r="2377" ht="14.25" hidden="1" customHeight="1" x14ac:dyDescent="0.3"/>
    <row r="2378" ht="14.25" hidden="1" customHeight="1" x14ac:dyDescent="0.3"/>
    <row r="2379" ht="14.25" hidden="1" customHeight="1" x14ac:dyDescent="0.3"/>
    <row r="2380" ht="14.25" hidden="1" customHeight="1" x14ac:dyDescent="0.3"/>
    <row r="2381" ht="14.25" hidden="1" customHeight="1" x14ac:dyDescent="0.3"/>
    <row r="2382" ht="14.25" hidden="1" customHeight="1" x14ac:dyDescent="0.3"/>
    <row r="2383" ht="14.25" hidden="1" customHeight="1" x14ac:dyDescent="0.3"/>
    <row r="2384" ht="14.25" hidden="1" customHeight="1" x14ac:dyDescent="0.3"/>
    <row r="2385" ht="14.25" hidden="1" customHeight="1" x14ac:dyDescent="0.3"/>
    <row r="2386" ht="14.25" hidden="1" customHeight="1" x14ac:dyDescent="0.3"/>
    <row r="2387" ht="14.25" hidden="1" customHeight="1" x14ac:dyDescent="0.3"/>
    <row r="2388" ht="14.25" hidden="1" customHeight="1" x14ac:dyDescent="0.3"/>
    <row r="2389" ht="14.25" hidden="1" customHeight="1" x14ac:dyDescent="0.3"/>
    <row r="2390" ht="14.25" hidden="1" customHeight="1" x14ac:dyDescent="0.3"/>
    <row r="2391" ht="14.25" hidden="1" customHeight="1" x14ac:dyDescent="0.3"/>
    <row r="2392" ht="14.25" hidden="1" customHeight="1" x14ac:dyDescent="0.3"/>
    <row r="2393" ht="14.25" hidden="1" customHeight="1" x14ac:dyDescent="0.3"/>
    <row r="2394" ht="14.25" hidden="1" customHeight="1" x14ac:dyDescent="0.3"/>
    <row r="2395" ht="14.25" hidden="1" customHeight="1" x14ac:dyDescent="0.3"/>
    <row r="2396" ht="14.25" hidden="1" customHeight="1" x14ac:dyDescent="0.3"/>
    <row r="2397" ht="14.25" hidden="1" customHeight="1" x14ac:dyDescent="0.3"/>
    <row r="2398" ht="14.25" hidden="1" customHeight="1" x14ac:dyDescent="0.3"/>
    <row r="2399" ht="14.25" hidden="1" customHeight="1" x14ac:dyDescent="0.3"/>
    <row r="2400" ht="14.25" hidden="1" customHeight="1" x14ac:dyDescent="0.3"/>
    <row r="2401" ht="14.25" hidden="1" customHeight="1" x14ac:dyDescent="0.3"/>
    <row r="2402" ht="14.25" hidden="1" customHeight="1" x14ac:dyDescent="0.3"/>
    <row r="2403" ht="14.25" hidden="1" customHeight="1" x14ac:dyDescent="0.3"/>
    <row r="2404" ht="14.25" hidden="1" customHeight="1" x14ac:dyDescent="0.3"/>
    <row r="2405" ht="14.25" hidden="1" customHeight="1" x14ac:dyDescent="0.3"/>
    <row r="2406" ht="14.25" hidden="1" customHeight="1" x14ac:dyDescent="0.3"/>
    <row r="2407" ht="14.25" hidden="1" customHeight="1" x14ac:dyDescent="0.3"/>
    <row r="2408" ht="14.25" hidden="1" customHeight="1" x14ac:dyDescent="0.3"/>
    <row r="2409" ht="14.25" hidden="1" customHeight="1" x14ac:dyDescent="0.3"/>
    <row r="2410" ht="14.25" hidden="1" customHeight="1" x14ac:dyDescent="0.3"/>
    <row r="2411" ht="14.25" hidden="1" customHeight="1" x14ac:dyDescent="0.3"/>
    <row r="2412" ht="14.25" hidden="1" customHeight="1" x14ac:dyDescent="0.3"/>
    <row r="2413" ht="14.25" hidden="1" customHeight="1" x14ac:dyDescent="0.3"/>
    <row r="2414" ht="14.25" hidden="1" customHeight="1" x14ac:dyDescent="0.3"/>
    <row r="2415" ht="14.25" hidden="1" customHeight="1" x14ac:dyDescent="0.3"/>
    <row r="2416" ht="14.25" hidden="1" customHeight="1" x14ac:dyDescent="0.3"/>
    <row r="2417" ht="14.25" hidden="1" customHeight="1" x14ac:dyDescent="0.3"/>
    <row r="2418" ht="14.25" hidden="1" customHeight="1" x14ac:dyDescent="0.3"/>
    <row r="2419" ht="14.25" hidden="1" customHeight="1" x14ac:dyDescent="0.3"/>
    <row r="2420" ht="14.25" hidden="1" customHeight="1" x14ac:dyDescent="0.3"/>
    <row r="2421" ht="14.25" hidden="1" customHeight="1" x14ac:dyDescent="0.3"/>
    <row r="2422" ht="14.25" hidden="1" customHeight="1" x14ac:dyDescent="0.3"/>
    <row r="2423" ht="14.25" hidden="1" customHeight="1" x14ac:dyDescent="0.3"/>
    <row r="2424" ht="14.25" hidden="1" customHeight="1" x14ac:dyDescent="0.3"/>
    <row r="2425" ht="14.25" hidden="1" customHeight="1" x14ac:dyDescent="0.3"/>
    <row r="2426" ht="14.25" hidden="1" customHeight="1" x14ac:dyDescent="0.3"/>
    <row r="2427" ht="14.25" hidden="1" customHeight="1" x14ac:dyDescent="0.3"/>
    <row r="2428" ht="14.25" hidden="1" customHeight="1" x14ac:dyDescent="0.3"/>
    <row r="2429" ht="14.25" hidden="1" customHeight="1" x14ac:dyDescent="0.3"/>
    <row r="2430" ht="14.25" hidden="1" customHeight="1" x14ac:dyDescent="0.3"/>
    <row r="2431" ht="14.25" hidden="1" customHeight="1" x14ac:dyDescent="0.3"/>
    <row r="2432" ht="14.25" hidden="1" customHeight="1" x14ac:dyDescent="0.3"/>
    <row r="2433" ht="14.25" hidden="1" customHeight="1" x14ac:dyDescent="0.3"/>
    <row r="2434" ht="14.25" hidden="1" customHeight="1" x14ac:dyDescent="0.3"/>
    <row r="2435" ht="14.25" hidden="1" customHeight="1" x14ac:dyDescent="0.3"/>
    <row r="2436" ht="14.25" hidden="1" customHeight="1" x14ac:dyDescent="0.3"/>
    <row r="2437" ht="14.25" hidden="1" customHeight="1" x14ac:dyDescent="0.3"/>
    <row r="2438" ht="14.25" hidden="1" customHeight="1" x14ac:dyDescent="0.3"/>
    <row r="2439" ht="14.25" hidden="1" customHeight="1" x14ac:dyDescent="0.3"/>
    <row r="2440" ht="14.25" hidden="1" customHeight="1" x14ac:dyDescent="0.3"/>
    <row r="2441" ht="14.25" hidden="1" customHeight="1" x14ac:dyDescent="0.3"/>
    <row r="2442" ht="14.25" hidden="1" customHeight="1" x14ac:dyDescent="0.3"/>
    <row r="2443" ht="14.25" hidden="1" customHeight="1" x14ac:dyDescent="0.3"/>
    <row r="2444" ht="14.25" hidden="1" customHeight="1" x14ac:dyDescent="0.3"/>
    <row r="2445" ht="14.25" hidden="1" customHeight="1" x14ac:dyDescent="0.3"/>
    <row r="2446" ht="14.25" hidden="1" customHeight="1" x14ac:dyDescent="0.3"/>
    <row r="2447" ht="14.25" hidden="1" customHeight="1" x14ac:dyDescent="0.3"/>
    <row r="2448" ht="14.25" hidden="1" customHeight="1" x14ac:dyDescent="0.3"/>
    <row r="2449" ht="14.25" hidden="1" customHeight="1" x14ac:dyDescent="0.3"/>
    <row r="2450" ht="14.25" hidden="1" customHeight="1" x14ac:dyDescent="0.3"/>
    <row r="2451" ht="14.25" hidden="1" customHeight="1" x14ac:dyDescent="0.3"/>
    <row r="2452" ht="14.25" hidden="1" customHeight="1" x14ac:dyDescent="0.3"/>
    <row r="2453" ht="14.25" hidden="1" customHeight="1" x14ac:dyDescent="0.3"/>
    <row r="2454" ht="14.25" hidden="1" customHeight="1" x14ac:dyDescent="0.3"/>
    <row r="2455" ht="14.25" hidden="1" customHeight="1" x14ac:dyDescent="0.3"/>
    <row r="2456" ht="14.25" hidden="1" customHeight="1" x14ac:dyDescent="0.3"/>
    <row r="2457" ht="14.25" hidden="1" customHeight="1" x14ac:dyDescent="0.3"/>
    <row r="2458" ht="14.25" hidden="1" customHeight="1" x14ac:dyDescent="0.3"/>
    <row r="2459" ht="14.25" hidden="1" customHeight="1" x14ac:dyDescent="0.3"/>
    <row r="2460" ht="14.25" hidden="1" customHeight="1" x14ac:dyDescent="0.3"/>
    <row r="2461" ht="14.25" hidden="1" customHeight="1" x14ac:dyDescent="0.3"/>
    <row r="2462" ht="14.25" hidden="1" customHeight="1" x14ac:dyDescent="0.3"/>
    <row r="2463" ht="14.25" hidden="1" customHeight="1" x14ac:dyDescent="0.3"/>
    <row r="2464" ht="14.25" hidden="1" customHeight="1" x14ac:dyDescent="0.3"/>
    <row r="2465" ht="14.25" hidden="1" customHeight="1" x14ac:dyDescent="0.3"/>
    <row r="2466" ht="14.25" hidden="1" customHeight="1" x14ac:dyDescent="0.3"/>
    <row r="2467" ht="14.25" hidden="1" customHeight="1" x14ac:dyDescent="0.3"/>
    <row r="2468" ht="14.25" hidden="1" customHeight="1" x14ac:dyDescent="0.3"/>
    <row r="2469" ht="14.25" hidden="1" customHeight="1" x14ac:dyDescent="0.3"/>
    <row r="2470" ht="14.25" hidden="1" customHeight="1" x14ac:dyDescent="0.3"/>
    <row r="2471" ht="14.25" hidden="1" customHeight="1" x14ac:dyDescent="0.3"/>
    <row r="2472" ht="14.25" hidden="1" customHeight="1" x14ac:dyDescent="0.3"/>
    <row r="2473" ht="14.25" hidden="1" customHeight="1" x14ac:dyDescent="0.3"/>
    <row r="2474" ht="14.25" hidden="1" customHeight="1" x14ac:dyDescent="0.3"/>
    <row r="2475" ht="14.25" hidden="1" customHeight="1" x14ac:dyDescent="0.3"/>
    <row r="2476" ht="14.25" hidden="1" customHeight="1" x14ac:dyDescent="0.3"/>
    <row r="2477" ht="14.25" hidden="1" customHeight="1" x14ac:dyDescent="0.3"/>
    <row r="2478" ht="14.25" hidden="1" customHeight="1" x14ac:dyDescent="0.3"/>
    <row r="2479" ht="14.25" hidden="1" customHeight="1" x14ac:dyDescent="0.3"/>
    <row r="2480" ht="14.25" hidden="1" customHeight="1" x14ac:dyDescent="0.3"/>
    <row r="2481" ht="14.25" hidden="1" customHeight="1" x14ac:dyDescent="0.3"/>
    <row r="2482" ht="14.25" hidden="1" customHeight="1" x14ac:dyDescent="0.3"/>
    <row r="2483" ht="14.25" hidden="1" customHeight="1" x14ac:dyDescent="0.3"/>
    <row r="2484" ht="14.25" hidden="1" customHeight="1" x14ac:dyDescent="0.3"/>
    <row r="2485" ht="14.25" hidden="1" customHeight="1" x14ac:dyDescent="0.3"/>
    <row r="2486" ht="14.25" hidden="1" customHeight="1" x14ac:dyDescent="0.3"/>
    <row r="2487" ht="14.25" hidden="1" customHeight="1" x14ac:dyDescent="0.3"/>
    <row r="2488" ht="14.25" hidden="1" customHeight="1" x14ac:dyDescent="0.3"/>
    <row r="2489" ht="14.25" hidden="1" customHeight="1" x14ac:dyDescent="0.3"/>
    <row r="2490" ht="14.25" hidden="1" customHeight="1" x14ac:dyDescent="0.3"/>
    <row r="2491" ht="14.25" hidden="1" customHeight="1" x14ac:dyDescent="0.3"/>
    <row r="2492" ht="14.25" hidden="1" customHeight="1" x14ac:dyDescent="0.3"/>
    <row r="2493" ht="14.25" hidden="1" customHeight="1" x14ac:dyDescent="0.3"/>
    <row r="2494" ht="14.25" hidden="1" customHeight="1" x14ac:dyDescent="0.3"/>
    <row r="2495" ht="14.25" hidden="1" customHeight="1" x14ac:dyDescent="0.3"/>
    <row r="2496" ht="14.25" hidden="1" customHeight="1" x14ac:dyDescent="0.3"/>
    <row r="2497" ht="14.25" hidden="1" customHeight="1" x14ac:dyDescent="0.3"/>
    <row r="2498" ht="14.25" hidden="1" customHeight="1" x14ac:dyDescent="0.3"/>
    <row r="2499" ht="14.25" hidden="1" customHeight="1" x14ac:dyDescent="0.3"/>
    <row r="2500" ht="14.25" hidden="1" customHeight="1" x14ac:dyDescent="0.3"/>
    <row r="2501" ht="14.25" hidden="1" customHeight="1" x14ac:dyDescent="0.3"/>
    <row r="2502" ht="14.25" hidden="1" customHeight="1" x14ac:dyDescent="0.3"/>
    <row r="2503" ht="14.25" hidden="1" customHeight="1" x14ac:dyDescent="0.3"/>
    <row r="2504" ht="14.25" hidden="1" customHeight="1" x14ac:dyDescent="0.3"/>
    <row r="2505" ht="14.25" hidden="1" customHeight="1" x14ac:dyDescent="0.3"/>
    <row r="2506" ht="14.25" hidden="1" customHeight="1" x14ac:dyDescent="0.3"/>
    <row r="2507" ht="14.25" hidden="1" customHeight="1" x14ac:dyDescent="0.3"/>
    <row r="2508" ht="14.25" hidden="1" customHeight="1" x14ac:dyDescent="0.3"/>
    <row r="2509" ht="14.25" hidden="1" customHeight="1" x14ac:dyDescent="0.3"/>
    <row r="2510" ht="14.25" hidden="1" customHeight="1" x14ac:dyDescent="0.3"/>
    <row r="2511" ht="14.25" hidden="1" customHeight="1" x14ac:dyDescent="0.3"/>
    <row r="2512" ht="14.25" hidden="1" customHeight="1" x14ac:dyDescent="0.3"/>
    <row r="2513" ht="14.25" hidden="1" customHeight="1" x14ac:dyDescent="0.3"/>
    <row r="2514" ht="14.25" hidden="1" customHeight="1" x14ac:dyDescent="0.3"/>
    <row r="2515" ht="14.25" hidden="1" customHeight="1" x14ac:dyDescent="0.3"/>
    <row r="2516" ht="14.25" hidden="1" customHeight="1" x14ac:dyDescent="0.3"/>
    <row r="2517" ht="14.25" hidden="1" customHeight="1" x14ac:dyDescent="0.3"/>
    <row r="2518" ht="14.25" hidden="1" customHeight="1" x14ac:dyDescent="0.3"/>
    <row r="2519" ht="14.25" hidden="1" customHeight="1" x14ac:dyDescent="0.3"/>
    <row r="2520" ht="14.25" hidden="1" customHeight="1" x14ac:dyDescent="0.3"/>
    <row r="2521" ht="14.25" hidden="1" customHeight="1" x14ac:dyDescent="0.3"/>
    <row r="2522" ht="14.25" hidden="1" customHeight="1" x14ac:dyDescent="0.3"/>
    <row r="2523" ht="14.25" hidden="1" customHeight="1" x14ac:dyDescent="0.3"/>
    <row r="2524" ht="14.25" hidden="1" customHeight="1" x14ac:dyDescent="0.3"/>
    <row r="2525" ht="14.25" hidden="1" customHeight="1" x14ac:dyDescent="0.3"/>
    <row r="2526" ht="14.25" hidden="1" customHeight="1" x14ac:dyDescent="0.3"/>
    <row r="2527" ht="14.25" hidden="1" customHeight="1" x14ac:dyDescent="0.3"/>
    <row r="2528" ht="14.25" hidden="1" customHeight="1" x14ac:dyDescent="0.3"/>
    <row r="2529" ht="14.25" hidden="1" customHeight="1" x14ac:dyDescent="0.3"/>
    <row r="2530" ht="14.25" hidden="1" customHeight="1" x14ac:dyDescent="0.3"/>
    <row r="2531" ht="14.25" hidden="1" customHeight="1" x14ac:dyDescent="0.3"/>
    <row r="2532" ht="14.25" hidden="1" customHeight="1" x14ac:dyDescent="0.3"/>
    <row r="2533" ht="14.25" hidden="1" customHeight="1" x14ac:dyDescent="0.3"/>
    <row r="2534" ht="14.25" hidden="1" customHeight="1" x14ac:dyDescent="0.3"/>
    <row r="2535" ht="14.25" hidden="1" customHeight="1" x14ac:dyDescent="0.3"/>
    <row r="2536" ht="14.25" hidden="1" customHeight="1" x14ac:dyDescent="0.3"/>
    <row r="2537" ht="14.25" hidden="1" customHeight="1" x14ac:dyDescent="0.3"/>
    <row r="2538" ht="14.25" hidden="1" customHeight="1" x14ac:dyDescent="0.3"/>
    <row r="2539" ht="14.25" hidden="1" customHeight="1" x14ac:dyDescent="0.3"/>
    <row r="2540" ht="14.25" hidden="1" customHeight="1" x14ac:dyDescent="0.3"/>
    <row r="2541" ht="14.25" hidden="1" customHeight="1" x14ac:dyDescent="0.3"/>
    <row r="2542" ht="14.25" hidden="1" customHeight="1" x14ac:dyDescent="0.3"/>
    <row r="2543" ht="14.25" hidden="1" customHeight="1" x14ac:dyDescent="0.3"/>
    <row r="2544" ht="14.25" hidden="1" customHeight="1" x14ac:dyDescent="0.3"/>
    <row r="2545" ht="14.25" hidden="1" customHeight="1" x14ac:dyDescent="0.3"/>
    <row r="2546" ht="14.25" hidden="1" customHeight="1" x14ac:dyDescent="0.3"/>
    <row r="2547" ht="14.25" hidden="1" customHeight="1" x14ac:dyDescent="0.3"/>
    <row r="2548" ht="14.25" hidden="1" customHeight="1" x14ac:dyDescent="0.3"/>
    <row r="2549" ht="14.25" hidden="1" customHeight="1" x14ac:dyDescent="0.3"/>
    <row r="2550" ht="14.25" hidden="1" customHeight="1" x14ac:dyDescent="0.3"/>
    <row r="2551" ht="14.25" hidden="1" customHeight="1" x14ac:dyDescent="0.3"/>
    <row r="2552" ht="14.25" hidden="1" customHeight="1" x14ac:dyDescent="0.3"/>
    <row r="2553" ht="14.25" hidden="1" customHeight="1" x14ac:dyDescent="0.3"/>
    <row r="2554" ht="14.25" hidden="1" customHeight="1" x14ac:dyDescent="0.3"/>
    <row r="2555" ht="14.25" hidden="1" customHeight="1" x14ac:dyDescent="0.3"/>
    <row r="2556" ht="14.25" hidden="1" customHeight="1" x14ac:dyDescent="0.3"/>
    <row r="2557" ht="14.25" hidden="1" customHeight="1" x14ac:dyDescent="0.3"/>
    <row r="2558" ht="14.25" hidden="1" customHeight="1" x14ac:dyDescent="0.3"/>
    <row r="2559" ht="14.25" hidden="1" customHeight="1" x14ac:dyDescent="0.3"/>
    <row r="2560" ht="14.25" hidden="1" customHeight="1" x14ac:dyDescent="0.3"/>
    <row r="2561" ht="14.25" hidden="1" customHeight="1" x14ac:dyDescent="0.3"/>
    <row r="2562" ht="14.25" hidden="1" customHeight="1" x14ac:dyDescent="0.3"/>
    <row r="2563" ht="14.25" hidden="1" customHeight="1" x14ac:dyDescent="0.3"/>
    <row r="2564" ht="14.25" hidden="1" customHeight="1" x14ac:dyDescent="0.3"/>
    <row r="2565" ht="14.25" hidden="1" customHeight="1" x14ac:dyDescent="0.3"/>
    <row r="2566" ht="14.25" hidden="1" customHeight="1" x14ac:dyDescent="0.3"/>
    <row r="2567" ht="14.25" hidden="1" customHeight="1" x14ac:dyDescent="0.3"/>
    <row r="2568" ht="14.25" hidden="1" customHeight="1" x14ac:dyDescent="0.3"/>
    <row r="2569" ht="14.25" hidden="1" customHeight="1" x14ac:dyDescent="0.3"/>
    <row r="2570" ht="14.25" hidden="1" customHeight="1" x14ac:dyDescent="0.3"/>
    <row r="2571" ht="14.25" hidden="1" customHeight="1" x14ac:dyDescent="0.3"/>
    <row r="2572" ht="14.25" hidden="1" customHeight="1" x14ac:dyDescent="0.3"/>
    <row r="2573" ht="14.25" hidden="1" customHeight="1" x14ac:dyDescent="0.3"/>
    <row r="2574" ht="14.25" hidden="1" customHeight="1" x14ac:dyDescent="0.3"/>
    <row r="2575" ht="14.25" hidden="1" customHeight="1" x14ac:dyDescent="0.3"/>
    <row r="2576" ht="14.25" hidden="1" customHeight="1" x14ac:dyDescent="0.3"/>
    <row r="2577" ht="14.25" hidden="1" customHeight="1" x14ac:dyDescent="0.3"/>
    <row r="2578" ht="14.25" hidden="1" customHeight="1" x14ac:dyDescent="0.3"/>
    <row r="2579" ht="14.25" hidden="1" customHeight="1" x14ac:dyDescent="0.3"/>
    <row r="2580" ht="14.25" hidden="1" customHeight="1" x14ac:dyDescent="0.3"/>
    <row r="2581" ht="14.25" hidden="1" customHeight="1" x14ac:dyDescent="0.3"/>
    <row r="2582" ht="14.25" hidden="1" customHeight="1" x14ac:dyDescent="0.3"/>
    <row r="2583" ht="14.25" hidden="1" customHeight="1" x14ac:dyDescent="0.3"/>
    <row r="2584" ht="14.25" hidden="1" customHeight="1" x14ac:dyDescent="0.3"/>
    <row r="2585" ht="14.25" hidden="1" customHeight="1" x14ac:dyDescent="0.3"/>
    <row r="2586" ht="14.25" hidden="1" customHeight="1" x14ac:dyDescent="0.3"/>
    <row r="2587" ht="14.25" hidden="1" customHeight="1" x14ac:dyDescent="0.3"/>
    <row r="2588" ht="14.25" hidden="1" customHeight="1" x14ac:dyDescent="0.3"/>
    <row r="2589" ht="14.25" hidden="1" customHeight="1" x14ac:dyDescent="0.3"/>
    <row r="2590" ht="14.25" hidden="1" customHeight="1" x14ac:dyDescent="0.3"/>
    <row r="2591" ht="14.25" hidden="1" customHeight="1" x14ac:dyDescent="0.3"/>
    <row r="2592" ht="14.25" hidden="1" customHeight="1" x14ac:dyDescent="0.3"/>
    <row r="2593" ht="14.25" hidden="1" customHeight="1" x14ac:dyDescent="0.3"/>
    <row r="2594" ht="14.25" hidden="1" customHeight="1" x14ac:dyDescent="0.3"/>
    <row r="2595" ht="14.25" hidden="1" customHeight="1" x14ac:dyDescent="0.3"/>
    <row r="2596" ht="14.25" hidden="1" customHeight="1" x14ac:dyDescent="0.3"/>
    <row r="2597" ht="14.25" hidden="1" customHeight="1" x14ac:dyDescent="0.3"/>
    <row r="2598" ht="14.25" hidden="1" customHeight="1" x14ac:dyDescent="0.3"/>
    <row r="2599" ht="14.25" hidden="1" customHeight="1" x14ac:dyDescent="0.3"/>
    <row r="2600" ht="14.25" hidden="1" customHeight="1" x14ac:dyDescent="0.3"/>
    <row r="2601" ht="14.25" hidden="1" customHeight="1" x14ac:dyDescent="0.3"/>
    <row r="2602" ht="14.25" hidden="1" customHeight="1" x14ac:dyDescent="0.3"/>
    <row r="2603" ht="14.25" hidden="1" customHeight="1" x14ac:dyDescent="0.3"/>
    <row r="2604" ht="14.25" hidden="1" customHeight="1" x14ac:dyDescent="0.3"/>
    <row r="2605" ht="14.25" hidden="1" customHeight="1" x14ac:dyDescent="0.3"/>
    <row r="2606" ht="14.25" hidden="1" customHeight="1" x14ac:dyDescent="0.3"/>
    <row r="2607" ht="14.25" hidden="1" customHeight="1" x14ac:dyDescent="0.3"/>
    <row r="2608" ht="14.25" hidden="1" customHeight="1" x14ac:dyDescent="0.3"/>
    <row r="2609" ht="14.25" hidden="1" customHeight="1" x14ac:dyDescent="0.3"/>
    <row r="2610" ht="14.25" hidden="1" customHeight="1" x14ac:dyDescent="0.3"/>
    <row r="2611" ht="14.25" hidden="1" customHeight="1" x14ac:dyDescent="0.3"/>
    <row r="2612" ht="14.25" hidden="1" customHeight="1" x14ac:dyDescent="0.3"/>
    <row r="2613" ht="14.25" hidden="1" customHeight="1" x14ac:dyDescent="0.3"/>
    <row r="2614" ht="14.25" hidden="1" customHeight="1" x14ac:dyDescent="0.3"/>
    <row r="2615" ht="14.25" hidden="1" customHeight="1" x14ac:dyDescent="0.3"/>
    <row r="2616" ht="14.25" hidden="1" customHeight="1" x14ac:dyDescent="0.3"/>
    <row r="2617" ht="14.25" hidden="1" customHeight="1" x14ac:dyDescent="0.3"/>
    <row r="2618" ht="14.25" hidden="1" customHeight="1" x14ac:dyDescent="0.3"/>
    <row r="2619" ht="14.25" hidden="1" customHeight="1" x14ac:dyDescent="0.3"/>
    <row r="2620" ht="14.25" hidden="1" customHeight="1" x14ac:dyDescent="0.3"/>
    <row r="2621" ht="14.25" hidden="1" customHeight="1" x14ac:dyDescent="0.3"/>
    <row r="2622" ht="14.25" hidden="1" customHeight="1" x14ac:dyDescent="0.3"/>
    <row r="2623" ht="14.25" hidden="1" customHeight="1" x14ac:dyDescent="0.3"/>
    <row r="2624" ht="14.25" hidden="1" customHeight="1" x14ac:dyDescent="0.3"/>
    <row r="2625" ht="14.25" hidden="1" customHeight="1" x14ac:dyDescent="0.3"/>
    <row r="2626" ht="14.25" hidden="1" customHeight="1" x14ac:dyDescent="0.3"/>
    <row r="2627" ht="14.25" hidden="1" customHeight="1" x14ac:dyDescent="0.3"/>
    <row r="2628" ht="14.25" hidden="1" customHeight="1" x14ac:dyDescent="0.3"/>
    <row r="2629" ht="14.25" hidden="1" customHeight="1" x14ac:dyDescent="0.3"/>
    <row r="2630" ht="14.25" hidden="1" customHeight="1" x14ac:dyDescent="0.3"/>
    <row r="2631" ht="14.25" hidden="1" customHeight="1" x14ac:dyDescent="0.3"/>
    <row r="2632" ht="14.25" hidden="1" customHeight="1" x14ac:dyDescent="0.3"/>
    <row r="2633" ht="14.25" hidden="1" customHeight="1" x14ac:dyDescent="0.3"/>
    <row r="2634" ht="14.25" hidden="1" customHeight="1" x14ac:dyDescent="0.3"/>
    <row r="2635" ht="14.25" hidden="1" customHeight="1" x14ac:dyDescent="0.3"/>
    <row r="2636" ht="14.25" hidden="1" customHeight="1" x14ac:dyDescent="0.3"/>
    <row r="2637" ht="14.25" hidden="1" customHeight="1" x14ac:dyDescent="0.3"/>
    <row r="2638" ht="14.25" hidden="1" customHeight="1" x14ac:dyDescent="0.3"/>
    <row r="2639" ht="14.25" hidden="1" customHeight="1" x14ac:dyDescent="0.3"/>
    <row r="2640" ht="14.25" hidden="1" customHeight="1" x14ac:dyDescent="0.3"/>
    <row r="2641" ht="14.25" hidden="1" customHeight="1" x14ac:dyDescent="0.3"/>
    <row r="2642" ht="14.25" hidden="1" customHeight="1" x14ac:dyDescent="0.3"/>
    <row r="2643" ht="14.25" hidden="1" customHeight="1" x14ac:dyDescent="0.3"/>
    <row r="2644" ht="14.25" hidden="1" customHeight="1" x14ac:dyDescent="0.3"/>
    <row r="2645" ht="14.25" hidden="1" customHeight="1" x14ac:dyDescent="0.3"/>
    <row r="2646" ht="14.25" hidden="1" customHeight="1" x14ac:dyDescent="0.3"/>
    <row r="2647" ht="14.25" hidden="1" customHeight="1" x14ac:dyDescent="0.3"/>
    <row r="2648" ht="14.25" hidden="1" customHeight="1" x14ac:dyDescent="0.3"/>
    <row r="2649" ht="14.25" hidden="1" customHeight="1" x14ac:dyDescent="0.3"/>
    <row r="2650" ht="14.25" hidden="1" customHeight="1" x14ac:dyDescent="0.3"/>
    <row r="2651" ht="14.25" hidden="1" customHeight="1" x14ac:dyDescent="0.3"/>
    <row r="2652" ht="14.25" hidden="1" customHeight="1" x14ac:dyDescent="0.3"/>
    <row r="2653" ht="14.25" hidden="1" customHeight="1" x14ac:dyDescent="0.3"/>
    <row r="2654" ht="14.25" hidden="1" customHeight="1" x14ac:dyDescent="0.3"/>
    <row r="2655" ht="14.25" hidden="1" customHeight="1" x14ac:dyDescent="0.3"/>
    <row r="2656" ht="14.25" hidden="1" customHeight="1" x14ac:dyDescent="0.3"/>
    <row r="2657" ht="14.25" hidden="1" customHeight="1" x14ac:dyDescent="0.3"/>
    <row r="2658" ht="14.25" hidden="1" customHeight="1" x14ac:dyDescent="0.3"/>
    <row r="2659" ht="14.25" hidden="1" customHeight="1" x14ac:dyDescent="0.3"/>
    <row r="2660" ht="14.25" hidden="1" customHeight="1" x14ac:dyDescent="0.3"/>
    <row r="2661" ht="14.25" hidden="1" customHeight="1" x14ac:dyDescent="0.3"/>
    <row r="2662" ht="14.25" hidden="1" customHeight="1" x14ac:dyDescent="0.3"/>
    <row r="2663" ht="14.25" hidden="1" customHeight="1" x14ac:dyDescent="0.3"/>
    <row r="2664" ht="14.25" hidden="1" customHeight="1" x14ac:dyDescent="0.3"/>
    <row r="2665" ht="14.25" hidden="1" customHeight="1" x14ac:dyDescent="0.3"/>
    <row r="2666" ht="14.25" hidden="1" customHeight="1" x14ac:dyDescent="0.3"/>
    <row r="2667" ht="14.25" hidden="1" customHeight="1" x14ac:dyDescent="0.3"/>
    <row r="2668" ht="14.25" hidden="1" customHeight="1" x14ac:dyDescent="0.3"/>
    <row r="2669" ht="14.25" hidden="1" customHeight="1" x14ac:dyDescent="0.3"/>
    <row r="2670" ht="14.25" hidden="1" customHeight="1" x14ac:dyDescent="0.3"/>
    <row r="2671" ht="14.25" hidden="1" customHeight="1" x14ac:dyDescent="0.3"/>
    <row r="2672" ht="14.25" hidden="1" customHeight="1" x14ac:dyDescent="0.3"/>
    <row r="2673" ht="14.25" hidden="1" customHeight="1" x14ac:dyDescent="0.3"/>
    <row r="2674" ht="14.25" hidden="1" customHeight="1" x14ac:dyDescent="0.3"/>
    <row r="2675" ht="14.25" hidden="1" customHeight="1" x14ac:dyDescent="0.3"/>
    <row r="2676" ht="14.25" hidden="1" customHeight="1" x14ac:dyDescent="0.3"/>
    <row r="2677" ht="14.25" hidden="1" customHeight="1" x14ac:dyDescent="0.3"/>
    <row r="2678" ht="14.25" hidden="1" customHeight="1" x14ac:dyDescent="0.3"/>
    <row r="2679" ht="14.25" hidden="1" customHeight="1" x14ac:dyDescent="0.3"/>
    <row r="2680" ht="14.25" hidden="1" customHeight="1" x14ac:dyDescent="0.3"/>
    <row r="2681" ht="14.25" hidden="1" customHeight="1" x14ac:dyDescent="0.3"/>
    <row r="2682" ht="14.25" hidden="1" customHeight="1" x14ac:dyDescent="0.3"/>
    <row r="2683" ht="14.25" hidden="1" customHeight="1" x14ac:dyDescent="0.3"/>
    <row r="2684" ht="14.25" hidden="1" customHeight="1" x14ac:dyDescent="0.3"/>
    <row r="2685" ht="14.25" hidden="1" customHeight="1" x14ac:dyDescent="0.3"/>
    <row r="2686" ht="14.25" hidden="1" customHeight="1" x14ac:dyDescent="0.3"/>
    <row r="2687" ht="14.25" hidden="1" customHeight="1" x14ac:dyDescent="0.3"/>
    <row r="2688" ht="14.25" hidden="1" customHeight="1" x14ac:dyDescent="0.3"/>
    <row r="2689" ht="14.25" hidden="1" customHeight="1" x14ac:dyDescent="0.3"/>
    <row r="2690" ht="14.25" hidden="1" customHeight="1" x14ac:dyDescent="0.3"/>
    <row r="2691" ht="14.25" hidden="1" customHeight="1" x14ac:dyDescent="0.3"/>
    <row r="2692" ht="14.25" hidden="1" customHeight="1" x14ac:dyDescent="0.3"/>
    <row r="2693" ht="14.25" hidden="1" customHeight="1" x14ac:dyDescent="0.3"/>
    <row r="2694" ht="14.25" hidden="1" customHeight="1" x14ac:dyDescent="0.3"/>
    <row r="2695" ht="14.25" hidden="1" customHeight="1" x14ac:dyDescent="0.3"/>
    <row r="2696" ht="14.25" hidden="1" customHeight="1" x14ac:dyDescent="0.3"/>
    <row r="2697" ht="14.25" hidden="1" customHeight="1" x14ac:dyDescent="0.3"/>
    <row r="2698" ht="14.25" hidden="1" customHeight="1" x14ac:dyDescent="0.3"/>
    <row r="2699" ht="14.25" hidden="1" customHeight="1" x14ac:dyDescent="0.3"/>
    <row r="2700" ht="14.25" hidden="1" customHeight="1" x14ac:dyDescent="0.3"/>
    <row r="2701" ht="14.25" hidden="1" customHeight="1" x14ac:dyDescent="0.3"/>
    <row r="2702" ht="14.25" hidden="1" customHeight="1" x14ac:dyDescent="0.3"/>
    <row r="2703" ht="14.25" hidden="1" customHeight="1" x14ac:dyDescent="0.3"/>
    <row r="2704" ht="14.25" hidden="1" customHeight="1" x14ac:dyDescent="0.3"/>
    <row r="2705" ht="14.25" hidden="1" customHeight="1" x14ac:dyDescent="0.3"/>
    <row r="2706" ht="14.25" hidden="1" customHeight="1" x14ac:dyDescent="0.3"/>
    <row r="2707" ht="14.25" hidden="1" customHeight="1" x14ac:dyDescent="0.3"/>
    <row r="2708" ht="14.25" hidden="1" customHeight="1" x14ac:dyDescent="0.3"/>
    <row r="2709" ht="14.25" hidden="1" customHeight="1" x14ac:dyDescent="0.3"/>
    <row r="2710" ht="14.25" hidden="1" customHeight="1" x14ac:dyDescent="0.3"/>
    <row r="2711" ht="14.25" hidden="1" customHeight="1" x14ac:dyDescent="0.3"/>
    <row r="2712" ht="14.25" hidden="1" customHeight="1" x14ac:dyDescent="0.3"/>
    <row r="2713" ht="14.25" hidden="1" customHeight="1" x14ac:dyDescent="0.3"/>
    <row r="2714" ht="14.25" hidden="1" customHeight="1" x14ac:dyDescent="0.3"/>
    <row r="2715" ht="14.25" hidden="1" customHeight="1" x14ac:dyDescent="0.3"/>
    <row r="2716" ht="14.25" hidden="1" customHeight="1" x14ac:dyDescent="0.3"/>
    <row r="2717" ht="14.25" hidden="1" customHeight="1" x14ac:dyDescent="0.3"/>
    <row r="2718" ht="14.25" hidden="1" customHeight="1" x14ac:dyDescent="0.3"/>
    <row r="2719" ht="14.25" hidden="1" customHeight="1" x14ac:dyDescent="0.3"/>
    <row r="2720" ht="14.25" hidden="1" customHeight="1" x14ac:dyDescent="0.3"/>
    <row r="2721" ht="14.25" hidden="1" customHeight="1" x14ac:dyDescent="0.3"/>
    <row r="2722" ht="14.25" hidden="1" customHeight="1" x14ac:dyDescent="0.3"/>
    <row r="2723" ht="14.25" hidden="1" customHeight="1" x14ac:dyDescent="0.3"/>
    <row r="2724" ht="14.25" hidden="1" customHeight="1" x14ac:dyDescent="0.3"/>
    <row r="2725" ht="14.25" hidden="1" customHeight="1" x14ac:dyDescent="0.3"/>
    <row r="2726" ht="14.25" hidden="1" customHeight="1" x14ac:dyDescent="0.3"/>
    <row r="2727" ht="14.25" hidden="1" customHeight="1" x14ac:dyDescent="0.3"/>
    <row r="2728" ht="14.25" hidden="1" customHeight="1" x14ac:dyDescent="0.3"/>
    <row r="2729" ht="14.25" hidden="1" customHeight="1" x14ac:dyDescent="0.3"/>
    <row r="2730" ht="14.25" hidden="1" customHeight="1" x14ac:dyDescent="0.3"/>
    <row r="2731" ht="14.25" hidden="1" customHeight="1" x14ac:dyDescent="0.3"/>
    <row r="2732" ht="14.25" hidden="1" customHeight="1" x14ac:dyDescent="0.3"/>
    <row r="2733" ht="14.25" hidden="1" customHeight="1" x14ac:dyDescent="0.3"/>
    <row r="2734" ht="14.25" hidden="1" customHeight="1" x14ac:dyDescent="0.3"/>
    <row r="2735" ht="14.25" hidden="1" customHeight="1" x14ac:dyDescent="0.3"/>
    <row r="2736" ht="14.25" hidden="1" customHeight="1" x14ac:dyDescent="0.3"/>
    <row r="2737" ht="14.25" hidden="1" customHeight="1" x14ac:dyDescent="0.3"/>
    <row r="2738" ht="14.25" hidden="1" customHeight="1" x14ac:dyDescent="0.3"/>
    <row r="2739" ht="14.25" hidden="1" customHeight="1" x14ac:dyDescent="0.3"/>
    <row r="2740" ht="14.25" hidden="1" customHeight="1" x14ac:dyDescent="0.3"/>
    <row r="2741" ht="14.25" hidden="1" customHeight="1" x14ac:dyDescent="0.3"/>
    <row r="2742" ht="14.25" hidden="1" customHeight="1" x14ac:dyDescent="0.3"/>
    <row r="2743" ht="14.25" hidden="1" customHeight="1" x14ac:dyDescent="0.3"/>
    <row r="2744" ht="14.25" hidden="1" customHeight="1" x14ac:dyDescent="0.3"/>
    <row r="2745" ht="14.25" hidden="1" customHeight="1" x14ac:dyDescent="0.3"/>
    <row r="2746" ht="14.25" hidden="1" customHeight="1" x14ac:dyDescent="0.3"/>
    <row r="2747" ht="14.25" hidden="1" customHeight="1" x14ac:dyDescent="0.3"/>
    <row r="2748" ht="14.25" hidden="1" customHeight="1" x14ac:dyDescent="0.3"/>
    <row r="2749" ht="14.25" hidden="1" customHeight="1" x14ac:dyDescent="0.3"/>
    <row r="2750" ht="14.25" hidden="1" customHeight="1" x14ac:dyDescent="0.3"/>
    <row r="2751" ht="14.25" hidden="1" customHeight="1" x14ac:dyDescent="0.3"/>
    <row r="2752" ht="14.25" hidden="1" customHeight="1" x14ac:dyDescent="0.3"/>
    <row r="2753" ht="14.25" hidden="1" customHeight="1" x14ac:dyDescent="0.3"/>
    <row r="2754" ht="14.25" hidden="1" customHeight="1" x14ac:dyDescent="0.3"/>
    <row r="2755" ht="14.25" hidden="1" customHeight="1" x14ac:dyDescent="0.3"/>
    <row r="2756" ht="14.25" hidden="1" customHeight="1" x14ac:dyDescent="0.3"/>
    <row r="2757" ht="14.25" hidden="1" customHeight="1" x14ac:dyDescent="0.3"/>
    <row r="2758" ht="14.25" hidden="1" customHeight="1" x14ac:dyDescent="0.3"/>
    <row r="2759" ht="14.25" hidden="1" customHeight="1" x14ac:dyDescent="0.3"/>
    <row r="2760" ht="14.25" hidden="1" customHeight="1" x14ac:dyDescent="0.3"/>
    <row r="2761" ht="14.25" hidden="1" customHeight="1" x14ac:dyDescent="0.3"/>
    <row r="2762" ht="14.25" hidden="1" customHeight="1" x14ac:dyDescent="0.3"/>
    <row r="2763" ht="14.25" hidden="1" customHeight="1" x14ac:dyDescent="0.3"/>
    <row r="2764" ht="14.25" hidden="1" customHeight="1" x14ac:dyDescent="0.3"/>
    <row r="2765" ht="14.25" hidden="1" customHeight="1" x14ac:dyDescent="0.3"/>
    <row r="2766" ht="14.25" hidden="1" customHeight="1" x14ac:dyDescent="0.3"/>
    <row r="2767" ht="14.25" hidden="1" customHeight="1" x14ac:dyDescent="0.3"/>
    <row r="2768" ht="14.25" hidden="1" customHeight="1" x14ac:dyDescent="0.3"/>
    <row r="2769" ht="14.25" hidden="1" customHeight="1" x14ac:dyDescent="0.3"/>
    <row r="2770" ht="14.25" hidden="1" customHeight="1" x14ac:dyDescent="0.3"/>
    <row r="2771" ht="14.25" hidden="1" customHeight="1" x14ac:dyDescent="0.3"/>
    <row r="2772" ht="14.25" hidden="1" customHeight="1" x14ac:dyDescent="0.3"/>
    <row r="2773" ht="14.25" hidden="1" customHeight="1" x14ac:dyDescent="0.3"/>
    <row r="2774" ht="14.25" hidden="1" customHeight="1" x14ac:dyDescent="0.3"/>
    <row r="2775" ht="14.25" hidden="1" customHeight="1" x14ac:dyDescent="0.3"/>
    <row r="2776" ht="14.25" hidden="1" customHeight="1" x14ac:dyDescent="0.3"/>
    <row r="2777" ht="14.25" hidden="1" customHeight="1" x14ac:dyDescent="0.3"/>
    <row r="2778" ht="14.25" hidden="1" customHeight="1" x14ac:dyDescent="0.3"/>
    <row r="2779" ht="14.25" hidden="1" customHeight="1" x14ac:dyDescent="0.3"/>
    <row r="2780" ht="14.25" hidden="1" customHeight="1" x14ac:dyDescent="0.3"/>
    <row r="2781" ht="14.25" hidden="1" customHeight="1" x14ac:dyDescent="0.3"/>
    <row r="2782" ht="14.25" hidden="1" customHeight="1" x14ac:dyDescent="0.3"/>
    <row r="2783" ht="14.25" hidden="1" customHeight="1" x14ac:dyDescent="0.3"/>
    <row r="2784" ht="14.25" hidden="1" customHeight="1" x14ac:dyDescent="0.3"/>
    <row r="2785" ht="14.25" hidden="1" customHeight="1" x14ac:dyDescent="0.3"/>
    <row r="2786" ht="14.25" hidden="1" customHeight="1" x14ac:dyDescent="0.3"/>
    <row r="2787" ht="14.25" hidden="1" customHeight="1" x14ac:dyDescent="0.3"/>
    <row r="2788" ht="14.25" hidden="1" customHeight="1" x14ac:dyDescent="0.3"/>
    <row r="2789" ht="14.25" hidden="1" customHeight="1" x14ac:dyDescent="0.3"/>
    <row r="2790" ht="14.25" hidden="1" customHeight="1" x14ac:dyDescent="0.3"/>
    <row r="2791" ht="14.25" hidden="1" customHeight="1" x14ac:dyDescent="0.3"/>
    <row r="2792" ht="14.25" hidden="1" customHeight="1" x14ac:dyDescent="0.3"/>
    <row r="2793" ht="14.25" hidden="1" customHeight="1" x14ac:dyDescent="0.3"/>
    <row r="2794" ht="14.25" hidden="1" customHeight="1" x14ac:dyDescent="0.3"/>
    <row r="2795" ht="14.25" hidden="1" customHeight="1" x14ac:dyDescent="0.3"/>
    <row r="2796" ht="14.25" hidden="1" customHeight="1" x14ac:dyDescent="0.3"/>
    <row r="2797" ht="14.25" hidden="1" customHeight="1" x14ac:dyDescent="0.3"/>
    <row r="2798" ht="14.25" hidden="1" customHeight="1" x14ac:dyDescent="0.3"/>
    <row r="2799" ht="14.25" hidden="1" customHeight="1" x14ac:dyDescent="0.3"/>
    <row r="2800" ht="14.25" hidden="1" customHeight="1" x14ac:dyDescent="0.3"/>
    <row r="2801" ht="14.25" hidden="1" customHeight="1" x14ac:dyDescent="0.3"/>
    <row r="2802" ht="14.25" hidden="1" customHeight="1" x14ac:dyDescent="0.3"/>
    <row r="2803" ht="14.25" hidden="1" customHeight="1" x14ac:dyDescent="0.3"/>
    <row r="2804" ht="14.25" hidden="1" customHeight="1" x14ac:dyDescent="0.3"/>
    <row r="2805" ht="14.25" hidden="1" customHeight="1" x14ac:dyDescent="0.3"/>
    <row r="2806" ht="14.25" hidden="1" customHeight="1" x14ac:dyDescent="0.3"/>
    <row r="2807" ht="14.25" hidden="1" customHeight="1" x14ac:dyDescent="0.3"/>
    <row r="2808" ht="14.25" hidden="1" customHeight="1" x14ac:dyDescent="0.3"/>
    <row r="2809" ht="14.25" hidden="1" customHeight="1" x14ac:dyDescent="0.3"/>
    <row r="2810" ht="14.25" hidden="1" customHeight="1" x14ac:dyDescent="0.3"/>
    <row r="2811" ht="14.25" hidden="1" customHeight="1" x14ac:dyDescent="0.3"/>
    <row r="2812" ht="14.25" hidden="1" customHeight="1" x14ac:dyDescent="0.3"/>
    <row r="2813" ht="14.25" hidden="1" customHeight="1" x14ac:dyDescent="0.3"/>
    <row r="2814" ht="14.25" hidden="1" customHeight="1" x14ac:dyDescent="0.3"/>
    <row r="2815" ht="14.25" hidden="1" customHeight="1" x14ac:dyDescent="0.3"/>
    <row r="2816" ht="14.25" hidden="1" customHeight="1" x14ac:dyDescent="0.3"/>
    <row r="2817" ht="14.25" hidden="1" customHeight="1" x14ac:dyDescent="0.3"/>
    <row r="2818" ht="14.25" hidden="1" customHeight="1" x14ac:dyDescent="0.3"/>
    <row r="2819" ht="14.25" hidden="1" customHeight="1" x14ac:dyDescent="0.3"/>
    <row r="2820" ht="14.25" hidden="1" customHeight="1" x14ac:dyDescent="0.3"/>
    <row r="2821" ht="14.25" hidden="1" customHeight="1" x14ac:dyDescent="0.3"/>
    <row r="2822" ht="14.25" hidden="1" customHeight="1" x14ac:dyDescent="0.3"/>
    <row r="2823" ht="14.25" hidden="1" customHeight="1" x14ac:dyDescent="0.3"/>
    <row r="2824" ht="14.25" hidden="1" customHeight="1" x14ac:dyDescent="0.3"/>
    <row r="2825" ht="14.25" hidden="1" customHeight="1" x14ac:dyDescent="0.3"/>
    <row r="2826" ht="14.25" hidden="1" customHeight="1" x14ac:dyDescent="0.3"/>
    <row r="2827" ht="14.25" hidden="1" customHeight="1" x14ac:dyDescent="0.3"/>
    <row r="2828" ht="14.25" hidden="1" customHeight="1" x14ac:dyDescent="0.3"/>
    <row r="2829" ht="14.25" hidden="1" customHeight="1" x14ac:dyDescent="0.3"/>
    <row r="2830" ht="14.25" hidden="1" customHeight="1" x14ac:dyDescent="0.3"/>
    <row r="2831" ht="14.25" hidden="1" customHeight="1" x14ac:dyDescent="0.3"/>
    <row r="2832" ht="14.25" hidden="1" customHeight="1" x14ac:dyDescent="0.3"/>
    <row r="2833" ht="14.25" hidden="1" customHeight="1" x14ac:dyDescent="0.3"/>
    <row r="2834" ht="14.25" hidden="1" customHeight="1" x14ac:dyDescent="0.3"/>
    <row r="2835" ht="14.25" hidden="1" customHeight="1" x14ac:dyDescent="0.3"/>
    <row r="2836" ht="14.25" hidden="1" customHeight="1" x14ac:dyDescent="0.3"/>
    <row r="2837" ht="14.25" hidden="1" customHeight="1" x14ac:dyDescent="0.3"/>
    <row r="2838" ht="14.25" hidden="1" customHeight="1" x14ac:dyDescent="0.3"/>
    <row r="2839" ht="14.25" hidden="1" customHeight="1" x14ac:dyDescent="0.3"/>
    <row r="2840" ht="14.25" hidden="1" customHeight="1" x14ac:dyDescent="0.3"/>
    <row r="2841" ht="14.25" hidden="1" customHeight="1" x14ac:dyDescent="0.3"/>
    <row r="2842" ht="14.25" hidden="1" customHeight="1" x14ac:dyDescent="0.3"/>
    <row r="2843" ht="14.25" hidden="1" customHeight="1" x14ac:dyDescent="0.3"/>
    <row r="2844" ht="14.25" hidden="1" customHeight="1" x14ac:dyDescent="0.3"/>
    <row r="2845" ht="14.25" hidden="1" customHeight="1" x14ac:dyDescent="0.3"/>
    <row r="2846" ht="14.25" hidden="1" customHeight="1" x14ac:dyDescent="0.3"/>
    <row r="2847" ht="14.25" hidden="1" customHeight="1" x14ac:dyDescent="0.3"/>
    <row r="2848" ht="14.25" hidden="1" customHeight="1" x14ac:dyDescent="0.3"/>
    <row r="2849" ht="14.25" hidden="1" customHeight="1" x14ac:dyDescent="0.3"/>
    <row r="2850" ht="14.25" hidden="1" customHeight="1" x14ac:dyDescent="0.3"/>
    <row r="2851" ht="14.25" hidden="1" customHeight="1" x14ac:dyDescent="0.3"/>
    <row r="2852" ht="14.25" hidden="1" customHeight="1" x14ac:dyDescent="0.3"/>
    <row r="2853" ht="14.25" hidden="1" customHeight="1" x14ac:dyDescent="0.3"/>
    <row r="2854" ht="14.25" hidden="1" customHeight="1" x14ac:dyDescent="0.3"/>
    <row r="2855" ht="14.25" hidden="1" customHeight="1" x14ac:dyDescent="0.3"/>
    <row r="2856" ht="14.25" hidden="1" customHeight="1" x14ac:dyDescent="0.3"/>
    <row r="2857" ht="14.25" hidden="1" customHeight="1" x14ac:dyDescent="0.3"/>
    <row r="2858" ht="14.25" hidden="1" customHeight="1" x14ac:dyDescent="0.3"/>
    <row r="2859" ht="14.25" hidden="1" customHeight="1" x14ac:dyDescent="0.3"/>
    <row r="2860" ht="14.25" hidden="1" customHeight="1" x14ac:dyDescent="0.3"/>
    <row r="2861" ht="14.25" hidden="1" customHeight="1" x14ac:dyDescent="0.3"/>
    <row r="2862" ht="14.25" hidden="1" customHeight="1" x14ac:dyDescent="0.3"/>
    <row r="2863" ht="14.25" hidden="1" customHeight="1" x14ac:dyDescent="0.3"/>
    <row r="2864" ht="14.25" hidden="1" customHeight="1" x14ac:dyDescent="0.3"/>
    <row r="2865" ht="14.25" hidden="1" customHeight="1" x14ac:dyDescent="0.3"/>
    <row r="2866" ht="14.25" hidden="1" customHeight="1" x14ac:dyDescent="0.3"/>
    <row r="2867" ht="14.25" hidden="1" customHeight="1" x14ac:dyDescent="0.3"/>
    <row r="2868" ht="14.25" hidden="1" customHeight="1" x14ac:dyDescent="0.3"/>
    <row r="2869" ht="14.25" hidden="1" customHeight="1" x14ac:dyDescent="0.3"/>
    <row r="2870" ht="14.25" hidden="1" customHeight="1" x14ac:dyDescent="0.3"/>
    <row r="2871" ht="14.25" hidden="1" customHeight="1" x14ac:dyDescent="0.3"/>
    <row r="2872" ht="14.25" hidden="1" customHeight="1" x14ac:dyDescent="0.3"/>
    <row r="2873" ht="14.25" hidden="1" customHeight="1" x14ac:dyDescent="0.3"/>
    <row r="2874" ht="14.25" hidden="1" customHeight="1" x14ac:dyDescent="0.3"/>
    <row r="2875" ht="14.25" hidden="1" customHeight="1" x14ac:dyDescent="0.3"/>
    <row r="2876" ht="14.25" hidden="1" customHeight="1" x14ac:dyDescent="0.3"/>
    <row r="2877" ht="14.25" hidden="1" customHeight="1" x14ac:dyDescent="0.3"/>
    <row r="2878" ht="14.25" hidden="1" customHeight="1" x14ac:dyDescent="0.3"/>
    <row r="2879" ht="14.25" hidden="1" customHeight="1" x14ac:dyDescent="0.3"/>
    <row r="2880" ht="14.25" hidden="1" customHeight="1" x14ac:dyDescent="0.3"/>
    <row r="2881" ht="14.25" hidden="1" customHeight="1" x14ac:dyDescent="0.3"/>
    <row r="2882" ht="14.25" hidden="1" customHeight="1" x14ac:dyDescent="0.3"/>
    <row r="2883" ht="14.25" hidden="1" customHeight="1" x14ac:dyDescent="0.3"/>
    <row r="2884" ht="14.25" hidden="1" customHeight="1" x14ac:dyDescent="0.3"/>
    <row r="2885" ht="14.25" hidden="1" customHeight="1" x14ac:dyDescent="0.3"/>
    <row r="2886" ht="14.25" hidden="1" customHeight="1" x14ac:dyDescent="0.3"/>
    <row r="2887" ht="14.25" hidden="1" customHeight="1" x14ac:dyDescent="0.3"/>
    <row r="2888" ht="14.25" hidden="1" customHeight="1" x14ac:dyDescent="0.3"/>
    <row r="2889" ht="14.25" hidden="1" customHeight="1" x14ac:dyDescent="0.3"/>
    <row r="2890" ht="14.25" hidden="1" customHeight="1" x14ac:dyDescent="0.3"/>
    <row r="2891" ht="14.25" hidden="1" customHeight="1" x14ac:dyDescent="0.3"/>
    <row r="2892" ht="14.25" hidden="1" customHeight="1" x14ac:dyDescent="0.3"/>
    <row r="2893" ht="14.25" hidden="1" customHeight="1" x14ac:dyDescent="0.3"/>
    <row r="2894" ht="14.25" hidden="1" customHeight="1" x14ac:dyDescent="0.3"/>
    <row r="2895" ht="14.25" hidden="1" customHeight="1" x14ac:dyDescent="0.3"/>
    <row r="2896" ht="14.25" hidden="1" customHeight="1" x14ac:dyDescent="0.3"/>
    <row r="2897" ht="14.25" hidden="1" customHeight="1" x14ac:dyDescent="0.3"/>
    <row r="2898" ht="14.25" hidden="1" customHeight="1" x14ac:dyDescent="0.3"/>
    <row r="2899" ht="14.25" hidden="1" customHeight="1" x14ac:dyDescent="0.3"/>
    <row r="2900" ht="14.25" hidden="1" customHeight="1" x14ac:dyDescent="0.3"/>
    <row r="2901" ht="14.25" hidden="1" customHeight="1" x14ac:dyDescent="0.3"/>
    <row r="2902" ht="14.25" hidden="1" customHeight="1" x14ac:dyDescent="0.3"/>
    <row r="2903" ht="14.25" hidden="1" customHeight="1" x14ac:dyDescent="0.3"/>
    <row r="2904" ht="14.25" hidden="1" customHeight="1" x14ac:dyDescent="0.3"/>
    <row r="2905" ht="14.25" hidden="1" customHeight="1" x14ac:dyDescent="0.3"/>
    <row r="2906" ht="14.25" hidden="1" customHeight="1" x14ac:dyDescent="0.3"/>
    <row r="2907" ht="14.25" hidden="1" customHeight="1" x14ac:dyDescent="0.3"/>
    <row r="2908" ht="14.25" hidden="1" customHeight="1" x14ac:dyDescent="0.3"/>
    <row r="2909" ht="14.25" hidden="1" customHeight="1" x14ac:dyDescent="0.3"/>
    <row r="2910" ht="14.25" hidden="1" customHeight="1" x14ac:dyDescent="0.3"/>
    <row r="2911" ht="14.25" hidden="1" customHeight="1" x14ac:dyDescent="0.3"/>
    <row r="2912" ht="14.25" hidden="1" customHeight="1" x14ac:dyDescent="0.3"/>
    <row r="2913" ht="14.25" hidden="1" customHeight="1" x14ac:dyDescent="0.3"/>
    <row r="2914" ht="14.25" hidden="1" customHeight="1" x14ac:dyDescent="0.3"/>
    <row r="2915" ht="14.25" hidden="1" customHeight="1" x14ac:dyDescent="0.3"/>
    <row r="2916" ht="14.25" hidden="1" customHeight="1" x14ac:dyDescent="0.3"/>
    <row r="2917" ht="14.25" hidden="1" customHeight="1" x14ac:dyDescent="0.3"/>
    <row r="2918" ht="14.25" hidden="1" customHeight="1" x14ac:dyDescent="0.3"/>
    <row r="2919" ht="14.25" hidden="1" customHeight="1" x14ac:dyDescent="0.3"/>
    <row r="2920" ht="14.25" hidden="1" customHeight="1" x14ac:dyDescent="0.3"/>
    <row r="2921" ht="14.25" hidden="1" customHeight="1" x14ac:dyDescent="0.3"/>
    <row r="2922" ht="14.25" hidden="1" customHeight="1" x14ac:dyDescent="0.3"/>
    <row r="2923" ht="14.25" hidden="1" customHeight="1" x14ac:dyDescent="0.3"/>
    <row r="2924" ht="14.25" hidden="1" customHeight="1" x14ac:dyDescent="0.3"/>
    <row r="2925" ht="14.25" hidden="1" customHeight="1" x14ac:dyDescent="0.3"/>
    <row r="2926" ht="14.25" hidden="1" customHeight="1" x14ac:dyDescent="0.3"/>
    <row r="2927" ht="14.25" hidden="1" customHeight="1" x14ac:dyDescent="0.3"/>
    <row r="2928" ht="14.25" hidden="1" customHeight="1" x14ac:dyDescent="0.3"/>
    <row r="2929" ht="14.25" hidden="1" customHeight="1" x14ac:dyDescent="0.3"/>
    <row r="2930" ht="14.25" hidden="1" customHeight="1" x14ac:dyDescent="0.3"/>
    <row r="2931" ht="14.25" hidden="1" customHeight="1" x14ac:dyDescent="0.3"/>
    <row r="2932" ht="14.25" hidden="1" customHeight="1" x14ac:dyDescent="0.3"/>
    <row r="2933" ht="14.25" hidden="1" customHeight="1" x14ac:dyDescent="0.3"/>
    <row r="2934" ht="14.25" hidden="1" customHeight="1" x14ac:dyDescent="0.3"/>
    <row r="2935" ht="14.25" hidden="1" customHeight="1" x14ac:dyDescent="0.3"/>
    <row r="2936" ht="14.25" hidden="1" customHeight="1" x14ac:dyDescent="0.3"/>
    <row r="2937" ht="14.25" hidden="1" customHeight="1" x14ac:dyDescent="0.3"/>
    <row r="2938" ht="14.25" hidden="1" customHeight="1" x14ac:dyDescent="0.3"/>
    <row r="2939" ht="14.25" hidden="1" customHeight="1" x14ac:dyDescent="0.3"/>
    <row r="2940" ht="14.25" hidden="1" customHeight="1" x14ac:dyDescent="0.3"/>
    <row r="2941" ht="14.25" hidden="1" customHeight="1" x14ac:dyDescent="0.3"/>
    <row r="2942" ht="14.25" hidden="1" customHeight="1" x14ac:dyDescent="0.3"/>
    <row r="2943" ht="14.25" hidden="1" customHeight="1" x14ac:dyDescent="0.3"/>
    <row r="2944" ht="14.25" hidden="1" customHeight="1" x14ac:dyDescent="0.3"/>
    <row r="2945" ht="14.25" hidden="1" customHeight="1" x14ac:dyDescent="0.3"/>
    <row r="2946" ht="14.25" hidden="1" customHeight="1" x14ac:dyDescent="0.3"/>
    <row r="2947" ht="14.25" hidden="1" customHeight="1" x14ac:dyDescent="0.3"/>
    <row r="2948" ht="14.25" hidden="1" customHeight="1" x14ac:dyDescent="0.3"/>
    <row r="2949" ht="14.25" hidden="1" customHeight="1" x14ac:dyDescent="0.3"/>
    <row r="2950" ht="14.25" hidden="1" customHeight="1" x14ac:dyDescent="0.3"/>
    <row r="2951" ht="14.25" hidden="1" customHeight="1" x14ac:dyDescent="0.3"/>
    <row r="2952" ht="14.25" hidden="1" customHeight="1" x14ac:dyDescent="0.3"/>
    <row r="2953" ht="14.25" hidden="1" customHeight="1" x14ac:dyDescent="0.3"/>
    <row r="2954" ht="14.25" hidden="1" customHeight="1" x14ac:dyDescent="0.3"/>
    <row r="2955" ht="14.25" hidden="1" customHeight="1" x14ac:dyDescent="0.3"/>
    <row r="2956" ht="14.25" hidden="1" customHeight="1" x14ac:dyDescent="0.3"/>
    <row r="2957" ht="14.25" hidden="1" customHeight="1" x14ac:dyDescent="0.3"/>
    <row r="2958" ht="14.25" hidden="1" customHeight="1" x14ac:dyDescent="0.3"/>
    <row r="2959" ht="14.25" hidden="1" customHeight="1" x14ac:dyDescent="0.3"/>
    <row r="2960" ht="14.25" hidden="1" customHeight="1" x14ac:dyDescent="0.3"/>
    <row r="2961" ht="14.25" hidden="1" customHeight="1" x14ac:dyDescent="0.3"/>
    <row r="2962" ht="14.25" hidden="1" customHeight="1" x14ac:dyDescent="0.3"/>
    <row r="2963" ht="14.25" hidden="1" customHeight="1" x14ac:dyDescent="0.3"/>
    <row r="2964" ht="14.25" hidden="1" customHeight="1" x14ac:dyDescent="0.3"/>
    <row r="2965" ht="14.25" hidden="1" customHeight="1" x14ac:dyDescent="0.3"/>
    <row r="2966" ht="14.25" hidden="1" customHeight="1" x14ac:dyDescent="0.3"/>
    <row r="2967" ht="14.25" hidden="1" customHeight="1" x14ac:dyDescent="0.3"/>
    <row r="2968" ht="14.25" hidden="1" customHeight="1" x14ac:dyDescent="0.3"/>
    <row r="2969" ht="14.25" hidden="1" customHeight="1" x14ac:dyDescent="0.3"/>
    <row r="2970" ht="14.25" hidden="1" customHeight="1" x14ac:dyDescent="0.3"/>
    <row r="2971" ht="14.25" hidden="1" customHeight="1" x14ac:dyDescent="0.3"/>
    <row r="2972" ht="14.25" hidden="1" customHeight="1" x14ac:dyDescent="0.3"/>
    <row r="2973" ht="14.25" hidden="1" customHeight="1" x14ac:dyDescent="0.3"/>
    <row r="2974" ht="14.25" hidden="1" customHeight="1" x14ac:dyDescent="0.3"/>
    <row r="2975" ht="14.25" hidden="1" customHeight="1" x14ac:dyDescent="0.3"/>
    <row r="2976" ht="14.25" hidden="1" customHeight="1" x14ac:dyDescent="0.3"/>
    <row r="2977" ht="14.25" hidden="1" customHeight="1" x14ac:dyDescent="0.3"/>
    <row r="2978" ht="14.25" hidden="1" customHeight="1" x14ac:dyDescent="0.3"/>
    <row r="2979" ht="14.25" hidden="1" customHeight="1" x14ac:dyDescent="0.3"/>
    <row r="2980" ht="14.25" hidden="1" customHeight="1" x14ac:dyDescent="0.3"/>
    <row r="2981" ht="14.25" hidden="1" customHeight="1" x14ac:dyDescent="0.3"/>
    <row r="2982" ht="14.25" hidden="1" customHeight="1" x14ac:dyDescent="0.3"/>
    <row r="2983" ht="14.25" hidden="1" customHeight="1" x14ac:dyDescent="0.3"/>
    <row r="2984" ht="14.25" hidden="1" customHeight="1" x14ac:dyDescent="0.3"/>
    <row r="2985" ht="14.25" hidden="1" customHeight="1" x14ac:dyDescent="0.3"/>
    <row r="2986" ht="14.25" hidden="1" customHeight="1" x14ac:dyDescent="0.3"/>
    <row r="2987" ht="14.25" hidden="1" customHeight="1" x14ac:dyDescent="0.3"/>
    <row r="2988" ht="14.25" hidden="1" customHeight="1" x14ac:dyDescent="0.3"/>
    <row r="2989" ht="14.25" hidden="1" customHeight="1" x14ac:dyDescent="0.3"/>
    <row r="2990" ht="14.25" hidden="1" customHeight="1" x14ac:dyDescent="0.3"/>
    <row r="2991" ht="14.25" hidden="1" customHeight="1" x14ac:dyDescent="0.3"/>
    <row r="2992" ht="14.25" hidden="1" customHeight="1" x14ac:dyDescent="0.3"/>
    <row r="2993" ht="14.25" hidden="1" customHeight="1" x14ac:dyDescent="0.3"/>
    <row r="2994" ht="14.25" hidden="1" customHeight="1" x14ac:dyDescent="0.3"/>
    <row r="2995" ht="14.25" hidden="1" customHeight="1" x14ac:dyDescent="0.3"/>
    <row r="2996" ht="14.25" hidden="1" customHeight="1" x14ac:dyDescent="0.3"/>
    <row r="2997" ht="14.25" hidden="1" customHeight="1" x14ac:dyDescent="0.3"/>
    <row r="2998" ht="14.25" hidden="1" customHeight="1" x14ac:dyDescent="0.3"/>
    <row r="2999" ht="14.25" hidden="1" customHeight="1" x14ac:dyDescent="0.3"/>
    <row r="3000" ht="14.25" hidden="1" customHeight="1" x14ac:dyDescent="0.3"/>
    <row r="3001" ht="14.25" hidden="1" customHeight="1" x14ac:dyDescent="0.3"/>
    <row r="3002" ht="14.25" hidden="1" customHeight="1" x14ac:dyDescent="0.3"/>
    <row r="3003" ht="14.25" hidden="1" customHeight="1" x14ac:dyDescent="0.3"/>
    <row r="3004" ht="14.25" hidden="1" customHeight="1" x14ac:dyDescent="0.3"/>
    <row r="3005" ht="14.25" hidden="1" customHeight="1" x14ac:dyDescent="0.3"/>
    <row r="3006" ht="14.25" hidden="1" customHeight="1" x14ac:dyDescent="0.3"/>
    <row r="3007" ht="14.25" hidden="1" customHeight="1" x14ac:dyDescent="0.3"/>
    <row r="3008" ht="14.25" hidden="1" customHeight="1" x14ac:dyDescent="0.3"/>
    <row r="3009" ht="14.25" hidden="1" customHeight="1" x14ac:dyDescent="0.3"/>
    <row r="3010" ht="14.25" hidden="1" customHeight="1" x14ac:dyDescent="0.3"/>
    <row r="3011" ht="14.25" hidden="1" customHeight="1" x14ac:dyDescent="0.3"/>
    <row r="3012" ht="14.25" hidden="1" customHeight="1" x14ac:dyDescent="0.3"/>
    <row r="3013" ht="14.25" hidden="1" customHeight="1" x14ac:dyDescent="0.3"/>
    <row r="3014" ht="14.25" hidden="1" customHeight="1" x14ac:dyDescent="0.3"/>
    <row r="3015" ht="14.25" hidden="1" customHeight="1" x14ac:dyDescent="0.3"/>
    <row r="3016" ht="14.25" hidden="1" customHeight="1" x14ac:dyDescent="0.3"/>
    <row r="3017" ht="14.25" hidden="1" customHeight="1" x14ac:dyDescent="0.3"/>
    <row r="3018" ht="14.25" hidden="1" customHeight="1" x14ac:dyDescent="0.3"/>
    <row r="3019" ht="14.25" hidden="1" customHeight="1" x14ac:dyDescent="0.3"/>
    <row r="3020" ht="14.25" hidden="1" customHeight="1" x14ac:dyDescent="0.3"/>
    <row r="3021" ht="14.25" hidden="1" customHeight="1" x14ac:dyDescent="0.3"/>
    <row r="3022" ht="14.25" hidden="1" customHeight="1" x14ac:dyDescent="0.3"/>
    <row r="3023" ht="14.25" hidden="1" customHeight="1" x14ac:dyDescent="0.3"/>
    <row r="3024" ht="14.25" hidden="1" customHeight="1" x14ac:dyDescent="0.3"/>
    <row r="3025" ht="14.25" hidden="1" customHeight="1" x14ac:dyDescent="0.3"/>
    <row r="3026" ht="14.25" hidden="1" customHeight="1" x14ac:dyDescent="0.3"/>
    <row r="3027" ht="14.25" hidden="1" customHeight="1" x14ac:dyDescent="0.3"/>
    <row r="3028" ht="14.25" hidden="1" customHeight="1" x14ac:dyDescent="0.3"/>
    <row r="3029" ht="14.25" hidden="1" customHeight="1" x14ac:dyDescent="0.3"/>
    <row r="3030" ht="14.25" hidden="1" customHeight="1" x14ac:dyDescent="0.3"/>
    <row r="3031" ht="14.25" hidden="1" customHeight="1" x14ac:dyDescent="0.3"/>
    <row r="3032" ht="14.25" hidden="1" customHeight="1" x14ac:dyDescent="0.3"/>
    <row r="3033" ht="14.25" hidden="1" customHeight="1" x14ac:dyDescent="0.3"/>
    <row r="3034" ht="14.25" hidden="1" customHeight="1" x14ac:dyDescent="0.3"/>
    <row r="3035" ht="14.25" hidden="1" customHeight="1" x14ac:dyDescent="0.3"/>
    <row r="3036" ht="14.25" hidden="1" customHeight="1" x14ac:dyDescent="0.3"/>
    <row r="3037" ht="14.25" hidden="1" customHeight="1" x14ac:dyDescent="0.3"/>
    <row r="3038" ht="14.25" hidden="1" customHeight="1" x14ac:dyDescent="0.3"/>
    <row r="3039" ht="14.25" hidden="1" customHeight="1" x14ac:dyDescent="0.3"/>
    <row r="3040" ht="14.25" hidden="1" customHeight="1" x14ac:dyDescent="0.3"/>
    <row r="3041" ht="14.25" hidden="1" customHeight="1" x14ac:dyDescent="0.3"/>
    <row r="3042" ht="14.25" hidden="1" customHeight="1" x14ac:dyDescent="0.3"/>
    <row r="3043" ht="14.25" hidden="1" customHeight="1" x14ac:dyDescent="0.3"/>
    <row r="3044" ht="14.25" hidden="1" customHeight="1" x14ac:dyDescent="0.3"/>
    <row r="3045" ht="14.25" hidden="1" customHeight="1" x14ac:dyDescent="0.3"/>
    <row r="3046" ht="14.25" hidden="1" customHeight="1" x14ac:dyDescent="0.3"/>
    <row r="3047" ht="14.25" hidden="1" customHeight="1" x14ac:dyDescent="0.3"/>
    <row r="3048" ht="14.25" hidden="1" customHeight="1" x14ac:dyDescent="0.3"/>
    <row r="3049" ht="14.25" hidden="1" customHeight="1" x14ac:dyDescent="0.3"/>
    <row r="3050" ht="14.25" hidden="1" customHeight="1" x14ac:dyDescent="0.3"/>
    <row r="3051" ht="14.25" hidden="1" customHeight="1" x14ac:dyDescent="0.3"/>
    <row r="3052" ht="14.25" hidden="1" customHeight="1" x14ac:dyDescent="0.3"/>
    <row r="3053" ht="14.25" hidden="1" customHeight="1" x14ac:dyDescent="0.3"/>
    <row r="3054" ht="14.25" hidden="1" customHeight="1" x14ac:dyDescent="0.3"/>
    <row r="3055" ht="14.25" hidden="1" customHeight="1" x14ac:dyDescent="0.3"/>
    <row r="3056" ht="14.25" hidden="1" customHeight="1" x14ac:dyDescent="0.3"/>
    <row r="3057" ht="14.25" hidden="1" customHeight="1" x14ac:dyDescent="0.3"/>
    <row r="3058" ht="14.25" hidden="1" customHeight="1" x14ac:dyDescent="0.3"/>
    <row r="3059" ht="14.25" hidden="1" customHeight="1" x14ac:dyDescent="0.3"/>
    <row r="3060" ht="14.25" hidden="1" customHeight="1" x14ac:dyDescent="0.3"/>
    <row r="3061" ht="14.25" hidden="1" customHeight="1" x14ac:dyDescent="0.3"/>
    <row r="3062" ht="14.25" hidden="1" customHeight="1" x14ac:dyDescent="0.3"/>
    <row r="3063" ht="14.25" hidden="1" customHeight="1" x14ac:dyDescent="0.3"/>
    <row r="3064" ht="14.25" hidden="1" customHeight="1" x14ac:dyDescent="0.3"/>
    <row r="3065" ht="14.25" hidden="1" customHeight="1" x14ac:dyDescent="0.3"/>
    <row r="3066" ht="14.25" hidden="1" customHeight="1" x14ac:dyDescent="0.3"/>
    <row r="3067" ht="14.25" hidden="1" customHeight="1" x14ac:dyDescent="0.3"/>
    <row r="3068" ht="14.25" hidden="1" customHeight="1" x14ac:dyDescent="0.3"/>
    <row r="3069" ht="14.25" hidden="1" customHeight="1" x14ac:dyDescent="0.3"/>
    <row r="3070" ht="14.25" hidden="1" customHeight="1" x14ac:dyDescent="0.3"/>
    <row r="3071" ht="14.25" hidden="1" customHeight="1" x14ac:dyDescent="0.3"/>
    <row r="3072" ht="14.25" hidden="1" customHeight="1" x14ac:dyDescent="0.3"/>
    <row r="3073" ht="14.25" hidden="1" customHeight="1" x14ac:dyDescent="0.3"/>
    <row r="3074" ht="14.25" hidden="1" customHeight="1" x14ac:dyDescent="0.3"/>
    <row r="3075" ht="14.25" hidden="1" customHeight="1" x14ac:dyDescent="0.3"/>
    <row r="3076" ht="14.25" hidden="1" customHeight="1" x14ac:dyDescent="0.3"/>
    <row r="3077" ht="14.25" hidden="1" customHeight="1" x14ac:dyDescent="0.3"/>
    <row r="3078" ht="14.25" hidden="1" customHeight="1" x14ac:dyDescent="0.3"/>
    <row r="3079" ht="14.25" hidden="1" customHeight="1" x14ac:dyDescent="0.3"/>
    <row r="3080" ht="14.25" hidden="1" customHeight="1" x14ac:dyDescent="0.3"/>
    <row r="3081" ht="14.25" hidden="1" customHeight="1" x14ac:dyDescent="0.3"/>
    <row r="3082" ht="14.25" hidden="1" customHeight="1" x14ac:dyDescent="0.3"/>
    <row r="3083" ht="14.25" hidden="1" customHeight="1" x14ac:dyDescent="0.3"/>
    <row r="3084" ht="14.25" hidden="1" customHeight="1" x14ac:dyDescent="0.3"/>
    <row r="3085" ht="14.25" hidden="1" customHeight="1" x14ac:dyDescent="0.3"/>
    <row r="3086" ht="14.25" hidden="1" customHeight="1" x14ac:dyDescent="0.3"/>
    <row r="3087" ht="14.25" hidden="1" customHeight="1" x14ac:dyDescent="0.3"/>
    <row r="3088" ht="14.25" hidden="1" customHeight="1" x14ac:dyDescent="0.3"/>
    <row r="3089" ht="14.25" hidden="1" customHeight="1" x14ac:dyDescent="0.3"/>
    <row r="3090" ht="14.25" hidden="1" customHeight="1" x14ac:dyDescent="0.3"/>
    <row r="3091" ht="14.25" hidden="1" customHeight="1" x14ac:dyDescent="0.3"/>
    <row r="3092" ht="14.25" hidden="1" customHeight="1" x14ac:dyDescent="0.3"/>
    <row r="3093" ht="14.25" hidden="1" customHeight="1" x14ac:dyDescent="0.3"/>
    <row r="3094" ht="14.25" hidden="1" customHeight="1" x14ac:dyDescent="0.3"/>
    <row r="3095" ht="14.25" hidden="1" customHeight="1" x14ac:dyDescent="0.3"/>
    <row r="3096" ht="14.25" hidden="1" customHeight="1" x14ac:dyDescent="0.3"/>
    <row r="3097" ht="14.25" hidden="1" customHeight="1" x14ac:dyDescent="0.3"/>
    <row r="3098" ht="14.25" hidden="1" customHeight="1" x14ac:dyDescent="0.3"/>
    <row r="3099" ht="14.25" hidden="1" customHeight="1" x14ac:dyDescent="0.3"/>
    <row r="3100" ht="14.25" hidden="1" customHeight="1" x14ac:dyDescent="0.3"/>
    <row r="3101" ht="14.25" hidden="1" customHeight="1" x14ac:dyDescent="0.3"/>
    <row r="3102" ht="14.25" hidden="1" customHeight="1" x14ac:dyDescent="0.3"/>
    <row r="3103" ht="14.25" hidden="1" customHeight="1" x14ac:dyDescent="0.3"/>
    <row r="3104" ht="14.25" hidden="1" customHeight="1" x14ac:dyDescent="0.3"/>
    <row r="3105" ht="14.25" hidden="1" customHeight="1" x14ac:dyDescent="0.3"/>
    <row r="3106" ht="14.25" hidden="1" customHeight="1" x14ac:dyDescent="0.3"/>
    <row r="3107" ht="14.25" hidden="1" customHeight="1" x14ac:dyDescent="0.3"/>
    <row r="3108" ht="14.25" hidden="1" customHeight="1" x14ac:dyDescent="0.3"/>
    <row r="3109" ht="14.25" hidden="1" customHeight="1" x14ac:dyDescent="0.3"/>
    <row r="3110" ht="14.25" hidden="1" customHeight="1" x14ac:dyDescent="0.3"/>
    <row r="3111" ht="14.25" hidden="1" customHeight="1" x14ac:dyDescent="0.3"/>
    <row r="3112" ht="14.25" hidden="1" customHeight="1" x14ac:dyDescent="0.3"/>
    <row r="3113" ht="14.25" hidden="1" customHeight="1" x14ac:dyDescent="0.3"/>
    <row r="3114" ht="14.25" hidden="1" customHeight="1" x14ac:dyDescent="0.3"/>
    <row r="3115" ht="14.25" hidden="1" customHeight="1" x14ac:dyDescent="0.3"/>
    <row r="3116" ht="14.25" hidden="1" customHeight="1" x14ac:dyDescent="0.3"/>
    <row r="3117" ht="14.25" hidden="1" customHeight="1" x14ac:dyDescent="0.3"/>
    <row r="3118" ht="14.25" hidden="1" customHeight="1" x14ac:dyDescent="0.3"/>
    <row r="3119" ht="14.25" hidden="1" customHeight="1" x14ac:dyDescent="0.3"/>
    <row r="3120" ht="14.25" hidden="1" customHeight="1" x14ac:dyDescent="0.3"/>
    <row r="3121" ht="14.25" hidden="1" customHeight="1" x14ac:dyDescent="0.3"/>
    <row r="3122" ht="14.25" hidden="1" customHeight="1" x14ac:dyDescent="0.3"/>
    <row r="3123" ht="14.25" hidden="1" customHeight="1" x14ac:dyDescent="0.3"/>
    <row r="3124" ht="14.25" hidden="1" customHeight="1" x14ac:dyDescent="0.3"/>
    <row r="3125" ht="14.25" hidden="1" customHeight="1" x14ac:dyDescent="0.3"/>
    <row r="3126" ht="14.25" hidden="1" customHeight="1" x14ac:dyDescent="0.3"/>
    <row r="3127" ht="14.25" hidden="1" customHeight="1" x14ac:dyDescent="0.3"/>
    <row r="3128" ht="14.25" hidden="1" customHeight="1" x14ac:dyDescent="0.3"/>
    <row r="3129" ht="14.25" hidden="1" customHeight="1" x14ac:dyDescent="0.3"/>
    <row r="3130" ht="14.25" hidden="1" customHeight="1" x14ac:dyDescent="0.3"/>
    <row r="3131" ht="14.25" hidden="1" customHeight="1" x14ac:dyDescent="0.3"/>
    <row r="3132" ht="14.25" hidden="1" customHeight="1" x14ac:dyDescent="0.3"/>
    <row r="3133" ht="14.25" hidden="1" customHeight="1" x14ac:dyDescent="0.3"/>
    <row r="3134" ht="14.25" hidden="1" customHeight="1" x14ac:dyDescent="0.3"/>
    <row r="3135" ht="14.25" hidden="1" customHeight="1" x14ac:dyDescent="0.3"/>
    <row r="3136" ht="14.25" hidden="1" customHeight="1" x14ac:dyDescent="0.3"/>
    <row r="3137" ht="14.25" hidden="1" customHeight="1" x14ac:dyDescent="0.3"/>
    <row r="3138" ht="14.25" hidden="1" customHeight="1" x14ac:dyDescent="0.3"/>
    <row r="3139" ht="14.25" hidden="1" customHeight="1" x14ac:dyDescent="0.3"/>
    <row r="3140" ht="14.25" hidden="1" customHeight="1" x14ac:dyDescent="0.3"/>
    <row r="3141" ht="14.25" hidden="1" customHeight="1" x14ac:dyDescent="0.3"/>
    <row r="3142" ht="14.25" hidden="1" customHeight="1" x14ac:dyDescent="0.3"/>
    <row r="3143" ht="14.25" hidden="1" customHeight="1" x14ac:dyDescent="0.3"/>
    <row r="3144" ht="14.25" hidden="1" customHeight="1" x14ac:dyDescent="0.3"/>
    <row r="3145" ht="14.25" hidden="1" customHeight="1" x14ac:dyDescent="0.3"/>
    <row r="3146" ht="14.25" hidden="1" customHeight="1" x14ac:dyDescent="0.3"/>
    <row r="3147" ht="14.25" hidden="1" customHeight="1" x14ac:dyDescent="0.3"/>
    <row r="3148" ht="14.25" hidden="1" customHeight="1" x14ac:dyDescent="0.3"/>
    <row r="3149" ht="14.25" hidden="1" customHeight="1" x14ac:dyDescent="0.3"/>
    <row r="3150" ht="14.25" hidden="1" customHeight="1" x14ac:dyDescent="0.3"/>
    <row r="3151" ht="14.25" hidden="1" customHeight="1" x14ac:dyDescent="0.3"/>
    <row r="3152" ht="14.25" hidden="1" customHeight="1" x14ac:dyDescent="0.3"/>
    <row r="3153" ht="14.25" hidden="1" customHeight="1" x14ac:dyDescent="0.3"/>
    <row r="3154" ht="14.25" hidden="1" customHeight="1" x14ac:dyDescent="0.3"/>
    <row r="3155" ht="14.25" hidden="1" customHeight="1" x14ac:dyDescent="0.3"/>
    <row r="3156" ht="14.25" hidden="1" customHeight="1" x14ac:dyDescent="0.3"/>
    <row r="3157" ht="14.25" hidden="1" customHeight="1" x14ac:dyDescent="0.3"/>
    <row r="3158" ht="14.25" hidden="1" customHeight="1" x14ac:dyDescent="0.3"/>
    <row r="3159" ht="14.25" hidden="1" customHeight="1" x14ac:dyDescent="0.3"/>
    <row r="3160" ht="14.25" hidden="1" customHeight="1" x14ac:dyDescent="0.3"/>
    <row r="3161" ht="14.25" hidden="1" customHeight="1" x14ac:dyDescent="0.3"/>
    <row r="3162" ht="14.25" hidden="1" customHeight="1" x14ac:dyDescent="0.3"/>
    <row r="3163" ht="14.25" hidden="1" customHeight="1" x14ac:dyDescent="0.3"/>
    <row r="3164" ht="14.25" hidden="1" customHeight="1" x14ac:dyDescent="0.3"/>
    <row r="3165" ht="14.25" hidden="1" customHeight="1" x14ac:dyDescent="0.3"/>
    <row r="3166" ht="14.25" hidden="1" customHeight="1" x14ac:dyDescent="0.3"/>
    <row r="3167" ht="14.25" hidden="1" customHeight="1" x14ac:dyDescent="0.3"/>
    <row r="3168" ht="14.25" hidden="1" customHeight="1" x14ac:dyDescent="0.3"/>
    <row r="3169" ht="14.25" hidden="1" customHeight="1" x14ac:dyDescent="0.3"/>
    <row r="3170" ht="14.25" hidden="1" customHeight="1" x14ac:dyDescent="0.3"/>
    <row r="3171" ht="14.25" hidden="1" customHeight="1" x14ac:dyDescent="0.3"/>
    <row r="3172" ht="14.25" hidden="1" customHeight="1" x14ac:dyDescent="0.3"/>
    <row r="3173" ht="14.25" hidden="1" customHeight="1" x14ac:dyDescent="0.3"/>
    <row r="3174" ht="14.25" hidden="1" customHeight="1" x14ac:dyDescent="0.3"/>
    <row r="3175" ht="14.25" hidden="1" customHeight="1" x14ac:dyDescent="0.3"/>
    <row r="3176" ht="14.25" hidden="1" customHeight="1" x14ac:dyDescent="0.3"/>
    <row r="3177" ht="14.25" hidden="1" customHeight="1" x14ac:dyDescent="0.3"/>
    <row r="3178" ht="14.25" hidden="1" customHeight="1" x14ac:dyDescent="0.3"/>
    <row r="3179" ht="14.25" hidden="1" customHeight="1" x14ac:dyDescent="0.3"/>
    <row r="3180" ht="14.25" hidden="1" customHeight="1" x14ac:dyDescent="0.3"/>
    <row r="3181" ht="14.25" hidden="1" customHeight="1" x14ac:dyDescent="0.3"/>
    <row r="3182" ht="14.25" hidden="1" customHeight="1" x14ac:dyDescent="0.3"/>
    <row r="3183" ht="14.25" hidden="1" customHeight="1" x14ac:dyDescent="0.3"/>
    <row r="3184" ht="14.25" hidden="1" customHeight="1" x14ac:dyDescent="0.3"/>
    <row r="3185" ht="14.25" hidden="1" customHeight="1" x14ac:dyDescent="0.3"/>
    <row r="3186" ht="14.25" hidden="1" customHeight="1" x14ac:dyDescent="0.3"/>
    <row r="3187" ht="14.25" hidden="1" customHeight="1" x14ac:dyDescent="0.3"/>
    <row r="3188" ht="14.25" hidden="1" customHeight="1" x14ac:dyDescent="0.3"/>
    <row r="3189" ht="14.25" hidden="1" customHeight="1" x14ac:dyDescent="0.3"/>
    <row r="3190" ht="14.25" hidden="1" customHeight="1" x14ac:dyDescent="0.3"/>
    <row r="3191" ht="14.25" hidden="1" customHeight="1" x14ac:dyDescent="0.3"/>
    <row r="3192" ht="14.25" hidden="1" customHeight="1" x14ac:dyDescent="0.3"/>
    <row r="3193" ht="14.25" hidden="1" customHeight="1" x14ac:dyDescent="0.3"/>
    <row r="3194" ht="14.25" hidden="1" customHeight="1" x14ac:dyDescent="0.3"/>
    <row r="3195" ht="14.25" hidden="1" customHeight="1" x14ac:dyDescent="0.3"/>
    <row r="3196" ht="14.25" hidden="1" customHeight="1" x14ac:dyDescent="0.3"/>
    <row r="3197" ht="14.25" hidden="1" customHeight="1" x14ac:dyDescent="0.3"/>
    <row r="3198" ht="14.25" hidden="1" customHeight="1" x14ac:dyDescent="0.3"/>
    <row r="3199" ht="14.25" hidden="1" customHeight="1" x14ac:dyDescent="0.3"/>
    <row r="3200" ht="14.25" hidden="1" customHeight="1" x14ac:dyDescent="0.3"/>
    <row r="3201" ht="14.25" hidden="1" customHeight="1" x14ac:dyDescent="0.3"/>
    <row r="3202" ht="14.25" hidden="1" customHeight="1" x14ac:dyDescent="0.3"/>
    <row r="3203" ht="14.25" hidden="1" customHeight="1" x14ac:dyDescent="0.3"/>
    <row r="3204" ht="14.25" hidden="1" customHeight="1" x14ac:dyDescent="0.3"/>
    <row r="3205" ht="14.25" hidden="1" customHeight="1" x14ac:dyDescent="0.3"/>
    <row r="3206" ht="14.25" hidden="1" customHeight="1" x14ac:dyDescent="0.3"/>
    <row r="3207" ht="14.25" hidden="1" customHeight="1" x14ac:dyDescent="0.3"/>
    <row r="3208" ht="14.25" hidden="1" customHeight="1" x14ac:dyDescent="0.3"/>
    <row r="3209" ht="14.25" hidden="1" customHeight="1" x14ac:dyDescent="0.3"/>
    <row r="3210" ht="14.25" hidden="1" customHeight="1" x14ac:dyDescent="0.3"/>
    <row r="3211" ht="14.25" hidden="1" customHeight="1" x14ac:dyDescent="0.3"/>
    <row r="3212" ht="14.25" hidden="1" customHeight="1" x14ac:dyDescent="0.3"/>
    <row r="3213" ht="14.25" hidden="1" customHeight="1" x14ac:dyDescent="0.3"/>
    <row r="3214" ht="14.25" hidden="1" customHeight="1" x14ac:dyDescent="0.3"/>
    <row r="3215" ht="14.25" hidden="1" customHeight="1" x14ac:dyDescent="0.3"/>
    <row r="3216" ht="14.25" hidden="1" customHeight="1" x14ac:dyDescent="0.3"/>
    <row r="3217" ht="14.25" hidden="1" customHeight="1" x14ac:dyDescent="0.3"/>
    <row r="3218" ht="14.25" hidden="1" customHeight="1" x14ac:dyDescent="0.3"/>
    <row r="3219" ht="14.25" hidden="1" customHeight="1" x14ac:dyDescent="0.3"/>
    <row r="3220" ht="14.25" hidden="1" customHeight="1" x14ac:dyDescent="0.3"/>
    <row r="3221" ht="14.25" hidden="1" customHeight="1" x14ac:dyDescent="0.3"/>
    <row r="3222" ht="14.25" hidden="1" customHeight="1" x14ac:dyDescent="0.3"/>
    <row r="3223" ht="14.25" hidden="1" customHeight="1" x14ac:dyDescent="0.3"/>
    <row r="3224" ht="14.25" hidden="1" customHeight="1" x14ac:dyDescent="0.3"/>
    <row r="3225" ht="14.25" hidden="1" customHeight="1" x14ac:dyDescent="0.3"/>
    <row r="3226" ht="14.25" hidden="1" customHeight="1" x14ac:dyDescent="0.3"/>
    <row r="3227" ht="14.25" hidden="1" customHeight="1" x14ac:dyDescent="0.3"/>
    <row r="3228" ht="14.25" hidden="1" customHeight="1" x14ac:dyDescent="0.3"/>
    <row r="3229" ht="14.25" hidden="1" customHeight="1" x14ac:dyDescent="0.3"/>
    <row r="3230" ht="14.25" hidden="1" customHeight="1" x14ac:dyDescent="0.3"/>
    <row r="3231" ht="14.25" hidden="1" customHeight="1" x14ac:dyDescent="0.3"/>
    <row r="3232" ht="14.25" hidden="1" customHeight="1" x14ac:dyDescent="0.3"/>
    <row r="3233" ht="14.25" hidden="1" customHeight="1" x14ac:dyDescent="0.3"/>
    <row r="3234" ht="14.25" hidden="1" customHeight="1" x14ac:dyDescent="0.3"/>
    <row r="3235" ht="14.25" hidden="1" customHeight="1" x14ac:dyDescent="0.3"/>
    <row r="3236" ht="14.25" hidden="1" customHeight="1" x14ac:dyDescent="0.3"/>
    <row r="3237" ht="14.25" hidden="1" customHeight="1" x14ac:dyDescent="0.3"/>
    <row r="3238" ht="14.25" hidden="1" customHeight="1" x14ac:dyDescent="0.3"/>
    <row r="3239" ht="14.25" hidden="1" customHeight="1" x14ac:dyDescent="0.3"/>
    <row r="3240" ht="14.25" hidden="1" customHeight="1" x14ac:dyDescent="0.3"/>
    <row r="3241" ht="14.25" hidden="1" customHeight="1" x14ac:dyDescent="0.3"/>
    <row r="3242" ht="14.25" hidden="1" customHeight="1" x14ac:dyDescent="0.3"/>
    <row r="3243" ht="14.25" hidden="1" customHeight="1" x14ac:dyDescent="0.3"/>
    <row r="3244" ht="14.25" hidden="1" customHeight="1" x14ac:dyDescent="0.3"/>
    <row r="3245" ht="14.25" hidden="1" customHeight="1" x14ac:dyDescent="0.3"/>
    <row r="3246" ht="14.25" hidden="1" customHeight="1" x14ac:dyDescent="0.3"/>
    <row r="3247" ht="14.25" hidden="1" customHeight="1" x14ac:dyDescent="0.3"/>
    <row r="3248" ht="14.25" hidden="1" customHeight="1" x14ac:dyDescent="0.3"/>
    <row r="3249" ht="14.25" hidden="1" customHeight="1" x14ac:dyDescent="0.3"/>
    <row r="3250" ht="14.25" hidden="1" customHeight="1" x14ac:dyDescent="0.3"/>
    <row r="3251" ht="14.25" hidden="1" customHeight="1" x14ac:dyDescent="0.3"/>
    <row r="3252" ht="14.25" hidden="1" customHeight="1" x14ac:dyDescent="0.3"/>
    <row r="3253" ht="14.25" hidden="1" customHeight="1" x14ac:dyDescent="0.3"/>
    <row r="3254" ht="14.25" hidden="1" customHeight="1" x14ac:dyDescent="0.3"/>
    <row r="3255" ht="14.25" hidden="1" customHeight="1" x14ac:dyDescent="0.3"/>
    <row r="3256" ht="14.25" hidden="1" customHeight="1" x14ac:dyDescent="0.3"/>
    <row r="3257" ht="14.25" hidden="1" customHeight="1" x14ac:dyDescent="0.3"/>
    <row r="3258" ht="14.25" hidden="1" customHeight="1" x14ac:dyDescent="0.3"/>
    <row r="3259" ht="14.25" hidden="1" customHeight="1" x14ac:dyDescent="0.3"/>
    <row r="3260" ht="14.25" hidden="1" customHeight="1" x14ac:dyDescent="0.3"/>
    <row r="3261" ht="14.25" hidden="1" customHeight="1" x14ac:dyDescent="0.3"/>
    <row r="3262" ht="14.25" hidden="1" customHeight="1" x14ac:dyDescent="0.3"/>
    <row r="3263" ht="14.25" hidden="1" customHeight="1" x14ac:dyDescent="0.3"/>
    <row r="3264" ht="14.25" hidden="1" customHeight="1" x14ac:dyDescent="0.3"/>
    <row r="3265" ht="14.25" hidden="1" customHeight="1" x14ac:dyDescent="0.3"/>
    <row r="3266" ht="14.25" hidden="1" customHeight="1" x14ac:dyDescent="0.3"/>
    <row r="3267" ht="14.25" hidden="1" customHeight="1" x14ac:dyDescent="0.3"/>
    <row r="3268" ht="14.25" hidden="1" customHeight="1" x14ac:dyDescent="0.3"/>
    <row r="3269" ht="14.25" hidden="1" customHeight="1" x14ac:dyDescent="0.3"/>
    <row r="3270" ht="14.25" hidden="1" customHeight="1" x14ac:dyDescent="0.3"/>
    <row r="3271" ht="14.25" hidden="1" customHeight="1" x14ac:dyDescent="0.3"/>
    <row r="3272" ht="14.25" hidden="1" customHeight="1" x14ac:dyDescent="0.3"/>
    <row r="3273" ht="14.25" hidden="1" customHeight="1" x14ac:dyDescent="0.3"/>
    <row r="3274" ht="14.25" hidden="1" customHeight="1" x14ac:dyDescent="0.3"/>
    <row r="3275" ht="14.25" hidden="1" customHeight="1" x14ac:dyDescent="0.3"/>
    <row r="3276" ht="14.25" hidden="1" customHeight="1" x14ac:dyDescent="0.3"/>
    <row r="3277" ht="14.25" hidden="1" customHeight="1" x14ac:dyDescent="0.3"/>
    <row r="3278" ht="14.25" hidden="1" customHeight="1" x14ac:dyDescent="0.3"/>
    <row r="3279" ht="14.25" hidden="1" customHeight="1" x14ac:dyDescent="0.3"/>
    <row r="3280" ht="14.25" hidden="1" customHeight="1" x14ac:dyDescent="0.3"/>
    <row r="3281" ht="14.25" hidden="1" customHeight="1" x14ac:dyDescent="0.3"/>
    <row r="3282" ht="14.25" hidden="1" customHeight="1" x14ac:dyDescent="0.3"/>
    <row r="3283" ht="14.25" hidden="1" customHeight="1" x14ac:dyDescent="0.3"/>
    <row r="3284" ht="14.25" hidden="1" customHeight="1" x14ac:dyDescent="0.3"/>
    <row r="3285" ht="14.25" hidden="1" customHeight="1" x14ac:dyDescent="0.3"/>
    <row r="3286" ht="14.25" hidden="1" customHeight="1" x14ac:dyDescent="0.3"/>
    <row r="3287" ht="14.25" hidden="1" customHeight="1" x14ac:dyDescent="0.3"/>
    <row r="3288" ht="14.25" hidden="1" customHeight="1" x14ac:dyDescent="0.3"/>
    <row r="3289" ht="14.25" hidden="1" customHeight="1" x14ac:dyDescent="0.3"/>
    <row r="3290" ht="14.25" hidden="1" customHeight="1" x14ac:dyDescent="0.3"/>
    <row r="3291" ht="14.25" hidden="1" customHeight="1" x14ac:dyDescent="0.3"/>
    <row r="3292" ht="14.25" hidden="1" customHeight="1" x14ac:dyDescent="0.3"/>
    <row r="3293" ht="14.25" hidden="1" customHeight="1" x14ac:dyDescent="0.3"/>
    <row r="3294" ht="14.25" hidden="1" customHeight="1" x14ac:dyDescent="0.3"/>
    <row r="3295" ht="14.25" hidden="1" customHeight="1" x14ac:dyDescent="0.3"/>
    <row r="3296" ht="14.25" hidden="1" customHeight="1" x14ac:dyDescent="0.3"/>
    <row r="3297" ht="14.25" hidden="1" customHeight="1" x14ac:dyDescent="0.3"/>
    <row r="3298" ht="14.25" hidden="1" customHeight="1" x14ac:dyDescent="0.3"/>
    <row r="3299" ht="14.25" hidden="1" customHeight="1" x14ac:dyDescent="0.3"/>
    <row r="3300" ht="14.25" hidden="1" customHeight="1" x14ac:dyDescent="0.3"/>
    <row r="3301" ht="14.25" hidden="1" customHeight="1" x14ac:dyDescent="0.3"/>
    <row r="3302" ht="14.25" hidden="1" customHeight="1" x14ac:dyDescent="0.3"/>
    <row r="3303" ht="14.25" hidden="1" customHeight="1" x14ac:dyDescent="0.3"/>
    <row r="3304" ht="14.25" hidden="1" customHeight="1" x14ac:dyDescent="0.3"/>
    <row r="3305" ht="14.25" hidden="1" customHeight="1" x14ac:dyDescent="0.3"/>
    <row r="3306" ht="14.25" hidden="1" customHeight="1" x14ac:dyDescent="0.3"/>
    <row r="3307" ht="14.25" hidden="1" customHeight="1" x14ac:dyDescent="0.3"/>
    <row r="3308" ht="14.25" hidden="1" customHeight="1" x14ac:dyDescent="0.3"/>
    <row r="3309" ht="14.25" hidden="1" customHeight="1" x14ac:dyDescent="0.3"/>
    <row r="3310" ht="14.25" hidden="1" customHeight="1" x14ac:dyDescent="0.3"/>
    <row r="3311" ht="14.25" hidden="1" customHeight="1" x14ac:dyDescent="0.3"/>
    <row r="3312" ht="14.25" hidden="1" customHeight="1" x14ac:dyDescent="0.3"/>
    <row r="3313" ht="14.25" hidden="1" customHeight="1" x14ac:dyDescent="0.3"/>
    <row r="3314" ht="14.25" hidden="1" customHeight="1" x14ac:dyDescent="0.3"/>
    <row r="3315" ht="14.25" hidden="1" customHeight="1" x14ac:dyDescent="0.3"/>
    <row r="3316" ht="14.25" hidden="1" customHeight="1" x14ac:dyDescent="0.3"/>
    <row r="3317" ht="14.25" hidden="1" customHeight="1" x14ac:dyDescent="0.3"/>
    <row r="3318" ht="14.25" hidden="1" customHeight="1" x14ac:dyDescent="0.3"/>
    <row r="3319" ht="14.25" hidden="1" customHeight="1" x14ac:dyDescent="0.3"/>
    <row r="3320" ht="14.25" hidden="1" customHeight="1" x14ac:dyDescent="0.3"/>
    <row r="3321" ht="14.25" hidden="1" customHeight="1" x14ac:dyDescent="0.3"/>
    <row r="3322" ht="14.25" hidden="1" customHeight="1" x14ac:dyDescent="0.3"/>
    <row r="3323" ht="14.25" hidden="1" customHeight="1" x14ac:dyDescent="0.3"/>
    <row r="3324" ht="14.25" hidden="1" customHeight="1" x14ac:dyDescent="0.3"/>
    <row r="3325" ht="14.25" hidden="1" customHeight="1" x14ac:dyDescent="0.3"/>
    <row r="3326" ht="14.25" hidden="1" customHeight="1" x14ac:dyDescent="0.3"/>
    <row r="3327" ht="14.25" hidden="1" customHeight="1" x14ac:dyDescent="0.3"/>
    <row r="3328" ht="14.25" hidden="1" customHeight="1" x14ac:dyDescent="0.3"/>
    <row r="3329" ht="14.25" hidden="1" customHeight="1" x14ac:dyDescent="0.3"/>
    <row r="3330" ht="14.25" hidden="1" customHeight="1" x14ac:dyDescent="0.3"/>
    <row r="3331" ht="14.25" hidden="1" customHeight="1" x14ac:dyDescent="0.3"/>
    <row r="3332" ht="14.25" hidden="1" customHeight="1" x14ac:dyDescent="0.3"/>
    <row r="3333" ht="14.25" hidden="1" customHeight="1" x14ac:dyDescent="0.3"/>
    <row r="3334" ht="14.25" hidden="1" customHeight="1" x14ac:dyDescent="0.3"/>
    <row r="3335" ht="14.25" hidden="1" customHeight="1" x14ac:dyDescent="0.3"/>
    <row r="3336" ht="14.25" hidden="1" customHeight="1" x14ac:dyDescent="0.3"/>
    <row r="3337" ht="14.25" hidden="1" customHeight="1" x14ac:dyDescent="0.3"/>
    <row r="3338" ht="14.25" hidden="1" customHeight="1" x14ac:dyDescent="0.3"/>
    <row r="3339" ht="14.25" hidden="1" customHeight="1" x14ac:dyDescent="0.3"/>
    <row r="3340" ht="14.25" hidden="1" customHeight="1" x14ac:dyDescent="0.3"/>
    <row r="3341" ht="14.25" hidden="1" customHeight="1" x14ac:dyDescent="0.3"/>
    <row r="3342" ht="14.25" hidden="1" customHeight="1" x14ac:dyDescent="0.3"/>
    <row r="3343" ht="14.25" hidden="1" customHeight="1" x14ac:dyDescent="0.3"/>
    <row r="3344" ht="14.25" hidden="1" customHeight="1" x14ac:dyDescent="0.3"/>
    <row r="3345" ht="14.25" hidden="1" customHeight="1" x14ac:dyDescent="0.3"/>
    <row r="3346" ht="14.25" hidden="1" customHeight="1" x14ac:dyDescent="0.3"/>
    <row r="3347" ht="14.25" hidden="1" customHeight="1" x14ac:dyDescent="0.3"/>
    <row r="3348" ht="14.25" hidden="1" customHeight="1" x14ac:dyDescent="0.3"/>
    <row r="3349" ht="14.25" hidden="1" customHeight="1" x14ac:dyDescent="0.3"/>
    <row r="3350" ht="14.25" hidden="1" customHeight="1" x14ac:dyDescent="0.3"/>
    <row r="3351" ht="14.25" hidden="1" customHeight="1" x14ac:dyDescent="0.3"/>
    <row r="3352" ht="14.25" hidden="1" customHeight="1" x14ac:dyDescent="0.3"/>
    <row r="3353" ht="14.25" hidden="1" customHeight="1" x14ac:dyDescent="0.3"/>
    <row r="3354" ht="14.25" hidden="1" customHeight="1" x14ac:dyDescent="0.3"/>
    <row r="3355" ht="14.25" hidden="1" customHeight="1" x14ac:dyDescent="0.3"/>
    <row r="3356" ht="14.25" hidden="1" customHeight="1" x14ac:dyDescent="0.3"/>
    <row r="3357" ht="14.25" hidden="1" customHeight="1" x14ac:dyDescent="0.3"/>
    <row r="3358" ht="14.25" hidden="1" customHeight="1" x14ac:dyDescent="0.3"/>
    <row r="3359" ht="14.25" hidden="1" customHeight="1" x14ac:dyDescent="0.3"/>
    <row r="3360" ht="14.25" hidden="1" customHeight="1" x14ac:dyDescent="0.3"/>
    <row r="3361" ht="14.25" hidden="1" customHeight="1" x14ac:dyDescent="0.3"/>
    <row r="3362" ht="14.25" hidden="1" customHeight="1" x14ac:dyDescent="0.3"/>
    <row r="3363" ht="14.25" hidden="1" customHeight="1" x14ac:dyDescent="0.3"/>
    <row r="3364" ht="14.25" hidden="1" customHeight="1" x14ac:dyDescent="0.3"/>
    <row r="3365" ht="14.25" hidden="1" customHeight="1" x14ac:dyDescent="0.3"/>
    <row r="3366" ht="14.25" hidden="1" customHeight="1" x14ac:dyDescent="0.3"/>
    <row r="3367" ht="14.25" hidden="1" customHeight="1" x14ac:dyDescent="0.3"/>
    <row r="3368" ht="14.25" hidden="1" customHeight="1" x14ac:dyDescent="0.3"/>
    <row r="3369" ht="14.25" hidden="1" customHeight="1" x14ac:dyDescent="0.3"/>
    <row r="3370" ht="14.25" hidden="1" customHeight="1" x14ac:dyDescent="0.3"/>
    <row r="3371" ht="14.25" hidden="1" customHeight="1" x14ac:dyDescent="0.3"/>
    <row r="3372" ht="14.25" hidden="1" customHeight="1" x14ac:dyDescent="0.3"/>
    <row r="3373" ht="14.25" hidden="1" customHeight="1" x14ac:dyDescent="0.3"/>
    <row r="3374" ht="14.25" hidden="1" customHeight="1" x14ac:dyDescent="0.3"/>
    <row r="3375" ht="14.25" hidden="1" customHeight="1" x14ac:dyDescent="0.3"/>
    <row r="3376" ht="14.25" hidden="1" customHeight="1" x14ac:dyDescent="0.3"/>
    <row r="3377" ht="14.25" hidden="1" customHeight="1" x14ac:dyDescent="0.3"/>
    <row r="3378" ht="14.25" hidden="1" customHeight="1" x14ac:dyDescent="0.3"/>
    <row r="3379" ht="14.25" hidden="1" customHeight="1" x14ac:dyDescent="0.3"/>
    <row r="3380" ht="14.25" hidden="1" customHeight="1" x14ac:dyDescent="0.3"/>
    <row r="3381" ht="14.25" hidden="1" customHeight="1" x14ac:dyDescent="0.3"/>
    <row r="3382" ht="14.25" hidden="1" customHeight="1" x14ac:dyDescent="0.3"/>
    <row r="3383" ht="14.25" hidden="1" customHeight="1" x14ac:dyDescent="0.3"/>
    <row r="3384" ht="14.25" hidden="1" customHeight="1" x14ac:dyDescent="0.3"/>
    <row r="3385" ht="14.25" hidden="1" customHeight="1" x14ac:dyDescent="0.3"/>
    <row r="3386" ht="14.25" hidden="1" customHeight="1" x14ac:dyDescent="0.3"/>
    <row r="3387" ht="14.25" hidden="1" customHeight="1" x14ac:dyDescent="0.3"/>
    <row r="3388" ht="14.25" hidden="1" customHeight="1" x14ac:dyDescent="0.3"/>
    <row r="3389" ht="14.25" hidden="1" customHeight="1" x14ac:dyDescent="0.3"/>
    <row r="3390" ht="14.25" hidden="1" customHeight="1" x14ac:dyDescent="0.3"/>
    <row r="3391" ht="14.25" hidden="1" customHeight="1" x14ac:dyDescent="0.3"/>
    <row r="3392" ht="14.25" hidden="1" customHeight="1" x14ac:dyDescent="0.3"/>
    <row r="3393" ht="14.25" hidden="1" customHeight="1" x14ac:dyDescent="0.3"/>
    <row r="3394" ht="14.25" hidden="1" customHeight="1" x14ac:dyDescent="0.3"/>
    <row r="3395" ht="14.25" hidden="1" customHeight="1" x14ac:dyDescent="0.3"/>
    <row r="3396" ht="14.25" hidden="1" customHeight="1" x14ac:dyDescent="0.3"/>
    <row r="3397" ht="14.25" hidden="1" customHeight="1" x14ac:dyDescent="0.3"/>
    <row r="3398" ht="14.25" hidden="1" customHeight="1" x14ac:dyDescent="0.3"/>
    <row r="3399" ht="14.25" hidden="1" customHeight="1" x14ac:dyDescent="0.3"/>
    <row r="3400" ht="14.25" hidden="1" customHeight="1" x14ac:dyDescent="0.3"/>
    <row r="3401" ht="14.25" hidden="1" customHeight="1" x14ac:dyDescent="0.3"/>
    <row r="3402" ht="14.25" hidden="1" customHeight="1" x14ac:dyDescent="0.3"/>
    <row r="3403" ht="14.25" hidden="1" customHeight="1" x14ac:dyDescent="0.3"/>
    <row r="3404" ht="14.25" hidden="1" customHeight="1" x14ac:dyDescent="0.3"/>
    <row r="3405" ht="14.25" hidden="1" customHeight="1" x14ac:dyDescent="0.3"/>
    <row r="3406" ht="14.25" hidden="1" customHeight="1" x14ac:dyDescent="0.3"/>
    <row r="3407" ht="14.25" hidden="1" customHeight="1" x14ac:dyDescent="0.3"/>
    <row r="3408" ht="14.25" hidden="1" customHeight="1" x14ac:dyDescent="0.3"/>
    <row r="3409" ht="14.25" hidden="1" customHeight="1" x14ac:dyDescent="0.3"/>
    <row r="3410" ht="14.25" hidden="1" customHeight="1" x14ac:dyDescent="0.3"/>
    <row r="3411" ht="14.25" hidden="1" customHeight="1" x14ac:dyDescent="0.3"/>
    <row r="3412" ht="14.25" hidden="1" customHeight="1" x14ac:dyDescent="0.3"/>
    <row r="3413" ht="14.25" hidden="1" customHeight="1" x14ac:dyDescent="0.3"/>
    <row r="3414" ht="14.25" hidden="1" customHeight="1" x14ac:dyDescent="0.3"/>
    <row r="3415" ht="14.25" hidden="1" customHeight="1" x14ac:dyDescent="0.3"/>
    <row r="3416" ht="14.25" hidden="1" customHeight="1" x14ac:dyDescent="0.3"/>
    <row r="3417" ht="14.25" hidden="1" customHeight="1" x14ac:dyDescent="0.3"/>
    <row r="3418" ht="14.25" hidden="1" customHeight="1" x14ac:dyDescent="0.3"/>
    <row r="3419" ht="14.25" hidden="1" customHeight="1" x14ac:dyDescent="0.3"/>
    <row r="3420" ht="14.25" hidden="1" customHeight="1" x14ac:dyDescent="0.3"/>
    <row r="3421" ht="14.25" hidden="1" customHeight="1" x14ac:dyDescent="0.3"/>
    <row r="3422" ht="14.25" hidden="1" customHeight="1" x14ac:dyDescent="0.3"/>
    <row r="3423" ht="14.25" hidden="1" customHeight="1" x14ac:dyDescent="0.3"/>
    <row r="3424" ht="14.25" hidden="1" customHeight="1" x14ac:dyDescent="0.3"/>
    <row r="3425" ht="14.25" hidden="1" customHeight="1" x14ac:dyDescent="0.3"/>
    <row r="3426" ht="14.25" hidden="1" customHeight="1" x14ac:dyDescent="0.3"/>
    <row r="3427" ht="14.25" hidden="1" customHeight="1" x14ac:dyDescent="0.3"/>
    <row r="3428" ht="14.25" hidden="1" customHeight="1" x14ac:dyDescent="0.3"/>
    <row r="3429" ht="14.25" hidden="1" customHeight="1" x14ac:dyDescent="0.3"/>
    <row r="3430" ht="14.25" hidden="1" customHeight="1" x14ac:dyDescent="0.3"/>
    <row r="3431" ht="14.25" hidden="1" customHeight="1" x14ac:dyDescent="0.3"/>
    <row r="3432" ht="14.25" hidden="1" customHeight="1" x14ac:dyDescent="0.3"/>
    <row r="3433" ht="14.25" hidden="1" customHeight="1" x14ac:dyDescent="0.3"/>
    <row r="3434" ht="14.25" hidden="1" customHeight="1" x14ac:dyDescent="0.3"/>
    <row r="3435" ht="14.25" hidden="1" customHeight="1" x14ac:dyDescent="0.3"/>
    <row r="3436" ht="14.25" hidden="1" customHeight="1" x14ac:dyDescent="0.3"/>
    <row r="3437" ht="14.25" hidden="1" customHeight="1" x14ac:dyDescent="0.3"/>
    <row r="3438" ht="14.25" hidden="1" customHeight="1" x14ac:dyDescent="0.3"/>
    <row r="3439" ht="14.25" hidden="1" customHeight="1" x14ac:dyDescent="0.3"/>
    <row r="3440" ht="14.25" hidden="1" customHeight="1" x14ac:dyDescent="0.3"/>
    <row r="3441" ht="14.25" hidden="1" customHeight="1" x14ac:dyDescent="0.3"/>
    <row r="3442" ht="14.25" hidden="1" customHeight="1" x14ac:dyDescent="0.3"/>
    <row r="3443" ht="14.25" hidden="1" customHeight="1" x14ac:dyDescent="0.3"/>
    <row r="3444" ht="14.25" hidden="1" customHeight="1" x14ac:dyDescent="0.3"/>
    <row r="3445" ht="14.25" hidden="1" customHeight="1" x14ac:dyDescent="0.3"/>
    <row r="3446" ht="14.25" hidden="1" customHeight="1" x14ac:dyDescent="0.3"/>
    <row r="3447" ht="14.25" hidden="1" customHeight="1" x14ac:dyDescent="0.3"/>
    <row r="3448" ht="14.25" hidden="1" customHeight="1" x14ac:dyDescent="0.3"/>
    <row r="3449" ht="14.25" hidden="1" customHeight="1" x14ac:dyDescent="0.3"/>
    <row r="3450" ht="14.25" hidden="1" customHeight="1" x14ac:dyDescent="0.3"/>
    <row r="3451" ht="14.25" hidden="1" customHeight="1" x14ac:dyDescent="0.3"/>
    <row r="3452" ht="14.25" hidden="1" customHeight="1" x14ac:dyDescent="0.3"/>
    <row r="3453" ht="14.25" hidden="1" customHeight="1" x14ac:dyDescent="0.3"/>
    <row r="3454" ht="14.25" hidden="1" customHeight="1" x14ac:dyDescent="0.3"/>
    <row r="3455" ht="14.25" hidden="1" customHeight="1" x14ac:dyDescent="0.3"/>
    <row r="3456" ht="14.25" hidden="1" customHeight="1" x14ac:dyDescent="0.3"/>
    <row r="3457" ht="14.25" hidden="1" customHeight="1" x14ac:dyDescent="0.3"/>
    <row r="3458" ht="14.25" hidden="1" customHeight="1" x14ac:dyDescent="0.3"/>
    <row r="3459" ht="14.25" hidden="1" customHeight="1" x14ac:dyDescent="0.3"/>
    <row r="3460" ht="14.25" hidden="1" customHeight="1" x14ac:dyDescent="0.3"/>
    <row r="3461" ht="14.25" hidden="1" customHeight="1" x14ac:dyDescent="0.3"/>
    <row r="3462" ht="14.25" hidden="1" customHeight="1" x14ac:dyDescent="0.3"/>
    <row r="3463" ht="14.25" hidden="1" customHeight="1" x14ac:dyDescent="0.3"/>
    <row r="3464" ht="14.25" hidden="1" customHeight="1" x14ac:dyDescent="0.3"/>
    <row r="3465" ht="14.25" hidden="1" customHeight="1" x14ac:dyDescent="0.3"/>
    <row r="3466" ht="14.25" hidden="1" customHeight="1" x14ac:dyDescent="0.3"/>
    <row r="3467" ht="14.25" hidden="1" customHeight="1" x14ac:dyDescent="0.3"/>
    <row r="3468" ht="14.25" hidden="1" customHeight="1" x14ac:dyDescent="0.3"/>
    <row r="3469" ht="14.25" hidden="1" customHeight="1" x14ac:dyDescent="0.3"/>
    <row r="3470" ht="14.25" hidden="1" customHeight="1" x14ac:dyDescent="0.3"/>
    <row r="3471" ht="14.25" hidden="1" customHeight="1" x14ac:dyDescent="0.3"/>
    <row r="3472" ht="14.25" hidden="1" customHeight="1" x14ac:dyDescent="0.3"/>
    <row r="3473" ht="14.25" hidden="1" customHeight="1" x14ac:dyDescent="0.3"/>
    <row r="3474" ht="14.25" hidden="1" customHeight="1" x14ac:dyDescent="0.3"/>
    <row r="3475" ht="14.25" hidden="1" customHeight="1" x14ac:dyDescent="0.3"/>
    <row r="3476" ht="14.25" hidden="1" customHeight="1" x14ac:dyDescent="0.3"/>
    <row r="3477" ht="14.25" hidden="1" customHeight="1" x14ac:dyDescent="0.3"/>
    <row r="3478" ht="14.25" hidden="1" customHeight="1" x14ac:dyDescent="0.3"/>
    <row r="3479" ht="14.25" hidden="1" customHeight="1" x14ac:dyDescent="0.3"/>
    <row r="3480" ht="14.25" hidden="1" customHeight="1" x14ac:dyDescent="0.3"/>
    <row r="3481" ht="14.25" hidden="1" customHeight="1" x14ac:dyDescent="0.3"/>
    <row r="3482" ht="14.25" hidden="1" customHeight="1" x14ac:dyDescent="0.3"/>
    <row r="3483" ht="14.25" hidden="1" customHeight="1" x14ac:dyDescent="0.3"/>
    <row r="3484" ht="14.25" hidden="1" customHeight="1" x14ac:dyDescent="0.3"/>
    <row r="3485" ht="14.25" hidden="1" customHeight="1" x14ac:dyDescent="0.3"/>
    <row r="3486" ht="14.25" hidden="1" customHeight="1" x14ac:dyDescent="0.3"/>
    <row r="3487" ht="14.25" hidden="1" customHeight="1" x14ac:dyDescent="0.3"/>
    <row r="3488" ht="14.25" hidden="1" customHeight="1" x14ac:dyDescent="0.3"/>
    <row r="3489" ht="14.25" hidden="1" customHeight="1" x14ac:dyDescent="0.3"/>
    <row r="3490" ht="14.25" hidden="1" customHeight="1" x14ac:dyDescent="0.3"/>
    <row r="3491" ht="14.25" hidden="1" customHeight="1" x14ac:dyDescent="0.3"/>
    <row r="3492" ht="14.25" hidden="1" customHeight="1" x14ac:dyDescent="0.3"/>
    <row r="3493" ht="14.25" hidden="1" customHeight="1" x14ac:dyDescent="0.3"/>
    <row r="3494" ht="14.25" hidden="1" customHeight="1" x14ac:dyDescent="0.3"/>
    <row r="3495" ht="14.25" hidden="1" customHeight="1" x14ac:dyDescent="0.3"/>
    <row r="3496" ht="14.25" hidden="1" customHeight="1" x14ac:dyDescent="0.3"/>
    <row r="3497" ht="14.25" hidden="1" customHeight="1" x14ac:dyDescent="0.3"/>
    <row r="3498" ht="14.25" hidden="1" customHeight="1" x14ac:dyDescent="0.3"/>
    <row r="3499" ht="14.25" hidden="1" customHeight="1" x14ac:dyDescent="0.3"/>
    <row r="3500" ht="14.25" hidden="1" customHeight="1" x14ac:dyDescent="0.3"/>
    <row r="3501" ht="14.25" hidden="1" customHeight="1" x14ac:dyDescent="0.3"/>
    <row r="3502" ht="14.25" hidden="1" customHeight="1" x14ac:dyDescent="0.3"/>
    <row r="3503" ht="14.25" hidden="1" customHeight="1" x14ac:dyDescent="0.3"/>
    <row r="3504" ht="14.25" hidden="1" customHeight="1" x14ac:dyDescent="0.3"/>
    <row r="3505" ht="14.25" hidden="1" customHeight="1" x14ac:dyDescent="0.3"/>
    <row r="3506" ht="14.25" hidden="1" customHeight="1" x14ac:dyDescent="0.3"/>
    <row r="3507" ht="14.25" hidden="1" customHeight="1" x14ac:dyDescent="0.3"/>
    <row r="3508" ht="14.25" hidden="1" customHeight="1" x14ac:dyDescent="0.3"/>
    <row r="3509" ht="14.25" hidden="1" customHeight="1" x14ac:dyDescent="0.3"/>
    <row r="3510" ht="14.25" hidden="1" customHeight="1" x14ac:dyDescent="0.3"/>
    <row r="3511" ht="14.25" hidden="1" customHeight="1" x14ac:dyDescent="0.3"/>
    <row r="3512" ht="14.25" hidden="1" customHeight="1" x14ac:dyDescent="0.3"/>
    <row r="3513" ht="14.25" hidden="1" customHeight="1" x14ac:dyDescent="0.3"/>
    <row r="3514" ht="14.25" hidden="1" customHeight="1" x14ac:dyDescent="0.3"/>
    <row r="3515" ht="14.25" hidden="1" customHeight="1" x14ac:dyDescent="0.3"/>
    <row r="3516" ht="14.25" hidden="1" customHeight="1" x14ac:dyDescent="0.3"/>
    <row r="3517" ht="14.25" hidden="1" customHeight="1" x14ac:dyDescent="0.3"/>
    <row r="3518" ht="14.25" hidden="1" customHeight="1" x14ac:dyDescent="0.3"/>
    <row r="3519" ht="14.25" hidden="1" customHeight="1" x14ac:dyDescent="0.3"/>
    <row r="3520" ht="14.25" hidden="1" customHeight="1" x14ac:dyDescent="0.3"/>
    <row r="3521" ht="14.25" hidden="1" customHeight="1" x14ac:dyDescent="0.3"/>
    <row r="3522" ht="14.25" hidden="1" customHeight="1" x14ac:dyDescent="0.3"/>
    <row r="3523" ht="14.25" hidden="1" customHeight="1" x14ac:dyDescent="0.3"/>
    <row r="3524" ht="14.25" hidden="1" customHeight="1" x14ac:dyDescent="0.3"/>
    <row r="3525" ht="14.25" hidden="1" customHeight="1" x14ac:dyDescent="0.3"/>
    <row r="3526" ht="14.25" hidden="1" customHeight="1" x14ac:dyDescent="0.3"/>
    <row r="3527" ht="14.25" hidden="1" customHeight="1" x14ac:dyDescent="0.3"/>
    <row r="3528" ht="14.25" hidden="1" customHeight="1" x14ac:dyDescent="0.3"/>
    <row r="3529" ht="14.25" hidden="1" customHeight="1" x14ac:dyDescent="0.3"/>
    <row r="3530" ht="14.25" hidden="1" customHeight="1" x14ac:dyDescent="0.3"/>
    <row r="3531" ht="14.25" hidden="1" customHeight="1" x14ac:dyDescent="0.3"/>
    <row r="3532" ht="14.25" hidden="1" customHeight="1" x14ac:dyDescent="0.3"/>
    <row r="3533" ht="14.25" hidden="1" customHeight="1" x14ac:dyDescent="0.3"/>
    <row r="3534" ht="14.25" hidden="1" customHeight="1" x14ac:dyDescent="0.3"/>
    <row r="3535" ht="14.25" hidden="1" customHeight="1" x14ac:dyDescent="0.3"/>
    <row r="3536" ht="14.25" hidden="1" customHeight="1" x14ac:dyDescent="0.3"/>
    <row r="3537" ht="14.25" hidden="1" customHeight="1" x14ac:dyDescent="0.3"/>
    <row r="3538" ht="14.25" hidden="1" customHeight="1" x14ac:dyDescent="0.3"/>
    <row r="3539" ht="14.25" hidden="1" customHeight="1" x14ac:dyDescent="0.3"/>
    <row r="3540" ht="14.25" hidden="1" customHeight="1" x14ac:dyDescent="0.3"/>
    <row r="3541" ht="14.25" hidden="1" customHeight="1" x14ac:dyDescent="0.3"/>
    <row r="3542" ht="14.25" hidden="1" customHeight="1" x14ac:dyDescent="0.3"/>
    <row r="3543" ht="14.25" hidden="1" customHeight="1" x14ac:dyDescent="0.3"/>
    <row r="3544" ht="14.25" hidden="1" customHeight="1" x14ac:dyDescent="0.3"/>
    <row r="3545" ht="14.25" hidden="1" customHeight="1" x14ac:dyDescent="0.3"/>
    <row r="3546" ht="14.25" hidden="1" customHeight="1" x14ac:dyDescent="0.3"/>
    <row r="3547" ht="14.25" hidden="1" customHeight="1" x14ac:dyDescent="0.3"/>
    <row r="3548" ht="14.25" hidden="1" customHeight="1" x14ac:dyDescent="0.3"/>
    <row r="3549" ht="14.25" hidden="1" customHeight="1" x14ac:dyDescent="0.3"/>
    <row r="3550" ht="14.25" hidden="1" customHeight="1" x14ac:dyDescent="0.3"/>
    <row r="3551" ht="14.25" hidden="1" customHeight="1" x14ac:dyDescent="0.3"/>
    <row r="3552" ht="14.25" hidden="1" customHeight="1" x14ac:dyDescent="0.3"/>
    <row r="3553" ht="14.25" hidden="1" customHeight="1" x14ac:dyDescent="0.3"/>
    <row r="3554" ht="14.25" hidden="1" customHeight="1" x14ac:dyDescent="0.3"/>
    <row r="3555" ht="14.25" hidden="1" customHeight="1" x14ac:dyDescent="0.3"/>
    <row r="3556" ht="14.25" hidden="1" customHeight="1" x14ac:dyDescent="0.3"/>
    <row r="3557" ht="14.25" hidden="1" customHeight="1" x14ac:dyDescent="0.3"/>
    <row r="3558" ht="14.25" hidden="1" customHeight="1" x14ac:dyDescent="0.3"/>
    <row r="3559" ht="14.25" hidden="1" customHeight="1" x14ac:dyDescent="0.3"/>
    <row r="3560" ht="14.25" hidden="1" customHeight="1" x14ac:dyDescent="0.3"/>
    <row r="3561" ht="14.25" hidden="1" customHeight="1" x14ac:dyDescent="0.3"/>
    <row r="3562" ht="14.25" hidden="1" customHeight="1" x14ac:dyDescent="0.3"/>
    <row r="3563" ht="14.25" hidden="1" customHeight="1" x14ac:dyDescent="0.3"/>
    <row r="3564" ht="14.25" hidden="1" customHeight="1" x14ac:dyDescent="0.3"/>
    <row r="3565" ht="14.25" hidden="1" customHeight="1" x14ac:dyDescent="0.3"/>
    <row r="3566" ht="14.25" hidden="1" customHeight="1" x14ac:dyDescent="0.3"/>
    <row r="3567" ht="14.25" hidden="1" customHeight="1" x14ac:dyDescent="0.3"/>
    <row r="3568" ht="14.25" hidden="1" customHeight="1" x14ac:dyDescent="0.3"/>
    <row r="3569" ht="14.25" hidden="1" customHeight="1" x14ac:dyDescent="0.3"/>
    <row r="3570" ht="14.25" hidden="1" customHeight="1" x14ac:dyDescent="0.3"/>
    <row r="3571" ht="14.25" hidden="1" customHeight="1" x14ac:dyDescent="0.3"/>
    <row r="3572" ht="14.25" hidden="1" customHeight="1" x14ac:dyDescent="0.3"/>
    <row r="3573" ht="14.25" hidden="1" customHeight="1" x14ac:dyDescent="0.3"/>
    <row r="3574" ht="14.25" hidden="1" customHeight="1" x14ac:dyDescent="0.3"/>
    <row r="3575" ht="14.25" hidden="1" customHeight="1" x14ac:dyDescent="0.3"/>
    <row r="3576" ht="14.25" hidden="1" customHeight="1" x14ac:dyDescent="0.3"/>
    <row r="3577" ht="14.25" hidden="1" customHeight="1" x14ac:dyDescent="0.3"/>
    <row r="3578" ht="14.25" hidden="1" customHeight="1" x14ac:dyDescent="0.3"/>
    <row r="3579" ht="14.25" hidden="1" customHeight="1" x14ac:dyDescent="0.3"/>
    <row r="3580" ht="14.25" hidden="1" customHeight="1" x14ac:dyDescent="0.3"/>
    <row r="3581" ht="14.25" hidden="1" customHeight="1" x14ac:dyDescent="0.3"/>
    <row r="3582" ht="14.25" hidden="1" customHeight="1" x14ac:dyDescent="0.3"/>
    <row r="3583" ht="14.25" hidden="1" customHeight="1" x14ac:dyDescent="0.3"/>
    <row r="3584" ht="14.25" hidden="1" customHeight="1" x14ac:dyDescent="0.3"/>
    <row r="3585" ht="14.25" hidden="1" customHeight="1" x14ac:dyDescent="0.3"/>
    <row r="3586" ht="14.25" hidden="1" customHeight="1" x14ac:dyDescent="0.3"/>
    <row r="3587" ht="14.25" hidden="1" customHeight="1" x14ac:dyDescent="0.3"/>
    <row r="3588" ht="14.25" hidden="1" customHeight="1" x14ac:dyDescent="0.3"/>
    <row r="3589" ht="14.25" hidden="1" customHeight="1" x14ac:dyDescent="0.3"/>
    <row r="3590" ht="14.25" hidden="1" customHeight="1" x14ac:dyDescent="0.3"/>
    <row r="3591" ht="14.25" hidden="1" customHeight="1" x14ac:dyDescent="0.3"/>
    <row r="3592" ht="14.25" hidden="1" customHeight="1" x14ac:dyDescent="0.3"/>
    <row r="3593" ht="14.25" hidden="1" customHeight="1" x14ac:dyDescent="0.3"/>
    <row r="3594" ht="14.25" hidden="1" customHeight="1" x14ac:dyDescent="0.3"/>
    <row r="3595" ht="14.25" hidden="1" customHeight="1" x14ac:dyDescent="0.3"/>
    <row r="3596" ht="14.25" hidden="1" customHeight="1" x14ac:dyDescent="0.3"/>
    <row r="3597" ht="14.25" hidden="1" customHeight="1" x14ac:dyDescent="0.3"/>
    <row r="3598" ht="14.25" hidden="1" customHeight="1" x14ac:dyDescent="0.3"/>
    <row r="3599" ht="14.25" hidden="1" customHeight="1" x14ac:dyDescent="0.3"/>
    <row r="3600" ht="14.25" hidden="1" customHeight="1" x14ac:dyDescent="0.3"/>
    <row r="3601" ht="14.25" hidden="1" customHeight="1" x14ac:dyDescent="0.3"/>
    <row r="3602" ht="14.25" hidden="1" customHeight="1" x14ac:dyDescent="0.3"/>
    <row r="3603" ht="14.25" hidden="1" customHeight="1" x14ac:dyDescent="0.3"/>
    <row r="3604" ht="14.25" hidden="1" customHeight="1" x14ac:dyDescent="0.3"/>
    <row r="3605" ht="14.25" hidden="1" customHeight="1" x14ac:dyDescent="0.3"/>
    <row r="3606" ht="14.25" hidden="1" customHeight="1" x14ac:dyDescent="0.3"/>
    <row r="3607" ht="14.25" hidden="1" customHeight="1" x14ac:dyDescent="0.3"/>
    <row r="3608" ht="14.25" hidden="1" customHeight="1" x14ac:dyDescent="0.3"/>
    <row r="3609" ht="14.25" hidden="1" customHeight="1" x14ac:dyDescent="0.3"/>
    <row r="3610" ht="14.25" hidden="1" customHeight="1" x14ac:dyDescent="0.3"/>
    <row r="3611" ht="14.25" hidden="1" customHeight="1" x14ac:dyDescent="0.3"/>
    <row r="3612" ht="14.25" hidden="1" customHeight="1" x14ac:dyDescent="0.3"/>
    <row r="3613" ht="14.25" hidden="1" customHeight="1" x14ac:dyDescent="0.3"/>
    <row r="3614" ht="14.25" hidden="1" customHeight="1" x14ac:dyDescent="0.3"/>
    <row r="3615" ht="14.25" hidden="1" customHeight="1" x14ac:dyDescent="0.3"/>
    <row r="3616" ht="14.25" hidden="1" customHeight="1" x14ac:dyDescent="0.3"/>
    <row r="3617" ht="14.25" hidden="1" customHeight="1" x14ac:dyDescent="0.3"/>
    <row r="3618" ht="14.25" hidden="1" customHeight="1" x14ac:dyDescent="0.3"/>
    <row r="3619" ht="14.25" hidden="1" customHeight="1" x14ac:dyDescent="0.3"/>
    <row r="3620" ht="14.25" hidden="1" customHeight="1" x14ac:dyDescent="0.3"/>
    <row r="3621" ht="14.25" hidden="1" customHeight="1" x14ac:dyDescent="0.3"/>
    <row r="3622" ht="14.25" hidden="1" customHeight="1" x14ac:dyDescent="0.3"/>
    <row r="3623" ht="14.25" hidden="1" customHeight="1" x14ac:dyDescent="0.3"/>
    <row r="3624" ht="14.25" hidden="1" customHeight="1" x14ac:dyDescent="0.3"/>
    <row r="3625" ht="14.25" hidden="1" customHeight="1" x14ac:dyDescent="0.3"/>
    <row r="3626" ht="14.25" hidden="1" customHeight="1" x14ac:dyDescent="0.3"/>
    <row r="3627" ht="14.25" hidden="1" customHeight="1" x14ac:dyDescent="0.3"/>
    <row r="3628" ht="14.25" hidden="1" customHeight="1" x14ac:dyDescent="0.3"/>
    <row r="3629" ht="14.25" hidden="1" customHeight="1" x14ac:dyDescent="0.3"/>
    <row r="3630" ht="14.25" hidden="1" customHeight="1" x14ac:dyDescent="0.3"/>
    <row r="3631" ht="14.25" hidden="1" customHeight="1" x14ac:dyDescent="0.3"/>
    <row r="3632" ht="14.25" hidden="1" customHeight="1" x14ac:dyDescent="0.3"/>
    <row r="3633" ht="14.25" hidden="1" customHeight="1" x14ac:dyDescent="0.3"/>
    <row r="3634" ht="14.25" hidden="1" customHeight="1" x14ac:dyDescent="0.3"/>
    <row r="3635" ht="14.25" hidden="1" customHeight="1" x14ac:dyDescent="0.3"/>
    <row r="3636" ht="14.25" hidden="1" customHeight="1" x14ac:dyDescent="0.3"/>
    <row r="3637" ht="14.25" hidden="1" customHeight="1" x14ac:dyDescent="0.3"/>
    <row r="3638" ht="14.25" hidden="1" customHeight="1" x14ac:dyDescent="0.3"/>
    <row r="3639" ht="14.25" hidden="1" customHeight="1" x14ac:dyDescent="0.3"/>
    <row r="3640" ht="14.25" hidden="1" customHeight="1" x14ac:dyDescent="0.3"/>
    <row r="3641" ht="14.25" hidden="1" customHeight="1" x14ac:dyDescent="0.3"/>
    <row r="3642" ht="14.25" hidden="1" customHeight="1" x14ac:dyDescent="0.3"/>
    <row r="3643" ht="14.25" hidden="1" customHeight="1" x14ac:dyDescent="0.3"/>
    <row r="3644" ht="14.25" hidden="1" customHeight="1" x14ac:dyDescent="0.3"/>
    <row r="3645" ht="14.25" hidden="1" customHeight="1" x14ac:dyDescent="0.3"/>
    <row r="3646" ht="14.25" hidden="1" customHeight="1" x14ac:dyDescent="0.3"/>
    <row r="3647" ht="14.25" hidden="1" customHeight="1" x14ac:dyDescent="0.3"/>
    <row r="3648" ht="14.25" hidden="1" customHeight="1" x14ac:dyDescent="0.3"/>
    <row r="3649" ht="14.25" hidden="1" customHeight="1" x14ac:dyDescent="0.3"/>
    <row r="3650" ht="14.25" hidden="1" customHeight="1" x14ac:dyDescent="0.3"/>
    <row r="3651" ht="14.25" hidden="1" customHeight="1" x14ac:dyDescent="0.3"/>
    <row r="3652" ht="14.25" hidden="1" customHeight="1" x14ac:dyDescent="0.3"/>
    <row r="3653" ht="14.25" hidden="1" customHeight="1" x14ac:dyDescent="0.3"/>
    <row r="3654" ht="14.25" hidden="1" customHeight="1" x14ac:dyDescent="0.3"/>
    <row r="3655" ht="14.25" hidden="1" customHeight="1" x14ac:dyDescent="0.3"/>
    <row r="3656" ht="14.25" hidden="1" customHeight="1" x14ac:dyDescent="0.3"/>
    <row r="3657" ht="14.25" hidden="1" customHeight="1" x14ac:dyDescent="0.3"/>
    <row r="3658" ht="14.25" hidden="1" customHeight="1" x14ac:dyDescent="0.3"/>
    <row r="3659" ht="14.25" hidden="1" customHeight="1" x14ac:dyDescent="0.3"/>
    <row r="3660" ht="14.25" hidden="1" customHeight="1" x14ac:dyDescent="0.3"/>
    <row r="3661" ht="14.25" hidden="1" customHeight="1" x14ac:dyDescent="0.3"/>
    <row r="3662" ht="14.25" hidden="1" customHeight="1" x14ac:dyDescent="0.3"/>
    <row r="3663" ht="14.25" hidden="1" customHeight="1" x14ac:dyDescent="0.3"/>
    <row r="3664" ht="14.25" hidden="1" customHeight="1" x14ac:dyDescent="0.3"/>
    <row r="3665" ht="14.25" hidden="1" customHeight="1" x14ac:dyDescent="0.3"/>
    <row r="3666" ht="14.25" hidden="1" customHeight="1" x14ac:dyDescent="0.3"/>
    <row r="3667" ht="14.25" hidden="1" customHeight="1" x14ac:dyDescent="0.3"/>
    <row r="3668" ht="14.25" hidden="1" customHeight="1" x14ac:dyDescent="0.3"/>
    <row r="3669" ht="14.25" hidden="1" customHeight="1" x14ac:dyDescent="0.3"/>
    <row r="3670" ht="14.25" hidden="1" customHeight="1" x14ac:dyDescent="0.3"/>
    <row r="3671" ht="14.25" hidden="1" customHeight="1" x14ac:dyDescent="0.3"/>
    <row r="3672" ht="14.25" hidden="1" customHeight="1" x14ac:dyDescent="0.3"/>
    <row r="3673" ht="14.25" hidden="1" customHeight="1" x14ac:dyDescent="0.3"/>
    <row r="3674" ht="14.25" hidden="1" customHeight="1" x14ac:dyDescent="0.3"/>
    <row r="3675" ht="14.25" hidden="1" customHeight="1" x14ac:dyDescent="0.3"/>
    <row r="3676" ht="14.25" hidden="1" customHeight="1" x14ac:dyDescent="0.3"/>
    <row r="3677" ht="14.25" hidden="1" customHeight="1" x14ac:dyDescent="0.3"/>
    <row r="3678" ht="14.25" hidden="1" customHeight="1" x14ac:dyDescent="0.3"/>
    <row r="3679" ht="14.25" hidden="1" customHeight="1" x14ac:dyDescent="0.3"/>
    <row r="3680" ht="14.25" hidden="1" customHeight="1" x14ac:dyDescent="0.3"/>
    <row r="3681" ht="14.25" hidden="1" customHeight="1" x14ac:dyDescent="0.3"/>
    <row r="3682" ht="14.25" hidden="1" customHeight="1" x14ac:dyDescent="0.3"/>
    <row r="3683" ht="14.25" hidden="1" customHeight="1" x14ac:dyDescent="0.3"/>
    <row r="3684" ht="14.25" hidden="1" customHeight="1" x14ac:dyDescent="0.3"/>
    <row r="3685" ht="14.25" hidden="1" customHeight="1" x14ac:dyDescent="0.3"/>
    <row r="3686" ht="14.25" hidden="1" customHeight="1" x14ac:dyDescent="0.3"/>
    <row r="3687" ht="14.25" hidden="1" customHeight="1" x14ac:dyDescent="0.3"/>
    <row r="3688" ht="14.25" hidden="1" customHeight="1" x14ac:dyDescent="0.3"/>
    <row r="3689" ht="14.25" hidden="1" customHeight="1" x14ac:dyDescent="0.3"/>
    <row r="3690" ht="14.25" hidden="1" customHeight="1" x14ac:dyDescent="0.3"/>
    <row r="3691" ht="14.25" hidden="1" customHeight="1" x14ac:dyDescent="0.3"/>
    <row r="3692" ht="14.25" hidden="1" customHeight="1" x14ac:dyDescent="0.3"/>
    <row r="3693" ht="14.25" hidden="1" customHeight="1" x14ac:dyDescent="0.3"/>
    <row r="3694" ht="14.25" hidden="1" customHeight="1" x14ac:dyDescent="0.3"/>
    <row r="3695" ht="14.25" hidden="1" customHeight="1" x14ac:dyDescent="0.3"/>
    <row r="3696" ht="14.25" hidden="1" customHeight="1" x14ac:dyDescent="0.3"/>
    <row r="3697" ht="14.25" hidden="1" customHeight="1" x14ac:dyDescent="0.3"/>
    <row r="3698" ht="14.25" hidden="1" customHeight="1" x14ac:dyDescent="0.3"/>
    <row r="3699" ht="14.25" hidden="1" customHeight="1" x14ac:dyDescent="0.3"/>
    <row r="3700" ht="14.25" hidden="1" customHeight="1" x14ac:dyDescent="0.3"/>
    <row r="3701" ht="14.25" hidden="1" customHeight="1" x14ac:dyDescent="0.3"/>
    <row r="3702" ht="14.25" hidden="1" customHeight="1" x14ac:dyDescent="0.3"/>
    <row r="3703" ht="14.25" hidden="1" customHeight="1" x14ac:dyDescent="0.3"/>
    <row r="3704" ht="14.25" hidden="1" customHeight="1" x14ac:dyDescent="0.3"/>
    <row r="3705" ht="14.25" hidden="1" customHeight="1" x14ac:dyDescent="0.3"/>
    <row r="3706" ht="14.25" hidden="1" customHeight="1" x14ac:dyDescent="0.3"/>
    <row r="3707" ht="14.25" hidden="1" customHeight="1" x14ac:dyDescent="0.3"/>
    <row r="3708" ht="14.25" hidden="1" customHeight="1" x14ac:dyDescent="0.3"/>
    <row r="3709" ht="14.25" hidden="1" customHeight="1" x14ac:dyDescent="0.3"/>
    <row r="3710" ht="14.25" hidden="1" customHeight="1" x14ac:dyDescent="0.3"/>
    <row r="3711" ht="14.25" hidden="1" customHeight="1" x14ac:dyDescent="0.3"/>
    <row r="3712" ht="14.25" hidden="1" customHeight="1" x14ac:dyDescent="0.3"/>
    <row r="3713" ht="14.25" hidden="1" customHeight="1" x14ac:dyDescent="0.3"/>
    <row r="3714" ht="14.25" hidden="1" customHeight="1" x14ac:dyDescent="0.3"/>
    <row r="3715" ht="14.25" hidden="1" customHeight="1" x14ac:dyDescent="0.3"/>
    <row r="3716" ht="14.25" hidden="1" customHeight="1" x14ac:dyDescent="0.3"/>
    <row r="3717" ht="14.25" hidden="1" customHeight="1" x14ac:dyDescent="0.3"/>
    <row r="3718" ht="14.25" hidden="1" customHeight="1" x14ac:dyDescent="0.3"/>
    <row r="3719" ht="14.25" hidden="1" customHeight="1" x14ac:dyDescent="0.3"/>
    <row r="3720" ht="14.25" hidden="1" customHeight="1" x14ac:dyDescent="0.3"/>
    <row r="3721" ht="14.25" hidden="1" customHeight="1" x14ac:dyDescent="0.3"/>
    <row r="3722" ht="14.25" hidden="1" customHeight="1" x14ac:dyDescent="0.3"/>
    <row r="3723" ht="14.25" hidden="1" customHeight="1" x14ac:dyDescent="0.3"/>
    <row r="3724" ht="14.25" hidden="1" customHeight="1" x14ac:dyDescent="0.3"/>
    <row r="3725" ht="14.25" hidden="1" customHeight="1" x14ac:dyDescent="0.3"/>
    <row r="3726" ht="14.25" hidden="1" customHeight="1" x14ac:dyDescent="0.3"/>
    <row r="3727" ht="14.25" hidden="1" customHeight="1" x14ac:dyDescent="0.3"/>
    <row r="3728" ht="14.25" hidden="1" customHeight="1" x14ac:dyDescent="0.3"/>
    <row r="3729" ht="14.25" hidden="1" customHeight="1" x14ac:dyDescent="0.3"/>
    <row r="3730" ht="14.25" hidden="1" customHeight="1" x14ac:dyDescent="0.3"/>
    <row r="3731" ht="14.25" hidden="1" customHeight="1" x14ac:dyDescent="0.3"/>
    <row r="3732" ht="14.25" hidden="1" customHeight="1" x14ac:dyDescent="0.3"/>
    <row r="3733" ht="14.25" hidden="1" customHeight="1" x14ac:dyDescent="0.3"/>
    <row r="3734" ht="14.25" hidden="1" customHeight="1" x14ac:dyDescent="0.3"/>
    <row r="3735" ht="14.25" hidden="1" customHeight="1" x14ac:dyDescent="0.3"/>
    <row r="3736" ht="14.25" hidden="1" customHeight="1" x14ac:dyDescent="0.3"/>
    <row r="3737" ht="14.25" hidden="1" customHeight="1" x14ac:dyDescent="0.3"/>
    <row r="3738" ht="14.25" hidden="1" customHeight="1" x14ac:dyDescent="0.3"/>
    <row r="3739" ht="14.25" hidden="1" customHeight="1" x14ac:dyDescent="0.3"/>
    <row r="3740" ht="14.25" hidden="1" customHeight="1" x14ac:dyDescent="0.3"/>
    <row r="3741" ht="14.25" hidden="1" customHeight="1" x14ac:dyDescent="0.3"/>
    <row r="3742" ht="14.25" hidden="1" customHeight="1" x14ac:dyDescent="0.3"/>
    <row r="3743" ht="14.25" hidden="1" customHeight="1" x14ac:dyDescent="0.3"/>
    <row r="3744" ht="14.25" hidden="1" customHeight="1" x14ac:dyDescent="0.3"/>
    <row r="3745" ht="14.25" hidden="1" customHeight="1" x14ac:dyDescent="0.3"/>
    <row r="3746" ht="14.25" hidden="1" customHeight="1" x14ac:dyDescent="0.3"/>
    <row r="3747" ht="14.25" hidden="1" customHeight="1" x14ac:dyDescent="0.3"/>
    <row r="3748" ht="14.25" hidden="1" customHeight="1" x14ac:dyDescent="0.3"/>
    <row r="3749" ht="14.25" hidden="1" customHeight="1" x14ac:dyDescent="0.3"/>
    <row r="3750" ht="14.25" hidden="1" customHeight="1" x14ac:dyDescent="0.3"/>
    <row r="3751" ht="14.25" hidden="1" customHeight="1" x14ac:dyDescent="0.3"/>
    <row r="3752" ht="14.25" hidden="1" customHeight="1" x14ac:dyDescent="0.3"/>
    <row r="3753" ht="14.25" hidden="1" customHeight="1" x14ac:dyDescent="0.3"/>
    <row r="3754" ht="14.25" hidden="1" customHeight="1" x14ac:dyDescent="0.3"/>
    <row r="3755" ht="14.25" hidden="1" customHeight="1" x14ac:dyDescent="0.3"/>
    <row r="3756" ht="14.25" hidden="1" customHeight="1" x14ac:dyDescent="0.3"/>
    <row r="3757" ht="14.25" hidden="1" customHeight="1" x14ac:dyDescent="0.3"/>
    <row r="3758" ht="14.25" hidden="1" customHeight="1" x14ac:dyDescent="0.3"/>
    <row r="3759" ht="14.25" hidden="1" customHeight="1" x14ac:dyDescent="0.3"/>
    <row r="3760" ht="14.25" hidden="1" customHeight="1" x14ac:dyDescent="0.3"/>
    <row r="3761" ht="14.25" hidden="1" customHeight="1" x14ac:dyDescent="0.3"/>
    <row r="3762" ht="14.25" hidden="1" customHeight="1" x14ac:dyDescent="0.3"/>
    <row r="3763" ht="14.25" hidden="1" customHeight="1" x14ac:dyDescent="0.3"/>
    <row r="3764" ht="14.25" hidden="1" customHeight="1" x14ac:dyDescent="0.3"/>
    <row r="3765" ht="14.25" hidden="1" customHeight="1" x14ac:dyDescent="0.3"/>
    <row r="3766" ht="14.25" hidden="1" customHeight="1" x14ac:dyDescent="0.3"/>
    <row r="3767" ht="14.25" hidden="1" customHeight="1" x14ac:dyDescent="0.3"/>
    <row r="3768" ht="14.25" hidden="1" customHeight="1" x14ac:dyDescent="0.3"/>
    <row r="3769" ht="14.25" hidden="1" customHeight="1" x14ac:dyDescent="0.3"/>
    <row r="3770" ht="14.25" hidden="1" customHeight="1" x14ac:dyDescent="0.3"/>
    <row r="3771" ht="14.25" hidden="1" customHeight="1" x14ac:dyDescent="0.3"/>
    <row r="3772" ht="14.25" hidden="1" customHeight="1" x14ac:dyDescent="0.3"/>
    <row r="3773" ht="14.25" hidden="1" customHeight="1" x14ac:dyDescent="0.3"/>
    <row r="3774" ht="14.25" hidden="1" customHeight="1" x14ac:dyDescent="0.3"/>
    <row r="3775" ht="14.25" hidden="1" customHeight="1" x14ac:dyDescent="0.3"/>
    <row r="3776" ht="14.25" hidden="1" customHeight="1" x14ac:dyDescent="0.3"/>
    <row r="3777" ht="14.25" hidden="1" customHeight="1" x14ac:dyDescent="0.3"/>
    <row r="3778" ht="14.25" hidden="1" customHeight="1" x14ac:dyDescent="0.3"/>
    <row r="3779" ht="14.25" hidden="1" customHeight="1" x14ac:dyDescent="0.3"/>
    <row r="3780" ht="14.25" hidden="1" customHeight="1" x14ac:dyDescent="0.3"/>
    <row r="3781" ht="14.25" hidden="1" customHeight="1" x14ac:dyDescent="0.3"/>
    <row r="3782" ht="14.25" hidden="1" customHeight="1" x14ac:dyDescent="0.3"/>
    <row r="3783" ht="14.25" hidden="1" customHeight="1" x14ac:dyDescent="0.3"/>
    <row r="3784" ht="14.25" hidden="1" customHeight="1" x14ac:dyDescent="0.3"/>
    <row r="3785" ht="14.25" hidden="1" customHeight="1" x14ac:dyDescent="0.3"/>
    <row r="3786" ht="14.25" hidden="1" customHeight="1" x14ac:dyDescent="0.3"/>
    <row r="3787" ht="14.25" hidden="1" customHeight="1" x14ac:dyDescent="0.3"/>
    <row r="3788" ht="14.25" hidden="1" customHeight="1" x14ac:dyDescent="0.3"/>
    <row r="3789" ht="14.25" hidden="1" customHeight="1" x14ac:dyDescent="0.3"/>
    <row r="3790" ht="14.25" hidden="1" customHeight="1" x14ac:dyDescent="0.3"/>
    <row r="3791" ht="14.25" hidden="1" customHeight="1" x14ac:dyDescent="0.3"/>
    <row r="3792" ht="14.25" hidden="1" customHeight="1" x14ac:dyDescent="0.3"/>
    <row r="3793" ht="14.25" hidden="1" customHeight="1" x14ac:dyDescent="0.3"/>
    <row r="3794" ht="14.25" hidden="1" customHeight="1" x14ac:dyDescent="0.3"/>
    <row r="3795" ht="14.25" hidden="1" customHeight="1" x14ac:dyDescent="0.3"/>
    <row r="3796" ht="14.25" hidden="1" customHeight="1" x14ac:dyDescent="0.3"/>
    <row r="3797" ht="14.25" hidden="1" customHeight="1" x14ac:dyDescent="0.3"/>
    <row r="3798" ht="14.25" hidden="1" customHeight="1" x14ac:dyDescent="0.3"/>
    <row r="3799" ht="14.25" hidden="1" customHeight="1" x14ac:dyDescent="0.3"/>
    <row r="3800" ht="14.25" hidden="1" customHeight="1" x14ac:dyDescent="0.3"/>
    <row r="3801" ht="14.25" hidden="1" customHeight="1" x14ac:dyDescent="0.3"/>
    <row r="3802" ht="14.25" hidden="1" customHeight="1" x14ac:dyDescent="0.3"/>
    <row r="3803" ht="14.25" hidden="1" customHeight="1" x14ac:dyDescent="0.3"/>
    <row r="3804" ht="14.25" hidden="1" customHeight="1" x14ac:dyDescent="0.3"/>
    <row r="3805" ht="14.25" hidden="1" customHeight="1" x14ac:dyDescent="0.3"/>
    <row r="3806" ht="14.25" hidden="1" customHeight="1" x14ac:dyDescent="0.3"/>
    <row r="3807" ht="14.25" hidden="1" customHeight="1" x14ac:dyDescent="0.3"/>
    <row r="3808" ht="14.25" hidden="1" customHeight="1" x14ac:dyDescent="0.3"/>
    <row r="3809" ht="14.25" hidden="1" customHeight="1" x14ac:dyDescent="0.3"/>
    <row r="3810" ht="14.25" hidden="1" customHeight="1" x14ac:dyDescent="0.3"/>
    <row r="3811" ht="14.25" hidden="1" customHeight="1" x14ac:dyDescent="0.3"/>
    <row r="3812" ht="14.25" hidden="1" customHeight="1" x14ac:dyDescent="0.3"/>
    <row r="3813" ht="14.25" hidden="1" customHeight="1" x14ac:dyDescent="0.3"/>
    <row r="3814" ht="14.25" hidden="1" customHeight="1" x14ac:dyDescent="0.3"/>
    <row r="3815" ht="14.25" hidden="1" customHeight="1" x14ac:dyDescent="0.3"/>
    <row r="3816" ht="14.25" hidden="1" customHeight="1" x14ac:dyDescent="0.3"/>
    <row r="3817" ht="14.25" hidden="1" customHeight="1" x14ac:dyDescent="0.3"/>
    <row r="3818" ht="14.25" hidden="1" customHeight="1" x14ac:dyDescent="0.3"/>
    <row r="3819" ht="14.25" hidden="1" customHeight="1" x14ac:dyDescent="0.3"/>
    <row r="3820" ht="14.25" hidden="1" customHeight="1" x14ac:dyDescent="0.3"/>
    <row r="3821" ht="14.25" hidden="1" customHeight="1" x14ac:dyDescent="0.3"/>
    <row r="3822" ht="14.25" hidden="1" customHeight="1" x14ac:dyDescent="0.3"/>
    <row r="3823" ht="14.25" hidden="1" customHeight="1" x14ac:dyDescent="0.3"/>
    <row r="3824" ht="14.25" hidden="1" customHeight="1" x14ac:dyDescent="0.3"/>
    <row r="3825" ht="14.25" hidden="1" customHeight="1" x14ac:dyDescent="0.3"/>
    <row r="3826" ht="14.25" hidden="1" customHeight="1" x14ac:dyDescent="0.3"/>
    <row r="3827" ht="14.25" hidden="1" customHeight="1" x14ac:dyDescent="0.3"/>
    <row r="3828" ht="14.25" hidden="1" customHeight="1" x14ac:dyDescent="0.3"/>
    <row r="3829" ht="14.25" hidden="1" customHeight="1" x14ac:dyDescent="0.3"/>
    <row r="3830" ht="14.25" hidden="1" customHeight="1" x14ac:dyDescent="0.3"/>
    <row r="3831" ht="14.25" hidden="1" customHeight="1" x14ac:dyDescent="0.3"/>
    <row r="3832" ht="14.25" hidden="1" customHeight="1" x14ac:dyDescent="0.3"/>
    <row r="3833" ht="14.25" hidden="1" customHeight="1" x14ac:dyDescent="0.3"/>
    <row r="3834" ht="14.25" hidden="1" customHeight="1" x14ac:dyDescent="0.3"/>
    <row r="3835" ht="14.25" hidden="1" customHeight="1" x14ac:dyDescent="0.3"/>
    <row r="3836" ht="14.25" hidden="1" customHeight="1" x14ac:dyDescent="0.3"/>
    <row r="3837" ht="14.25" hidden="1" customHeight="1" x14ac:dyDescent="0.3"/>
    <row r="3838" ht="14.25" hidden="1" customHeight="1" x14ac:dyDescent="0.3"/>
    <row r="3839" ht="14.25" hidden="1" customHeight="1" x14ac:dyDescent="0.3"/>
    <row r="3840" ht="14.25" hidden="1" customHeight="1" x14ac:dyDescent="0.3"/>
    <row r="3841" ht="14.25" hidden="1" customHeight="1" x14ac:dyDescent="0.3"/>
    <row r="3842" ht="14.25" hidden="1" customHeight="1" x14ac:dyDescent="0.3"/>
    <row r="3843" ht="14.25" hidden="1" customHeight="1" x14ac:dyDescent="0.3"/>
    <row r="3844" ht="14.25" hidden="1" customHeight="1" x14ac:dyDescent="0.3"/>
    <row r="3845" ht="14.25" hidden="1" customHeight="1" x14ac:dyDescent="0.3"/>
    <row r="3846" ht="14.25" hidden="1" customHeight="1" x14ac:dyDescent="0.3"/>
    <row r="3847" ht="14.25" hidden="1" customHeight="1" x14ac:dyDescent="0.3"/>
    <row r="3848" ht="14.25" hidden="1" customHeight="1" x14ac:dyDescent="0.3"/>
    <row r="3849" ht="14.25" hidden="1" customHeight="1" x14ac:dyDescent="0.3"/>
    <row r="3850" ht="14.25" hidden="1" customHeight="1" x14ac:dyDescent="0.3"/>
    <row r="3851" ht="14.25" hidden="1" customHeight="1" x14ac:dyDescent="0.3"/>
    <row r="3852" ht="14.25" hidden="1" customHeight="1" x14ac:dyDescent="0.3"/>
    <row r="3853" ht="14.25" hidden="1" customHeight="1" x14ac:dyDescent="0.3"/>
    <row r="3854" ht="14.25" hidden="1" customHeight="1" x14ac:dyDescent="0.3"/>
    <row r="3855" ht="14.25" hidden="1" customHeight="1" x14ac:dyDescent="0.3"/>
    <row r="3856" ht="14.25" hidden="1" customHeight="1" x14ac:dyDescent="0.3"/>
    <row r="3857" ht="14.25" hidden="1" customHeight="1" x14ac:dyDescent="0.3"/>
    <row r="3858" ht="14.25" hidden="1" customHeight="1" x14ac:dyDescent="0.3"/>
    <row r="3859" ht="14.25" hidden="1" customHeight="1" x14ac:dyDescent="0.3"/>
    <row r="3860" ht="14.25" hidden="1" customHeight="1" x14ac:dyDescent="0.3"/>
    <row r="3861" ht="14.25" hidden="1" customHeight="1" x14ac:dyDescent="0.3"/>
    <row r="3862" ht="14.25" hidden="1" customHeight="1" x14ac:dyDescent="0.3"/>
    <row r="3863" ht="14.25" hidden="1" customHeight="1" x14ac:dyDescent="0.3"/>
    <row r="3864" ht="14.25" hidden="1" customHeight="1" x14ac:dyDescent="0.3"/>
    <row r="3865" ht="14.25" hidden="1" customHeight="1" x14ac:dyDescent="0.3"/>
    <row r="3866" ht="14.25" hidden="1" customHeight="1" x14ac:dyDescent="0.3"/>
    <row r="3867" ht="14.25" hidden="1" customHeight="1" x14ac:dyDescent="0.3"/>
    <row r="3868" ht="14.25" hidden="1" customHeight="1" x14ac:dyDescent="0.3"/>
    <row r="3869" ht="14.25" hidden="1" customHeight="1" x14ac:dyDescent="0.3"/>
    <row r="3870" ht="14.25" hidden="1" customHeight="1" x14ac:dyDescent="0.3"/>
    <row r="3871" ht="14.25" hidden="1" customHeight="1" x14ac:dyDescent="0.3"/>
    <row r="3872" ht="14.25" hidden="1" customHeight="1" x14ac:dyDescent="0.3"/>
    <row r="3873" ht="14.25" hidden="1" customHeight="1" x14ac:dyDescent="0.3"/>
    <row r="3874" ht="14.25" hidden="1" customHeight="1" x14ac:dyDescent="0.3"/>
    <row r="3875" ht="14.25" hidden="1" customHeight="1" x14ac:dyDescent="0.3"/>
    <row r="3876" ht="14.25" hidden="1" customHeight="1" x14ac:dyDescent="0.3"/>
    <row r="3877" ht="14.25" hidden="1" customHeight="1" x14ac:dyDescent="0.3"/>
    <row r="3878" ht="14.25" hidden="1" customHeight="1" x14ac:dyDescent="0.3"/>
    <row r="3879" ht="14.25" hidden="1" customHeight="1" x14ac:dyDescent="0.3"/>
    <row r="3880" ht="14.25" hidden="1" customHeight="1" x14ac:dyDescent="0.3"/>
    <row r="3881" ht="14.25" hidden="1" customHeight="1" x14ac:dyDescent="0.3"/>
    <row r="3882" ht="14.25" hidden="1" customHeight="1" x14ac:dyDescent="0.3"/>
    <row r="3883" ht="14.25" hidden="1" customHeight="1" x14ac:dyDescent="0.3"/>
    <row r="3884" ht="14.25" hidden="1" customHeight="1" x14ac:dyDescent="0.3"/>
    <row r="3885" ht="14.25" hidden="1" customHeight="1" x14ac:dyDescent="0.3"/>
    <row r="3886" ht="14.25" hidden="1" customHeight="1" x14ac:dyDescent="0.3"/>
    <row r="3887" ht="14.25" hidden="1" customHeight="1" x14ac:dyDescent="0.3"/>
    <row r="3888" ht="14.25" hidden="1" customHeight="1" x14ac:dyDescent="0.3"/>
    <row r="3889" ht="14.25" hidden="1" customHeight="1" x14ac:dyDescent="0.3"/>
    <row r="3890" ht="14.25" hidden="1" customHeight="1" x14ac:dyDescent="0.3"/>
    <row r="3891" ht="14.25" hidden="1" customHeight="1" x14ac:dyDescent="0.3"/>
    <row r="3892" ht="14.25" hidden="1" customHeight="1" x14ac:dyDescent="0.3"/>
    <row r="3893" ht="14.25" hidden="1" customHeight="1" x14ac:dyDescent="0.3"/>
    <row r="3894" ht="14.25" hidden="1" customHeight="1" x14ac:dyDescent="0.3"/>
    <row r="3895" ht="14.25" hidden="1" customHeight="1" x14ac:dyDescent="0.3"/>
    <row r="3896" ht="14.25" hidden="1" customHeight="1" x14ac:dyDescent="0.3"/>
    <row r="3897" ht="14.25" hidden="1" customHeight="1" x14ac:dyDescent="0.3"/>
    <row r="3898" ht="14.25" hidden="1" customHeight="1" x14ac:dyDescent="0.3"/>
    <row r="3899" ht="14.25" hidden="1" customHeight="1" x14ac:dyDescent="0.3"/>
    <row r="3900" ht="14.25" hidden="1" customHeight="1" x14ac:dyDescent="0.3"/>
    <row r="3901" ht="14.25" hidden="1" customHeight="1" x14ac:dyDescent="0.3"/>
    <row r="3902" ht="14.25" hidden="1" customHeight="1" x14ac:dyDescent="0.3"/>
    <row r="3903" ht="14.25" hidden="1" customHeight="1" x14ac:dyDescent="0.3"/>
    <row r="3904" ht="14.25" hidden="1" customHeight="1" x14ac:dyDescent="0.3"/>
    <row r="3905" ht="14.25" hidden="1" customHeight="1" x14ac:dyDescent="0.3"/>
    <row r="3906" ht="14.25" hidden="1" customHeight="1" x14ac:dyDescent="0.3"/>
    <row r="3907" ht="14.25" hidden="1" customHeight="1" x14ac:dyDescent="0.3"/>
    <row r="3908" ht="14.25" hidden="1" customHeight="1" x14ac:dyDescent="0.3"/>
    <row r="3909" ht="14.25" hidden="1" customHeight="1" x14ac:dyDescent="0.3"/>
    <row r="3910" ht="14.25" hidden="1" customHeight="1" x14ac:dyDescent="0.3"/>
    <row r="3911" ht="14.25" hidden="1" customHeight="1" x14ac:dyDescent="0.3"/>
    <row r="3912" ht="14.25" hidden="1" customHeight="1" x14ac:dyDescent="0.3"/>
    <row r="3913" ht="14.25" hidden="1" customHeight="1" x14ac:dyDescent="0.3"/>
    <row r="3914" ht="14.25" hidden="1" customHeight="1" x14ac:dyDescent="0.3"/>
    <row r="3915" ht="14.25" hidden="1" customHeight="1" x14ac:dyDescent="0.3"/>
    <row r="3916" ht="14.25" hidden="1" customHeight="1" x14ac:dyDescent="0.3"/>
    <row r="3917" ht="14.25" hidden="1" customHeight="1" x14ac:dyDescent="0.3"/>
    <row r="3918" ht="14.25" hidden="1" customHeight="1" x14ac:dyDescent="0.3"/>
    <row r="3919" ht="14.25" hidden="1" customHeight="1" x14ac:dyDescent="0.3"/>
    <row r="3920" ht="14.25" hidden="1" customHeight="1" x14ac:dyDescent="0.3"/>
    <row r="3921" ht="14.25" hidden="1" customHeight="1" x14ac:dyDescent="0.3"/>
    <row r="3922" ht="14.25" hidden="1" customHeight="1" x14ac:dyDescent="0.3"/>
    <row r="3923" ht="14.25" hidden="1" customHeight="1" x14ac:dyDescent="0.3"/>
    <row r="3924" ht="14.25" hidden="1" customHeight="1" x14ac:dyDescent="0.3"/>
    <row r="3925" ht="14.25" hidden="1" customHeight="1" x14ac:dyDescent="0.3"/>
    <row r="3926" ht="14.25" hidden="1" customHeight="1" x14ac:dyDescent="0.3"/>
    <row r="3927" ht="14.25" hidden="1" customHeight="1" x14ac:dyDescent="0.3"/>
    <row r="3928" ht="14.25" hidden="1" customHeight="1" x14ac:dyDescent="0.3"/>
    <row r="3929" ht="14.25" hidden="1" customHeight="1" x14ac:dyDescent="0.3"/>
    <row r="3930" ht="14.25" hidden="1" customHeight="1" x14ac:dyDescent="0.3"/>
    <row r="3931" ht="14.25" hidden="1" customHeight="1" x14ac:dyDescent="0.3"/>
    <row r="3932" ht="14.25" hidden="1" customHeight="1" x14ac:dyDescent="0.3"/>
    <row r="3933" ht="14.25" hidden="1" customHeight="1" x14ac:dyDescent="0.3"/>
    <row r="3934" ht="14.25" hidden="1" customHeight="1" x14ac:dyDescent="0.3"/>
    <row r="3935" ht="14.25" hidden="1" customHeight="1" x14ac:dyDescent="0.3"/>
    <row r="3936" ht="14.25" hidden="1" customHeight="1" x14ac:dyDescent="0.3"/>
    <row r="3937" ht="14.25" hidden="1" customHeight="1" x14ac:dyDescent="0.3"/>
    <row r="3938" ht="14.25" hidden="1" customHeight="1" x14ac:dyDescent="0.3"/>
    <row r="3939" ht="14.25" hidden="1" customHeight="1" x14ac:dyDescent="0.3"/>
    <row r="3940" ht="14.25" hidden="1" customHeight="1" x14ac:dyDescent="0.3"/>
    <row r="3941" ht="14.25" hidden="1" customHeight="1" x14ac:dyDescent="0.3"/>
    <row r="3942" ht="14.25" hidden="1" customHeight="1" x14ac:dyDescent="0.3"/>
    <row r="3943" ht="14.25" hidden="1" customHeight="1" x14ac:dyDescent="0.3"/>
    <row r="3944" ht="14.25" hidden="1" customHeight="1" x14ac:dyDescent="0.3"/>
    <row r="3945" ht="14.25" hidden="1" customHeight="1" x14ac:dyDescent="0.3"/>
    <row r="3946" ht="14.25" hidden="1" customHeight="1" x14ac:dyDescent="0.3"/>
    <row r="3947" ht="14.25" hidden="1" customHeight="1" x14ac:dyDescent="0.3"/>
    <row r="3948" ht="14.25" hidden="1" customHeight="1" x14ac:dyDescent="0.3"/>
    <row r="3949" ht="14.25" hidden="1" customHeight="1" x14ac:dyDescent="0.3"/>
    <row r="3950" ht="14.25" hidden="1" customHeight="1" x14ac:dyDescent="0.3"/>
    <row r="3951" ht="14.25" hidden="1" customHeight="1" x14ac:dyDescent="0.3"/>
    <row r="3952" ht="14.25" hidden="1" customHeight="1" x14ac:dyDescent="0.3"/>
    <row r="3953" ht="14.25" hidden="1" customHeight="1" x14ac:dyDescent="0.3"/>
    <row r="3954" ht="14.25" hidden="1" customHeight="1" x14ac:dyDescent="0.3"/>
    <row r="3955" ht="14.25" hidden="1" customHeight="1" x14ac:dyDescent="0.3"/>
    <row r="3956" ht="14.25" hidden="1" customHeight="1" x14ac:dyDescent="0.3"/>
    <row r="3957" ht="14.25" hidden="1" customHeight="1" x14ac:dyDescent="0.3"/>
    <row r="3958" ht="14.25" hidden="1" customHeight="1" x14ac:dyDescent="0.3"/>
    <row r="3959" ht="14.25" hidden="1" customHeight="1" x14ac:dyDescent="0.3"/>
    <row r="3960" ht="14.25" hidden="1" customHeight="1" x14ac:dyDescent="0.3"/>
    <row r="3961" ht="14.25" hidden="1" customHeight="1" x14ac:dyDescent="0.3"/>
    <row r="3962" ht="14.25" hidden="1" customHeight="1" x14ac:dyDescent="0.3"/>
    <row r="3963" ht="14.25" hidden="1" customHeight="1" x14ac:dyDescent="0.3"/>
    <row r="3964" ht="14.25" hidden="1" customHeight="1" x14ac:dyDescent="0.3"/>
    <row r="3965" ht="14.25" hidden="1" customHeight="1" x14ac:dyDescent="0.3"/>
    <row r="3966" ht="14.25" hidden="1" customHeight="1" x14ac:dyDescent="0.3"/>
    <row r="3967" ht="14.25" hidden="1" customHeight="1" x14ac:dyDescent="0.3"/>
    <row r="3968" ht="14.25" hidden="1" customHeight="1" x14ac:dyDescent="0.3"/>
    <row r="3969" ht="14.25" hidden="1" customHeight="1" x14ac:dyDescent="0.3"/>
    <row r="3970" ht="14.25" hidden="1" customHeight="1" x14ac:dyDescent="0.3"/>
    <row r="3971" ht="14.25" hidden="1" customHeight="1" x14ac:dyDescent="0.3"/>
    <row r="3972" ht="14.25" hidden="1" customHeight="1" x14ac:dyDescent="0.3"/>
    <row r="3973" ht="14.25" hidden="1" customHeight="1" x14ac:dyDescent="0.3"/>
    <row r="3974" ht="14.25" hidden="1" customHeight="1" x14ac:dyDescent="0.3"/>
    <row r="3975" ht="14.25" hidden="1" customHeight="1" x14ac:dyDescent="0.3"/>
    <row r="3976" ht="14.25" hidden="1" customHeight="1" x14ac:dyDescent="0.3"/>
    <row r="3977" ht="14.25" hidden="1" customHeight="1" x14ac:dyDescent="0.3"/>
    <row r="3978" ht="14.25" hidden="1" customHeight="1" x14ac:dyDescent="0.3"/>
    <row r="3979" ht="14.25" hidden="1" customHeight="1" x14ac:dyDescent="0.3"/>
    <row r="3980" ht="14.25" hidden="1" customHeight="1" x14ac:dyDescent="0.3"/>
    <row r="3981" ht="14.25" hidden="1" customHeight="1" x14ac:dyDescent="0.3"/>
    <row r="3982" ht="14.25" hidden="1" customHeight="1" x14ac:dyDescent="0.3"/>
    <row r="3983" ht="14.25" hidden="1" customHeight="1" x14ac:dyDescent="0.3"/>
    <row r="3984" ht="14.25" hidden="1" customHeight="1" x14ac:dyDescent="0.3"/>
    <row r="3985" ht="14.25" hidden="1" customHeight="1" x14ac:dyDescent="0.3"/>
    <row r="3986" ht="14.25" hidden="1" customHeight="1" x14ac:dyDescent="0.3"/>
    <row r="3987" ht="14.25" hidden="1" customHeight="1" x14ac:dyDescent="0.3"/>
    <row r="3988" ht="14.25" hidden="1" customHeight="1" x14ac:dyDescent="0.3"/>
    <row r="3989" ht="14.25" hidden="1" customHeight="1" x14ac:dyDescent="0.3"/>
    <row r="3990" ht="14.25" hidden="1" customHeight="1" x14ac:dyDescent="0.3"/>
    <row r="3991" ht="14.25" hidden="1" customHeight="1" x14ac:dyDescent="0.3"/>
    <row r="3992" ht="14.25" hidden="1" customHeight="1" x14ac:dyDescent="0.3"/>
    <row r="3993" ht="14.25" hidden="1" customHeight="1" x14ac:dyDescent="0.3"/>
    <row r="3994" ht="14.25" hidden="1" customHeight="1" x14ac:dyDescent="0.3"/>
    <row r="3995" ht="14.25" hidden="1" customHeight="1" x14ac:dyDescent="0.3"/>
    <row r="3996" ht="14.25" hidden="1" customHeight="1" x14ac:dyDescent="0.3"/>
    <row r="3997" ht="14.25" hidden="1" customHeight="1" x14ac:dyDescent="0.3"/>
    <row r="3998" ht="14.25" hidden="1" customHeight="1" x14ac:dyDescent="0.3"/>
    <row r="3999" ht="14.25" hidden="1" customHeight="1" x14ac:dyDescent="0.3"/>
    <row r="4000" ht="14.25" hidden="1" customHeight="1" x14ac:dyDescent="0.3"/>
    <row r="4001" ht="14.25" hidden="1" customHeight="1" x14ac:dyDescent="0.3"/>
    <row r="4002" ht="14.25" hidden="1" customHeight="1" x14ac:dyDescent="0.3"/>
    <row r="4003" ht="14.25" hidden="1" customHeight="1" x14ac:dyDescent="0.3"/>
    <row r="4004" ht="14.25" hidden="1" customHeight="1" x14ac:dyDescent="0.3"/>
    <row r="4005" ht="14.25" hidden="1" customHeight="1" x14ac:dyDescent="0.3"/>
    <row r="4006" ht="14.25" hidden="1" customHeight="1" x14ac:dyDescent="0.3"/>
    <row r="4007" ht="14.25" hidden="1" customHeight="1" x14ac:dyDescent="0.3"/>
    <row r="4008" ht="14.25" hidden="1" customHeight="1" x14ac:dyDescent="0.3"/>
    <row r="4009" ht="14.25" hidden="1" customHeight="1" x14ac:dyDescent="0.3"/>
    <row r="4010" ht="14.25" hidden="1" customHeight="1" x14ac:dyDescent="0.3"/>
    <row r="4011" ht="14.25" hidden="1" customHeight="1" x14ac:dyDescent="0.3"/>
    <row r="4012" ht="14.25" hidden="1" customHeight="1" x14ac:dyDescent="0.3"/>
    <row r="4013" ht="14.25" hidden="1" customHeight="1" x14ac:dyDescent="0.3"/>
    <row r="4014" ht="14.25" hidden="1" customHeight="1" x14ac:dyDescent="0.3"/>
    <row r="4015" ht="14.25" hidden="1" customHeight="1" x14ac:dyDescent="0.3"/>
    <row r="4016" ht="14.25" hidden="1" customHeight="1" x14ac:dyDescent="0.3"/>
    <row r="4017" ht="14.25" hidden="1" customHeight="1" x14ac:dyDescent="0.3"/>
    <row r="4018" ht="14.25" hidden="1" customHeight="1" x14ac:dyDescent="0.3"/>
    <row r="4019" ht="14.25" hidden="1" customHeight="1" x14ac:dyDescent="0.3"/>
    <row r="4020" ht="14.25" hidden="1" customHeight="1" x14ac:dyDescent="0.3"/>
    <row r="4021" ht="14.25" hidden="1" customHeight="1" x14ac:dyDescent="0.3"/>
    <row r="4022" ht="14.25" hidden="1" customHeight="1" x14ac:dyDescent="0.3"/>
    <row r="4023" ht="14.25" hidden="1" customHeight="1" x14ac:dyDescent="0.3"/>
    <row r="4024" ht="14.25" hidden="1" customHeight="1" x14ac:dyDescent="0.3"/>
    <row r="4025" ht="14.25" hidden="1" customHeight="1" x14ac:dyDescent="0.3"/>
    <row r="4026" ht="14.25" hidden="1" customHeight="1" x14ac:dyDescent="0.3"/>
    <row r="4027" ht="14.25" hidden="1" customHeight="1" x14ac:dyDescent="0.3"/>
    <row r="4028" ht="14.25" hidden="1" customHeight="1" x14ac:dyDescent="0.3"/>
    <row r="4029" ht="14.25" hidden="1" customHeight="1" x14ac:dyDescent="0.3"/>
    <row r="4030" ht="14.25" hidden="1" customHeight="1" x14ac:dyDescent="0.3"/>
    <row r="4031" ht="14.25" hidden="1" customHeight="1" x14ac:dyDescent="0.3"/>
    <row r="4032" ht="14.25" hidden="1" customHeight="1" x14ac:dyDescent="0.3"/>
    <row r="4033" ht="14.25" hidden="1" customHeight="1" x14ac:dyDescent="0.3"/>
    <row r="4034" ht="14.25" hidden="1" customHeight="1" x14ac:dyDescent="0.3"/>
    <row r="4035" ht="14.25" hidden="1" customHeight="1" x14ac:dyDescent="0.3"/>
    <row r="4036" ht="14.25" hidden="1" customHeight="1" x14ac:dyDescent="0.3"/>
    <row r="4037" ht="14.25" hidden="1" customHeight="1" x14ac:dyDescent="0.3"/>
    <row r="4038" ht="14.25" hidden="1" customHeight="1" x14ac:dyDescent="0.3"/>
    <row r="4039" ht="14.25" hidden="1" customHeight="1" x14ac:dyDescent="0.3"/>
    <row r="4040" ht="14.25" hidden="1" customHeight="1" x14ac:dyDescent="0.3"/>
    <row r="4041" ht="14.25" hidden="1" customHeight="1" x14ac:dyDescent="0.3"/>
    <row r="4042" ht="14.25" hidden="1" customHeight="1" x14ac:dyDescent="0.3"/>
    <row r="4043" ht="14.25" hidden="1" customHeight="1" x14ac:dyDescent="0.3"/>
    <row r="4044" ht="14.25" hidden="1" customHeight="1" x14ac:dyDescent="0.3"/>
    <row r="4045" ht="14.25" hidden="1" customHeight="1" x14ac:dyDescent="0.3"/>
    <row r="4046" ht="14.25" hidden="1" customHeight="1" x14ac:dyDescent="0.3"/>
    <row r="4047" ht="14.25" hidden="1" customHeight="1" x14ac:dyDescent="0.3"/>
    <row r="4048" ht="14.25" hidden="1" customHeight="1" x14ac:dyDescent="0.3"/>
    <row r="4049" ht="14.25" hidden="1" customHeight="1" x14ac:dyDescent="0.3"/>
    <row r="4050" ht="14.25" hidden="1" customHeight="1" x14ac:dyDescent="0.3"/>
    <row r="4051" ht="14.25" hidden="1" customHeight="1" x14ac:dyDescent="0.3"/>
    <row r="4052" ht="14.25" hidden="1" customHeight="1" x14ac:dyDescent="0.3"/>
    <row r="4053" ht="14.25" hidden="1" customHeight="1" x14ac:dyDescent="0.3"/>
    <row r="4054" ht="14.25" hidden="1" customHeight="1" x14ac:dyDescent="0.3"/>
    <row r="4055" ht="14.25" hidden="1" customHeight="1" x14ac:dyDescent="0.3"/>
    <row r="4056" ht="14.25" hidden="1" customHeight="1" x14ac:dyDescent="0.3"/>
    <row r="4057" ht="14.25" hidden="1" customHeight="1" x14ac:dyDescent="0.3"/>
    <row r="4058" ht="14.25" hidden="1" customHeight="1" x14ac:dyDescent="0.3"/>
    <row r="4059" ht="14.25" hidden="1" customHeight="1" x14ac:dyDescent="0.3"/>
    <row r="4060" ht="14.25" hidden="1" customHeight="1" x14ac:dyDescent="0.3"/>
    <row r="4061" ht="14.25" hidden="1" customHeight="1" x14ac:dyDescent="0.3"/>
    <row r="4062" ht="14.25" hidden="1" customHeight="1" x14ac:dyDescent="0.3"/>
    <row r="4063" ht="14.25" hidden="1" customHeight="1" x14ac:dyDescent="0.3"/>
    <row r="4064" ht="14.25" hidden="1" customHeight="1" x14ac:dyDescent="0.3"/>
    <row r="4065" ht="14.25" hidden="1" customHeight="1" x14ac:dyDescent="0.3"/>
    <row r="4066" ht="14.25" hidden="1" customHeight="1" x14ac:dyDescent="0.3"/>
    <row r="4067" ht="14.25" hidden="1" customHeight="1" x14ac:dyDescent="0.3"/>
    <row r="4068" ht="14.25" hidden="1" customHeight="1" x14ac:dyDescent="0.3"/>
    <row r="4069" ht="14.25" hidden="1" customHeight="1" x14ac:dyDescent="0.3"/>
    <row r="4070" ht="14.25" hidden="1" customHeight="1" x14ac:dyDescent="0.3"/>
    <row r="4071" ht="14.25" hidden="1" customHeight="1" x14ac:dyDescent="0.3"/>
    <row r="4072" ht="14.25" hidden="1" customHeight="1" x14ac:dyDescent="0.3"/>
    <row r="4073" ht="14.25" hidden="1" customHeight="1" x14ac:dyDescent="0.3"/>
    <row r="4074" ht="14.25" hidden="1" customHeight="1" x14ac:dyDescent="0.3"/>
    <row r="4075" ht="14.25" hidden="1" customHeight="1" x14ac:dyDescent="0.3"/>
    <row r="4076" ht="14.25" hidden="1" customHeight="1" x14ac:dyDescent="0.3"/>
    <row r="4077" ht="14.25" hidden="1" customHeight="1" x14ac:dyDescent="0.3"/>
    <row r="4078" ht="14.25" hidden="1" customHeight="1" x14ac:dyDescent="0.3"/>
    <row r="4079" ht="14.25" hidden="1" customHeight="1" x14ac:dyDescent="0.3"/>
    <row r="4080" ht="14.25" hidden="1" customHeight="1" x14ac:dyDescent="0.3"/>
    <row r="4081" ht="14.25" hidden="1" customHeight="1" x14ac:dyDescent="0.3"/>
    <row r="4082" ht="14.25" hidden="1" customHeight="1" x14ac:dyDescent="0.3"/>
    <row r="4083" ht="14.25" hidden="1" customHeight="1" x14ac:dyDescent="0.3"/>
    <row r="4084" ht="14.25" hidden="1" customHeight="1" x14ac:dyDescent="0.3"/>
    <row r="4085" ht="14.25" hidden="1" customHeight="1" x14ac:dyDescent="0.3"/>
    <row r="4086" ht="14.25" hidden="1" customHeight="1" x14ac:dyDescent="0.3"/>
    <row r="4087" ht="14.25" hidden="1" customHeight="1" x14ac:dyDescent="0.3"/>
    <row r="4088" ht="14.25" hidden="1" customHeight="1" x14ac:dyDescent="0.3"/>
    <row r="4089" ht="14.25" hidden="1" customHeight="1" x14ac:dyDescent="0.3"/>
    <row r="4090" ht="14.25" hidden="1" customHeight="1" x14ac:dyDescent="0.3"/>
    <row r="4091" ht="14.25" hidden="1" customHeight="1" x14ac:dyDescent="0.3"/>
    <row r="4092" ht="14.25" hidden="1" customHeight="1" x14ac:dyDescent="0.3"/>
    <row r="4093" ht="14.25" hidden="1" customHeight="1" x14ac:dyDescent="0.3"/>
    <row r="4094" ht="14.25" hidden="1" customHeight="1" x14ac:dyDescent="0.3"/>
    <row r="4095" ht="14.25" hidden="1" customHeight="1" x14ac:dyDescent="0.3"/>
    <row r="4096" ht="14.25" hidden="1" customHeight="1" x14ac:dyDescent="0.3"/>
    <row r="4097" ht="14.25" hidden="1" customHeight="1" x14ac:dyDescent="0.3"/>
    <row r="4098" ht="14.25" hidden="1" customHeight="1" x14ac:dyDescent="0.3"/>
    <row r="4099" ht="14.25" hidden="1" customHeight="1" x14ac:dyDescent="0.3"/>
    <row r="4100" ht="14.25" hidden="1" customHeight="1" x14ac:dyDescent="0.3"/>
    <row r="4101" ht="14.25" hidden="1" customHeight="1" x14ac:dyDescent="0.3"/>
    <row r="4102" ht="14.25" hidden="1" customHeight="1" x14ac:dyDescent="0.3"/>
    <row r="4103" ht="14.25" hidden="1" customHeight="1" x14ac:dyDescent="0.3"/>
    <row r="4104" ht="14.25" hidden="1" customHeight="1" x14ac:dyDescent="0.3"/>
    <row r="4105" ht="14.25" hidden="1" customHeight="1" x14ac:dyDescent="0.3"/>
    <row r="4106" ht="14.25" hidden="1" customHeight="1" x14ac:dyDescent="0.3"/>
    <row r="4107" ht="14.25" hidden="1" customHeight="1" x14ac:dyDescent="0.3"/>
    <row r="4108" ht="14.25" hidden="1" customHeight="1" x14ac:dyDescent="0.3"/>
    <row r="4109" ht="14.25" hidden="1" customHeight="1" x14ac:dyDescent="0.3"/>
    <row r="4110" ht="14.25" hidden="1" customHeight="1" x14ac:dyDescent="0.3"/>
    <row r="4111" ht="14.25" hidden="1" customHeight="1" x14ac:dyDescent="0.3"/>
    <row r="4112" ht="14.25" hidden="1" customHeight="1" x14ac:dyDescent="0.3"/>
    <row r="4113" ht="14.25" hidden="1" customHeight="1" x14ac:dyDescent="0.3"/>
    <row r="4114" ht="14.25" hidden="1" customHeight="1" x14ac:dyDescent="0.3"/>
    <row r="4115" ht="14.25" hidden="1" customHeight="1" x14ac:dyDescent="0.3"/>
    <row r="4116" ht="14.25" hidden="1" customHeight="1" x14ac:dyDescent="0.3"/>
    <row r="4117" ht="14.25" hidden="1" customHeight="1" x14ac:dyDescent="0.3"/>
    <row r="4118" ht="14.25" hidden="1" customHeight="1" x14ac:dyDescent="0.3"/>
    <row r="4119" ht="14.25" hidden="1" customHeight="1" x14ac:dyDescent="0.3"/>
    <row r="4120" ht="14.25" hidden="1" customHeight="1" x14ac:dyDescent="0.3"/>
    <row r="4121" ht="14.25" hidden="1" customHeight="1" x14ac:dyDescent="0.3"/>
    <row r="4122" ht="14.25" hidden="1" customHeight="1" x14ac:dyDescent="0.3"/>
    <row r="4123" ht="14.25" hidden="1" customHeight="1" x14ac:dyDescent="0.3"/>
    <row r="4124" ht="14.25" hidden="1" customHeight="1" x14ac:dyDescent="0.3"/>
    <row r="4125" ht="14.25" hidden="1" customHeight="1" x14ac:dyDescent="0.3"/>
    <row r="4126" ht="14.25" hidden="1" customHeight="1" x14ac:dyDescent="0.3"/>
    <row r="4127" ht="14.25" hidden="1" customHeight="1" x14ac:dyDescent="0.3"/>
    <row r="4128" ht="14.25" hidden="1" customHeight="1" x14ac:dyDescent="0.3"/>
    <row r="4129" ht="14.25" hidden="1" customHeight="1" x14ac:dyDescent="0.3"/>
    <row r="4130" ht="14.25" hidden="1" customHeight="1" x14ac:dyDescent="0.3"/>
    <row r="4131" ht="14.25" hidden="1" customHeight="1" x14ac:dyDescent="0.3"/>
    <row r="4132" ht="14.25" hidden="1" customHeight="1" x14ac:dyDescent="0.3"/>
    <row r="4133" ht="14.25" hidden="1" customHeight="1" x14ac:dyDescent="0.3"/>
    <row r="4134" ht="14.25" hidden="1" customHeight="1" x14ac:dyDescent="0.3"/>
    <row r="4135" ht="14.25" hidden="1" customHeight="1" x14ac:dyDescent="0.3"/>
    <row r="4136" ht="14.25" hidden="1" customHeight="1" x14ac:dyDescent="0.3"/>
    <row r="4137" ht="14.25" hidden="1" customHeight="1" x14ac:dyDescent="0.3"/>
    <row r="4138" ht="14.25" hidden="1" customHeight="1" x14ac:dyDescent="0.3"/>
    <row r="4139" ht="14.25" hidden="1" customHeight="1" x14ac:dyDescent="0.3"/>
    <row r="4140" ht="14.25" hidden="1" customHeight="1" x14ac:dyDescent="0.3"/>
    <row r="4141" ht="14.25" hidden="1" customHeight="1" x14ac:dyDescent="0.3"/>
    <row r="4142" ht="14.25" hidden="1" customHeight="1" x14ac:dyDescent="0.3"/>
    <row r="4143" ht="14.25" hidden="1" customHeight="1" x14ac:dyDescent="0.3"/>
    <row r="4144" ht="14.25" hidden="1" customHeight="1" x14ac:dyDescent="0.3"/>
    <row r="4145" ht="14.25" hidden="1" customHeight="1" x14ac:dyDescent="0.3"/>
    <row r="4146" ht="14.25" hidden="1" customHeight="1" x14ac:dyDescent="0.3"/>
    <row r="4147" ht="14.25" hidden="1" customHeight="1" x14ac:dyDescent="0.3"/>
    <row r="4148" ht="14.25" hidden="1" customHeight="1" x14ac:dyDescent="0.3"/>
    <row r="4149" ht="14.25" hidden="1" customHeight="1" x14ac:dyDescent="0.3"/>
    <row r="4150" ht="14.25" hidden="1" customHeight="1" x14ac:dyDescent="0.3"/>
    <row r="4151" ht="14.25" hidden="1" customHeight="1" x14ac:dyDescent="0.3"/>
    <row r="4152" ht="14.25" hidden="1" customHeight="1" x14ac:dyDescent="0.3"/>
    <row r="4153" ht="14.25" hidden="1" customHeight="1" x14ac:dyDescent="0.3"/>
    <row r="4154" ht="14.25" hidden="1" customHeight="1" x14ac:dyDescent="0.3"/>
    <row r="4155" ht="14.25" hidden="1" customHeight="1" x14ac:dyDescent="0.3"/>
    <row r="4156" ht="14.25" hidden="1" customHeight="1" x14ac:dyDescent="0.3"/>
    <row r="4157" ht="14.25" hidden="1" customHeight="1" x14ac:dyDescent="0.3"/>
    <row r="4158" ht="14.25" hidden="1" customHeight="1" x14ac:dyDescent="0.3"/>
    <row r="4159" ht="14.25" hidden="1" customHeight="1" x14ac:dyDescent="0.3"/>
    <row r="4160" ht="14.25" hidden="1" customHeight="1" x14ac:dyDescent="0.3"/>
    <row r="4161" ht="14.25" hidden="1" customHeight="1" x14ac:dyDescent="0.3"/>
    <row r="4162" ht="14.25" hidden="1" customHeight="1" x14ac:dyDescent="0.3"/>
    <row r="4163" ht="14.25" hidden="1" customHeight="1" x14ac:dyDescent="0.3"/>
    <row r="4164" ht="14.25" hidden="1" customHeight="1" x14ac:dyDescent="0.3"/>
    <row r="4165" ht="14.25" hidden="1" customHeight="1" x14ac:dyDescent="0.3"/>
    <row r="4166" ht="14.25" hidden="1" customHeight="1" x14ac:dyDescent="0.3"/>
    <row r="4167" ht="14.25" hidden="1" customHeight="1" x14ac:dyDescent="0.3"/>
    <row r="4168" ht="14.25" hidden="1" customHeight="1" x14ac:dyDescent="0.3"/>
    <row r="4169" ht="14.25" hidden="1" customHeight="1" x14ac:dyDescent="0.3"/>
    <row r="4170" ht="14.25" hidden="1" customHeight="1" x14ac:dyDescent="0.3"/>
    <row r="4171" ht="14.25" hidden="1" customHeight="1" x14ac:dyDescent="0.3"/>
    <row r="4172" ht="14.25" hidden="1" customHeight="1" x14ac:dyDescent="0.3"/>
    <row r="4173" ht="14.25" hidden="1" customHeight="1" x14ac:dyDescent="0.3"/>
    <row r="4174" ht="14.25" hidden="1" customHeight="1" x14ac:dyDescent="0.3"/>
    <row r="4175" ht="14.25" hidden="1" customHeight="1" x14ac:dyDescent="0.3"/>
    <row r="4176" ht="14.25" hidden="1" customHeight="1" x14ac:dyDescent="0.3"/>
    <row r="4177" ht="14.25" hidden="1" customHeight="1" x14ac:dyDescent="0.3"/>
    <row r="4178" ht="14.25" hidden="1" customHeight="1" x14ac:dyDescent="0.3"/>
    <row r="4179" ht="14.25" hidden="1" customHeight="1" x14ac:dyDescent="0.3"/>
    <row r="4180" ht="14.25" hidden="1" customHeight="1" x14ac:dyDescent="0.3"/>
    <row r="4181" ht="14.25" hidden="1" customHeight="1" x14ac:dyDescent="0.3"/>
    <row r="4182" ht="14.25" hidden="1" customHeight="1" x14ac:dyDescent="0.3"/>
    <row r="4183" ht="14.25" hidden="1" customHeight="1" x14ac:dyDescent="0.3"/>
    <row r="4184" ht="14.25" hidden="1" customHeight="1" x14ac:dyDescent="0.3"/>
    <row r="4185" ht="14.25" hidden="1" customHeight="1" x14ac:dyDescent="0.3"/>
    <row r="4186" ht="14.25" hidden="1" customHeight="1" x14ac:dyDescent="0.3"/>
    <row r="4187" ht="14.25" hidden="1" customHeight="1" x14ac:dyDescent="0.3"/>
    <row r="4188" ht="14.25" hidden="1" customHeight="1" x14ac:dyDescent="0.3"/>
    <row r="4189" ht="14.25" hidden="1" customHeight="1" x14ac:dyDescent="0.3"/>
    <row r="4190" ht="14.25" hidden="1" customHeight="1" x14ac:dyDescent="0.3"/>
    <row r="4191" ht="14.25" hidden="1" customHeight="1" x14ac:dyDescent="0.3"/>
    <row r="4192" ht="14.25" hidden="1" customHeight="1" x14ac:dyDescent="0.3"/>
    <row r="4193" ht="14.25" hidden="1" customHeight="1" x14ac:dyDescent="0.3"/>
    <row r="4194" ht="14.25" hidden="1" customHeight="1" x14ac:dyDescent="0.3"/>
    <row r="4195" ht="14.25" hidden="1" customHeight="1" x14ac:dyDescent="0.3"/>
    <row r="4196" ht="14.25" hidden="1" customHeight="1" x14ac:dyDescent="0.3"/>
    <row r="4197" ht="14.25" hidden="1" customHeight="1" x14ac:dyDescent="0.3"/>
    <row r="4198" ht="14.25" hidden="1" customHeight="1" x14ac:dyDescent="0.3"/>
    <row r="4199" ht="14.25" hidden="1" customHeight="1" x14ac:dyDescent="0.3"/>
    <row r="4200" ht="14.25" hidden="1" customHeight="1" x14ac:dyDescent="0.3"/>
    <row r="4201" ht="14.25" hidden="1" customHeight="1" x14ac:dyDescent="0.3"/>
    <row r="4202" ht="14.25" hidden="1" customHeight="1" x14ac:dyDescent="0.3"/>
    <row r="4203" ht="14.25" hidden="1" customHeight="1" x14ac:dyDescent="0.3"/>
    <row r="4204" ht="14.25" hidden="1" customHeight="1" x14ac:dyDescent="0.3"/>
    <row r="4205" ht="14.25" hidden="1" customHeight="1" x14ac:dyDescent="0.3"/>
    <row r="4206" ht="14.25" hidden="1" customHeight="1" x14ac:dyDescent="0.3"/>
    <row r="4207" ht="14.25" hidden="1" customHeight="1" x14ac:dyDescent="0.3"/>
    <row r="4208" ht="14.25" hidden="1" customHeight="1" x14ac:dyDescent="0.3"/>
    <row r="4209" ht="14.25" hidden="1" customHeight="1" x14ac:dyDescent="0.3"/>
    <row r="4210" ht="14.25" hidden="1" customHeight="1" x14ac:dyDescent="0.3"/>
    <row r="4211" ht="14.25" hidden="1" customHeight="1" x14ac:dyDescent="0.3"/>
    <row r="4212" ht="14.25" hidden="1" customHeight="1" x14ac:dyDescent="0.3"/>
    <row r="4213" ht="14.25" hidden="1" customHeight="1" x14ac:dyDescent="0.3"/>
    <row r="4214" ht="14.25" hidden="1" customHeight="1" x14ac:dyDescent="0.3"/>
    <row r="4215" ht="14.25" hidden="1" customHeight="1" x14ac:dyDescent="0.3"/>
    <row r="4216" ht="14.25" hidden="1" customHeight="1" x14ac:dyDescent="0.3"/>
    <row r="4217" ht="14.25" hidden="1" customHeight="1" x14ac:dyDescent="0.3"/>
    <row r="4218" ht="14.25" hidden="1" customHeight="1" x14ac:dyDescent="0.3"/>
    <row r="4219" ht="14.25" hidden="1" customHeight="1" x14ac:dyDescent="0.3"/>
    <row r="4220" ht="14.25" hidden="1" customHeight="1" x14ac:dyDescent="0.3"/>
    <row r="4221" ht="14.25" hidden="1" customHeight="1" x14ac:dyDescent="0.3"/>
    <row r="4222" ht="14.25" hidden="1" customHeight="1" x14ac:dyDescent="0.3"/>
    <row r="4223" ht="14.25" hidden="1" customHeight="1" x14ac:dyDescent="0.3"/>
    <row r="4224" ht="14.25" hidden="1" customHeight="1" x14ac:dyDescent="0.3"/>
    <row r="4225" ht="14.25" hidden="1" customHeight="1" x14ac:dyDescent="0.3"/>
    <row r="4226" ht="14.25" hidden="1" customHeight="1" x14ac:dyDescent="0.3"/>
    <row r="4227" ht="14.25" hidden="1" customHeight="1" x14ac:dyDescent="0.3"/>
    <row r="4228" ht="14.25" hidden="1" customHeight="1" x14ac:dyDescent="0.3"/>
    <row r="4229" ht="14.25" hidden="1" customHeight="1" x14ac:dyDescent="0.3"/>
    <row r="4230" ht="14.25" hidden="1" customHeight="1" x14ac:dyDescent="0.3"/>
    <row r="4231" ht="14.25" hidden="1" customHeight="1" x14ac:dyDescent="0.3"/>
    <row r="4232" ht="14.25" hidden="1" customHeight="1" x14ac:dyDescent="0.3"/>
    <row r="4233" ht="14.25" hidden="1" customHeight="1" x14ac:dyDescent="0.3"/>
    <row r="4234" ht="14.25" hidden="1" customHeight="1" x14ac:dyDescent="0.3"/>
    <row r="4235" ht="14.25" hidden="1" customHeight="1" x14ac:dyDescent="0.3"/>
    <row r="4236" ht="14.25" hidden="1" customHeight="1" x14ac:dyDescent="0.3"/>
    <row r="4237" ht="14.25" hidden="1" customHeight="1" x14ac:dyDescent="0.3"/>
    <row r="4238" ht="14.25" hidden="1" customHeight="1" x14ac:dyDescent="0.3"/>
    <row r="4239" ht="14.25" hidden="1" customHeight="1" x14ac:dyDescent="0.3"/>
    <row r="4240" ht="14.25" hidden="1" customHeight="1" x14ac:dyDescent="0.3"/>
    <row r="4241" ht="14.25" hidden="1" customHeight="1" x14ac:dyDescent="0.3"/>
    <row r="4242" ht="14.25" hidden="1" customHeight="1" x14ac:dyDescent="0.3"/>
    <row r="4243" ht="14.25" hidden="1" customHeight="1" x14ac:dyDescent="0.3"/>
    <row r="4244" ht="14.25" hidden="1" customHeight="1" x14ac:dyDescent="0.3"/>
    <row r="4245" ht="14.25" hidden="1" customHeight="1" x14ac:dyDescent="0.3"/>
    <row r="4246" ht="14.25" hidden="1" customHeight="1" x14ac:dyDescent="0.3"/>
    <row r="4247" ht="14.25" hidden="1" customHeight="1" x14ac:dyDescent="0.3"/>
    <row r="4248" ht="14.25" hidden="1" customHeight="1" x14ac:dyDescent="0.3"/>
    <row r="4249" ht="14.25" hidden="1" customHeight="1" x14ac:dyDescent="0.3"/>
    <row r="4250" ht="14.25" hidden="1" customHeight="1" x14ac:dyDescent="0.3"/>
    <row r="4251" ht="14.25" hidden="1" customHeight="1" x14ac:dyDescent="0.3"/>
    <row r="4252" ht="14.25" hidden="1" customHeight="1" x14ac:dyDescent="0.3"/>
    <row r="4253" ht="14.25" hidden="1" customHeight="1" x14ac:dyDescent="0.3"/>
    <row r="4254" ht="14.25" hidden="1" customHeight="1" x14ac:dyDescent="0.3"/>
    <row r="4255" ht="14.25" hidden="1" customHeight="1" x14ac:dyDescent="0.3"/>
    <row r="4256" ht="14.25" hidden="1" customHeight="1" x14ac:dyDescent="0.3"/>
    <row r="4257" ht="14.25" hidden="1" customHeight="1" x14ac:dyDescent="0.3"/>
    <row r="4258" ht="14.25" hidden="1" customHeight="1" x14ac:dyDescent="0.3"/>
    <row r="4259" ht="14.25" hidden="1" customHeight="1" x14ac:dyDescent="0.3"/>
    <row r="4260" ht="14.25" hidden="1" customHeight="1" x14ac:dyDescent="0.3"/>
    <row r="4261" ht="14.25" hidden="1" customHeight="1" x14ac:dyDescent="0.3"/>
    <row r="4262" ht="14.25" hidden="1" customHeight="1" x14ac:dyDescent="0.3"/>
    <row r="4263" ht="14.25" hidden="1" customHeight="1" x14ac:dyDescent="0.3"/>
    <row r="4264" ht="14.25" hidden="1" customHeight="1" x14ac:dyDescent="0.3"/>
    <row r="4265" ht="14.25" hidden="1" customHeight="1" x14ac:dyDescent="0.3"/>
    <row r="4266" ht="14.25" hidden="1" customHeight="1" x14ac:dyDescent="0.3"/>
    <row r="4267" ht="14.25" hidden="1" customHeight="1" x14ac:dyDescent="0.3"/>
    <row r="4268" ht="14.25" hidden="1" customHeight="1" x14ac:dyDescent="0.3"/>
    <row r="4269" ht="14.25" hidden="1" customHeight="1" x14ac:dyDescent="0.3"/>
    <row r="4270" ht="14.25" hidden="1" customHeight="1" x14ac:dyDescent="0.3"/>
    <row r="4271" ht="14.25" hidden="1" customHeight="1" x14ac:dyDescent="0.3"/>
    <row r="4272" ht="14.25" hidden="1" customHeight="1" x14ac:dyDescent="0.3"/>
    <row r="4273" ht="14.25" hidden="1" customHeight="1" x14ac:dyDescent="0.3"/>
    <row r="4274" ht="14.25" hidden="1" customHeight="1" x14ac:dyDescent="0.3"/>
    <row r="4275" ht="14.25" hidden="1" customHeight="1" x14ac:dyDescent="0.3"/>
    <row r="4276" ht="14.25" hidden="1" customHeight="1" x14ac:dyDescent="0.3"/>
    <row r="4277" ht="14.25" hidden="1" customHeight="1" x14ac:dyDescent="0.3"/>
    <row r="4278" ht="14.25" hidden="1" customHeight="1" x14ac:dyDescent="0.3"/>
    <row r="4279" ht="14.25" hidden="1" customHeight="1" x14ac:dyDescent="0.3"/>
    <row r="4280" ht="14.25" hidden="1" customHeight="1" x14ac:dyDescent="0.3"/>
    <row r="4281" ht="14.25" hidden="1" customHeight="1" x14ac:dyDescent="0.3"/>
    <row r="4282" ht="14.25" hidden="1" customHeight="1" x14ac:dyDescent="0.3"/>
    <row r="4283" ht="14.25" hidden="1" customHeight="1" x14ac:dyDescent="0.3"/>
    <row r="4284" ht="14.25" hidden="1" customHeight="1" x14ac:dyDescent="0.3"/>
    <row r="4285" ht="14.25" hidden="1" customHeight="1" x14ac:dyDescent="0.3"/>
    <row r="4286" ht="14.25" hidden="1" customHeight="1" x14ac:dyDescent="0.3"/>
    <row r="4287" ht="14.25" hidden="1" customHeight="1" x14ac:dyDescent="0.3"/>
    <row r="4288" ht="14.25" hidden="1" customHeight="1" x14ac:dyDescent="0.3"/>
    <row r="4289" ht="14.25" hidden="1" customHeight="1" x14ac:dyDescent="0.3"/>
    <row r="4290" ht="14.25" hidden="1" customHeight="1" x14ac:dyDescent="0.3"/>
    <row r="4291" ht="14.25" hidden="1" customHeight="1" x14ac:dyDescent="0.3"/>
    <row r="4292" ht="14.25" hidden="1" customHeight="1" x14ac:dyDescent="0.3"/>
    <row r="4293" ht="14.25" hidden="1" customHeight="1" x14ac:dyDescent="0.3"/>
    <row r="4294" ht="14.25" hidden="1" customHeight="1" x14ac:dyDescent="0.3"/>
    <row r="4295" ht="14.25" hidden="1" customHeight="1" x14ac:dyDescent="0.3"/>
    <row r="4296" ht="14.25" hidden="1" customHeight="1" x14ac:dyDescent="0.3"/>
    <row r="4297" ht="14.25" hidden="1" customHeight="1" x14ac:dyDescent="0.3"/>
    <row r="4298" ht="14.25" hidden="1" customHeight="1" x14ac:dyDescent="0.3"/>
    <row r="4299" ht="14.25" hidden="1" customHeight="1" x14ac:dyDescent="0.3"/>
    <row r="4300" ht="14.25" hidden="1" customHeight="1" x14ac:dyDescent="0.3"/>
    <row r="4301" ht="14.25" hidden="1" customHeight="1" x14ac:dyDescent="0.3"/>
    <row r="4302" ht="14.25" hidden="1" customHeight="1" x14ac:dyDescent="0.3"/>
    <row r="4303" ht="14.25" hidden="1" customHeight="1" x14ac:dyDescent="0.3"/>
    <row r="4304" ht="14.25" hidden="1" customHeight="1" x14ac:dyDescent="0.3"/>
    <row r="4305" ht="14.25" hidden="1" customHeight="1" x14ac:dyDescent="0.3"/>
    <row r="4306" ht="14.25" hidden="1" customHeight="1" x14ac:dyDescent="0.3"/>
    <row r="4307" ht="14.25" hidden="1" customHeight="1" x14ac:dyDescent="0.3"/>
    <row r="4308" ht="14.25" hidden="1" customHeight="1" x14ac:dyDescent="0.3"/>
    <row r="4309" ht="14.25" hidden="1" customHeight="1" x14ac:dyDescent="0.3"/>
    <row r="4310" ht="14.25" hidden="1" customHeight="1" x14ac:dyDescent="0.3"/>
    <row r="4311" ht="14.25" hidden="1" customHeight="1" x14ac:dyDescent="0.3"/>
    <row r="4312" ht="14.25" hidden="1" customHeight="1" x14ac:dyDescent="0.3"/>
    <row r="4313" ht="14.25" hidden="1" customHeight="1" x14ac:dyDescent="0.3"/>
    <row r="4314" ht="14.25" hidden="1" customHeight="1" x14ac:dyDescent="0.3"/>
    <row r="4315" ht="14.25" hidden="1" customHeight="1" x14ac:dyDescent="0.3"/>
    <row r="4316" ht="14.25" hidden="1" customHeight="1" x14ac:dyDescent="0.3"/>
    <row r="4317" ht="14.25" hidden="1" customHeight="1" x14ac:dyDescent="0.3"/>
    <row r="4318" ht="14.25" hidden="1" customHeight="1" x14ac:dyDescent="0.3"/>
    <row r="4319" ht="14.25" hidden="1" customHeight="1" x14ac:dyDescent="0.3"/>
    <row r="4320" ht="14.25" hidden="1" customHeight="1" x14ac:dyDescent="0.3"/>
    <row r="4321" ht="14.25" hidden="1" customHeight="1" x14ac:dyDescent="0.3"/>
    <row r="4322" ht="14.25" hidden="1" customHeight="1" x14ac:dyDescent="0.3"/>
    <row r="4323" ht="14.25" hidden="1" customHeight="1" x14ac:dyDescent="0.3"/>
    <row r="4324" ht="14.25" hidden="1" customHeight="1" x14ac:dyDescent="0.3"/>
    <row r="4325" ht="14.25" hidden="1" customHeight="1" x14ac:dyDescent="0.3"/>
    <row r="4326" ht="14.25" hidden="1" customHeight="1" x14ac:dyDescent="0.3"/>
    <row r="4327" ht="14.25" hidden="1" customHeight="1" x14ac:dyDescent="0.3"/>
    <row r="4328" ht="14.25" hidden="1" customHeight="1" x14ac:dyDescent="0.3"/>
    <row r="4329" ht="14.25" hidden="1" customHeight="1" x14ac:dyDescent="0.3"/>
    <row r="4330" ht="14.25" hidden="1" customHeight="1" x14ac:dyDescent="0.3"/>
    <row r="4331" ht="14.25" hidden="1" customHeight="1" x14ac:dyDescent="0.3"/>
    <row r="4332" ht="14.25" hidden="1" customHeight="1" x14ac:dyDescent="0.3"/>
    <row r="4333" ht="14.25" hidden="1" customHeight="1" x14ac:dyDescent="0.3"/>
    <row r="4334" ht="14.25" hidden="1" customHeight="1" x14ac:dyDescent="0.3"/>
    <row r="4335" ht="14.25" hidden="1" customHeight="1" x14ac:dyDescent="0.3"/>
    <row r="4336" ht="14.25" hidden="1" customHeight="1" x14ac:dyDescent="0.3"/>
    <row r="4337" ht="14.25" hidden="1" customHeight="1" x14ac:dyDescent="0.3"/>
    <row r="4338" ht="14.25" hidden="1" customHeight="1" x14ac:dyDescent="0.3"/>
    <row r="4339" ht="14.25" hidden="1" customHeight="1" x14ac:dyDescent="0.3"/>
    <row r="4340" ht="14.25" hidden="1" customHeight="1" x14ac:dyDescent="0.3"/>
    <row r="4341" ht="14.25" hidden="1" customHeight="1" x14ac:dyDescent="0.3"/>
    <row r="4342" ht="14.25" hidden="1" customHeight="1" x14ac:dyDescent="0.3"/>
    <row r="4343" ht="14.25" hidden="1" customHeight="1" x14ac:dyDescent="0.3"/>
    <row r="4344" ht="14.25" hidden="1" customHeight="1" x14ac:dyDescent="0.3"/>
    <row r="4345" ht="14.25" hidden="1" customHeight="1" x14ac:dyDescent="0.3"/>
    <row r="4346" ht="14.25" hidden="1" customHeight="1" x14ac:dyDescent="0.3"/>
    <row r="4347" ht="14.25" hidden="1" customHeight="1" x14ac:dyDescent="0.3"/>
    <row r="4348" ht="14.25" hidden="1" customHeight="1" x14ac:dyDescent="0.3"/>
    <row r="4349" ht="14.25" hidden="1" customHeight="1" x14ac:dyDescent="0.3"/>
    <row r="4350" ht="14.25" hidden="1" customHeight="1" x14ac:dyDescent="0.3"/>
    <row r="4351" ht="14.25" hidden="1" customHeight="1" x14ac:dyDescent="0.3"/>
    <row r="4352" ht="14.25" hidden="1" customHeight="1" x14ac:dyDescent="0.3"/>
    <row r="4353" ht="14.25" hidden="1" customHeight="1" x14ac:dyDescent="0.3"/>
    <row r="4354" ht="14.25" hidden="1" customHeight="1" x14ac:dyDescent="0.3"/>
    <row r="4355" ht="14.25" hidden="1" customHeight="1" x14ac:dyDescent="0.3"/>
    <row r="4356" ht="14.25" hidden="1" customHeight="1" x14ac:dyDescent="0.3"/>
    <row r="4357" ht="14.25" hidden="1" customHeight="1" x14ac:dyDescent="0.3"/>
    <row r="4358" ht="14.25" hidden="1" customHeight="1" x14ac:dyDescent="0.3"/>
    <row r="4359" ht="14.25" hidden="1" customHeight="1" x14ac:dyDescent="0.3"/>
    <row r="4360" ht="14.25" hidden="1" customHeight="1" x14ac:dyDescent="0.3"/>
    <row r="4361" ht="14.25" hidden="1" customHeight="1" x14ac:dyDescent="0.3"/>
    <row r="4362" ht="14.25" hidden="1" customHeight="1" x14ac:dyDescent="0.3"/>
    <row r="4363" ht="14.25" hidden="1" customHeight="1" x14ac:dyDescent="0.3"/>
    <row r="4364" ht="14.25" hidden="1" customHeight="1" x14ac:dyDescent="0.3"/>
    <row r="4365" ht="14.25" hidden="1" customHeight="1" x14ac:dyDescent="0.3"/>
    <row r="4366" ht="14.25" hidden="1" customHeight="1" x14ac:dyDescent="0.3"/>
    <row r="4367" ht="14.25" hidden="1" customHeight="1" x14ac:dyDescent="0.3"/>
    <row r="4368" ht="14.25" hidden="1" customHeight="1" x14ac:dyDescent="0.3"/>
    <row r="4369" ht="14.25" hidden="1" customHeight="1" x14ac:dyDescent="0.3"/>
    <row r="4370" ht="14.25" hidden="1" customHeight="1" x14ac:dyDescent="0.3"/>
    <row r="4371" ht="14.25" hidden="1" customHeight="1" x14ac:dyDescent="0.3"/>
    <row r="4372" ht="14.25" hidden="1" customHeight="1" x14ac:dyDescent="0.3"/>
    <row r="4373" ht="14.25" hidden="1" customHeight="1" x14ac:dyDescent="0.3"/>
    <row r="4374" ht="14.25" hidden="1" customHeight="1" x14ac:dyDescent="0.3"/>
    <row r="4375" ht="14.25" hidden="1" customHeight="1" x14ac:dyDescent="0.3"/>
    <row r="4376" ht="14.25" hidden="1" customHeight="1" x14ac:dyDescent="0.3"/>
    <row r="4377" ht="14.25" hidden="1" customHeight="1" x14ac:dyDescent="0.3"/>
    <row r="4378" ht="14.25" hidden="1" customHeight="1" x14ac:dyDescent="0.3"/>
    <row r="4379" ht="14.25" hidden="1" customHeight="1" x14ac:dyDescent="0.3"/>
    <row r="4380" ht="14.25" hidden="1" customHeight="1" x14ac:dyDescent="0.3"/>
    <row r="4381" ht="14.25" hidden="1" customHeight="1" x14ac:dyDescent="0.3"/>
    <row r="4382" ht="14.25" hidden="1" customHeight="1" x14ac:dyDescent="0.3"/>
    <row r="4383" ht="14.25" hidden="1" customHeight="1" x14ac:dyDescent="0.3"/>
    <row r="4384" ht="14.25" hidden="1" customHeight="1" x14ac:dyDescent="0.3"/>
    <row r="4385" ht="14.25" hidden="1" customHeight="1" x14ac:dyDescent="0.3"/>
    <row r="4386" ht="14.25" hidden="1" customHeight="1" x14ac:dyDescent="0.3"/>
    <row r="4387" ht="14.25" hidden="1" customHeight="1" x14ac:dyDescent="0.3"/>
    <row r="4388" ht="14.25" hidden="1" customHeight="1" x14ac:dyDescent="0.3"/>
    <row r="4389" ht="14.25" hidden="1" customHeight="1" x14ac:dyDescent="0.3"/>
    <row r="4390" ht="14.25" hidden="1" customHeight="1" x14ac:dyDescent="0.3"/>
    <row r="4391" ht="14.25" hidden="1" customHeight="1" x14ac:dyDescent="0.3"/>
    <row r="4392" ht="14.25" hidden="1" customHeight="1" x14ac:dyDescent="0.3"/>
    <row r="4393" ht="14.25" hidden="1" customHeight="1" x14ac:dyDescent="0.3"/>
    <row r="4394" ht="14.25" hidden="1" customHeight="1" x14ac:dyDescent="0.3"/>
    <row r="4395" ht="14.25" hidden="1" customHeight="1" x14ac:dyDescent="0.3"/>
    <row r="4396" ht="14.25" hidden="1" customHeight="1" x14ac:dyDescent="0.3"/>
    <row r="4397" ht="14.25" hidden="1" customHeight="1" x14ac:dyDescent="0.3"/>
    <row r="4398" ht="14.25" hidden="1" customHeight="1" x14ac:dyDescent="0.3"/>
    <row r="4399" ht="14.25" hidden="1" customHeight="1" x14ac:dyDescent="0.3"/>
    <row r="4400" ht="14.25" hidden="1" customHeight="1" x14ac:dyDescent="0.3"/>
    <row r="4401" ht="14.25" hidden="1" customHeight="1" x14ac:dyDescent="0.3"/>
    <row r="4402" ht="14.25" hidden="1" customHeight="1" x14ac:dyDescent="0.3"/>
    <row r="4403" ht="14.25" hidden="1" customHeight="1" x14ac:dyDescent="0.3"/>
    <row r="4404" ht="14.25" hidden="1" customHeight="1" x14ac:dyDescent="0.3"/>
    <row r="4405" ht="14.25" hidden="1" customHeight="1" x14ac:dyDescent="0.3"/>
    <row r="4406" ht="14.25" hidden="1" customHeight="1" x14ac:dyDescent="0.3"/>
    <row r="4407" ht="14.25" hidden="1" customHeight="1" x14ac:dyDescent="0.3"/>
    <row r="4408" ht="14.25" hidden="1" customHeight="1" x14ac:dyDescent="0.3"/>
    <row r="4409" ht="14.25" hidden="1" customHeight="1" x14ac:dyDescent="0.3"/>
    <row r="4410" ht="14.25" hidden="1" customHeight="1" x14ac:dyDescent="0.3"/>
    <row r="4411" ht="14.25" hidden="1" customHeight="1" x14ac:dyDescent="0.3"/>
    <row r="4412" ht="14.25" hidden="1" customHeight="1" x14ac:dyDescent="0.3"/>
    <row r="4413" ht="14.25" hidden="1" customHeight="1" x14ac:dyDescent="0.3"/>
    <row r="4414" ht="14.25" hidden="1" customHeight="1" x14ac:dyDescent="0.3"/>
    <row r="4415" ht="14.25" hidden="1" customHeight="1" x14ac:dyDescent="0.3"/>
    <row r="4416" ht="14.25" hidden="1" customHeight="1" x14ac:dyDescent="0.3"/>
    <row r="4417" ht="14.25" hidden="1" customHeight="1" x14ac:dyDescent="0.3"/>
    <row r="4418" ht="14.25" hidden="1" customHeight="1" x14ac:dyDescent="0.3"/>
    <row r="4419" ht="14.25" hidden="1" customHeight="1" x14ac:dyDescent="0.3"/>
    <row r="4420" ht="14.25" hidden="1" customHeight="1" x14ac:dyDescent="0.3"/>
    <row r="4421" ht="14.25" hidden="1" customHeight="1" x14ac:dyDescent="0.3"/>
    <row r="4422" ht="14.25" hidden="1" customHeight="1" x14ac:dyDescent="0.3"/>
    <row r="4423" ht="14.25" hidden="1" customHeight="1" x14ac:dyDescent="0.3"/>
    <row r="4424" ht="14.25" hidden="1" customHeight="1" x14ac:dyDescent="0.3"/>
    <row r="4425" ht="14.25" hidden="1" customHeight="1" x14ac:dyDescent="0.3"/>
    <row r="4426" ht="14.25" hidden="1" customHeight="1" x14ac:dyDescent="0.3"/>
    <row r="4427" ht="14.25" hidden="1" customHeight="1" x14ac:dyDescent="0.3"/>
    <row r="4428" ht="14.25" hidden="1" customHeight="1" x14ac:dyDescent="0.3"/>
    <row r="4429" ht="14.25" hidden="1" customHeight="1" x14ac:dyDescent="0.3"/>
    <row r="4430" ht="14.25" hidden="1" customHeight="1" x14ac:dyDescent="0.3"/>
    <row r="4431" ht="14.25" hidden="1" customHeight="1" x14ac:dyDescent="0.3"/>
    <row r="4432" ht="14.25" hidden="1" customHeight="1" x14ac:dyDescent="0.3"/>
    <row r="4433" ht="14.25" hidden="1" customHeight="1" x14ac:dyDescent="0.3"/>
    <row r="4434" ht="14.25" hidden="1" customHeight="1" x14ac:dyDescent="0.3"/>
    <row r="4435" ht="14.25" hidden="1" customHeight="1" x14ac:dyDescent="0.3"/>
    <row r="4436" ht="14.25" hidden="1" customHeight="1" x14ac:dyDescent="0.3"/>
    <row r="4437" ht="14.25" hidden="1" customHeight="1" x14ac:dyDescent="0.3"/>
    <row r="4438" ht="14.25" hidden="1" customHeight="1" x14ac:dyDescent="0.3"/>
    <row r="4439" ht="14.25" hidden="1" customHeight="1" x14ac:dyDescent="0.3"/>
    <row r="4440" ht="14.25" hidden="1" customHeight="1" x14ac:dyDescent="0.3"/>
    <row r="4441" ht="14.25" hidden="1" customHeight="1" x14ac:dyDescent="0.3"/>
    <row r="4442" ht="14.25" hidden="1" customHeight="1" x14ac:dyDescent="0.3"/>
    <row r="4443" ht="14.25" hidden="1" customHeight="1" x14ac:dyDescent="0.3"/>
    <row r="4444" ht="14.25" hidden="1" customHeight="1" x14ac:dyDescent="0.3"/>
    <row r="4445" ht="14.25" hidden="1" customHeight="1" x14ac:dyDescent="0.3"/>
    <row r="4446" ht="14.25" hidden="1" customHeight="1" x14ac:dyDescent="0.3"/>
    <row r="4447" ht="14.25" hidden="1" customHeight="1" x14ac:dyDescent="0.3"/>
    <row r="4448" ht="14.25" hidden="1" customHeight="1" x14ac:dyDescent="0.3"/>
    <row r="4449" ht="14.25" hidden="1" customHeight="1" x14ac:dyDescent="0.3"/>
    <row r="4450" ht="14.25" hidden="1" customHeight="1" x14ac:dyDescent="0.3"/>
    <row r="4451" ht="14.25" hidden="1" customHeight="1" x14ac:dyDescent="0.3"/>
    <row r="4452" ht="14.25" hidden="1" customHeight="1" x14ac:dyDescent="0.3"/>
    <row r="4453" ht="14.25" hidden="1" customHeight="1" x14ac:dyDescent="0.3"/>
    <row r="4454" ht="14.25" hidden="1" customHeight="1" x14ac:dyDescent="0.3"/>
    <row r="4455" ht="14.25" hidden="1" customHeight="1" x14ac:dyDescent="0.3"/>
    <row r="4456" ht="14.25" hidden="1" customHeight="1" x14ac:dyDescent="0.3"/>
    <row r="4457" ht="14.25" hidden="1" customHeight="1" x14ac:dyDescent="0.3"/>
    <row r="4458" ht="14.25" hidden="1" customHeight="1" x14ac:dyDescent="0.3"/>
    <row r="4459" ht="14.25" hidden="1" customHeight="1" x14ac:dyDescent="0.3"/>
    <row r="4460" ht="14.25" hidden="1" customHeight="1" x14ac:dyDescent="0.3"/>
    <row r="4461" ht="14.25" hidden="1" customHeight="1" x14ac:dyDescent="0.3"/>
    <row r="4462" ht="14.25" hidden="1" customHeight="1" x14ac:dyDescent="0.3"/>
    <row r="4463" ht="14.25" hidden="1" customHeight="1" x14ac:dyDescent="0.3"/>
    <row r="4464" ht="14.25" hidden="1" customHeight="1" x14ac:dyDescent="0.3"/>
    <row r="4465" ht="14.25" hidden="1" customHeight="1" x14ac:dyDescent="0.3"/>
    <row r="4466" ht="14.25" hidden="1" customHeight="1" x14ac:dyDescent="0.3"/>
    <row r="4467" ht="14.25" hidden="1" customHeight="1" x14ac:dyDescent="0.3"/>
    <row r="4468" ht="14.25" hidden="1" customHeight="1" x14ac:dyDescent="0.3"/>
    <row r="4469" ht="14.25" hidden="1" customHeight="1" x14ac:dyDescent="0.3"/>
    <row r="4470" ht="14.25" hidden="1" customHeight="1" x14ac:dyDescent="0.3"/>
    <row r="4471" ht="14.25" hidden="1" customHeight="1" x14ac:dyDescent="0.3"/>
    <row r="4472" ht="14.25" hidden="1" customHeight="1" x14ac:dyDescent="0.3"/>
    <row r="4473" ht="14.25" hidden="1" customHeight="1" x14ac:dyDescent="0.3"/>
    <row r="4474" ht="14.25" hidden="1" customHeight="1" x14ac:dyDescent="0.3"/>
    <row r="4475" ht="14.25" hidden="1" customHeight="1" x14ac:dyDescent="0.3"/>
    <row r="4476" ht="14.25" hidden="1" customHeight="1" x14ac:dyDescent="0.3"/>
    <row r="4477" ht="14.25" hidden="1" customHeight="1" x14ac:dyDescent="0.3"/>
    <row r="4478" ht="14.25" hidden="1" customHeight="1" x14ac:dyDescent="0.3"/>
    <row r="4479" ht="14.25" hidden="1" customHeight="1" x14ac:dyDescent="0.3"/>
    <row r="4480" ht="14.25" hidden="1" customHeight="1" x14ac:dyDescent="0.3"/>
    <row r="4481" ht="14.25" hidden="1" customHeight="1" x14ac:dyDescent="0.3"/>
    <row r="4482" ht="14.25" hidden="1" customHeight="1" x14ac:dyDescent="0.3"/>
    <row r="4483" ht="14.25" hidden="1" customHeight="1" x14ac:dyDescent="0.3"/>
    <row r="4484" ht="14.25" hidden="1" customHeight="1" x14ac:dyDescent="0.3"/>
    <row r="4485" ht="14.25" hidden="1" customHeight="1" x14ac:dyDescent="0.3"/>
    <row r="4486" ht="14.25" hidden="1" customHeight="1" x14ac:dyDescent="0.3"/>
    <row r="4487" ht="14.25" hidden="1" customHeight="1" x14ac:dyDescent="0.3"/>
    <row r="4488" ht="14.25" hidden="1" customHeight="1" x14ac:dyDescent="0.3"/>
    <row r="4489" ht="14.25" hidden="1" customHeight="1" x14ac:dyDescent="0.3"/>
    <row r="4490" ht="14.25" hidden="1" customHeight="1" x14ac:dyDescent="0.3"/>
    <row r="4491" ht="14.25" hidden="1" customHeight="1" x14ac:dyDescent="0.3"/>
    <row r="4492" ht="14.25" hidden="1" customHeight="1" x14ac:dyDescent="0.3"/>
    <row r="4493" ht="14.25" hidden="1" customHeight="1" x14ac:dyDescent="0.3"/>
    <row r="4494" ht="14.25" hidden="1" customHeight="1" x14ac:dyDescent="0.3"/>
    <row r="4495" ht="14.25" hidden="1" customHeight="1" x14ac:dyDescent="0.3"/>
    <row r="4496" ht="14.25" hidden="1" customHeight="1" x14ac:dyDescent="0.3"/>
    <row r="4497" ht="14.25" hidden="1" customHeight="1" x14ac:dyDescent="0.3"/>
    <row r="4498" ht="14.25" hidden="1" customHeight="1" x14ac:dyDescent="0.3"/>
    <row r="4499" ht="14.25" hidden="1" customHeight="1" x14ac:dyDescent="0.3"/>
    <row r="4500" ht="14.25" hidden="1" customHeight="1" x14ac:dyDescent="0.3"/>
    <row r="4501" ht="14.25" hidden="1" customHeight="1" x14ac:dyDescent="0.3"/>
    <row r="4502" ht="14.25" hidden="1" customHeight="1" x14ac:dyDescent="0.3"/>
    <row r="4503" ht="14.25" hidden="1" customHeight="1" x14ac:dyDescent="0.3"/>
    <row r="4504" ht="14.25" hidden="1" customHeight="1" x14ac:dyDescent="0.3"/>
    <row r="4505" ht="14.25" hidden="1" customHeight="1" x14ac:dyDescent="0.3"/>
    <row r="4506" ht="14.25" hidden="1" customHeight="1" x14ac:dyDescent="0.3"/>
    <row r="4507" ht="14.25" hidden="1" customHeight="1" x14ac:dyDescent="0.3"/>
    <row r="4508" ht="14.25" hidden="1" customHeight="1" x14ac:dyDescent="0.3"/>
    <row r="4509" ht="14.25" hidden="1" customHeight="1" x14ac:dyDescent="0.3"/>
    <row r="4510" ht="14.25" hidden="1" customHeight="1" x14ac:dyDescent="0.3"/>
    <row r="4511" ht="14.25" hidden="1" customHeight="1" x14ac:dyDescent="0.3"/>
    <row r="4512" ht="14.25" hidden="1" customHeight="1" x14ac:dyDescent="0.3"/>
    <row r="4513" ht="14.25" hidden="1" customHeight="1" x14ac:dyDescent="0.3"/>
    <row r="4514" ht="14.25" hidden="1" customHeight="1" x14ac:dyDescent="0.3"/>
    <row r="4515" ht="14.25" hidden="1" customHeight="1" x14ac:dyDescent="0.3"/>
    <row r="4516" ht="14.25" hidden="1" customHeight="1" x14ac:dyDescent="0.3"/>
    <row r="4517" ht="14.25" hidden="1" customHeight="1" x14ac:dyDescent="0.3"/>
    <row r="4518" ht="14.25" hidden="1" customHeight="1" x14ac:dyDescent="0.3"/>
    <row r="4519" ht="14.25" hidden="1" customHeight="1" x14ac:dyDescent="0.3"/>
    <row r="4520" ht="14.25" hidden="1" customHeight="1" x14ac:dyDescent="0.3"/>
    <row r="4521" ht="14.25" hidden="1" customHeight="1" x14ac:dyDescent="0.3"/>
    <row r="4522" ht="14.25" hidden="1" customHeight="1" x14ac:dyDescent="0.3"/>
    <row r="4523" ht="14.25" hidden="1" customHeight="1" x14ac:dyDescent="0.3"/>
    <row r="4524" ht="14.25" hidden="1" customHeight="1" x14ac:dyDescent="0.3"/>
    <row r="4525" ht="14.25" hidden="1" customHeight="1" x14ac:dyDescent="0.3"/>
    <row r="4526" ht="14.25" hidden="1" customHeight="1" x14ac:dyDescent="0.3"/>
    <row r="4527" ht="14.25" hidden="1" customHeight="1" x14ac:dyDescent="0.3"/>
    <row r="4528" ht="14.25" hidden="1" customHeight="1" x14ac:dyDescent="0.3"/>
    <row r="4529" ht="14.25" hidden="1" customHeight="1" x14ac:dyDescent="0.3"/>
    <row r="4530" ht="14.25" hidden="1" customHeight="1" x14ac:dyDescent="0.3"/>
    <row r="4531" ht="14.25" hidden="1" customHeight="1" x14ac:dyDescent="0.3"/>
    <row r="4532" ht="14.25" hidden="1" customHeight="1" x14ac:dyDescent="0.3"/>
    <row r="4533" ht="14.25" hidden="1" customHeight="1" x14ac:dyDescent="0.3"/>
    <row r="4534" ht="14.25" hidden="1" customHeight="1" x14ac:dyDescent="0.3"/>
    <row r="4535" ht="14.25" hidden="1" customHeight="1" x14ac:dyDescent="0.3"/>
    <row r="4536" ht="14.25" hidden="1" customHeight="1" x14ac:dyDescent="0.3"/>
    <row r="4537" ht="14.25" hidden="1" customHeight="1" x14ac:dyDescent="0.3"/>
    <row r="4538" ht="14.25" hidden="1" customHeight="1" x14ac:dyDescent="0.3"/>
    <row r="4539" ht="14.25" hidden="1" customHeight="1" x14ac:dyDescent="0.3"/>
    <row r="4540" ht="14.25" hidden="1" customHeight="1" x14ac:dyDescent="0.3"/>
    <row r="4541" ht="14.25" hidden="1" customHeight="1" x14ac:dyDescent="0.3"/>
    <row r="4542" ht="14.25" hidden="1" customHeight="1" x14ac:dyDescent="0.3"/>
    <row r="4543" ht="14.25" hidden="1" customHeight="1" x14ac:dyDescent="0.3"/>
    <row r="4544" ht="14.25" hidden="1" customHeight="1" x14ac:dyDescent="0.3"/>
    <row r="4545" ht="14.25" hidden="1" customHeight="1" x14ac:dyDescent="0.3"/>
    <row r="4546" ht="14.25" hidden="1" customHeight="1" x14ac:dyDescent="0.3"/>
    <row r="4547" ht="14.25" hidden="1" customHeight="1" x14ac:dyDescent="0.3"/>
    <row r="4548" ht="14.25" hidden="1" customHeight="1" x14ac:dyDescent="0.3"/>
    <row r="4549" ht="14.25" hidden="1" customHeight="1" x14ac:dyDescent="0.3"/>
    <row r="4550" ht="14.25" hidden="1" customHeight="1" x14ac:dyDescent="0.3"/>
    <row r="4551" ht="14.25" hidden="1" customHeight="1" x14ac:dyDescent="0.3"/>
    <row r="4552" ht="14.25" hidden="1" customHeight="1" x14ac:dyDescent="0.3"/>
    <row r="4553" ht="14.25" hidden="1" customHeight="1" x14ac:dyDescent="0.3"/>
    <row r="4554" ht="14.25" hidden="1" customHeight="1" x14ac:dyDescent="0.3"/>
    <row r="4555" ht="14.25" hidden="1" customHeight="1" x14ac:dyDescent="0.3"/>
    <row r="4556" ht="14.25" hidden="1" customHeight="1" x14ac:dyDescent="0.3"/>
    <row r="4557" ht="14.25" hidden="1" customHeight="1" x14ac:dyDescent="0.3"/>
    <row r="4558" ht="14.25" hidden="1" customHeight="1" x14ac:dyDescent="0.3"/>
    <row r="4559" ht="14.25" hidden="1" customHeight="1" x14ac:dyDescent="0.3"/>
    <row r="4560" ht="14.25" hidden="1" customHeight="1" x14ac:dyDescent="0.3"/>
    <row r="4561" ht="14.25" hidden="1" customHeight="1" x14ac:dyDescent="0.3"/>
    <row r="4562" ht="14.25" hidden="1" customHeight="1" x14ac:dyDescent="0.3"/>
    <row r="4563" ht="14.25" hidden="1" customHeight="1" x14ac:dyDescent="0.3"/>
    <row r="4564" ht="14.25" hidden="1" customHeight="1" x14ac:dyDescent="0.3"/>
    <row r="4565" ht="14.25" hidden="1" customHeight="1" x14ac:dyDescent="0.3"/>
    <row r="4566" ht="14.25" hidden="1" customHeight="1" x14ac:dyDescent="0.3"/>
    <row r="4567" ht="14.25" hidden="1" customHeight="1" x14ac:dyDescent="0.3"/>
    <row r="4568" ht="14.25" hidden="1" customHeight="1" x14ac:dyDescent="0.3"/>
    <row r="4569" ht="14.25" hidden="1" customHeight="1" x14ac:dyDescent="0.3"/>
    <row r="4570" ht="14.25" hidden="1" customHeight="1" x14ac:dyDescent="0.3"/>
    <row r="4571" ht="14.25" hidden="1" customHeight="1" x14ac:dyDescent="0.3"/>
    <row r="4572" ht="14.25" hidden="1" customHeight="1" x14ac:dyDescent="0.3"/>
    <row r="4573" ht="14.25" hidden="1" customHeight="1" x14ac:dyDescent="0.3"/>
    <row r="4574" ht="14.25" hidden="1" customHeight="1" x14ac:dyDescent="0.3"/>
    <row r="4575" ht="14.25" hidden="1" customHeight="1" x14ac:dyDescent="0.3"/>
    <row r="4576" ht="14.25" hidden="1" customHeight="1" x14ac:dyDescent="0.3"/>
    <row r="4577" ht="14.25" hidden="1" customHeight="1" x14ac:dyDescent="0.3"/>
    <row r="4578" ht="14.25" hidden="1" customHeight="1" x14ac:dyDescent="0.3"/>
    <row r="4579" ht="14.25" hidden="1" customHeight="1" x14ac:dyDescent="0.3"/>
    <row r="4580" ht="14.25" hidden="1" customHeight="1" x14ac:dyDescent="0.3"/>
    <row r="4581" ht="14.25" hidden="1" customHeight="1" x14ac:dyDescent="0.3"/>
    <row r="4582" ht="14.25" hidden="1" customHeight="1" x14ac:dyDescent="0.3"/>
    <row r="4583" ht="14.25" hidden="1" customHeight="1" x14ac:dyDescent="0.3"/>
    <row r="4584" ht="14.25" hidden="1" customHeight="1" x14ac:dyDescent="0.3"/>
    <row r="4585" ht="14.25" hidden="1" customHeight="1" x14ac:dyDescent="0.3"/>
    <row r="4586" ht="14.25" hidden="1" customHeight="1" x14ac:dyDescent="0.3"/>
    <row r="4587" ht="14.25" hidden="1" customHeight="1" x14ac:dyDescent="0.3"/>
    <row r="4588" ht="14.25" hidden="1" customHeight="1" x14ac:dyDescent="0.3"/>
    <row r="4589" ht="14.25" hidden="1" customHeight="1" x14ac:dyDescent="0.3"/>
    <row r="4590" ht="14.25" hidden="1" customHeight="1" x14ac:dyDescent="0.3"/>
    <row r="4591" ht="14.25" hidden="1" customHeight="1" x14ac:dyDescent="0.3"/>
    <row r="4592" ht="14.25" hidden="1" customHeight="1" x14ac:dyDescent="0.3"/>
    <row r="4593" ht="14.25" hidden="1" customHeight="1" x14ac:dyDescent="0.3"/>
    <row r="4594" ht="14.25" hidden="1" customHeight="1" x14ac:dyDescent="0.3"/>
    <row r="4595" ht="14.25" hidden="1" customHeight="1" x14ac:dyDescent="0.3"/>
    <row r="4596" ht="14.25" hidden="1" customHeight="1" x14ac:dyDescent="0.3"/>
    <row r="4597" ht="14.25" hidden="1" customHeight="1" x14ac:dyDescent="0.3"/>
    <row r="4598" ht="14.25" hidden="1" customHeight="1" x14ac:dyDescent="0.3"/>
    <row r="4599" ht="14.25" hidden="1" customHeight="1" x14ac:dyDescent="0.3"/>
    <row r="4600" ht="14.25" hidden="1" customHeight="1" x14ac:dyDescent="0.3"/>
    <row r="4601" ht="14.25" hidden="1" customHeight="1" x14ac:dyDescent="0.3"/>
    <row r="4602" ht="14.25" hidden="1" customHeight="1" x14ac:dyDescent="0.3"/>
    <row r="4603" ht="14.25" hidden="1" customHeight="1" x14ac:dyDescent="0.3"/>
    <row r="4604" ht="14.25" hidden="1" customHeight="1" x14ac:dyDescent="0.3"/>
    <row r="4605" ht="14.25" hidden="1" customHeight="1" x14ac:dyDescent="0.3"/>
    <row r="4606" ht="14.25" hidden="1" customHeight="1" x14ac:dyDescent="0.3"/>
    <row r="4607" ht="14.25" hidden="1" customHeight="1" x14ac:dyDescent="0.3"/>
    <row r="4608" ht="14.25" hidden="1" customHeight="1" x14ac:dyDescent="0.3"/>
    <row r="4609" ht="14.25" hidden="1" customHeight="1" x14ac:dyDescent="0.3"/>
    <row r="4610" ht="14.25" hidden="1" customHeight="1" x14ac:dyDescent="0.3"/>
    <row r="4611" ht="14.25" hidden="1" customHeight="1" x14ac:dyDescent="0.3"/>
    <row r="4612" ht="14.25" hidden="1" customHeight="1" x14ac:dyDescent="0.3"/>
    <row r="4613" ht="14.25" hidden="1" customHeight="1" x14ac:dyDescent="0.3"/>
    <row r="4614" ht="14.25" hidden="1" customHeight="1" x14ac:dyDescent="0.3"/>
    <row r="4615" ht="14.25" hidden="1" customHeight="1" x14ac:dyDescent="0.3"/>
    <row r="4616" ht="14.25" hidden="1" customHeight="1" x14ac:dyDescent="0.3"/>
    <row r="4617" ht="14.25" hidden="1" customHeight="1" x14ac:dyDescent="0.3"/>
    <row r="4618" ht="14.25" hidden="1" customHeight="1" x14ac:dyDescent="0.3"/>
    <row r="4619" ht="14.25" hidden="1" customHeight="1" x14ac:dyDescent="0.3"/>
    <row r="4620" ht="14.25" hidden="1" customHeight="1" x14ac:dyDescent="0.3"/>
    <row r="4621" ht="14.25" hidden="1" customHeight="1" x14ac:dyDescent="0.3"/>
    <row r="4622" ht="14.25" hidden="1" customHeight="1" x14ac:dyDescent="0.3"/>
    <row r="4623" ht="14.25" hidden="1" customHeight="1" x14ac:dyDescent="0.3"/>
    <row r="4624" ht="14.25" hidden="1" customHeight="1" x14ac:dyDescent="0.3"/>
    <row r="4625" ht="14.25" hidden="1" customHeight="1" x14ac:dyDescent="0.3"/>
    <row r="4626" ht="14.25" hidden="1" customHeight="1" x14ac:dyDescent="0.3"/>
    <row r="4627" ht="14.25" hidden="1" customHeight="1" x14ac:dyDescent="0.3"/>
    <row r="4628" ht="14.25" hidden="1" customHeight="1" x14ac:dyDescent="0.3"/>
    <row r="4629" ht="14.25" hidden="1" customHeight="1" x14ac:dyDescent="0.3"/>
    <row r="4630" ht="14.25" hidden="1" customHeight="1" x14ac:dyDescent="0.3"/>
    <row r="4631" ht="14.25" hidden="1" customHeight="1" x14ac:dyDescent="0.3"/>
    <row r="4632" ht="14.25" hidden="1" customHeight="1" x14ac:dyDescent="0.3"/>
    <row r="4633" ht="14.25" hidden="1" customHeight="1" x14ac:dyDescent="0.3"/>
    <row r="4634" ht="14.25" hidden="1" customHeight="1" x14ac:dyDescent="0.3"/>
    <row r="4635" ht="14.25" hidden="1" customHeight="1" x14ac:dyDescent="0.3"/>
    <row r="4636" ht="14.25" hidden="1" customHeight="1" x14ac:dyDescent="0.3"/>
    <row r="4637" ht="14.25" hidden="1" customHeight="1" x14ac:dyDescent="0.3"/>
    <row r="4638" ht="14.25" hidden="1" customHeight="1" x14ac:dyDescent="0.3"/>
    <row r="4639" ht="14.25" hidden="1" customHeight="1" x14ac:dyDescent="0.3"/>
    <row r="4640" ht="14.25" hidden="1" customHeight="1" x14ac:dyDescent="0.3"/>
    <row r="4641" ht="14.25" hidden="1" customHeight="1" x14ac:dyDescent="0.3"/>
    <row r="4642" ht="14.25" hidden="1" customHeight="1" x14ac:dyDescent="0.3"/>
    <row r="4643" ht="14.25" hidden="1" customHeight="1" x14ac:dyDescent="0.3"/>
    <row r="4644" ht="14.25" hidden="1" customHeight="1" x14ac:dyDescent="0.3"/>
    <row r="4645" ht="14.25" hidden="1" customHeight="1" x14ac:dyDescent="0.3"/>
    <row r="4646" ht="14.25" hidden="1" customHeight="1" x14ac:dyDescent="0.3"/>
    <row r="4647" ht="14.25" hidden="1" customHeight="1" x14ac:dyDescent="0.3"/>
    <row r="4648" ht="14.25" hidden="1" customHeight="1" x14ac:dyDescent="0.3"/>
    <row r="4649" ht="14.25" hidden="1" customHeight="1" x14ac:dyDescent="0.3"/>
    <row r="4650" ht="14.25" hidden="1" customHeight="1" x14ac:dyDescent="0.3"/>
    <row r="4651" ht="14.25" hidden="1" customHeight="1" x14ac:dyDescent="0.3"/>
    <row r="4652" ht="14.25" hidden="1" customHeight="1" x14ac:dyDescent="0.3"/>
    <row r="4653" ht="14.25" hidden="1" customHeight="1" x14ac:dyDescent="0.3"/>
    <row r="4654" ht="14.25" hidden="1" customHeight="1" x14ac:dyDescent="0.3"/>
    <row r="4655" ht="14.25" hidden="1" customHeight="1" x14ac:dyDescent="0.3"/>
    <row r="4656" ht="14.25" hidden="1" customHeight="1" x14ac:dyDescent="0.3"/>
    <row r="4657" ht="14.25" hidden="1" customHeight="1" x14ac:dyDescent="0.3"/>
    <row r="4658" ht="14.25" hidden="1" customHeight="1" x14ac:dyDescent="0.3"/>
    <row r="4659" ht="14.25" hidden="1" customHeight="1" x14ac:dyDescent="0.3"/>
    <row r="4660" ht="14.25" hidden="1" customHeight="1" x14ac:dyDescent="0.3"/>
    <row r="4661" ht="14.25" hidden="1" customHeight="1" x14ac:dyDescent="0.3"/>
    <row r="4662" ht="14.25" hidden="1" customHeight="1" x14ac:dyDescent="0.3"/>
    <row r="4663" ht="14.25" hidden="1" customHeight="1" x14ac:dyDescent="0.3"/>
    <row r="4664" ht="14.25" hidden="1" customHeight="1" x14ac:dyDescent="0.3"/>
    <row r="4665" ht="14.25" hidden="1" customHeight="1" x14ac:dyDescent="0.3"/>
    <row r="4666" ht="14.25" hidden="1" customHeight="1" x14ac:dyDescent="0.3"/>
    <row r="4667" ht="14.25" hidden="1" customHeight="1" x14ac:dyDescent="0.3"/>
    <row r="4668" ht="14.25" hidden="1" customHeight="1" x14ac:dyDescent="0.3"/>
    <row r="4669" ht="14.25" hidden="1" customHeight="1" x14ac:dyDescent="0.3"/>
    <row r="4670" ht="14.25" hidden="1" customHeight="1" x14ac:dyDescent="0.3"/>
    <row r="4671" ht="14.25" hidden="1" customHeight="1" x14ac:dyDescent="0.3"/>
    <row r="4672" ht="14.25" hidden="1" customHeight="1" x14ac:dyDescent="0.3"/>
    <row r="4673" ht="14.25" hidden="1" customHeight="1" x14ac:dyDescent="0.3"/>
    <row r="4674" ht="14.25" hidden="1" customHeight="1" x14ac:dyDescent="0.3"/>
    <row r="4675" ht="14.25" hidden="1" customHeight="1" x14ac:dyDescent="0.3"/>
    <row r="4676" ht="14.25" hidden="1" customHeight="1" x14ac:dyDescent="0.3"/>
    <row r="4677" ht="14.25" hidden="1" customHeight="1" x14ac:dyDescent="0.3"/>
    <row r="4678" ht="14.25" hidden="1" customHeight="1" x14ac:dyDescent="0.3"/>
    <row r="4679" ht="14.25" hidden="1" customHeight="1" x14ac:dyDescent="0.3"/>
    <row r="4680" ht="14.25" hidden="1" customHeight="1" x14ac:dyDescent="0.3"/>
    <row r="4681" ht="14.25" hidden="1" customHeight="1" x14ac:dyDescent="0.3"/>
    <row r="4682" ht="14.25" hidden="1" customHeight="1" x14ac:dyDescent="0.3"/>
    <row r="4683" ht="14.25" hidden="1" customHeight="1" x14ac:dyDescent="0.3"/>
    <row r="4684" ht="14.25" hidden="1" customHeight="1" x14ac:dyDescent="0.3"/>
    <row r="4685" ht="14.25" hidden="1" customHeight="1" x14ac:dyDescent="0.3"/>
    <row r="4686" ht="14.25" hidden="1" customHeight="1" x14ac:dyDescent="0.3"/>
    <row r="4687" ht="14.25" hidden="1" customHeight="1" x14ac:dyDescent="0.3"/>
    <row r="4688" ht="14.25" hidden="1" customHeight="1" x14ac:dyDescent="0.3"/>
    <row r="4689" ht="14.25" hidden="1" customHeight="1" x14ac:dyDescent="0.3"/>
    <row r="4690" ht="14.25" hidden="1" customHeight="1" x14ac:dyDescent="0.3"/>
    <row r="4691" ht="14.25" hidden="1" customHeight="1" x14ac:dyDescent="0.3"/>
    <row r="4692" ht="14.25" hidden="1" customHeight="1" x14ac:dyDescent="0.3"/>
    <row r="4693" ht="14.25" hidden="1" customHeight="1" x14ac:dyDescent="0.3"/>
    <row r="4694" ht="14.25" hidden="1" customHeight="1" x14ac:dyDescent="0.3"/>
    <row r="4695" ht="14.25" hidden="1" customHeight="1" x14ac:dyDescent="0.3"/>
    <row r="4696" ht="14.25" hidden="1" customHeight="1" x14ac:dyDescent="0.3"/>
    <row r="4697" ht="14.25" hidden="1" customHeight="1" x14ac:dyDescent="0.3"/>
    <row r="4698" ht="14.25" hidden="1" customHeight="1" x14ac:dyDescent="0.3"/>
    <row r="4699" ht="14.25" hidden="1" customHeight="1" x14ac:dyDescent="0.3"/>
    <row r="4700" ht="14.25" hidden="1" customHeight="1" x14ac:dyDescent="0.3"/>
    <row r="4701" ht="14.25" hidden="1" customHeight="1" x14ac:dyDescent="0.3"/>
    <row r="4702" ht="14.25" hidden="1" customHeight="1" x14ac:dyDescent="0.3"/>
    <row r="4703" ht="14.25" hidden="1" customHeight="1" x14ac:dyDescent="0.3"/>
    <row r="4704" ht="14.25" hidden="1" customHeight="1" x14ac:dyDescent="0.3"/>
    <row r="4705" ht="14.25" hidden="1" customHeight="1" x14ac:dyDescent="0.3"/>
    <row r="4706" ht="14.25" hidden="1" customHeight="1" x14ac:dyDescent="0.3"/>
    <row r="4707" ht="14.25" hidden="1" customHeight="1" x14ac:dyDescent="0.3"/>
    <row r="4708" ht="14.25" hidden="1" customHeight="1" x14ac:dyDescent="0.3"/>
    <row r="4709" ht="14.25" hidden="1" customHeight="1" x14ac:dyDescent="0.3"/>
    <row r="4710" ht="14.25" hidden="1" customHeight="1" x14ac:dyDescent="0.3"/>
    <row r="4711" ht="14.25" hidden="1" customHeight="1" x14ac:dyDescent="0.3"/>
    <row r="4712" ht="14.25" hidden="1" customHeight="1" x14ac:dyDescent="0.3"/>
    <row r="4713" ht="14.25" hidden="1" customHeight="1" x14ac:dyDescent="0.3"/>
    <row r="4714" ht="14.25" hidden="1" customHeight="1" x14ac:dyDescent="0.3"/>
    <row r="4715" ht="14.25" hidden="1" customHeight="1" x14ac:dyDescent="0.3"/>
    <row r="4716" ht="14.25" hidden="1" customHeight="1" x14ac:dyDescent="0.3"/>
    <row r="4717" ht="14.25" hidden="1" customHeight="1" x14ac:dyDescent="0.3"/>
    <row r="4718" ht="14.25" hidden="1" customHeight="1" x14ac:dyDescent="0.3"/>
    <row r="4719" ht="14.25" hidden="1" customHeight="1" x14ac:dyDescent="0.3"/>
    <row r="4720" ht="14.25" hidden="1" customHeight="1" x14ac:dyDescent="0.3"/>
    <row r="4721" ht="14.25" hidden="1" customHeight="1" x14ac:dyDescent="0.3"/>
    <row r="4722" ht="14.25" hidden="1" customHeight="1" x14ac:dyDescent="0.3"/>
    <row r="4723" ht="14.25" hidden="1" customHeight="1" x14ac:dyDescent="0.3"/>
    <row r="4724" ht="14.25" hidden="1" customHeight="1" x14ac:dyDescent="0.3"/>
    <row r="4725" ht="14.25" hidden="1" customHeight="1" x14ac:dyDescent="0.3"/>
    <row r="4726" ht="14.25" hidden="1" customHeight="1" x14ac:dyDescent="0.3"/>
    <row r="4727" ht="14.25" hidden="1" customHeight="1" x14ac:dyDescent="0.3"/>
    <row r="4728" ht="14.25" hidden="1" customHeight="1" x14ac:dyDescent="0.3"/>
    <row r="4729" ht="14.25" hidden="1" customHeight="1" x14ac:dyDescent="0.3"/>
    <row r="4730" ht="14.25" hidden="1" customHeight="1" x14ac:dyDescent="0.3"/>
    <row r="4731" ht="14.25" hidden="1" customHeight="1" x14ac:dyDescent="0.3"/>
    <row r="4732" ht="14.25" hidden="1" customHeight="1" x14ac:dyDescent="0.3"/>
    <row r="4733" ht="14.25" hidden="1" customHeight="1" x14ac:dyDescent="0.3"/>
    <row r="4734" ht="14.25" hidden="1" customHeight="1" x14ac:dyDescent="0.3"/>
    <row r="4735" ht="14.25" hidden="1" customHeight="1" x14ac:dyDescent="0.3"/>
    <row r="4736" ht="14.25" hidden="1" customHeight="1" x14ac:dyDescent="0.3"/>
    <row r="4737" ht="14.25" hidden="1" customHeight="1" x14ac:dyDescent="0.3"/>
    <row r="4738" ht="14.25" hidden="1" customHeight="1" x14ac:dyDescent="0.3"/>
    <row r="4739" ht="14.25" hidden="1" customHeight="1" x14ac:dyDescent="0.3"/>
    <row r="4740" ht="14.25" hidden="1" customHeight="1" x14ac:dyDescent="0.3"/>
    <row r="4741" ht="14.25" hidden="1" customHeight="1" x14ac:dyDescent="0.3"/>
    <row r="4742" ht="14.25" hidden="1" customHeight="1" x14ac:dyDescent="0.3"/>
    <row r="4743" ht="14.25" hidden="1" customHeight="1" x14ac:dyDescent="0.3"/>
    <row r="4744" ht="14.25" hidden="1" customHeight="1" x14ac:dyDescent="0.3"/>
    <row r="4745" ht="14.25" hidden="1" customHeight="1" x14ac:dyDescent="0.3"/>
    <row r="4746" ht="14.25" hidden="1" customHeight="1" x14ac:dyDescent="0.3"/>
    <row r="4747" ht="14.25" hidden="1" customHeight="1" x14ac:dyDescent="0.3"/>
    <row r="4748" ht="14.25" hidden="1" customHeight="1" x14ac:dyDescent="0.3"/>
    <row r="4749" ht="14.25" hidden="1" customHeight="1" x14ac:dyDescent="0.3"/>
    <row r="4750" ht="14.25" hidden="1" customHeight="1" x14ac:dyDescent="0.3"/>
    <row r="4751" ht="14.25" hidden="1" customHeight="1" x14ac:dyDescent="0.3"/>
    <row r="4752" ht="14.25" hidden="1" customHeight="1" x14ac:dyDescent="0.3"/>
    <row r="4753" ht="14.25" hidden="1" customHeight="1" x14ac:dyDescent="0.3"/>
    <row r="4754" ht="14.25" hidden="1" customHeight="1" x14ac:dyDescent="0.3"/>
    <row r="4755" ht="14.25" hidden="1" customHeight="1" x14ac:dyDescent="0.3"/>
    <row r="4756" ht="14.25" hidden="1" customHeight="1" x14ac:dyDescent="0.3"/>
    <row r="4757" ht="14.25" hidden="1" customHeight="1" x14ac:dyDescent="0.3"/>
    <row r="4758" ht="14.25" hidden="1" customHeight="1" x14ac:dyDescent="0.3"/>
    <row r="4759" ht="14.25" hidden="1" customHeight="1" x14ac:dyDescent="0.3"/>
    <row r="4760" ht="14.25" hidden="1" customHeight="1" x14ac:dyDescent="0.3"/>
    <row r="4761" ht="14.25" hidden="1" customHeight="1" x14ac:dyDescent="0.3"/>
    <row r="4762" ht="14.25" hidden="1" customHeight="1" x14ac:dyDescent="0.3"/>
    <row r="4763" ht="14.25" hidden="1" customHeight="1" x14ac:dyDescent="0.3"/>
    <row r="4764" ht="14.25" hidden="1" customHeight="1" x14ac:dyDescent="0.3"/>
    <row r="4765" ht="14.25" hidden="1" customHeight="1" x14ac:dyDescent="0.3"/>
    <row r="4766" ht="14.25" hidden="1" customHeight="1" x14ac:dyDescent="0.3"/>
    <row r="4767" ht="14.25" hidden="1" customHeight="1" x14ac:dyDescent="0.3"/>
    <row r="4768" ht="14.25" hidden="1" customHeight="1" x14ac:dyDescent="0.3"/>
    <row r="4769" ht="14.25" hidden="1" customHeight="1" x14ac:dyDescent="0.3"/>
    <row r="4770" ht="14.25" hidden="1" customHeight="1" x14ac:dyDescent="0.3"/>
    <row r="4771" ht="14.25" hidden="1" customHeight="1" x14ac:dyDescent="0.3"/>
    <row r="4772" ht="14.25" hidden="1" customHeight="1" x14ac:dyDescent="0.3"/>
    <row r="4773" ht="14.25" hidden="1" customHeight="1" x14ac:dyDescent="0.3"/>
    <row r="4774" ht="14.25" hidden="1" customHeight="1" x14ac:dyDescent="0.3"/>
    <row r="4775" ht="14.25" hidden="1" customHeight="1" x14ac:dyDescent="0.3"/>
    <row r="4776" ht="14.25" hidden="1" customHeight="1" x14ac:dyDescent="0.3"/>
    <row r="4777" ht="14.25" hidden="1" customHeight="1" x14ac:dyDescent="0.3"/>
    <row r="4778" ht="14.25" hidden="1" customHeight="1" x14ac:dyDescent="0.3"/>
    <row r="4779" ht="14.25" hidden="1" customHeight="1" x14ac:dyDescent="0.3"/>
    <row r="4780" ht="14.25" hidden="1" customHeight="1" x14ac:dyDescent="0.3"/>
    <row r="4781" ht="14.25" hidden="1" customHeight="1" x14ac:dyDescent="0.3"/>
    <row r="4782" ht="14.25" hidden="1" customHeight="1" x14ac:dyDescent="0.3"/>
    <row r="4783" ht="14.25" hidden="1" customHeight="1" x14ac:dyDescent="0.3"/>
    <row r="4784" ht="14.25" hidden="1" customHeight="1" x14ac:dyDescent="0.3"/>
    <row r="4785" ht="14.25" hidden="1" customHeight="1" x14ac:dyDescent="0.3"/>
    <row r="4786" ht="14.25" hidden="1" customHeight="1" x14ac:dyDescent="0.3"/>
    <row r="4787" ht="14.25" hidden="1" customHeight="1" x14ac:dyDescent="0.3"/>
    <row r="4788" ht="14.25" hidden="1" customHeight="1" x14ac:dyDescent="0.3"/>
    <row r="4789" ht="14.25" hidden="1" customHeight="1" x14ac:dyDescent="0.3"/>
    <row r="4790" ht="14.25" hidden="1" customHeight="1" x14ac:dyDescent="0.3"/>
    <row r="4791" ht="14.25" hidden="1" customHeight="1" x14ac:dyDescent="0.3"/>
    <row r="4792" ht="14.25" hidden="1" customHeight="1" x14ac:dyDescent="0.3"/>
    <row r="4793" ht="14.25" hidden="1" customHeight="1" x14ac:dyDescent="0.3"/>
    <row r="4794" ht="14.25" hidden="1" customHeight="1" x14ac:dyDescent="0.3"/>
    <row r="4795" ht="14.25" hidden="1" customHeight="1" x14ac:dyDescent="0.3"/>
    <row r="4796" ht="14.25" hidden="1" customHeight="1" x14ac:dyDescent="0.3"/>
    <row r="4797" ht="14.25" hidden="1" customHeight="1" x14ac:dyDescent="0.3"/>
    <row r="4798" ht="14.25" hidden="1" customHeight="1" x14ac:dyDescent="0.3"/>
    <row r="4799" ht="14.25" hidden="1" customHeight="1" x14ac:dyDescent="0.3"/>
    <row r="4800" ht="14.25" hidden="1" customHeight="1" x14ac:dyDescent="0.3"/>
    <row r="4801" ht="14.25" hidden="1" customHeight="1" x14ac:dyDescent="0.3"/>
    <row r="4802" ht="14.25" hidden="1" customHeight="1" x14ac:dyDescent="0.3"/>
    <row r="4803" ht="14.25" hidden="1" customHeight="1" x14ac:dyDescent="0.3"/>
    <row r="4804" ht="14.25" hidden="1" customHeight="1" x14ac:dyDescent="0.3"/>
    <row r="4805" ht="14.25" hidden="1" customHeight="1" x14ac:dyDescent="0.3"/>
    <row r="4806" ht="14.25" hidden="1" customHeight="1" x14ac:dyDescent="0.3"/>
    <row r="4807" ht="14.25" hidden="1" customHeight="1" x14ac:dyDescent="0.3"/>
    <row r="4808" ht="14.25" hidden="1" customHeight="1" x14ac:dyDescent="0.3"/>
    <row r="4809" ht="14.25" hidden="1" customHeight="1" x14ac:dyDescent="0.3"/>
    <row r="4810" ht="14.25" hidden="1" customHeight="1" x14ac:dyDescent="0.3"/>
    <row r="4811" ht="14.25" hidden="1" customHeight="1" x14ac:dyDescent="0.3"/>
    <row r="4812" ht="14.25" hidden="1" customHeight="1" x14ac:dyDescent="0.3"/>
    <row r="4813" ht="14.25" hidden="1" customHeight="1" x14ac:dyDescent="0.3"/>
    <row r="4814" ht="14.25" hidden="1" customHeight="1" x14ac:dyDescent="0.3"/>
    <row r="4815" ht="14.25" hidden="1" customHeight="1" x14ac:dyDescent="0.3"/>
    <row r="4816" ht="14.25" hidden="1" customHeight="1" x14ac:dyDescent="0.3"/>
    <row r="4817" ht="14.25" hidden="1" customHeight="1" x14ac:dyDescent="0.3"/>
    <row r="4818" ht="14.25" hidden="1" customHeight="1" x14ac:dyDescent="0.3"/>
    <row r="4819" ht="14.25" hidden="1" customHeight="1" x14ac:dyDescent="0.3"/>
    <row r="4820" ht="14.25" hidden="1" customHeight="1" x14ac:dyDescent="0.3"/>
    <row r="4821" ht="14.25" hidden="1" customHeight="1" x14ac:dyDescent="0.3"/>
    <row r="4822" ht="14.25" hidden="1" customHeight="1" x14ac:dyDescent="0.3"/>
    <row r="4823" ht="14.25" hidden="1" customHeight="1" x14ac:dyDescent="0.3"/>
    <row r="4824" ht="14.25" hidden="1" customHeight="1" x14ac:dyDescent="0.3"/>
    <row r="4825" ht="14.25" hidden="1" customHeight="1" x14ac:dyDescent="0.3"/>
    <row r="4826" ht="14.25" hidden="1" customHeight="1" x14ac:dyDescent="0.3"/>
    <row r="4827" ht="14.25" hidden="1" customHeight="1" x14ac:dyDescent="0.3"/>
    <row r="4828" ht="14.25" hidden="1" customHeight="1" x14ac:dyDescent="0.3"/>
    <row r="4829" ht="14.25" hidden="1" customHeight="1" x14ac:dyDescent="0.3"/>
    <row r="4830" ht="14.25" hidden="1" customHeight="1" x14ac:dyDescent="0.3"/>
    <row r="4831" ht="14.25" hidden="1" customHeight="1" x14ac:dyDescent="0.3"/>
    <row r="4832" ht="14.25" hidden="1" customHeight="1" x14ac:dyDescent="0.3"/>
    <row r="4833" ht="14.25" hidden="1" customHeight="1" x14ac:dyDescent="0.3"/>
    <row r="4834" ht="14.25" hidden="1" customHeight="1" x14ac:dyDescent="0.3"/>
    <row r="4835" ht="14.25" hidden="1" customHeight="1" x14ac:dyDescent="0.3"/>
    <row r="4836" ht="14.25" hidden="1" customHeight="1" x14ac:dyDescent="0.3"/>
    <row r="4837" ht="14.25" hidden="1" customHeight="1" x14ac:dyDescent="0.3"/>
    <row r="4838" ht="14.25" hidden="1" customHeight="1" x14ac:dyDescent="0.3"/>
    <row r="4839" ht="14.25" hidden="1" customHeight="1" x14ac:dyDescent="0.3"/>
    <row r="4840" ht="14.25" hidden="1" customHeight="1" x14ac:dyDescent="0.3"/>
    <row r="4841" ht="14.25" hidden="1" customHeight="1" x14ac:dyDescent="0.3"/>
    <row r="4842" ht="14.25" hidden="1" customHeight="1" x14ac:dyDescent="0.3"/>
    <row r="4843" ht="14.25" hidden="1" customHeight="1" x14ac:dyDescent="0.3"/>
    <row r="4844" ht="14.25" hidden="1" customHeight="1" x14ac:dyDescent="0.3"/>
    <row r="4845" ht="14.25" hidden="1" customHeight="1" x14ac:dyDescent="0.3"/>
    <row r="4846" ht="14.25" hidden="1" customHeight="1" x14ac:dyDescent="0.3"/>
    <row r="4847" ht="14.25" hidden="1" customHeight="1" x14ac:dyDescent="0.3"/>
    <row r="4848" ht="14.25" hidden="1" customHeight="1" x14ac:dyDescent="0.3"/>
    <row r="4849" ht="14.25" hidden="1" customHeight="1" x14ac:dyDescent="0.3"/>
    <row r="4850" ht="14.25" hidden="1" customHeight="1" x14ac:dyDescent="0.3"/>
    <row r="4851" ht="14.25" hidden="1" customHeight="1" x14ac:dyDescent="0.3"/>
    <row r="4852" ht="14.25" hidden="1" customHeight="1" x14ac:dyDescent="0.3"/>
    <row r="4853" ht="14.25" hidden="1" customHeight="1" x14ac:dyDescent="0.3"/>
    <row r="4854" ht="14.25" hidden="1" customHeight="1" x14ac:dyDescent="0.3"/>
    <row r="4855" ht="14.25" hidden="1" customHeight="1" x14ac:dyDescent="0.3"/>
    <row r="4856" ht="14.25" hidden="1" customHeight="1" x14ac:dyDescent="0.3"/>
    <row r="4857" ht="14.25" hidden="1" customHeight="1" x14ac:dyDescent="0.3"/>
    <row r="4858" ht="14.25" hidden="1" customHeight="1" x14ac:dyDescent="0.3"/>
    <row r="4859" ht="14.25" hidden="1" customHeight="1" x14ac:dyDescent="0.3"/>
    <row r="4860" ht="14.25" hidden="1" customHeight="1" x14ac:dyDescent="0.3"/>
    <row r="4861" ht="14.25" hidden="1" customHeight="1" x14ac:dyDescent="0.3"/>
    <row r="4862" ht="14.25" hidden="1" customHeight="1" x14ac:dyDescent="0.3"/>
    <row r="4863" ht="14.25" hidden="1" customHeight="1" x14ac:dyDescent="0.3"/>
    <row r="4864" ht="14.25" hidden="1" customHeight="1" x14ac:dyDescent="0.3"/>
    <row r="4865" ht="14.25" hidden="1" customHeight="1" x14ac:dyDescent="0.3"/>
    <row r="4866" ht="14.25" hidden="1" customHeight="1" x14ac:dyDescent="0.3"/>
    <row r="4867" ht="14.25" hidden="1" customHeight="1" x14ac:dyDescent="0.3"/>
    <row r="4868" ht="14.25" hidden="1" customHeight="1" x14ac:dyDescent="0.3"/>
    <row r="4869" ht="14.25" hidden="1" customHeight="1" x14ac:dyDescent="0.3"/>
    <row r="4870" ht="14.25" hidden="1" customHeight="1" x14ac:dyDescent="0.3"/>
    <row r="4871" ht="14.25" hidden="1" customHeight="1" x14ac:dyDescent="0.3"/>
    <row r="4872" ht="14.25" hidden="1" customHeight="1" x14ac:dyDescent="0.3"/>
    <row r="4873" ht="14.25" hidden="1" customHeight="1" x14ac:dyDescent="0.3"/>
    <row r="4874" ht="14.25" hidden="1" customHeight="1" x14ac:dyDescent="0.3"/>
    <row r="4875" ht="14.25" hidden="1" customHeight="1" x14ac:dyDescent="0.3"/>
    <row r="4876" ht="14.25" hidden="1" customHeight="1" x14ac:dyDescent="0.3"/>
    <row r="4877" ht="14.25" hidden="1" customHeight="1" x14ac:dyDescent="0.3"/>
    <row r="4878" ht="14.25" hidden="1" customHeight="1" x14ac:dyDescent="0.3"/>
    <row r="4879" ht="14.25" hidden="1" customHeight="1" x14ac:dyDescent="0.3"/>
    <row r="4880" ht="14.25" hidden="1" customHeight="1" x14ac:dyDescent="0.3"/>
    <row r="4881" ht="14.25" hidden="1" customHeight="1" x14ac:dyDescent="0.3"/>
    <row r="4882" ht="14.25" hidden="1" customHeight="1" x14ac:dyDescent="0.3"/>
    <row r="4883" ht="14.25" hidden="1" customHeight="1" x14ac:dyDescent="0.3"/>
    <row r="4884" ht="14.25" hidden="1" customHeight="1" x14ac:dyDescent="0.3"/>
    <row r="4885" ht="14.25" hidden="1" customHeight="1" x14ac:dyDescent="0.3"/>
    <row r="4886" ht="14.25" hidden="1" customHeight="1" x14ac:dyDescent="0.3"/>
    <row r="4887" ht="14.25" hidden="1" customHeight="1" x14ac:dyDescent="0.3"/>
    <row r="4888" ht="14.25" hidden="1" customHeight="1" x14ac:dyDescent="0.3"/>
    <row r="4889" ht="14.25" hidden="1" customHeight="1" x14ac:dyDescent="0.3"/>
    <row r="4890" ht="14.25" hidden="1" customHeight="1" x14ac:dyDescent="0.3"/>
    <row r="4891" ht="14.25" hidden="1" customHeight="1" x14ac:dyDescent="0.3"/>
    <row r="4892" ht="14.25" hidden="1" customHeight="1" x14ac:dyDescent="0.3"/>
    <row r="4893" ht="14.25" hidden="1" customHeight="1" x14ac:dyDescent="0.3"/>
    <row r="4894" ht="14.25" hidden="1" customHeight="1" x14ac:dyDescent="0.3"/>
    <row r="4895" ht="14.25" hidden="1" customHeight="1" x14ac:dyDescent="0.3"/>
    <row r="4896" ht="14.25" hidden="1" customHeight="1" x14ac:dyDescent="0.3"/>
    <row r="4897" ht="14.25" hidden="1" customHeight="1" x14ac:dyDescent="0.3"/>
    <row r="4898" ht="14.25" hidden="1" customHeight="1" x14ac:dyDescent="0.3"/>
    <row r="4899" ht="14.25" hidden="1" customHeight="1" x14ac:dyDescent="0.3"/>
    <row r="4900" ht="14.25" hidden="1" customHeight="1" x14ac:dyDescent="0.3"/>
    <row r="4901" ht="14.25" hidden="1" customHeight="1" x14ac:dyDescent="0.3"/>
    <row r="4902" ht="14.25" hidden="1" customHeight="1" x14ac:dyDescent="0.3"/>
    <row r="4903" ht="14.25" hidden="1" customHeight="1" x14ac:dyDescent="0.3"/>
    <row r="4904" ht="14.25" hidden="1" customHeight="1" x14ac:dyDescent="0.3"/>
    <row r="4905" ht="14.25" hidden="1" customHeight="1" x14ac:dyDescent="0.3"/>
    <row r="4906" ht="14.25" hidden="1" customHeight="1" x14ac:dyDescent="0.3"/>
    <row r="4907" ht="14.25" hidden="1" customHeight="1" x14ac:dyDescent="0.3"/>
    <row r="4908" ht="14.25" hidden="1" customHeight="1" x14ac:dyDescent="0.3"/>
    <row r="4909" ht="14.25" hidden="1" customHeight="1" x14ac:dyDescent="0.3"/>
    <row r="4910" ht="14.25" hidden="1" customHeight="1" x14ac:dyDescent="0.3"/>
    <row r="4911" ht="14.25" hidden="1" customHeight="1" x14ac:dyDescent="0.3"/>
    <row r="4912" ht="14.25" hidden="1" customHeight="1" x14ac:dyDescent="0.3"/>
    <row r="4913" ht="14.25" hidden="1" customHeight="1" x14ac:dyDescent="0.3"/>
    <row r="4914" ht="14.25" hidden="1" customHeight="1" x14ac:dyDescent="0.3"/>
    <row r="4915" ht="14.25" hidden="1" customHeight="1" x14ac:dyDescent="0.3"/>
    <row r="4916" ht="14.25" hidden="1" customHeight="1" x14ac:dyDescent="0.3"/>
    <row r="4917" ht="14.25" hidden="1" customHeight="1" x14ac:dyDescent="0.3"/>
    <row r="4918" ht="14.25" hidden="1" customHeight="1" x14ac:dyDescent="0.3"/>
    <row r="4919" ht="14.25" hidden="1" customHeight="1" x14ac:dyDescent="0.3"/>
    <row r="4920" ht="14.25" hidden="1" customHeight="1" x14ac:dyDescent="0.3"/>
    <row r="4921" ht="14.25" hidden="1" customHeight="1" x14ac:dyDescent="0.3"/>
    <row r="4922" ht="14.25" hidden="1" customHeight="1" x14ac:dyDescent="0.3"/>
    <row r="4923" ht="14.25" hidden="1" customHeight="1" x14ac:dyDescent="0.3"/>
    <row r="4924" ht="14.25" hidden="1" customHeight="1" x14ac:dyDescent="0.3"/>
    <row r="4925" ht="14.25" hidden="1" customHeight="1" x14ac:dyDescent="0.3"/>
    <row r="4926" ht="14.25" hidden="1" customHeight="1" x14ac:dyDescent="0.3"/>
    <row r="4927" ht="14.25" hidden="1" customHeight="1" x14ac:dyDescent="0.3"/>
    <row r="4928" ht="14.25" hidden="1" customHeight="1" x14ac:dyDescent="0.3"/>
    <row r="4929" ht="14.25" hidden="1" customHeight="1" x14ac:dyDescent="0.3"/>
    <row r="4930" ht="14.25" hidden="1" customHeight="1" x14ac:dyDescent="0.3"/>
    <row r="4931" ht="14.25" hidden="1" customHeight="1" x14ac:dyDescent="0.3"/>
    <row r="4932" ht="14.25" hidden="1" customHeight="1" x14ac:dyDescent="0.3"/>
    <row r="4933" ht="14.25" hidden="1" customHeight="1" x14ac:dyDescent="0.3"/>
    <row r="4934" ht="14.25" hidden="1" customHeight="1" x14ac:dyDescent="0.3"/>
    <row r="4935" ht="14.25" hidden="1" customHeight="1" x14ac:dyDescent="0.3"/>
    <row r="4936" ht="14.25" hidden="1" customHeight="1" x14ac:dyDescent="0.3"/>
    <row r="4937" ht="14.25" hidden="1" customHeight="1" x14ac:dyDescent="0.3"/>
    <row r="4938" ht="14.25" hidden="1" customHeight="1" x14ac:dyDescent="0.3"/>
    <row r="4939" ht="14.25" hidden="1" customHeight="1" x14ac:dyDescent="0.3"/>
    <row r="4940" ht="14.25" hidden="1" customHeight="1" x14ac:dyDescent="0.3"/>
    <row r="4941" ht="14.25" hidden="1" customHeight="1" x14ac:dyDescent="0.3"/>
    <row r="4942" ht="14.25" hidden="1" customHeight="1" x14ac:dyDescent="0.3"/>
    <row r="4943" ht="14.25" hidden="1" customHeight="1" x14ac:dyDescent="0.3"/>
    <row r="4944" ht="14.25" hidden="1" customHeight="1" x14ac:dyDescent="0.3"/>
    <row r="4945" ht="14.25" hidden="1" customHeight="1" x14ac:dyDescent="0.3"/>
    <row r="4946" ht="14.25" hidden="1" customHeight="1" x14ac:dyDescent="0.3"/>
    <row r="4947" ht="14.25" hidden="1" customHeight="1" x14ac:dyDescent="0.3"/>
    <row r="4948" ht="14.25" hidden="1" customHeight="1" x14ac:dyDescent="0.3"/>
    <row r="4949" ht="14.25" hidden="1" customHeight="1" x14ac:dyDescent="0.3"/>
    <row r="4950" ht="14.25" hidden="1" customHeight="1" x14ac:dyDescent="0.3"/>
    <row r="4951" ht="14.25" hidden="1" customHeight="1" x14ac:dyDescent="0.3"/>
    <row r="4952" ht="14.25" hidden="1" customHeight="1" x14ac:dyDescent="0.3"/>
    <row r="4953" ht="14.25" hidden="1" customHeight="1" x14ac:dyDescent="0.3"/>
    <row r="4954" ht="14.25" hidden="1" customHeight="1" x14ac:dyDescent="0.3"/>
    <row r="4955" ht="14.25" hidden="1" customHeight="1" x14ac:dyDescent="0.3"/>
    <row r="4956" ht="14.25" hidden="1" customHeight="1" x14ac:dyDescent="0.3"/>
    <row r="4957" ht="14.25" hidden="1" customHeight="1" x14ac:dyDescent="0.3"/>
    <row r="4958" ht="14.25" hidden="1" customHeight="1" x14ac:dyDescent="0.3"/>
    <row r="4959" ht="14.25" hidden="1" customHeight="1" x14ac:dyDescent="0.3"/>
    <row r="4960" ht="14.25" hidden="1" customHeight="1" x14ac:dyDescent="0.3"/>
    <row r="4961" ht="14.25" hidden="1" customHeight="1" x14ac:dyDescent="0.3"/>
    <row r="4962" ht="14.25" hidden="1" customHeight="1" x14ac:dyDescent="0.3"/>
    <row r="4963" ht="14.25" hidden="1" customHeight="1" x14ac:dyDescent="0.3"/>
    <row r="4964" ht="14.25" hidden="1" customHeight="1" x14ac:dyDescent="0.3"/>
    <row r="4965" ht="14.25" hidden="1" customHeight="1" x14ac:dyDescent="0.3"/>
    <row r="4966" ht="14.25" hidden="1" customHeight="1" x14ac:dyDescent="0.3"/>
    <row r="4967" ht="14.25" hidden="1" customHeight="1" x14ac:dyDescent="0.3"/>
    <row r="4968" ht="14.25" hidden="1" customHeight="1" x14ac:dyDescent="0.3"/>
    <row r="4969" ht="14.25" hidden="1" customHeight="1" x14ac:dyDescent="0.3"/>
    <row r="4970" ht="14.25" hidden="1" customHeight="1" x14ac:dyDescent="0.3"/>
    <row r="4971" ht="14.25" hidden="1" customHeight="1" x14ac:dyDescent="0.3"/>
    <row r="4972" ht="14.25" hidden="1" customHeight="1" x14ac:dyDescent="0.3"/>
    <row r="4973" ht="14.25" hidden="1" customHeight="1" x14ac:dyDescent="0.3"/>
    <row r="4974" ht="14.25" hidden="1" customHeight="1" x14ac:dyDescent="0.3"/>
    <row r="4975" ht="14.25" hidden="1" customHeight="1" x14ac:dyDescent="0.3"/>
    <row r="4976" ht="14.25" hidden="1" customHeight="1" x14ac:dyDescent="0.3"/>
    <row r="4977" ht="14.25" hidden="1" customHeight="1" x14ac:dyDescent="0.3"/>
    <row r="4978" ht="14.25" hidden="1" customHeight="1" x14ac:dyDescent="0.3"/>
    <row r="4979" ht="14.25" hidden="1" customHeight="1" x14ac:dyDescent="0.3"/>
    <row r="4980" ht="14.25" hidden="1" customHeight="1" x14ac:dyDescent="0.3"/>
    <row r="4981" ht="14.25" hidden="1" customHeight="1" x14ac:dyDescent="0.3"/>
    <row r="4982" ht="14.25" hidden="1" customHeight="1" x14ac:dyDescent="0.3"/>
    <row r="4983" ht="14.25" hidden="1" customHeight="1" x14ac:dyDescent="0.3"/>
    <row r="4984" ht="14.25" hidden="1" customHeight="1" x14ac:dyDescent="0.3"/>
    <row r="4985" ht="14.25" hidden="1" customHeight="1" x14ac:dyDescent="0.3"/>
    <row r="4986" ht="14.25" hidden="1" customHeight="1" x14ac:dyDescent="0.3"/>
    <row r="4987" ht="14.25" hidden="1" customHeight="1" x14ac:dyDescent="0.3"/>
    <row r="4988" ht="14.25" hidden="1" customHeight="1" x14ac:dyDescent="0.3"/>
    <row r="4989" ht="14.25" hidden="1" customHeight="1" x14ac:dyDescent="0.3"/>
    <row r="4990" ht="14.25" hidden="1" customHeight="1" x14ac:dyDescent="0.3"/>
    <row r="4991" ht="14.25" hidden="1" customHeight="1" x14ac:dyDescent="0.3"/>
    <row r="4992" ht="14.25" hidden="1" customHeight="1" x14ac:dyDescent="0.3"/>
    <row r="4993" ht="14.25" hidden="1" customHeight="1" x14ac:dyDescent="0.3"/>
    <row r="4994" ht="14.25" hidden="1" customHeight="1" x14ac:dyDescent="0.3"/>
    <row r="4995" ht="14.25" hidden="1" customHeight="1" x14ac:dyDescent="0.3"/>
    <row r="4996" ht="14.25" hidden="1" customHeight="1" x14ac:dyDescent="0.3"/>
    <row r="4997" ht="14.25" hidden="1" customHeight="1" x14ac:dyDescent="0.3"/>
    <row r="4998" ht="14.25" hidden="1" customHeight="1" x14ac:dyDescent="0.3"/>
    <row r="4999" ht="14.25" hidden="1" customHeight="1" x14ac:dyDescent="0.3"/>
    <row r="5000" ht="14.25" hidden="1" customHeight="1" x14ac:dyDescent="0.3"/>
    <row r="5001" ht="14.25" hidden="1" customHeight="1" x14ac:dyDescent="0.3"/>
    <row r="5002" ht="14.25" hidden="1" customHeight="1" x14ac:dyDescent="0.3"/>
    <row r="5003" ht="14.25" hidden="1" customHeight="1" x14ac:dyDescent="0.3"/>
    <row r="5004" ht="14.25" hidden="1" customHeight="1" x14ac:dyDescent="0.3"/>
    <row r="5005" ht="14.25" hidden="1" customHeight="1" x14ac:dyDescent="0.3"/>
    <row r="5006" ht="14.25" hidden="1" customHeight="1" x14ac:dyDescent="0.3"/>
    <row r="5007" ht="14.25" hidden="1" customHeight="1" x14ac:dyDescent="0.3"/>
    <row r="5008" ht="14.25" hidden="1" customHeight="1" x14ac:dyDescent="0.3"/>
    <row r="5009" ht="14.25" hidden="1" customHeight="1" x14ac:dyDescent="0.3"/>
    <row r="5010" ht="14.25" hidden="1" customHeight="1" x14ac:dyDescent="0.3"/>
    <row r="5011" ht="14.25" hidden="1" customHeight="1" x14ac:dyDescent="0.3"/>
    <row r="5012" ht="14.25" hidden="1" customHeight="1" x14ac:dyDescent="0.3"/>
    <row r="5013" ht="14.25" hidden="1" customHeight="1" x14ac:dyDescent="0.3"/>
    <row r="5014" ht="14.25" hidden="1" customHeight="1" x14ac:dyDescent="0.3"/>
    <row r="5015" ht="14.25" hidden="1" customHeight="1" x14ac:dyDescent="0.3"/>
    <row r="5016" ht="14.25" hidden="1" customHeight="1" x14ac:dyDescent="0.3"/>
    <row r="5017" ht="14.25" hidden="1" customHeight="1" x14ac:dyDescent="0.3"/>
    <row r="5018" ht="14.25" hidden="1" customHeight="1" x14ac:dyDescent="0.3"/>
    <row r="5019" ht="14.25" hidden="1" customHeight="1" x14ac:dyDescent="0.3"/>
    <row r="5020" ht="14.25" hidden="1" customHeight="1" x14ac:dyDescent="0.3"/>
    <row r="5021" ht="14.25" hidden="1" customHeight="1" x14ac:dyDescent="0.3"/>
    <row r="5022" ht="14.25" hidden="1" customHeight="1" x14ac:dyDescent="0.3"/>
    <row r="5023" ht="14.25" hidden="1" customHeight="1" x14ac:dyDescent="0.3"/>
    <row r="5024" ht="14.25" hidden="1" customHeight="1" x14ac:dyDescent="0.3"/>
    <row r="5025" ht="14.25" hidden="1" customHeight="1" x14ac:dyDescent="0.3"/>
    <row r="5026" ht="14.25" hidden="1" customHeight="1" x14ac:dyDescent="0.3"/>
    <row r="5027" ht="14.25" hidden="1" customHeight="1" x14ac:dyDescent="0.3"/>
    <row r="5028" ht="14.25" hidden="1" customHeight="1" x14ac:dyDescent="0.3"/>
    <row r="5029" ht="14.25" hidden="1" customHeight="1" x14ac:dyDescent="0.3"/>
    <row r="5030" ht="14.25" hidden="1" customHeight="1" x14ac:dyDescent="0.3"/>
    <row r="5031" ht="14.25" hidden="1" customHeight="1" x14ac:dyDescent="0.3"/>
    <row r="5032" ht="14.25" hidden="1" customHeight="1" x14ac:dyDescent="0.3"/>
    <row r="5033" ht="14.25" hidden="1" customHeight="1" x14ac:dyDescent="0.3"/>
    <row r="5034" ht="14.25" hidden="1" customHeight="1" x14ac:dyDescent="0.3"/>
    <row r="5035" ht="14.25" hidden="1" customHeight="1" x14ac:dyDescent="0.3"/>
    <row r="5036" ht="14.25" hidden="1" customHeight="1" x14ac:dyDescent="0.3"/>
    <row r="5037" ht="14.25" hidden="1" customHeight="1" x14ac:dyDescent="0.3"/>
    <row r="5038" ht="14.25" hidden="1" customHeight="1" x14ac:dyDescent="0.3"/>
    <row r="5039" ht="14.25" hidden="1" customHeight="1" x14ac:dyDescent="0.3"/>
    <row r="5040" ht="14.25" hidden="1" customHeight="1" x14ac:dyDescent="0.3"/>
    <row r="5041" ht="14.25" hidden="1" customHeight="1" x14ac:dyDescent="0.3"/>
    <row r="5042" ht="14.25" hidden="1" customHeight="1" x14ac:dyDescent="0.3"/>
    <row r="5043" ht="14.25" hidden="1" customHeight="1" x14ac:dyDescent="0.3"/>
    <row r="5044" ht="14.25" hidden="1" customHeight="1" x14ac:dyDescent="0.3"/>
    <row r="5045" ht="14.25" hidden="1" customHeight="1" x14ac:dyDescent="0.3"/>
    <row r="5046" ht="14.25" hidden="1" customHeight="1" x14ac:dyDescent="0.3"/>
    <row r="5047" ht="14.25" hidden="1" customHeight="1" x14ac:dyDescent="0.3"/>
    <row r="5048" ht="14.25" hidden="1" customHeight="1" x14ac:dyDescent="0.3"/>
    <row r="5049" ht="14.25" hidden="1" customHeight="1" x14ac:dyDescent="0.3"/>
    <row r="5050" ht="14.25" hidden="1" customHeight="1" x14ac:dyDescent="0.3"/>
    <row r="5051" ht="14.25" hidden="1" customHeight="1" x14ac:dyDescent="0.3"/>
    <row r="5052" ht="14.25" hidden="1" customHeight="1" x14ac:dyDescent="0.3"/>
    <row r="5053" ht="14.25" hidden="1" customHeight="1" x14ac:dyDescent="0.3"/>
    <row r="5054" ht="14.25" hidden="1" customHeight="1" x14ac:dyDescent="0.3"/>
    <row r="5055" ht="14.25" hidden="1" customHeight="1" x14ac:dyDescent="0.3"/>
    <row r="5056" ht="14.25" hidden="1" customHeight="1" x14ac:dyDescent="0.3"/>
    <row r="5057" ht="14.25" hidden="1" customHeight="1" x14ac:dyDescent="0.3"/>
    <row r="5058" ht="14.25" hidden="1" customHeight="1" x14ac:dyDescent="0.3"/>
    <row r="5059" ht="14.25" hidden="1" customHeight="1" x14ac:dyDescent="0.3"/>
    <row r="5060" ht="14.25" hidden="1" customHeight="1" x14ac:dyDescent="0.3"/>
    <row r="5061" ht="14.25" hidden="1" customHeight="1" x14ac:dyDescent="0.3"/>
    <row r="5062" ht="14.25" hidden="1" customHeight="1" x14ac:dyDescent="0.3"/>
    <row r="5063" ht="14.25" hidden="1" customHeight="1" x14ac:dyDescent="0.3"/>
    <row r="5064" ht="14.25" hidden="1" customHeight="1" x14ac:dyDescent="0.3"/>
    <row r="5065" ht="14.25" hidden="1" customHeight="1" x14ac:dyDescent="0.3"/>
    <row r="5066" ht="14.25" hidden="1" customHeight="1" x14ac:dyDescent="0.3"/>
    <row r="5067" ht="14.25" hidden="1" customHeight="1" x14ac:dyDescent="0.3"/>
    <row r="5068" ht="14.25" hidden="1" customHeight="1" x14ac:dyDescent="0.3"/>
    <row r="5069" ht="14.25" hidden="1" customHeight="1" x14ac:dyDescent="0.3"/>
    <row r="5070" ht="14.25" hidden="1" customHeight="1" x14ac:dyDescent="0.3"/>
    <row r="5071" ht="14.25" hidden="1" customHeight="1" x14ac:dyDescent="0.3"/>
    <row r="5072" ht="14.25" hidden="1" customHeight="1" x14ac:dyDescent="0.3"/>
    <row r="5073" ht="14.25" hidden="1" customHeight="1" x14ac:dyDescent="0.3"/>
    <row r="5074" ht="14.25" hidden="1" customHeight="1" x14ac:dyDescent="0.3"/>
    <row r="5075" ht="14.25" hidden="1" customHeight="1" x14ac:dyDescent="0.3"/>
    <row r="5076" ht="14.25" hidden="1" customHeight="1" x14ac:dyDescent="0.3"/>
    <row r="5077" ht="14.25" hidden="1" customHeight="1" x14ac:dyDescent="0.3"/>
    <row r="5078" ht="14.25" hidden="1" customHeight="1" x14ac:dyDescent="0.3"/>
    <row r="5079" ht="14.25" hidden="1" customHeight="1" x14ac:dyDescent="0.3"/>
    <row r="5080" ht="14.25" hidden="1" customHeight="1" x14ac:dyDescent="0.3"/>
    <row r="5081" ht="14.25" hidden="1" customHeight="1" x14ac:dyDescent="0.3"/>
    <row r="5082" ht="14.25" hidden="1" customHeight="1" x14ac:dyDescent="0.3"/>
    <row r="5083" ht="14.25" hidden="1" customHeight="1" x14ac:dyDescent="0.3"/>
    <row r="5084" ht="14.25" hidden="1" customHeight="1" x14ac:dyDescent="0.3"/>
    <row r="5085" ht="14.25" hidden="1" customHeight="1" x14ac:dyDescent="0.3"/>
    <row r="5086" ht="14.25" hidden="1" customHeight="1" x14ac:dyDescent="0.3"/>
    <row r="5087" ht="14.25" hidden="1" customHeight="1" x14ac:dyDescent="0.3"/>
    <row r="5088" ht="14.25" hidden="1" customHeight="1" x14ac:dyDescent="0.3"/>
    <row r="5089" ht="14.25" hidden="1" customHeight="1" x14ac:dyDescent="0.3"/>
    <row r="5090" ht="14.25" hidden="1" customHeight="1" x14ac:dyDescent="0.3"/>
    <row r="5091" ht="14.25" hidden="1" customHeight="1" x14ac:dyDescent="0.3"/>
    <row r="5092" ht="14.25" hidden="1" customHeight="1" x14ac:dyDescent="0.3"/>
    <row r="5093" ht="14.25" hidden="1" customHeight="1" x14ac:dyDescent="0.3"/>
    <row r="5094" ht="14.25" hidden="1" customHeight="1" x14ac:dyDescent="0.3"/>
    <row r="5095" ht="14.25" hidden="1" customHeight="1" x14ac:dyDescent="0.3"/>
    <row r="5096" ht="14.25" hidden="1" customHeight="1" x14ac:dyDescent="0.3"/>
    <row r="5097" ht="14.25" hidden="1" customHeight="1" x14ac:dyDescent="0.3"/>
    <row r="5098" ht="14.25" hidden="1" customHeight="1" x14ac:dyDescent="0.3"/>
    <row r="5099" ht="14.25" hidden="1" customHeight="1" x14ac:dyDescent="0.3"/>
    <row r="5100" ht="14.25" hidden="1" customHeight="1" x14ac:dyDescent="0.3"/>
    <row r="5101" ht="14.25" hidden="1" customHeight="1" x14ac:dyDescent="0.3"/>
    <row r="5102" ht="14.25" hidden="1" customHeight="1" x14ac:dyDescent="0.3"/>
    <row r="5103" ht="14.25" hidden="1" customHeight="1" x14ac:dyDescent="0.3"/>
    <row r="5104" ht="14.25" hidden="1" customHeight="1" x14ac:dyDescent="0.3"/>
    <row r="5105" ht="14.25" hidden="1" customHeight="1" x14ac:dyDescent="0.3"/>
    <row r="5106" ht="14.25" hidden="1" customHeight="1" x14ac:dyDescent="0.3"/>
    <row r="5107" ht="14.25" hidden="1" customHeight="1" x14ac:dyDescent="0.3"/>
    <row r="5108" ht="14.25" hidden="1" customHeight="1" x14ac:dyDescent="0.3"/>
    <row r="5109" ht="14.25" hidden="1" customHeight="1" x14ac:dyDescent="0.3"/>
    <row r="5110" ht="14.25" hidden="1" customHeight="1" x14ac:dyDescent="0.3"/>
    <row r="5111" ht="14.25" hidden="1" customHeight="1" x14ac:dyDescent="0.3"/>
    <row r="5112" ht="14.25" hidden="1" customHeight="1" x14ac:dyDescent="0.3"/>
    <row r="5113" ht="14.25" hidden="1" customHeight="1" x14ac:dyDescent="0.3"/>
    <row r="5114" ht="14.25" hidden="1" customHeight="1" x14ac:dyDescent="0.3"/>
    <row r="5115" ht="14.25" hidden="1" customHeight="1" x14ac:dyDescent="0.3"/>
    <row r="5116" ht="14.25" hidden="1" customHeight="1" x14ac:dyDescent="0.3"/>
    <row r="5117" ht="14.25" hidden="1" customHeight="1" x14ac:dyDescent="0.3"/>
    <row r="5118" ht="14.25" hidden="1" customHeight="1" x14ac:dyDescent="0.3"/>
    <row r="5119" ht="14.25" hidden="1" customHeight="1" x14ac:dyDescent="0.3"/>
    <row r="5120" ht="14.25" hidden="1" customHeight="1" x14ac:dyDescent="0.3"/>
    <row r="5121" ht="14.25" hidden="1" customHeight="1" x14ac:dyDescent="0.3"/>
    <row r="5122" ht="14.25" hidden="1" customHeight="1" x14ac:dyDescent="0.3"/>
    <row r="5123" ht="14.25" hidden="1" customHeight="1" x14ac:dyDescent="0.3"/>
    <row r="5124" ht="14.25" hidden="1" customHeight="1" x14ac:dyDescent="0.3"/>
    <row r="5125" ht="14.25" hidden="1" customHeight="1" x14ac:dyDescent="0.3"/>
    <row r="5126" ht="14.25" hidden="1" customHeight="1" x14ac:dyDescent="0.3"/>
    <row r="5127" ht="14.25" hidden="1" customHeight="1" x14ac:dyDescent="0.3"/>
    <row r="5128" ht="14.25" hidden="1" customHeight="1" x14ac:dyDescent="0.3"/>
    <row r="5129" ht="14.25" hidden="1" customHeight="1" x14ac:dyDescent="0.3"/>
    <row r="5130" ht="14.25" hidden="1" customHeight="1" x14ac:dyDescent="0.3"/>
    <row r="5131" ht="14.25" hidden="1" customHeight="1" x14ac:dyDescent="0.3"/>
    <row r="5132" ht="14.25" hidden="1" customHeight="1" x14ac:dyDescent="0.3"/>
    <row r="5133" ht="14.25" hidden="1" customHeight="1" x14ac:dyDescent="0.3"/>
    <row r="5134" ht="14.25" hidden="1" customHeight="1" x14ac:dyDescent="0.3"/>
    <row r="5135" ht="14.25" hidden="1" customHeight="1" x14ac:dyDescent="0.3"/>
    <row r="5136" ht="14.25" hidden="1" customHeight="1" x14ac:dyDescent="0.3"/>
    <row r="5137" ht="14.25" hidden="1" customHeight="1" x14ac:dyDescent="0.3"/>
    <row r="5138" ht="14.25" hidden="1" customHeight="1" x14ac:dyDescent="0.3"/>
    <row r="5139" ht="14.25" hidden="1" customHeight="1" x14ac:dyDescent="0.3"/>
    <row r="5140" ht="14.25" hidden="1" customHeight="1" x14ac:dyDescent="0.3"/>
    <row r="5141" ht="14.25" hidden="1" customHeight="1" x14ac:dyDescent="0.3"/>
    <row r="5142" ht="14.25" hidden="1" customHeight="1" x14ac:dyDescent="0.3"/>
    <row r="5143" ht="14.25" hidden="1" customHeight="1" x14ac:dyDescent="0.3"/>
    <row r="5144" ht="14.25" hidden="1" customHeight="1" x14ac:dyDescent="0.3"/>
    <row r="5145" ht="14.25" hidden="1" customHeight="1" x14ac:dyDescent="0.3"/>
    <row r="5146" ht="14.25" hidden="1" customHeight="1" x14ac:dyDescent="0.3"/>
    <row r="5147" ht="14.25" hidden="1" customHeight="1" x14ac:dyDescent="0.3"/>
    <row r="5148" ht="14.25" hidden="1" customHeight="1" x14ac:dyDescent="0.3"/>
    <row r="5149" ht="14.25" hidden="1" customHeight="1" x14ac:dyDescent="0.3"/>
    <row r="5150" ht="14.25" hidden="1" customHeight="1" x14ac:dyDescent="0.3"/>
    <row r="5151" ht="14.25" hidden="1" customHeight="1" x14ac:dyDescent="0.3"/>
    <row r="5152" ht="14.25" hidden="1" customHeight="1" x14ac:dyDescent="0.3"/>
    <row r="5153" ht="14.25" hidden="1" customHeight="1" x14ac:dyDescent="0.3"/>
    <row r="5154" ht="14.25" hidden="1" customHeight="1" x14ac:dyDescent="0.3"/>
    <row r="5155" ht="14.25" hidden="1" customHeight="1" x14ac:dyDescent="0.3"/>
    <row r="5156" ht="14.25" hidden="1" customHeight="1" x14ac:dyDescent="0.3"/>
    <row r="5157" ht="14.25" hidden="1" customHeight="1" x14ac:dyDescent="0.3"/>
    <row r="5158" ht="14.25" hidden="1" customHeight="1" x14ac:dyDescent="0.3"/>
    <row r="5159" ht="14.25" hidden="1" customHeight="1" x14ac:dyDescent="0.3"/>
    <row r="5160" ht="14.25" hidden="1" customHeight="1" x14ac:dyDescent="0.3"/>
    <row r="5161" ht="14.25" hidden="1" customHeight="1" x14ac:dyDescent="0.3"/>
    <row r="5162" ht="14.25" hidden="1" customHeight="1" x14ac:dyDescent="0.3"/>
    <row r="5163" ht="14.25" hidden="1" customHeight="1" x14ac:dyDescent="0.3"/>
    <row r="5164" ht="14.25" hidden="1" customHeight="1" x14ac:dyDescent="0.3"/>
    <row r="5165" ht="14.25" hidden="1" customHeight="1" x14ac:dyDescent="0.3"/>
    <row r="5166" ht="14.25" hidden="1" customHeight="1" x14ac:dyDescent="0.3"/>
    <row r="5167" ht="14.25" hidden="1" customHeight="1" x14ac:dyDescent="0.3"/>
    <row r="5168" ht="14.25" hidden="1" customHeight="1" x14ac:dyDescent="0.3"/>
    <row r="5169" ht="14.25" hidden="1" customHeight="1" x14ac:dyDescent="0.3"/>
    <row r="5170" ht="14.25" hidden="1" customHeight="1" x14ac:dyDescent="0.3"/>
    <row r="5171" ht="14.25" hidden="1" customHeight="1" x14ac:dyDescent="0.3"/>
    <row r="5172" ht="14.25" hidden="1" customHeight="1" x14ac:dyDescent="0.3"/>
    <row r="5173" ht="14.25" hidden="1" customHeight="1" x14ac:dyDescent="0.3"/>
    <row r="5174" ht="14.25" hidden="1" customHeight="1" x14ac:dyDescent="0.3"/>
    <row r="5175" ht="14.25" hidden="1" customHeight="1" x14ac:dyDescent="0.3"/>
    <row r="5176" ht="14.25" hidden="1" customHeight="1" x14ac:dyDescent="0.3"/>
    <row r="5177" ht="14.25" hidden="1" customHeight="1" x14ac:dyDescent="0.3"/>
    <row r="5178" ht="14.25" hidden="1" customHeight="1" x14ac:dyDescent="0.3"/>
    <row r="5179" ht="14.25" hidden="1" customHeight="1" x14ac:dyDescent="0.3"/>
    <row r="5180" ht="14.25" hidden="1" customHeight="1" x14ac:dyDescent="0.3"/>
    <row r="5181" ht="14.25" hidden="1" customHeight="1" x14ac:dyDescent="0.3"/>
    <row r="5182" ht="14.25" hidden="1" customHeight="1" x14ac:dyDescent="0.3"/>
    <row r="5183" ht="14.25" hidden="1" customHeight="1" x14ac:dyDescent="0.3"/>
    <row r="5184" ht="14.25" hidden="1" customHeight="1" x14ac:dyDescent="0.3"/>
    <row r="5185" ht="14.25" hidden="1" customHeight="1" x14ac:dyDescent="0.3"/>
    <row r="5186" ht="14.25" hidden="1" customHeight="1" x14ac:dyDescent="0.3"/>
    <row r="5187" ht="14.25" hidden="1" customHeight="1" x14ac:dyDescent="0.3"/>
    <row r="5188" ht="14.25" hidden="1" customHeight="1" x14ac:dyDescent="0.3"/>
    <row r="5189" ht="14.25" hidden="1" customHeight="1" x14ac:dyDescent="0.3"/>
    <row r="5190" ht="14.25" hidden="1" customHeight="1" x14ac:dyDescent="0.3"/>
    <row r="5191" ht="14.25" hidden="1" customHeight="1" x14ac:dyDescent="0.3"/>
    <row r="5192" ht="14.25" hidden="1" customHeight="1" x14ac:dyDescent="0.3"/>
    <row r="5193" ht="14.25" hidden="1" customHeight="1" x14ac:dyDescent="0.3"/>
    <row r="5194" ht="14.25" hidden="1" customHeight="1" x14ac:dyDescent="0.3"/>
    <row r="5195" ht="14.25" hidden="1" customHeight="1" x14ac:dyDescent="0.3"/>
    <row r="5196" ht="14.25" hidden="1" customHeight="1" x14ac:dyDescent="0.3"/>
    <row r="5197" ht="14.25" hidden="1" customHeight="1" x14ac:dyDescent="0.3"/>
    <row r="5198" ht="14.25" hidden="1" customHeight="1" x14ac:dyDescent="0.3"/>
    <row r="5199" ht="14.25" hidden="1" customHeight="1" x14ac:dyDescent="0.3"/>
    <row r="5200" ht="14.25" hidden="1" customHeight="1" x14ac:dyDescent="0.3"/>
    <row r="5201" ht="14.25" hidden="1" customHeight="1" x14ac:dyDescent="0.3"/>
    <row r="5202" ht="14.25" hidden="1" customHeight="1" x14ac:dyDescent="0.3"/>
    <row r="5203" ht="14.25" hidden="1" customHeight="1" x14ac:dyDescent="0.3"/>
    <row r="5204" ht="14.25" hidden="1" customHeight="1" x14ac:dyDescent="0.3"/>
    <row r="5205" ht="14.25" hidden="1" customHeight="1" x14ac:dyDescent="0.3"/>
    <row r="5206" ht="14.25" hidden="1" customHeight="1" x14ac:dyDescent="0.3"/>
    <row r="5207" ht="14.25" hidden="1" customHeight="1" x14ac:dyDescent="0.3"/>
    <row r="5208" ht="14.25" hidden="1" customHeight="1" x14ac:dyDescent="0.3"/>
    <row r="5209" ht="14.25" hidden="1" customHeight="1" x14ac:dyDescent="0.3"/>
    <row r="5210" ht="14.25" hidden="1" customHeight="1" x14ac:dyDescent="0.3"/>
    <row r="5211" ht="14.25" hidden="1" customHeight="1" x14ac:dyDescent="0.3"/>
    <row r="5212" ht="14.25" hidden="1" customHeight="1" x14ac:dyDescent="0.3"/>
    <row r="5213" ht="14.25" hidden="1" customHeight="1" x14ac:dyDescent="0.3"/>
    <row r="5214" ht="14.25" hidden="1" customHeight="1" x14ac:dyDescent="0.3"/>
    <row r="5215" ht="14.25" hidden="1" customHeight="1" x14ac:dyDescent="0.3"/>
    <row r="5216" ht="14.25" hidden="1" customHeight="1" x14ac:dyDescent="0.3"/>
    <row r="5217" ht="14.25" hidden="1" customHeight="1" x14ac:dyDescent="0.3"/>
    <row r="5218" ht="14.25" hidden="1" customHeight="1" x14ac:dyDescent="0.3"/>
    <row r="5219" ht="14.25" hidden="1" customHeight="1" x14ac:dyDescent="0.3"/>
    <row r="5220" ht="14.25" hidden="1" customHeight="1" x14ac:dyDescent="0.3"/>
    <row r="5221" ht="14.25" hidden="1" customHeight="1" x14ac:dyDescent="0.3"/>
    <row r="5222" ht="14.25" hidden="1" customHeight="1" x14ac:dyDescent="0.3"/>
    <row r="5223" ht="14.25" hidden="1" customHeight="1" x14ac:dyDescent="0.3"/>
    <row r="5224" ht="14.25" hidden="1" customHeight="1" x14ac:dyDescent="0.3"/>
    <row r="5225" ht="14.25" hidden="1" customHeight="1" x14ac:dyDescent="0.3"/>
    <row r="5226" ht="14.25" hidden="1" customHeight="1" x14ac:dyDescent="0.3"/>
    <row r="5227" ht="14.25" hidden="1" customHeight="1" x14ac:dyDescent="0.3"/>
    <row r="5228" ht="14.25" hidden="1" customHeight="1" x14ac:dyDescent="0.3"/>
    <row r="5229" ht="14.25" hidden="1" customHeight="1" x14ac:dyDescent="0.3"/>
    <row r="5230" ht="14.25" hidden="1" customHeight="1" x14ac:dyDescent="0.3"/>
    <row r="5231" ht="14.25" hidden="1" customHeight="1" x14ac:dyDescent="0.3"/>
    <row r="5232" ht="14.25" hidden="1" customHeight="1" x14ac:dyDescent="0.3"/>
    <row r="5233" ht="14.25" hidden="1" customHeight="1" x14ac:dyDescent="0.3"/>
    <row r="5234" ht="14.25" hidden="1" customHeight="1" x14ac:dyDescent="0.3"/>
    <row r="5235" ht="14.25" hidden="1" customHeight="1" x14ac:dyDescent="0.3"/>
    <row r="5236" ht="14.25" hidden="1" customHeight="1" x14ac:dyDescent="0.3"/>
    <row r="5237" ht="14.25" hidden="1" customHeight="1" x14ac:dyDescent="0.3"/>
    <row r="5238" ht="14.25" hidden="1" customHeight="1" x14ac:dyDescent="0.3"/>
    <row r="5239" ht="14.25" hidden="1" customHeight="1" x14ac:dyDescent="0.3"/>
    <row r="5240" ht="14.25" hidden="1" customHeight="1" x14ac:dyDescent="0.3"/>
    <row r="5241" ht="14.25" hidden="1" customHeight="1" x14ac:dyDescent="0.3"/>
    <row r="5242" ht="14.25" hidden="1" customHeight="1" x14ac:dyDescent="0.3"/>
    <row r="5243" ht="14.25" hidden="1" customHeight="1" x14ac:dyDescent="0.3"/>
    <row r="5244" ht="14.25" hidden="1" customHeight="1" x14ac:dyDescent="0.3"/>
    <row r="5245" ht="14.25" hidden="1" customHeight="1" x14ac:dyDescent="0.3"/>
    <row r="5246" ht="14.25" hidden="1" customHeight="1" x14ac:dyDescent="0.3"/>
    <row r="5247" ht="14.25" hidden="1" customHeight="1" x14ac:dyDescent="0.3"/>
    <row r="5248" ht="14.25" hidden="1" customHeight="1" x14ac:dyDescent="0.3"/>
    <row r="5249" ht="14.25" hidden="1" customHeight="1" x14ac:dyDescent="0.3"/>
    <row r="5250" ht="14.25" hidden="1" customHeight="1" x14ac:dyDescent="0.3"/>
    <row r="5251" ht="14.25" hidden="1" customHeight="1" x14ac:dyDescent="0.3"/>
    <row r="5252" ht="14.25" hidden="1" customHeight="1" x14ac:dyDescent="0.3"/>
    <row r="5253" ht="14.25" hidden="1" customHeight="1" x14ac:dyDescent="0.3"/>
    <row r="5254" ht="14.25" hidden="1" customHeight="1" x14ac:dyDescent="0.3"/>
    <row r="5255" ht="14.25" hidden="1" customHeight="1" x14ac:dyDescent="0.3"/>
    <row r="5256" ht="14.25" hidden="1" customHeight="1" x14ac:dyDescent="0.3"/>
    <row r="5257" ht="14.25" hidden="1" customHeight="1" x14ac:dyDescent="0.3"/>
    <row r="5258" ht="14.25" hidden="1" customHeight="1" x14ac:dyDescent="0.3"/>
    <row r="5259" ht="14.25" hidden="1" customHeight="1" x14ac:dyDescent="0.3"/>
    <row r="5260" ht="14.25" hidden="1" customHeight="1" x14ac:dyDescent="0.3"/>
    <row r="5261" ht="14.25" hidden="1" customHeight="1" x14ac:dyDescent="0.3"/>
    <row r="5262" ht="14.25" hidden="1" customHeight="1" x14ac:dyDescent="0.3"/>
    <row r="5263" ht="14.25" hidden="1" customHeight="1" x14ac:dyDescent="0.3"/>
    <row r="5264" ht="14.25" hidden="1" customHeight="1" x14ac:dyDescent="0.3"/>
    <row r="5265" ht="14.25" hidden="1" customHeight="1" x14ac:dyDescent="0.3"/>
    <row r="5266" ht="14.25" hidden="1" customHeight="1" x14ac:dyDescent="0.3"/>
    <row r="5267" ht="14.25" hidden="1" customHeight="1" x14ac:dyDescent="0.3"/>
    <row r="5268" ht="14.25" hidden="1" customHeight="1" x14ac:dyDescent="0.3"/>
    <row r="5269" ht="14.25" hidden="1" customHeight="1" x14ac:dyDescent="0.3"/>
    <row r="5270" ht="14.25" hidden="1" customHeight="1" x14ac:dyDescent="0.3"/>
    <row r="5271" ht="14.25" hidden="1" customHeight="1" x14ac:dyDescent="0.3"/>
    <row r="5272" ht="14.25" hidden="1" customHeight="1" x14ac:dyDescent="0.3"/>
    <row r="5273" ht="14.25" hidden="1" customHeight="1" x14ac:dyDescent="0.3"/>
    <row r="5274" ht="14.25" hidden="1" customHeight="1" x14ac:dyDescent="0.3"/>
    <row r="5275" ht="14.25" hidden="1" customHeight="1" x14ac:dyDescent="0.3"/>
    <row r="5276" ht="14.25" hidden="1" customHeight="1" x14ac:dyDescent="0.3"/>
    <row r="5277" ht="14.25" hidden="1" customHeight="1" x14ac:dyDescent="0.3"/>
    <row r="5278" ht="14.25" hidden="1" customHeight="1" x14ac:dyDescent="0.3"/>
    <row r="5279" ht="14.25" hidden="1" customHeight="1" x14ac:dyDescent="0.3"/>
    <row r="5280" ht="14.25" hidden="1" customHeight="1" x14ac:dyDescent="0.3"/>
    <row r="5281" ht="14.25" hidden="1" customHeight="1" x14ac:dyDescent="0.3"/>
    <row r="5282" ht="14.25" hidden="1" customHeight="1" x14ac:dyDescent="0.3"/>
    <row r="5283" ht="14.25" hidden="1" customHeight="1" x14ac:dyDescent="0.3"/>
    <row r="5284" ht="14.25" hidden="1" customHeight="1" x14ac:dyDescent="0.3"/>
    <row r="5285" ht="14.25" hidden="1" customHeight="1" x14ac:dyDescent="0.3"/>
    <row r="5286" ht="14.25" hidden="1" customHeight="1" x14ac:dyDescent="0.3"/>
    <row r="5287" ht="14.25" hidden="1" customHeight="1" x14ac:dyDescent="0.3"/>
    <row r="5288" ht="14.25" hidden="1" customHeight="1" x14ac:dyDescent="0.3"/>
    <row r="5289" ht="14.25" hidden="1" customHeight="1" x14ac:dyDescent="0.3"/>
    <row r="5290" ht="14.25" hidden="1" customHeight="1" x14ac:dyDescent="0.3"/>
    <row r="5291" ht="14.25" hidden="1" customHeight="1" x14ac:dyDescent="0.3"/>
    <row r="5292" ht="14.25" hidden="1" customHeight="1" x14ac:dyDescent="0.3"/>
    <row r="5293" ht="14.25" hidden="1" customHeight="1" x14ac:dyDescent="0.3"/>
    <row r="5294" ht="14.25" hidden="1" customHeight="1" x14ac:dyDescent="0.3"/>
    <row r="5295" ht="14.25" hidden="1" customHeight="1" x14ac:dyDescent="0.3"/>
    <row r="5296" ht="14.25" hidden="1" customHeight="1" x14ac:dyDescent="0.3"/>
    <row r="5297" ht="14.25" hidden="1" customHeight="1" x14ac:dyDescent="0.3"/>
    <row r="5298" ht="14.25" hidden="1" customHeight="1" x14ac:dyDescent="0.3"/>
    <row r="5299" ht="14.25" hidden="1" customHeight="1" x14ac:dyDescent="0.3"/>
    <row r="5300" ht="14.25" hidden="1" customHeight="1" x14ac:dyDescent="0.3"/>
    <row r="5301" ht="14.25" hidden="1" customHeight="1" x14ac:dyDescent="0.3"/>
    <row r="5302" ht="14.25" hidden="1" customHeight="1" x14ac:dyDescent="0.3"/>
    <row r="5303" ht="14.25" hidden="1" customHeight="1" x14ac:dyDescent="0.3"/>
    <row r="5304" ht="14.25" hidden="1" customHeight="1" x14ac:dyDescent="0.3"/>
    <row r="5305" ht="14.25" hidden="1" customHeight="1" x14ac:dyDescent="0.3"/>
    <row r="5306" ht="14.25" hidden="1" customHeight="1" x14ac:dyDescent="0.3"/>
    <row r="5307" ht="14.25" hidden="1" customHeight="1" x14ac:dyDescent="0.3"/>
    <row r="5308" ht="14.25" hidden="1" customHeight="1" x14ac:dyDescent="0.3"/>
    <row r="5309" ht="14.25" hidden="1" customHeight="1" x14ac:dyDescent="0.3"/>
    <row r="5310" ht="14.25" hidden="1" customHeight="1" x14ac:dyDescent="0.3"/>
    <row r="5311" ht="14.25" hidden="1" customHeight="1" x14ac:dyDescent="0.3"/>
    <row r="5312" ht="14.25" hidden="1" customHeight="1" x14ac:dyDescent="0.3"/>
    <row r="5313" ht="14.25" hidden="1" customHeight="1" x14ac:dyDescent="0.3"/>
    <row r="5314" ht="14.25" hidden="1" customHeight="1" x14ac:dyDescent="0.3"/>
    <row r="5315" ht="14.25" hidden="1" customHeight="1" x14ac:dyDescent="0.3"/>
    <row r="5316" ht="14.25" hidden="1" customHeight="1" x14ac:dyDescent="0.3"/>
    <row r="5317" ht="14.25" hidden="1" customHeight="1" x14ac:dyDescent="0.3"/>
    <row r="5318" ht="14.25" hidden="1" customHeight="1" x14ac:dyDescent="0.3"/>
    <row r="5319" ht="14.25" hidden="1" customHeight="1" x14ac:dyDescent="0.3"/>
    <row r="5320" ht="14.25" hidden="1" customHeight="1" x14ac:dyDescent="0.3"/>
    <row r="5321" ht="14.25" hidden="1" customHeight="1" x14ac:dyDescent="0.3"/>
    <row r="5322" ht="14.25" hidden="1" customHeight="1" x14ac:dyDescent="0.3"/>
    <row r="5323" ht="14.25" hidden="1" customHeight="1" x14ac:dyDescent="0.3"/>
    <row r="5324" ht="14.25" hidden="1" customHeight="1" x14ac:dyDescent="0.3"/>
    <row r="5325" ht="14.25" hidden="1" customHeight="1" x14ac:dyDescent="0.3"/>
    <row r="5326" ht="14.25" hidden="1" customHeight="1" x14ac:dyDescent="0.3"/>
    <row r="5327" ht="14.25" hidden="1" customHeight="1" x14ac:dyDescent="0.3"/>
    <row r="5328" ht="14.25" hidden="1" customHeight="1" x14ac:dyDescent="0.3"/>
    <row r="5329" ht="14.25" hidden="1" customHeight="1" x14ac:dyDescent="0.3"/>
    <row r="5330" ht="14.25" hidden="1" customHeight="1" x14ac:dyDescent="0.3"/>
    <row r="5331" ht="14.25" hidden="1" customHeight="1" x14ac:dyDescent="0.3"/>
    <row r="5332" ht="14.25" hidden="1" customHeight="1" x14ac:dyDescent="0.3"/>
    <row r="5333" ht="14.25" hidden="1" customHeight="1" x14ac:dyDescent="0.3"/>
    <row r="5334" ht="14.25" hidden="1" customHeight="1" x14ac:dyDescent="0.3"/>
    <row r="5335" ht="14.25" hidden="1" customHeight="1" x14ac:dyDescent="0.3"/>
    <row r="5336" ht="14.25" hidden="1" customHeight="1" x14ac:dyDescent="0.3"/>
    <row r="5337" ht="14.25" hidden="1" customHeight="1" x14ac:dyDescent="0.3"/>
    <row r="5338" ht="14.25" hidden="1" customHeight="1" x14ac:dyDescent="0.3"/>
    <row r="5339" ht="14.25" hidden="1" customHeight="1" x14ac:dyDescent="0.3"/>
    <row r="5340" ht="14.25" hidden="1" customHeight="1" x14ac:dyDescent="0.3"/>
    <row r="5341" ht="14.25" hidden="1" customHeight="1" x14ac:dyDescent="0.3"/>
    <row r="5342" ht="14.25" hidden="1" customHeight="1" x14ac:dyDescent="0.3"/>
    <row r="5343" ht="14.25" hidden="1" customHeight="1" x14ac:dyDescent="0.3"/>
    <row r="5344" ht="14.25" hidden="1" customHeight="1" x14ac:dyDescent="0.3"/>
    <row r="5345" ht="14.25" hidden="1" customHeight="1" x14ac:dyDescent="0.3"/>
    <row r="5346" ht="14.25" hidden="1" customHeight="1" x14ac:dyDescent="0.3"/>
    <row r="5347" ht="14.25" hidden="1" customHeight="1" x14ac:dyDescent="0.3"/>
    <row r="5348" ht="14.25" hidden="1" customHeight="1" x14ac:dyDescent="0.3"/>
    <row r="5349" ht="14.25" hidden="1" customHeight="1" x14ac:dyDescent="0.3"/>
    <row r="5350" ht="14.25" hidden="1" customHeight="1" x14ac:dyDescent="0.3"/>
    <row r="5351" ht="14.25" hidden="1" customHeight="1" x14ac:dyDescent="0.3"/>
    <row r="5352" ht="14.25" hidden="1" customHeight="1" x14ac:dyDescent="0.3"/>
    <row r="5353" ht="14.25" hidden="1" customHeight="1" x14ac:dyDescent="0.3"/>
    <row r="5354" ht="14.25" hidden="1" customHeight="1" x14ac:dyDescent="0.3"/>
    <row r="5355" ht="14.25" hidden="1" customHeight="1" x14ac:dyDescent="0.3"/>
    <row r="5356" ht="14.25" hidden="1" customHeight="1" x14ac:dyDescent="0.3"/>
    <row r="5357" ht="14.25" hidden="1" customHeight="1" x14ac:dyDescent="0.3"/>
    <row r="5358" ht="14.25" hidden="1" customHeight="1" x14ac:dyDescent="0.3"/>
    <row r="5359" ht="14.25" hidden="1" customHeight="1" x14ac:dyDescent="0.3"/>
    <row r="5360" ht="14.25" hidden="1" customHeight="1" x14ac:dyDescent="0.3"/>
    <row r="5361" ht="14.25" hidden="1" customHeight="1" x14ac:dyDescent="0.3"/>
    <row r="5362" ht="14.25" hidden="1" customHeight="1" x14ac:dyDescent="0.3"/>
    <row r="5363" ht="14.25" hidden="1" customHeight="1" x14ac:dyDescent="0.3"/>
    <row r="5364" ht="14.25" hidden="1" customHeight="1" x14ac:dyDescent="0.3"/>
    <row r="5365" ht="14.25" hidden="1" customHeight="1" x14ac:dyDescent="0.3"/>
    <row r="5366" ht="14.25" hidden="1" customHeight="1" x14ac:dyDescent="0.3"/>
    <row r="5367" ht="14.25" hidden="1" customHeight="1" x14ac:dyDescent="0.3"/>
    <row r="5368" ht="14.25" hidden="1" customHeight="1" x14ac:dyDescent="0.3"/>
    <row r="5369" ht="14.25" hidden="1" customHeight="1" x14ac:dyDescent="0.3"/>
    <row r="5370" ht="14.25" hidden="1" customHeight="1" x14ac:dyDescent="0.3"/>
    <row r="5371" ht="14.25" hidden="1" customHeight="1" x14ac:dyDescent="0.3"/>
    <row r="5372" ht="14.25" hidden="1" customHeight="1" x14ac:dyDescent="0.3"/>
    <row r="5373" ht="14.25" hidden="1" customHeight="1" x14ac:dyDescent="0.3"/>
    <row r="5374" ht="14.25" hidden="1" customHeight="1" x14ac:dyDescent="0.3"/>
    <row r="5375" ht="14.25" hidden="1" customHeight="1" x14ac:dyDescent="0.3"/>
    <row r="5376" ht="14.25" hidden="1" customHeight="1" x14ac:dyDescent="0.3"/>
    <row r="5377" ht="14.25" hidden="1" customHeight="1" x14ac:dyDescent="0.3"/>
    <row r="5378" ht="14.25" hidden="1" customHeight="1" x14ac:dyDescent="0.3"/>
    <row r="5379" ht="14.25" hidden="1" customHeight="1" x14ac:dyDescent="0.3"/>
    <row r="5380" ht="14.25" hidden="1" customHeight="1" x14ac:dyDescent="0.3"/>
    <row r="5381" ht="14.25" hidden="1" customHeight="1" x14ac:dyDescent="0.3"/>
    <row r="5382" ht="14.25" hidden="1" customHeight="1" x14ac:dyDescent="0.3"/>
    <row r="5383" ht="14.25" hidden="1" customHeight="1" x14ac:dyDescent="0.3"/>
    <row r="5384" ht="14.25" hidden="1" customHeight="1" x14ac:dyDescent="0.3"/>
    <row r="5385" ht="14.25" hidden="1" customHeight="1" x14ac:dyDescent="0.3"/>
    <row r="5386" ht="14.25" hidden="1" customHeight="1" x14ac:dyDescent="0.3"/>
    <row r="5387" ht="14.25" hidden="1" customHeight="1" x14ac:dyDescent="0.3"/>
    <row r="5388" ht="14.25" hidden="1" customHeight="1" x14ac:dyDescent="0.3"/>
    <row r="5389" ht="14.25" hidden="1" customHeight="1" x14ac:dyDescent="0.3"/>
    <row r="5390" ht="14.25" hidden="1" customHeight="1" x14ac:dyDescent="0.3"/>
    <row r="5391" ht="14.25" hidden="1" customHeight="1" x14ac:dyDescent="0.3"/>
    <row r="5392" ht="14.25" hidden="1" customHeight="1" x14ac:dyDescent="0.3"/>
    <row r="5393" ht="14.25" hidden="1" customHeight="1" x14ac:dyDescent="0.3"/>
    <row r="5394" ht="14.25" hidden="1" customHeight="1" x14ac:dyDescent="0.3"/>
    <row r="5395" ht="14.25" hidden="1" customHeight="1" x14ac:dyDescent="0.3"/>
    <row r="5396" ht="14.25" hidden="1" customHeight="1" x14ac:dyDescent="0.3"/>
    <row r="5397" ht="14.25" hidden="1" customHeight="1" x14ac:dyDescent="0.3"/>
    <row r="5398" ht="14.25" hidden="1" customHeight="1" x14ac:dyDescent="0.3"/>
    <row r="5399" ht="14.25" hidden="1" customHeight="1" x14ac:dyDescent="0.3"/>
    <row r="5400" ht="14.25" hidden="1" customHeight="1" x14ac:dyDescent="0.3"/>
    <row r="5401" ht="14.25" hidden="1" customHeight="1" x14ac:dyDescent="0.3"/>
    <row r="5402" ht="14.25" hidden="1" customHeight="1" x14ac:dyDescent="0.3"/>
    <row r="5403" ht="14.25" hidden="1" customHeight="1" x14ac:dyDescent="0.3"/>
    <row r="5404" ht="14.25" hidden="1" customHeight="1" x14ac:dyDescent="0.3"/>
    <row r="5405" ht="14.25" hidden="1" customHeight="1" x14ac:dyDescent="0.3"/>
    <row r="5406" ht="14.25" hidden="1" customHeight="1" x14ac:dyDescent="0.3"/>
    <row r="5407" ht="14.25" hidden="1" customHeight="1" x14ac:dyDescent="0.3"/>
    <row r="5408" ht="14.25" hidden="1" customHeight="1" x14ac:dyDescent="0.3"/>
    <row r="5409" ht="14.25" hidden="1" customHeight="1" x14ac:dyDescent="0.3"/>
    <row r="5410" ht="14.25" hidden="1" customHeight="1" x14ac:dyDescent="0.3"/>
    <row r="5411" ht="14.25" hidden="1" customHeight="1" x14ac:dyDescent="0.3"/>
    <row r="5412" ht="14.25" hidden="1" customHeight="1" x14ac:dyDescent="0.3"/>
    <row r="5413" ht="14.25" hidden="1" customHeight="1" x14ac:dyDescent="0.3"/>
    <row r="5414" ht="14.25" hidden="1" customHeight="1" x14ac:dyDescent="0.3"/>
    <row r="5415" ht="14.25" hidden="1" customHeight="1" x14ac:dyDescent="0.3"/>
    <row r="5416" ht="14.25" hidden="1" customHeight="1" x14ac:dyDescent="0.3"/>
    <row r="5417" ht="14.25" hidden="1" customHeight="1" x14ac:dyDescent="0.3"/>
    <row r="5418" ht="14.25" hidden="1" customHeight="1" x14ac:dyDescent="0.3"/>
    <row r="5419" ht="14.25" hidden="1" customHeight="1" x14ac:dyDescent="0.3"/>
    <row r="5420" ht="14.25" hidden="1" customHeight="1" x14ac:dyDescent="0.3"/>
    <row r="5421" ht="14.25" hidden="1" customHeight="1" x14ac:dyDescent="0.3"/>
    <row r="5422" ht="14.25" hidden="1" customHeight="1" x14ac:dyDescent="0.3"/>
    <row r="5423" ht="14.25" hidden="1" customHeight="1" x14ac:dyDescent="0.3"/>
    <row r="5424" ht="14.25" hidden="1" customHeight="1" x14ac:dyDescent="0.3"/>
    <row r="5425" ht="14.25" hidden="1" customHeight="1" x14ac:dyDescent="0.3"/>
    <row r="5426" ht="14.25" hidden="1" customHeight="1" x14ac:dyDescent="0.3"/>
    <row r="5427" ht="14.25" hidden="1" customHeight="1" x14ac:dyDescent="0.3"/>
    <row r="5428" ht="14.25" hidden="1" customHeight="1" x14ac:dyDescent="0.3"/>
    <row r="5429" ht="14.25" hidden="1" customHeight="1" x14ac:dyDescent="0.3"/>
    <row r="5430" ht="14.25" hidden="1" customHeight="1" x14ac:dyDescent="0.3"/>
    <row r="5431" ht="14.25" hidden="1" customHeight="1" x14ac:dyDescent="0.3"/>
    <row r="5432" ht="14.25" hidden="1" customHeight="1" x14ac:dyDescent="0.3"/>
    <row r="5433" ht="14.25" hidden="1" customHeight="1" x14ac:dyDescent="0.3"/>
    <row r="5434" ht="14.25" hidden="1" customHeight="1" x14ac:dyDescent="0.3"/>
    <row r="5435" ht="14.25" hidden="1" customHeight="1" x14ac:dyDescent="0.3"/>
    <row r="5436" ht="14.25" hidden="1" customHeight="1" x14ac:dyDescent="0.3"/>
    <row r="5437" ht="14.25" hidden="1" customHeight="1" x14ac:dyDescent="0.3"/>
    <row r="5438" ht="14.25" hidden="1" customHeight="1" x14ac:dyDescent="0.3"/>
    <row r="5439" ht="14.25" hidden="1" customHeight="1" x14ac:dyDescent="0.3"/>
    <row r="5440" ht="14.25" hidden="1" customHeight="1" x14ac:dyDescent="0.3"/>
    <row r="5441" ht="14.25" hidden="1" customHeight="1" x14ac:dyDescent="0.3"/>
    <row r="5442" ht="14.25" hidden="1" customHeight="1" x14ac:dyDescent="0.3"/>
    <row r="5443" ht="14.25" hidden="1" customHeight="1" x14ac:dyDescent="0.3"/>
    <row r="5444" ht="14.25" hidden="1" customHeight="1" x14ac:dyDescent="0.3"/>
    <row r="5445" ht="14.25" hidden="1" customHeight="1" x14ac:dyDescent="0.3"/>
    <row r="5446" ht="14.25" hidden="1" customHeight="1" x14ac:dyDescent="0.3"/>
    <row r="5447" ht="14.25" hidden="1" customHeight="1" x14ac:dyDescent="0.3"/>
    <row r="5448" ht="14.25" hidden="1" customHeight="1" x14ac:dyDescent="0.3"/>
    <row r="5449" ht="14.25" hidden="1" customHeight="1" x14ac:dyDescent="0.3"/>
    <row r="5450" ht="14.25" hidden="1" customHeight="1" x14ac:dyDescent="0.3"/>
    <row r="5451" ht="14.25" hidden="1" customHeight="1" x14ac:dyDescent="0.3"/>
    <row r="5452" ht="14.25" hidden="1" customHeight="1" x14ac:dyDescent="0.3"/>
    <row r="5453" ht="14.25" hidden="1" customHeight="1" x14ac:dyDescent="0.3"/>
    <row r="5454" ht="14.25" hidden="1" customHeight="1" x14ac:dyDescent="0.3"/>
    <row r="5455" ht="14.25" hidden="1" customHeight="1" x14ac:dyDescent="0.3"/>
    <row r="5456" ht="14.25" hidden="1" customHeight="1" x14ac:dyDescent="0.3"/>
    <row r="5457" ht="14.25" hidden="1" customHeight="1" x14ac:dyDescent="0.3"/>
    <row r="5458" ht="14.25" hidden="1" customHeight="1" x14ac:dyDescent="0.3"/>
    <row r="5459" ht="14.25" hidden="1" customHeight="1" x14ac:dyDescent="0.3"/>
    <row r="5460" ht="14.25" hidden="1" customHeight="1" x14ac:dyDescent="0.3"/>
    <row r="5461" ht="14.25" hidden="1" customHeight="1" x14ac:dyDescent="0.3"/>
    <row r="5462" ht="14.25" hidden="1" customHeight="1" x14ac:dyDescent="0.3"/>
    <row r="5463" ht="14.25" hidden="1" customHeight="1" x14ac:dyDescent="0.3"/>
    <row r="5464" ht="14.25" hidden="1" customHeight="1" x14ac:dyDescent="0.3"/>
    <row r="5465" ht="14.25" hidden="1" customHeight="1" x14ac:dyDescent="0.3"/>
    <row r="5466" ht="14.25" hidden="1" customHeight="1" x14ac:dyDescent="0.3"/>
    <row r="5467" ht="14.25" hidden="1" customHeight="1" x14ac:dyDescent="0.3"/>
    <row r="5468" ht="14.25" hidden="1" customHeight="1" x14ac:dyDescent="0.3"/>
    <row r="5469" ht="14.25" hidden="1" customHeight="1" x14ac:dyDescent="0.3"/>
    <row r="5470" ht="14.25" hidden="1" customHeight="1" x14ac:dyDescent="0.3"/>
    <row r="5471" ht="14.25" hidden="1" customHeight="1" x14ac:dyDescent="0.3"/>
    <row r="5472" ht="14.25" hidden="1" customHeight="1" x14ac:dyDescent="0.3"/>
    <row r="5473" ht="14.25" hidden="1" customHeight="1" x14ac:dyDescent="0.3"/>
    <row r="5474" ht="14.25" hidden="1" customHeight="1" x14ac:dyDescent="0.3"/>
    <row r="5475" ht="14.25" hidden="1" customHeight="1" x14ac:dyDescent="0.3"/>
    <row r="5476" ht="14.25" hidden="1" customHeight="1" x14ac:dyDescent="0.3"/>
    <row r="5477" ht="14.25" hidden="1" customHeight="1" x14ac:dyDescent="0.3"/>
    <row r="5478" ht="14.25" hidden="1" customHeight="1" x14ac:dyDescent="0.3"/>
    <row r="5479" ht="14.25" hidden="1" customHeight="1" x14ac:dyDescent="0.3"/>
    <row r="5480" ht="14.25" hidden="1" customHeight="1" x14ac:dyDescent="0.3"/>
    <row r="5481" ht="14.25" hidden="1" customHeight="1" x14ac:dyDescent="0.3"/>
    <row r="5482" ht="14.25" hidden="1" customHeight="1" x14ac:dyDescent="0.3"/>
    <row r="5483" ht="14.25" hidden="1" customHeight="1" x14ac:dyDescent="0.3"/>
    <row r="5484" ht="14.25" hidden="1" customHeight="1" x14ac:dyDescent="0.3"/>
    <row r="5485" ht="14.25" hidden="1" customHeight="1" x14ac:dyDescent="0.3"/>
    <row r="5486" ht="14.25" hidden="1" customHeight="1" x14ac:dyDescent="0.3"/>
    <row r="5487" ht="14.25" hidden="1" customHeight="1" x14ac:dyDescent="0.3"/>
    <row r="5488" ht="14.25" hidden="1" customHeight="1" x14ac:dyDescent="0.3"/>
    <row r="5489" ht="14.25" hidden="1" customHeight="1" x14ac:dyDescent="0.3"/>
    <row r="5490" ht="14.25" hidden="1" customHeight="1" x14ac:dyDescent="0.3"/>
    <row r="5491" ht="14.25" hidden="1" customHeight="1" x14ac:dyDescent="0.3"/>
    <row r="5492" ht="14.25" hidden="1" customHeight="1" x14ac:dyDescent="0.3"/>
    <row r="5493" ht="14.25" hidden="1" customHeight="1" x14ac:dyDescent="0.3"/>
    <row r="5494" ht="14.25" hidden="1" customHeight="1" x14ac:dyDescent="0.3"/>
    <row r="5495" ht="14.25" hidden="1" customHeight="1" x14ac:dyDescent="0.3"/>
    <row r="5496" ht="14.25" hidden="1" customHeight="1" x14ac:dyDescent="0.3"/>
    <row r="5497" ht="14.25" hidden="1" customHeight="1" x14ac:dyDescent="0.3"/>
    <row r="5498" ht="14.25" hidden="1" customHeight="1" x14ac:dyDescent="0.3"/>
    <row r="5499" ht="14.25" hidden="1" customHeight="1" x14ac:dyDescent="0.3"/>
    <row r="5500" ht="14.25" hidden="1" customHeight="1" x14ac:dyDescent="0.3"/>
    <row r="5501" ht="14.25" hidden="1" customHeight="1" x14ac:dyDescent="0.3"/>
    <row r="5502" ht="14.25" hidden="1" customHeight="1" x14ac:dyDescent="0.3"/>
    <row r="5503" ht="14.25" hidden="1" customHeight="1" x14ac:dyDescent="0.3"/>
    <row r="5504" ht="14.25" hidden="1" customHeight="1" x14ac:dyDescent="0.3"/>
    <row r="5505" ht="14.25" hidden="1" customHeight="1" x14ac:dyDescent="0.3"/>
    <row r="5506" ht="14.25" hidden="1" customHeight="1" x14ac:dyDescent="0.3"/>
    <row r="5507" ht="14.25" hidden="1" customHeight="1" x14ac:dyDescent="0.3"/>
    <row r="5508" ht="14.25" hidden="1" customHeight="1" x14ac:dyDescent="0.3"/>
    <row r="5509" ht="14.25" hidden="1" customHeight="1" x14ac:dyDescent="0.3"/>
    <row r="5510" ht="14.25" hidden="1" customHeight="1" x14ac:dyDescent="0.3"/>
    <row r="5511" ht="14.25" hidden="1" customHeight="1" x14ac:dyDescent="0.3"/>
    <row r="5512" ht="14.25" hidden="1" customHeight="1" x14ac:dyDescent="0.3"/>
    <row r="5513" ht="14.25" hidden="1" customHeight="1" x14ac:dyDescent="0.3"/>
    <row r="5514" ht="14.25" hidden="1" customHeight="1" x14ac:dyDescent="0.3"/>
    <row r="5515" ht="14.25" hidden="1" customHeight="1" x14ac:dyDescent="0.3"/>
    <row r="5516" ht="14.25" hidden="1" customHeight="1" x14ac:dyDescent="0.3"/>
    <row r="5517" ht="14.25" hidden="1" customHeight="1" x14ac:dyDescent="0.3"/>
    <row r="5518" ht="14.25" hidden="1" customHeight="1" x14ac:dyDescent="0.3"/>
    <row r="5519" ht="14.25" hidden="1" customHeight="1" x14ac:dyDescent="0.3"/>
    <row r="5520" ht="14.25" hidden="1" customHeight="1" x14ac:dyDescent="0.3"/>
    <row r="5521" ht="14.25" hidden="1" customHeight="1" x14ac:dyDescent="0.3"/>
    <row r="5522" ht="14.25" hidden="1" customHeight="1" x14ac:dyDescent="0.3"/>
    <row r="5523" ht="14.25" hidden="1" customHeight="1" x14ac:dyDescent="0.3"/>
    <row r="5524" ht="14.25" hidden="1" customHeight="1" x14ac:dyDescent="0.3"/>
    <row r="5525" ht="14.25" hidden="1" customHeight="1" x14ac:dyDescent="0.3"/>
    <row r="5526" ht="14.25" hidden="1" customHeight="1" x14ac:dyDescent="0.3"/>
    <row r="5527" ht="14.25" hidden="1" customHeight="1" x14ac:dyDescent="0.3"/>
    <row r="5528" ht="14.25" hidden="1" customHeight="1" x14ac:dyDescent="0.3"/>
    <row r="5529" ht="14.25" hidden="1" customHeight="1" x14ac:dyDescent="0.3"/>
    <row r="5530" ht="14.25" hidden="1" customHeight="1" x14ac:dyDescent="0.3"/>
    <row r="5531" ht="14.25" hidden="1" customHeight="1" x14ac:dyDescent="0.3"/>
    <row r="5532" ht="14.25" hidden="1" customHeight="1" x14ac:dyDescent="0.3"/>
    <row r="5533" ht="14.25" hidden="1" customHeight="1" x14ac:dyDescent="0.3"/>
    <row r="5534" ht="14.25" hidden="1" customHeight="1" x14ac:dyDescent="0.3"/>
    <row r="5535" ht="14.25" hidden="1" customHeight="1" x14ac:dyDescent="0.3"/>
    <row r="5536" ht="14.25" hidden="1" customHeight="1" x14ac:dyDescent="0.3"/>
    <row r="5537" ht="14.25" hidden="1" customHeight="1" x14ac:dyDescent="0.3"/>
    <row r="5538" ht="14.25" hidden="1" customHeight="1" x14ac:dyDescent="0.3"/>
    <row r="5539" ht="14.25" hidden="1" customHeight="1" x14ac:dyDescent="0.3"/>
    <row r="5540" ht="14.25" hidden="1" customHeight="1" x14ac:dyDescent="0.3"/>
    <row r="5541" ht="14.25" hidden="1" customHeight="1" x14ac:dyDescent="0.3"/>
    <row r="5542" ht="14.25" hidden="1" customHeight="1" x14ac:dyDescent="0.3"/>
    <row r="5543" ht="14.25" hidden="1" customHeight="1" x14ac:dyDescent="0.3"/>
    <row r="5544" ht="14.25" hidden="1" customHeight="1" x14ac:dyDescent="0.3"/>
    <row r="5545" ht="14.25" hidden="1" customHeight="1" x14ac:dyDescent="0.3"/>
    <row r="5546" ht="14.25" hidden="1" customHeight="1" x14ac:dyDescent="0.3"/>
    <row r="5547" ht="14.25" hidden="1" customHeight="1" x14ac:dyDescent="0.3"/>
    <row r="5548" ht="14.25" hidden="1" customHeight="1" x14ac:dyDescent="0.3"/>
    <row r="5549" ht="14.25" hidden="1" customHeight="1" x14ac:dyDescent="0.3"/>
    <row r="5550" ht="14.25" hidden="1" customHeight="1" x14ac:dyDescent="0.3"/>
    <row r="5551" ht="14.25" hidden="1" customHeight="1" x14ac:dyDescent="0.3"/>
    <row r="5552" ht="14.25" hidden="1" customHeight="1" x14ac:dyDescent="0.3"/>
    <row r="5553" ht="14.25" hidden="1" customHeight="1" x14ac:dyDescent="0.3"/>
    <row r="5554" ht="14.25" hidden="1" customHeight="1" x14ac:dyDescent="0.3"/>
    <row r="5555" ht="14.25" hidden="1" customHeight="1" x14ac:dyDescent="0.3"/>
    <row r="5556" ht="14.25" hidden="1" customHeight="1" x14ac:dyDescent="0.3"/>
    <row r="5557" ht="14.25" hidden="1" customHeight="1" x14ac:dyDescent="0.3"/>
    <row r="5558" ht="14.25" hidden="1" customHeight="1" x14ac:dyDescent="0.3"/>
    <row r="5559" ht="14.25" hidden="1" customHeight="1" x14ac:dyDescent="0.3"/>
    <row r="5560" ht="14.25" hidden="1" customHeight="1" x14ac:dyDescent="0.3"/>
    <row r="5561" ht="14.25" hidden="1" customHeight="1" x14ac:dyDescent="0.3"/>
    <row r="5562" ht="14.25" hidden="1" customHeight="1" x14ac:dyDescent="0.3"/>
    <row r="5563" ht="14.25" hidden="1" customHeight="1" x14ac:dyDescent="0.3"/>
    <row r="5564" ht="14.25" hidden="1" customHeight="1" x14ac:dyDescent="0.3"/>
    <row r="5565" ht="14.25" hidden="1" customHeight="1" x14ac:dyDescent="0.3"/>
    <row r="5566" ht="14.25" hidden="1" customHeight="1" x14ac:dyDescent="0.3"/>
    <row r="5567" ht="14.25" hidden="1" customHeight="1" x14ac:dyDescent="0.3"/>
    <row r="5568" ht="14.25" hidden="1" customHeight="1" x14ac:dyDescent="0.3"/>
    <row r="5569" ht="14.25" hidden="1" customHeight="1" x14ac:dyDescent="0.3"/>
    <row r="5570" ht="14.25" hidden="1" customHeight="1" x14ac:dyDescent="0.3"/>
    <row r="5571" ht="14.25" hidden="1" customHeight="1" x14ac:dyDescent="0.3"/>
    <row r="5572" ht="14.25" hidden="1" customHeight="1" x14ac:dyDescent="0.3"/>
    <row r="5573" ht="14.25" hidden="1" customHeight="1" x14ac:dyDescent="0.3"/>
    <row r="5574" ht="14.25" hidden="1" customHeight="1" x14ac:dyDescent="0.3"/>
    <row r="5575" ht="14.25" hidden="1" customHeight="1" x14ac:dyDescent="0.3"/>
    <row r="5576" ht="14.25" hidden="1" customHeight="1" x14ac:dyDescent="0.3"/>
    <row r="5577" ht="14.25" hidden="1" customHeight="1" x14ac:dyDescent="0.3"/>
    <row r="5578" ht="14.25" hidden="1" customHeight="1" x14ac:dyDescent="0.3"/>
    <row r="5579" ht="14.25" hidden="1" customHeight="1" x14ac:dyDescent="0.3"/>
    <row r="5580" ht="14.25" hidden="1" customHeight="1" x14ac:dyDescent="0.3"/>
    <row r="5581" ht="14.25" hidden="1" customHeight="1" x14ac:dyDescent="0.3"/>
    <row r="5582" ht="14.25" hidden="1" customHeight="1" x14ac:dyDescent="0.3"/>
    <row r="5583" ht="14.25" hidden="1" customHeight="1" x14ac:dyDescent="0.3"/>
    <row r="5584" ht="14.25" hidden="1" customHeight="1" x14ac:dyDescent="0.3"/>
    <row r="5585" ht="14.25" hidden="1" customHeight="1" x14ac:dyDescent="0.3"/>
    <row r="5586" ht="14.25" hidden="1" customHeight="1" x14ac:dyDescent="0.3"/>
    <row r="5587" ht="14.25" hidden="1" customHeight="1" x14ac:dyDescent="0.3"/>
    <row r="5588" ht="14.25" hidden="1" customHeight="1" x14ac:dyDescent="0.3"/>
    <row r="5589" ht="14.25" hidden="1" customHeight="1" x14ac:dyDescent="0.3"/>
    <row r="5590" ht="14.25" hidden="1" customHeight="1" x14ac:dyDescent="0.3"/>
    <row r="5591" ht="14.25" hidden="1" customHeight="1" x14ac:dyDescent="0.3"/>
    <row r="5592" ht="14.25" hidden="1" customHeight="1" x14ac:dyDescent="0.3"/>
    <row r="5593" ht="14.25" hidden="1" customHeight="1" x14ac:dyDescent="0.3"/>
    <row r="5594" ht="14.25" hidden="1" customHeight="1" x14ac:dyDescent="0.3"/>
    <row r="5595" ht="14.25" hidden="1" customHeight="1" x14ac:dyDescent="0.3"/>
    <row r="5596" ht="14.25" hidden="1" customHeight="1" x14ac:dyDescent="0.3"/>
    <row r="5597" ht="14.25" hidden="1" customHeight="1" x14ac:dyDescent="0.3"/>
    <row r="5598" ht="14.25" hidden="1" customHeight="1" x14ac:dyDescent="0.3"/>
    <row r="5599" ht="14.25" hidden="1" customHeight="1" x14ac:dyDescent="0.3"/>
    <row r="5600" ht="14.25" hidden="1" customHeight="1" x14ac:dyDescent="0.3"/>
    <row r="5601" ht="14.25" hidden="1" customHeight="1" x14ac:dyDescent="0.3"/>
    <row r="5602" ht="14.25" hidden="1" customHeight="1" x14ac:dyDescent="0.3"/>
    <row r="5603" ht="14.25" hidden="1" customHeight="1" x14ac:dyDescent="0.3"/>
    <row r="5604" ht="14.25" hidden="1" customHeight="1" x14ac:dyDescent="0.3"/>
    <row r="5605" ht="14.25" hidden="1" customHeight="1" x14ac:dyDescent="0.3"/>
    <row r="5606" ht="14.25" hidden="1" customHeight="1" x14ac:dyDescent="0.3"/>
    <row r="5607" ht="14.25" hidden="1" customHeight="1" x14ac:dyDescent="0.3"/>
    <row r="5608" ht="14.25" hidden="1" customHeight="1" x14ac:dyDescent="0.3"/>
    <row r="5609" ht="14.25" hidden="1" customHeight="1" x14ac:dyDescent="0.3"/>
    <row r="5610" ht="14.25" hidden="1" customHeight="1" x14ac:dyDescent="0.3"/>
    <row r="5611" ht="14.25" hidden="1" customHeight="1" x14ac:dyDescent="0.3"/>
    <row r="5612" ht="14.25" hidden="1" customHeight="1" x14ac:dyDescent="0.3"/>
    <row r="5613" ht="14.25" hidden="1" customHeight="1" x14ac:dyDescent="0.3"/>
    <row r="5614" ht="14.25" hidden="1" customHeight="1" x14ac:dyDescent="0.3"/>
    <row r="5615" ht="14.25" hidden="1" customHeight="1" x14ac:dyDescent="0.3"/>
    <row r="5616" ht="14.25" hidden="1" customHeight="1" x14ac:dyDescent="0.3"/>
    <row r="5617" ht="14.25" hidden="1" customHeight="1" x14ac:dyDescent="0.3"/>
    <row r="5618" ht="14.25" hidden="1" customHeight="1" x14ac:dyDescent="0.3"/>
    <row r="5619" ht="14.25" hidden="1" customHeight="1" x14ac:dyDescent="0.3"/>
    <row r="5620" ht="14.25" hidden="1" customHeight="1" x14ac:dyDescent="0.3"/>
    <row r="5621" ht="14.25" hidden="1" customHeight="1" x14ac:dyDescent="0.3"/>
    <row r="5622" ht="14.25" hidden="1" customHeight="1" x14ac:dyDescent="0.3"/>
    <row r="5623" ht="14.25" hidden="1" customHeight="1" x14ac:dyDescent="0.3"/>
    <row r="5624" ht="14.25" hidden="1" customHeight="1" x14ac:dyDescent="0.3"/>
    <row r="5625" ht="14.25" hidden="1" customHeight="1" x14ac:dyDescent="0.3"/>
    <row r="5626" ht="14.25" hidden="1" customHeight="1" x14ac:dyDescent="0.3"/>
    <row r="5627" ht="14.25" hidden="1" customHeight="1" x14ac:dyDescent="0.3"/>
    <row r="5628" ht="14.25" hidden="1" customHeight="1" x14ac:dyDescent="0.3"/>
    <row r="5629" ht="14.25" hidden="1" customHeight="1" x14ac:dyDescent="0.3"/>
    <row r="5630" ht="14.25" hidden="1" customHeight="1" x14ac:dyDescent="0.3"/>
    <row r="5631" ht="14.25" hidden="1" customHeight="1" x14ac:dyDescent="0.3"/>
    <row r="5632" ht="14.25" hidden="1" customHeight="1" x14ac:dyDescent="0.3"/>
    <row r="5633" ht="14.25" hidden="1" customHeight="1" x14ac:dyDescent="0.3"/>
    <row r="5634" ht="14.25" hidden="1" customHeight="1" x14ac:dyDescent="0.3"/>
    <row r="5635" ht="14.25" hidden="1" customHeight="1" x14ac:dyDescent="0.3"/>
    <row r="5636" ht="14.25" hidden="1" customHeight="1" x14ac:dyDescent="0.3"/>
    <row r="5637" ht="14.25" hidden="1" customHeight="1" x14ac:dyDescent="0.3"/>
    <row r="5638" ht="14.25" hidden="1" customHeight="1" x14ac:dyDescent="0.3"/>
    <row r="5639" ht="14.25" hidden="1" customHeight="1" x14ac:dyDescent="0.3"/>
    <row r="5640" ht="14.25" hidden="1" customHeight="1" x14ac:dyDescent="0.3"/>
    <row r="5641" ht="14.25" hidden="1" customHeight="1" x14ac:dyDescent="0.3"/>
    <row r="5642" ht="14.25" hidden="1" customHeight="1" x14ac:dyDescent="0.3"/>
    <row r="5643" ht="14.25" hidden="1" customHeight="1" x14ac:dyDescent="0.3"/>
    <row r="5644" ht="14.25" hidden="1" customHeight="1" x14ac:dyDescent="0.3"/>
    <row r="5645" ht="14.25" hidden="1" customHeight="1" x14ac:dyDescent="0.3"/>
    <row r="5646" ht="14.25" hidden="1" customHeight="1" x14ac:dyDescent="0.3"/>
    <row r="5647" ht="14.25" hidden="1" customHeight="1" x14ac:dyDescent="0.3"/>
    <row r="5648" ht="14.25" hidden="1" customHeight="1" x14ac:dyDescent="0.3"/>
    <row r="5649" ht="14.25" hidden="1" customHeight="1" x14ac:dyDescent="0.3"/>
    <row r="5650" ht="14.25" hidden="1" customHeight="1" x14ac:dyDescent="0.3"/>
    <row r="5651" ht="14.25" hidden="1" customHeight="1" x14ac:dyDescent="0.3"/>
    <row r="5652" ht="14.25" hidden="1" customHeight="1" x14ac:dyDescent="0.3"/>
    <row r="5653" ht="14.25" hidden="1" customHeight="1" x14ac:dyDescent="0.3"/>
    <row r="5654" ht="14.25" hidden="1" customHeight="1" x14ac:dyDescent="0.3"/>
    <row r="5655" ht="14.25" hidden="1" customHeight="1" x14ac:dyDescent="0.3"/>
    <row r="5656" ht="14.25" hidden="1" customHeight="1" x14ac:dyDescent="0.3"/>
    <row r="5657" ht="14.25" hidden="1" customHeight="1" x14ac:dyDescent="0.3"/>
    <row r="5658" ht="14.25" hidden="1" customHeight="1" x14ac:dyDescent="0.3"/>
    <row r="5659" ht="14.25" hidden="1" customHeight="1" x14ac:dyDescent="0.3"/>
    <row r="5660" ht="14.25" hidden="1" customHeight="1" x14ac:dyDescent="0.3"/>
    <row r="5661" ht="14.25" hidden="1" customHeight="1" x14ac:dyDescent="0.3"/>
    <row r="5662" ht="14.25" hidden="1" customHeight="1" x14ac:dyDescent="0.3"/>
    <row r="5663" ht="14.25" hidden="1" customHeight="1" x14ac:dyDescent="0.3"/>
    <row r="5664" ht="14.25" hidden="1" customHeight="1" x14ac:dyDescent="0.3"/>
    <row r="5665" ht="14.25" hidden="1" customHeight="1" x14ac:dyDescent="0.3"/>
    <row r="5666" ht="14.25" hidden="1" customHeight="1" x14ac:dyDescent="0.3"/>
    <row r="5667" ht="14.25" hidden="1" customHeight="1" x14ac:dyDescent="0.3"/>
    <row r="5668" ht="14.25" hidden="1" customHeight="1" x14ac:dyDescent="0.3"/>
    <row r="5669" ht="14.25" hidden="1" customHeight="1" x14ac:dyDescent="0.3"/>
    <row r="5670" ht="14.25" hidden="1" customHeight="1" x14ac:dyDescent="0.3"/>
    <row r="5671" ht="14.25" hidden="1" customHeight="1" x14ac:dyDescent="0.3"/>
    <row r="5672" ht="14.25" hidden="1" customHeight="1" x14ac:dyDescent="0.3"/>
    <row r="5673" ht="14.25" hidden="1" customHeight="1" x14ac:dyDescent="0.3"/>
    <row r="5674" ht="14.25" hidden="1" customHeight="1" x14ac:dyDescent="0.3"/>
    <row r="5675" ht="14.25" hidden="1" customHeight="1" x14ac:dyDescent="0.3"/>
    <row r="5676" ht="14.25" hidden="1" customHeight="1" x14ac:dyDescent="0.3"/>
    <row r="5677" ht="14.25" hidden="1" customHeight="1" x14ac:dyDescent="0.3"/>
    <row r="5678" ht="14.25" hidden="1" customHeight="1" x14ac:dyDescent="0.3"/>
    <row r="5679" ht="14.25" hidden="1" customHeight="1" x14ac:dyDescent="0.3"/>
    <row r="5680" ht="14.25" hidden="1" customHeight="1" x14ac:dyDescent="0.3"/>
    <row r="5681" ht="14.25" hidden="1" customHeight="1" x14ac:dyDescent="0.3"/>
    <row r="5682" ht="14.25" hidden="1" customHeight="1" x14ac:dyDescent="0.3"/>
    <row r="5683" ht="14.25" hidden="1" customHeight="1" x14ac:dyDescent="0.3"/>
    <row r="5684" ht="14.25" hidden="1" customHeight="1" x14ac:dyDescent="0.3"/>
    <row r="5685" ht="14.25" hidden="1" customHeight="1" x14ac:dyDescent="0.3"/>
    <row r="5686" ht="14.25" hidden="1" customHeight="1" x14ac:dyDescent="0.3"/>
    <row r="5687" ht="14.25" hidden="1" customHeight="1" x14ac:dyDescent="0.3"/>
    <row r="5688" ht="14.25" hidden="1" customHeight="1" x14ac:dyDescent="0.3"/>
    <row r="5689" ht="14.25" hidden="1" customHeight="1" x14ac:dyDescent="0.3"/>
    <row r="5690" ht="14.25" hidden="1" customHeight="1" x14ac:dyDescent="0.3"/>
    <row r="5691" ht="14.25" hidden="1" customHeight="1" x14ac:dyDescent="0.3"/>
    <row r="5692" ht="14.25" hidden="1" customHeight="1" x14ac:dyDescent="0.3"/>
    <row r="5693" ht="14.25" hidden="1" customHeight="1" x14ac:dyDescent="0.3"/>
    <row r="5694" ht="14.25" hidden="1" customHeight="1" x14ac:dyDescent="0.3"/>
    <row r="5695" ht="14.25" hidden="1" customHeight="1" x14ac:dyDescent="0.3"/>
    <row r="5696" ht="14.25" hidden="1" customHeight="1" x14ac:dyDescent="0.3"/>
    <row r="5697" ht="14.25" hidden="1" customHeight="1" x14ac:dyDescent="0.3"/>
    <row r="5698" ht="14.25" hidden="1" customHeight="1" x14ac:dyDescent="0.3"/>
    <row r="5699" ht="14.25" hidden="1" customHeight="1" x14ac:dyDescent="0.3"/>
    <row r="5700" ht="14.25" hidden="1" customHeight="1" x14ac:dyDescent="0.3"/>
    <row r="5701" ht="14.25" hidden="1" customHeight="1" x14ac:dyDescent="0.3"/>
    <row r="5702" ht="14.25" hidden="1" customHeight="1" x14ac:dyDescent="0.3"/>
    <row r="5703" ht="14.25" hidden="1" customHeight="1" x14ac:dyDescent="0.3"/>
    <row r="5704" ht="14.25" hidden="1" customHeight="1" x14ac:dyDescent="0.3"/>
    <row r="5705" ht="14.25" hidden="1" customHeight="1" x14ac:dyDescent="0.3"/>
    <row r="5706" ht="14.25" hidden="1" customHeight="1" x14ac:dyDescent="0.3"/>
    <row r="5707" ht="14.25" hidden="1" customHeight="1" x14ac:dyDescent="0.3"/>
    <row r="5708" ht="14.25" hidden="1" customHeight="1" x14ac:dyDescent="0.3"/>
    <row r="5709" ht="14.25" hidden="1" customHeight="1" x14ac:dyDescent="0.3"/>
    <row r="5710" ht="14.25" hidden="1" customHeight="1" x14ac:dyDescent="0.3"/>
    <row r="5711" ht="14.25" hidden="1" customHeight="1" x14ac:dyDescent="0.3"/>
    <row r="5712" ht="14.25" hidden="1" customHeight="1" x14ac:dyDescent="0.3"/>
    <row r="5713" ht="14.25" hidden="1" customHeight="1" x14ac:dyDescent="0.3"/>
    <row r="5714" ht="14.25" hidden="1" customHeight="1" x14ac:dyDescent="0.3"/>
    <row r="5715" ht="14.25" hidden="1" customHeight="1" x14ac:dyDescent="0.3"/>
    <row r="5716" ht="14.25" hidden="1" customHeight="1" x14ac:dyDescent="0.3"/>
    <row r="5717" ht="14.25" hidden="1" customHeight="1" x14ac:dyDescent="0.3"/>
    <row r="5718" ht="14.25" hidden="1" customHeight="1" x14ac:dyDescent="0.3"/>
    <row r="5719" ht="14.25" hidden="1" customHeight="1" x14ac:dyDescent="0.3"/>
    <row r="5720" ht="14.25" hidden="1" customHeight="1" x14ac:dyDescent="0.3"/>
    <row r="5721" ht="14.25" hidden="1" customHeight="1" x14ac:dyDescent="0.3"/>
    <row r="5722" ht="14.25" hidden="1" customHeight="1" x14ac:dyDescent="0.3"/>
    <row r="5723" ht="14.25" hidden="1" customHeight="1" x14ac:dyDescent="0.3"/>
    <row r="5724" ht="14.25" hidden="1" customHeight="1" x14ac:dyDescent="0.3"/>
    <row r="5725" ht="14.25" hidden="1" customHeight="1" x14ac:dyDescent="0.3"/>
    <row r="5726" ht="14.25" hidden="1" customHeight="1" x14ac:dyDescent="0.3"/>
    <row r="5727" ht="14.25" hidden="1" customHeight="1" x14ac:dyDescent="0.3"/>
    <row r="5728" ht="14.25" hidden="1" customHeight="1" x14ac:dyDescent="0.3"/>
    <row r="5729" ht="14.25" hidden="1" customHeight="1" x14ac:dyDescent="0.3"/>
    <row r="5730" ht="14.25" hidden="1" customHeight="1" x14ac:dyDescent="0.3"/>
    <row r="5731" ht="14.25" hidden="1" customHeight="1" x14ac:dyDescent="0.3"/>
    <row r="5732" ht="14.25" hidden="1" customHeight="1" x14ac:dyDescent="0.3"/>
    <row r="5733" ht="14.25" hidden="1" customHeight="1" x14ac:dyDescent="0.3"/>
    <row r="5734" ht="14.25" hidden="1" customHeight="1" x14ac:dyDescent="0.3"/>
    <row r="5735" ht="14.25" hidden="1" customHeight="1" x14ac:dyDescent="0.3"/>
    <row r="5736" ht="14.25" hidden="1" customHeight="1" x14ac:dyDescent="0.3"/>
    <row r="5737" ht="14.25" hidden="1" customHeight="1" x14ac:dyDescent="0.3"/>
    <row r="5738" ht="14.25" hidden="1" customHeight="1" x14ac:dyDescent="0.3"/>
    <row r="5739" ht="14.25" hidden="1" customHeight="1" x14ac:dyDescent="0.3"/>
    <row r="5740" ht="14.25" hidden="1" customHeight="1" x14ac:dyDescent="0.3"/>
    <row r="5741" ht="14.25" hidden="1" customHeight="1" x14ac:dyDescent="0.3"/>
    <row r="5742" ht="14.25" hidden="1" customHeight="1" x14ac:dyDescent="0.3"/>
    <row r="5743" ht="14.25" hidden="1" customHeight="1" x14ac:dyDescent="0.3"/>
    <row r="5744" ht="14.25" hidden="1" customHeight="1" x14ac:dyDescent="0.3"/>
    <row r="5745" ht="14.25" hidden="1" customHeight="1" x14ac:dyDescent="0.3"/>
    <row r="5746" ht="14.25" hidden="1" customHeight="1" x14ac:dyDescent="0.3"/>
    <row r="5747" ht="14.25" hidden="1" customHeight="1" x14ac:dyDescent="0.3"/>
    <row r="5748" ht="14.25" hidden="1" customHeight="1" x14ac:dyDescent="0.3"/>
    <row r="5749" ht="14.25" hidden="1" customHeight="1" x14ac:dyDescent="0.3"/>
    <row r="5750" ht="14.25" hidden="1" customHeight="1" x14ac:dyDescent="0.3"/>
    <row r="5751" ht="14.25" hidden="1" customHeight="1" x14ac:dyDescent="0.3"/>
    <row r="5752" ht="14.25" hidden="1" customHeight="1" x14ac:dyDescent="0.3"/>
    <row r="5753" ht="14.25" hidden="1" customHeight="1" x14ac:dyDescent="0.3"/>
    <row r="5754" ht="14.25" hidden="1" customHeight="1" x14ac:dyDescent="0.3"/>
    <row r="5755" ht="14.25" hidden="1" customHeight="1" x14ac:dyDescent="0.3"/>
    <row r="5756" ht="14.25" hidden="1" customHeight="1" x14ac:dyDescent="0.3"/>
    <row r="5757" ht="14.25" hidden="1" customHeight="1" x14ac:dyDescent="0.3"/>
    <row r="5758" ht="14.25" hidden="1" customHeight="1" x14ac:dyDescent="0.3"/>
    <row r="5759" ht="14.25" hidden="1" customHeight="1" x14ac:dyDescent="0.3"/>
    <row r="5760" ht="14.25" hidden="1" customHeight="1" x14ac:dyDescent="0.3"/>
    <row r="5761" ht="14.25" hidden="1" customHeight="1" x14ac:dyDescent="0.3"/>
    <row r="5762" ht="14.25" hidden="1" customHeight="1" x14ac:dyDescent="0.3"/>
    <row r="5763" ht="14.25" hidden="1" customHeight="1" x14ac:dyDescent="0.3"/>
    <row r="5764" ht="14.25" hidden="1" customHeight="1" x14ac:dyDescent="0.3"/>
    <row r="5765" ht="14.25" hidden="1" customHeight="1" x14ac:dyDescent="0.3"/>
    <row r="5766" ht="14.25" hidden="1" customHeight="1" x14ac:dyDescent="0.3"/>
    <row r="5767" ht="14.25" hidden="1" customHeight="1" x14ac:dyDescent="0.3"/>
    <row r="5768" ht="14.25" hidden="1" customHeight="1" x14ac:dyDescent="0.3"/>
    <row r="5769" ht="14.25" hidden="1" customHeight="1" x14ac:dyDescent="0.3"/>
    <row r="5770" ht="14.25" hidden="1" customHeight="1" x14ac:dyDescent="0.3"/>
    <row r="5771" ht="14.25" hidden="1" customHeight="1" x14ac:dyDescent="0.3"/>
    <row r="5772" ht="14.25" hidden="1" customHeight="1" x14ac:dyDescent="0.3"/>
    <row r="5773" ht="14.25" hidden="1" customHeight="1" x14ac:dyDescent="0.3"/>
    <row r="5774" ht="14.25" hidden="1" customHeight="1" x14ac:dyDescent="0.3"/>
    <row r="5775" ht="14.25" hidden="1" customHeight="1" x14ac:dyDescent="0.3"/>
    <row r="5776" ht="14.25" hidden="1" customHeight="1" x14ac:dyDescent="0.3"/>
    <row r="5777" ht="14.25" hidden="1" customHeight="1" x14ac:dyDescent="0.3"/>
    <row r="5778" ht="14.25" hidden="1" customHeight="1" x14ac:dyDescent="0.3"/>
    <row r="5779" ht="14.25" hidden="1" customHeight="1" x14ac:dyDescent="0.3"/>
    <row r="5780" ht="14.25" hidden="1" customHeight="1" x14ac:dyDescent="0.3"/>
    <row r="5781" ht="14.25" hidden="1" customHeight="1" x14ac:dyDescent="0.3"/>
    <row r="5782" ht="14.25" hidden="1" customHeight="1" x14ac:dyDescent="0.3"/>
    <row r="5783" ht="14.25" hidden="1" customHeight="1" x14ac:dyDescent="0.3"/>
    <row r="5784" ht="14.25" hidden="1" customHeight="1" x14ac:dyDescent="0.3"/>
    <row r="5785" ht="14.25" hidden="1" customHeight="1" x14ac:dyDescent="0.3"/>
    <row r="5786" ht="14.25" hidden="1" customHeight="1" x14ac:dyDescent="0.3"/>
    <row r="5787" ht="14.25" hidden="1" customHeight="1" x14ac:dyDescent="0.3"/>
    <row r="5788" ht="14.25" hidden="1" customHeight="1" x14ac:dyDescent="0.3"/>
    <row r="5789" ht="14.25" hidden="1" customHeight="1" x14ac:dyDescent="0.3"/>
    <row r="5790" ht="14.25" hidden="1" customHeight="1" x14ac:dyDescent="0.3"/>
    <row r="5791" ht="14.25" hidden="1" customHeight="1" x14ac:dyDescent="0.3"/>
    <row r="5792" ht="14.25" hidden="1" customHeight="1" x14ac:dyDescent="0.3"/>
    <row r="5793" ht="14.25" hidden="1" customHeight="1" x14ac:dyDescent="0.3"/>
    <row r="5794" ht="14.25" hidden="1" customHeight="1" x14ac:dyDescent="0.3"/>
    <row r="5795" ht="14.25" hidden="1" customHeight="1" x14ac:dyDescent="0.3"/>
    <row r="5796" ht="14.25" hidden="1" customHeight="1" x14ac:dyDescent="0.3"/>
    <row r="5797" ht="14.25" hidden="1" customHeight="1" x14ac:dyDescent="0.3"/>
    <row r="5798" ht="14.25" hidden="1" customHeight="1" x14ac:dyDescent="0.3"/>
    <row r="5799" ht="14.25" hidden="1" customHeight="1" x14ac:dyDescent="0.3"/>
    <row r="5800" ht="14.25" hidden="1" customHeight="1" x14ac:dyDescent="0.3"/>
    <row r="5801" ht="14.25" hidden="1" customHeight="1" x14ac:dyDescent="0.3"/>
    <row r="5802" ht="14.25" hidden="1" customHeight="1" x14ac:dyDescent="0.3"/>
    <row r="5803" ht="14.25" hidden="1" customHeight="1" x14ac:dyDescent="0.3"/>
    <row r="5804" ht="14.25" hidden="1" customHeight="1" x14ac:dyDescent="0.3"/>
    <row r="5805" ht="14.25" hidden="1" customHeight="1" x14ac:dyDescent="0.3"/>
    <row r="5806" ht="14.25" hidden="1" customHeight="1" x14ac:dyDescent="0.3"/>
    <row r="5807" ht="14.25" hidden="1" customHeight="1" x14ac:dyDescent="0.3"/>
    <row r="5808" ht="14.25" hidden="1" customHeight="1" x14ac:dyDescent="0.3"/>
    <row r="5809" ht="14.25" hidden="1" customHeight="1" x14ac:dyDescent="0.3"/>
    <row r="5810" ht="14.25" hidden="1" customHeight="1" x14ac:dyDescent="0.3"/>
    <row r="5811" ht="14.25" hidden="1" customHeight="1" x14ac:dyDescent="0.3"/>
    <row r="5812" ht="14.25" hidden="1" customHeight="1" x14ac:dyDescent="0.3"/>
    <row r="5813" ht="14.25" hidden="1" customHeight="1" x14ac:dyDescent="0.3"/>
    <row r="5814" ht="14.25" hidden="1" customHeight="1" x14ac:dyDescent="0.3"/>
    <row r="5815" ht="14.25" hidden="1" customHeight="1" x14ac:dyDescent="0.3"/>
    <row r="5816" ht="14.25" hidden="1" customHeight="1" x14ac:dyDescent="0.3"/>
    <row r="5817" ht="14.25" hidden="1" customHeight="1" x14ac:dyDescent="0.3"/>
    <row r="5818" ht="14.25" hidden="1" customHeight="1" x14ac:dyDescent="0.3"/>
    <row r="5819" ht="14.25" hidden="1" customHeight="1" x14ac:dyDescent="0.3"/>
    <row r="5820" ht="14.25" hidden="1" customHeight="1" x14ac:dyDescent="0.3"/>
    <row r="5821" ht="14.25" hidden="1" customHeight="1" x14ac:dyDescent="0.3"/>
    <row r="5822" ht="14.25" hidden="1" customHeight="1" x14ac:dyDescent="0.3"/>
    <row r="5823" ht="14.25" hidden="1" customHeight="1" x14ac:dyDescent="0.3"/>
    <row r="5824" ht="14.25" hidden="1" customHeight="1" x14ac:dyDescent="0.3"/>
    <row r="5825" ht="14.25" hidden="1" customHeight="1" x14ac:dyDescent="0.3"/>
    <row r="5826" ht="14.25" hidden="1" customHeight="1" x14ac:dyDescent="0.3"/>
    <row r="5827" ht="14.25" hidden="1" customHeight="1" x14ac:dyDescent="0.3"/>
    <row r="5828" ht="14.25" hidden="1" customHeight="1" x14ac:dyDescent="0.3"/>
    <row r="5829" ht="14.25" hidden="1" customHeight="1" x14ac:dyDescent="0.3"/>
    <row r="5830" ht="14.25" hidden="1" customHeight="1" x14ac:dyDescent="0.3"/>
    <row r="5831" ht="14.25" hidden="1" customHeight="1" x14ac:dyDescent="0.3"/>
    <row r="5832" ht="14.25" hidden="1" customHeight="1" x14ac:dyDescent="0.3"/>
    <row r="5833" ht="14.25" hidden="1" customHeight="1" x14ac:dyDescent="0.3"/>
    <row r="5834" ht="14.25" hidden="1" customHeight="1" x14ac:dyDescent="0.3"/>
    <row r="5835" ht="14.25" hidden="1" customHeight="1" x14ac:dyDescent="0.3"/>
    <row r="5836" ht="14.25" hidden="1" customHeight="1" x14ac:dyDescent="0.3"/>
    <row r="5837" ht="14.25" hidden="1" customHeight="1" x14ac:dyDescent="0.3"/>
    <row r="5838" ht="14.25" hidden="1" customHeight="1" x14ac:dyDescent="0.3"/>
    <row r="5839" ht="14.25" hidden="1" customHeight="1" x14ac:dyDescent="0.3"/>
    <row r="5840" ht="14.25" hidden="1" customHeight="1" x14ac:dyDescent="0.3"/>
    <row r="5841" ht="14.25" hidden="1" customHeight="1" x14ac:dyDescent="0.3"/>
    <row r="5842" ht="14.25" hidden="1" customHeight="1" x14ac:dyDescent="0.3"/>
    <row r="5843" ht="14.25" hidden="1" customHeight="1" x14ac:dyDescent="0.3"/>
    <row r="5844" ht="14.25" hidden="1" customHeight="1" x14ac:dyDescent="0.3"/>
    <row r="5845" ht="14.25" hidden="1" customHeight="1" x14ac:dyDescent="0.3"/>
    <row r="5846" ht="14.25" hidden="1" customHeight="1" x14ac:dyDescent="0.3"/>
    <row r="5847" ht="14.25" hidden="1" customHeight="1" x14ac:dyDescent="0.3"/>
    <row r="5848" ht="14.25" hidden="1" customHeight="1" x14ac:dyDescent="0.3"/>
    <row r="5849" ht="14.25" hidden="1" customHeight="1" x14ac:dyDescent="0.3"/>
    <row r="5850" ht="14.25" hidden="1" customHeight="1" x14ac:dyDescent="0.3"/>
    <row r="5851" ht="14.25" hidden="1" customHeight="1" x14ac:dyDescent="0.3"/>
    <row r="5852" ht="14.25" hidden="1" customHeight="1" x14ac:dyDescent="0.3"/>
    <row r="5853" ht="14.25" hidden="1" customHeight="1" x14ac:dyDescent="0.3"/>
    <row r="5854" ht="14.25" hidden="1" customHeight="1" x14ac:dyDescent="0.3"/>
    <row r="5855" ht="14.25" hidden="1" customHeight="1" x14ac:dyDescent="0.3"/>
    <row r="5856" ht="14.25" hidden="1" customHeight="1" x14ac:dyDescent="0.3"/>
    <row r="5857" ht="14.25" hidden="1" customHeight="1" x14ac:dyDescent="0.3"/>
    <row r="5858" ht="14.25" hidden="1" customHeight="1" x14ac:dyDescent="0.3"/>
    <row r="5859" ht="14.25" hidden="1" customHeight="1" x14ac:dyDescent="0.3"/>
    <row r="5860" ht="14.25" hidden="1" customHeight="1" x14ac:dyDescent="0.3"/>
    <row r="5861" ht="14.25" hidden="1" customHeight="1" x14ac:dyDescent="0.3"/>
    <row r="5862" ht="14.25" hidden="1" customHeight="1" x14ac:dyDescent="0.3"/>
    <row r="5863" ht="14.25" hidden="1" customHeight="1" x14ac:dyDescent="0.3"/>
    <row r="5864" ht="14.25" hidden="1" customHeight="1" x14ac:dyDescent="0.3"/>
    <row r="5865" ht="14.25" hidden="1" customHeight="1" x14ac:dyDescent="0.3"/>
    <row r="5866" ht="14.25" hidden="1" customHeight="1" x14ac:dyDescent="0.3"/>
    <row r="5867" ht="14.25" hidden="1" customHeight="1" x14ac:dyDescent="0.3"/>
    <row r="5868" ht="14.25" hidden="1" customHeight="1" x14ac:dyDescent="0.3"/>
    <row r="5869" ht="14.25" hidden="1" customHeight="1" x14ac:dyDescent="0.3"/>
    <row r="5870" ht="14.25" hidden="1" customHeight="1" x14ac:dyDescent="0.3"/>
    <row r="5871" ht="14.25" hidden="1" customHeight="1" x14ac:dyDescent="0.3"/>
    <row r="5872" ht="14.25" hidden="1" customHeight="1" x14ac:dyDescent="0.3"/>
    <row r="5873" ht="14.25" hidden="1" customHeight="1" x14ac:dyDescent="0.3"/>
    <row r="5874" ht="14.25" hidden="1" customHeight="1" x14ac:dyDescent="0.3"/>
    <row r="5875" ht="14.25" hidden="1" customHeight="1" x14ac:dyDescent="0.3"/>
    <row r="5876" ht="14.25" hidden="1" customHeight="1" x14ac:dyDescent="0.3"/>
    <row r="5877" ht="14.25" hidden="1" customHeight="1" x14ac:dyDescent="0.3"/>
    <row r="5878" ht="14.25" hidden="1" customHeight="1" x14ac:dyDescent="0.3"/>
    <row r="5879" ht="14.25" hidden="1" customHeight="1" x14ac:dyDescent="0.3"/>
    <row r="5880" ht="14.25" hidden="1" customHeight="1" x14ac:dyDescent="0.3"/>
    <row r="5881" ht="14.25" hidden="1" customHeight="1" x14ac:dyDescent="0.3"/>
    <row r="5882" ht="14.25" hidden="1" customHeight="1" x14ac:dyDescent="0.3"/>
    <row r="5883" ht="14.25" hidden="1" customHeight="1" x14ac:dyDescent="0.3"/>
    <row r="5884" ht="14.25" hidden="1" customHeight="1" x14ac:dyDescent="0.3"/>
    <row r="5885" ht="14.25" hidden="1" customHeight="1" x14ac:dyDescent="0.3"/>
    <row r="5886" ht="14.25" hidden="1" customHeight="1" x14ac:dyDescent="0.3"/>
    <row r="5887" ht="14.25" hidden="1" customHeight="1" x14ac:dyDescent="0.3"/>
    <row r="5888" ht="14.25" hidden="1" customHeight="1" x14ac:dyDescent="0.3"/>
    <row r="5889" ht="14.25" hidden="1" customHeight="1" x14ac:dyDescent="0.3"/>
    <row r="5890" ht="14.25" hidden="1" customHeight="1" x14ac:dyDescent="0.3"/>
    <row r="5891" ht="14.25" hidden="1" customHeight="1" x14ac:dyDescent="0.3"/>
    <row r="5892" ht="14.25" hidden="1" customHeight="1" x14ac:dyDescent="0.3"/>
    <row r="5893" ht="14.25" hidden="1" customHeight="1" x14ac:dyDescent="0.3"/>
    <row r="5894" ht="14.25" hidden="1" customHeight="1" x14ac:dyDescent="0.3"/>
    <row r="5895" ht="14.25" hidden="1" customHeight="1" x14ac:dyDescent="0.3"/>
    <row r="5896" ht="14.25" hidden="1" customHeight="1" x14ac:dyDescent="0.3"/>
    <row r="5897" ht="14.25" hidden="1" customHeight="1" x14ac:dyDescent="0.3"/>
    <row r="5898" ht="14.25" hidden="1" customHeight="1" x14ac:dyDescent="0.3"/>
    <row r="5899" ht="14.25" hidden="1" customHeight="1" x14ac:dyDescent="0.3"/>
    <row r="5900" ht="14.25" hidden="1" customHeight="1" x14ac:dyDescent="0.3"/>
    <row r="5901" ht="14.25" hidden="1" customHeight="1" x14ac:dyDescent="0.3"/>
    <row r="5902" ht="14.25" hidden="1" customHeight="1" x14ac:dyDescent="0.3"/>
    <row r="5903" ht="14.25" hidden="1" customHeight="1" x14ac:dyDescent="0.3"/>
    <row r="5904" ht="14.25" hidden="1" customHeight="1" x14ac:dyDescent="0.3"/>
    <row r="5905" ht="14.25" hidden="1" customHeight="1" x14ac:dyDescent="0.3"/>
    <row r="5906" ht="14.25" hidden="1" customHeight="1" x14ac:dyDescent="0.3"/>
    <row r="5907" ht="14.25" hidden="1" customHeight="1" x14ac:dyDescent="0.3"/>
    <row r="5908" ht="14.25" hidden="1" customHeight="1" x14ac:dyDescent="0.3"/>
    <row r="5909" ht="14.25" hidden="1" customHeight="1" x14ac:dyDescent="0.3"/>
    <row r="5910" ht="14.25" hidden="1" customHeight="1" x14ac:dyDescent="0.3"/>
    <row r="5911" ht="14.25" hidden="1" customHeight="1" x14ac:dyDescent="0.3"/>
    <row r="5912" ht="14.25" hidden="1" customHeight="1" x14ac:dyDescent="0.3"/>
    <row r="5913" ht="14.25" hidden="1" customHeight="1" x14ac:dyDescent="0.3"/>
    <row r="5914" ht="14.25" hidden="1" customHeight="1" x14ac:dyDescent="0.3"/>
    <row r="5915" ht="14.25" hidden="1" customHeight="1" x14ac:dyDescent="0.3"/>
    <row r="5916" ht="14.25" hidden="1" customHeight="1" x14ac:dyDescent="0.3"/>
    <row r="5917" ht="14.25" hidden="1" customHeight="1" x14ac:dyDescent="0.3"/>
    <row r="5918" ht="14.25" hidden="1" customHeight="1" x14ac:dyDescent="0.3"/>
    <row r="5919" ht="14.25" hidden="1" customHeight="1" x14ac:dyDescent="0.3"/>
    <row r="5920" ht="14.25" hidden="1" customHeight="1" x14ac:dyDescent="0.3"/>
    <row r="5921" ht="14.25" hidden="1" customHeight="1" x14ac:dyDescent="0.3"/>
    <row r="5922" ht="14.25" hidden="1" customHeight="1" x14ac:dyDescent="0.3"/>
    <row r="5923" ht="14.25" hidden="1" customHeight="1" x14ac:dyDescent="0.3"/>
    <row r="5924" ht="14.25" hidden="1" customHeight="1" x14ac:dyDescent="0.3"/>
    <row r="5925" ht="14.25" hidden="1" customHeight="1" x14ac:dyDescent="0.3"/>
    <row r="5926" ht="14.25" hidden="1" customHeight="1" x14ac:dyDescent="0.3"/>
    <row r="5927" ht="14.25" hidden="1" customHeight="1" x14ac:dyDescent="0.3"/>
    <row r="5928" ht="14.25" hidden="1" customHeight="1" x14ac:dyDescent="0.3"/>
    <row r="5929" ht="14.25" hidden="1" customHeight="1" x14ac:dyDescent="0.3"/>
    <row r="5930" ht="14.25" hidden="1" customHeight="1" x14ac:dyDescent="0.3"/>
    <row r="5931" ht="14.25" hidden="1" customHeight="1" x14ac:dyDescent="0.3"/>
    <row r="5932" ht="14.25" hidden="1" customHeight="1" x14ac:dyDescent="0.3"/>
    <row r="5933" ht="14.25" hidden="1" customHeight="1" x14ac:dyDescent="0.3"/>
    <row r="5934" ht="14.25" hidden="1" customHeight="1" x14ac:dyDescent="0.3"/>
    <row r="5935" ht="14.25" hidden="1" customHeight="1" x14ac:dyDescent="0.3"/>
    <row r="5936" ht="14.25" hidden="1" customHeight="1" x14ac:dyDescent="0.3"/>
    <row r="5937" ht="14.25" hidden="1" customHeight="1" x14ac:dyDescent="0.3"/>
    <row r="5938" ht="14.25" hidden="1" customHeight="1" x14ac:dyDescent="0.3"/>
    <row r="5939" ht="14.25" hidden="1" customHeight="1" x14ac:dyDescent="0.3"/>
    <row r="5940" ht="14.25" hidden="1" customHeight="1" x14ac:dyDescent="0.3"/>
    <row r="5941" ht="14.25" hidden="1" customHeight="1" x14ac:dyDescent="0.3"/>
    <row r="5942" ht="14.25" hidden="1" customHeight="1" x14ac:dyDescent="0.3"/>
    <row r="5943" ht="14.25" hidden="1" customHeight="1" x14ac:dyDescent="0.3"/>
    <row r="5944" ht="14.25" hidden="1" customHeight="1" x14ac:dyDescent="0.3"/>
    <row r="5945" ht="14.25" hidden="1" customHeight="1" x14ac:dyDescent="0.3"/>
    <row r="5946" ht="14.25" hidden="1" customHeight="1" x14ac:dyDescent="0.3"/>
    <row r="5947" ht="14.25" hidden="1" customHeight="1" x14ac:dyDescent="0.3"/>
    <row r="5948" ht="14.25" hidden="1" customHeight="1" x14ac:dyDescent="0.3"/>
    <row r="5949" ht="14.25" hidden="1" customHeight="1" x14ac:dyDescent="0.3"/>
    <row r="5950" ht="14.25" hidden="1" customHeight="1" x14ac:dyDescent="0.3"/>
    <row r="5951" ht="14.25" hidden="1" customHeight="1" x14ac:dyDescent="0.3"/>
    <row r="5952" ht="14.25" hidden="1" customHeight="1" x14ac:dyDescent="0.3"/>
    <row r="5953" ht="14.25" hidden="1" customHeight="1" x14ac:dyDescent="0.3"/>
    <row r="5954" ht="14.25" hidden="1" customHeight="1" x14ac:dyDescent="0.3"/>
    <row r="5955" ht="14.25" hidden="1" customHeight="1" x14ac:dyDescent="0.3"/>
    <row r="5956" ht="14.25" hidden="1" customHeight="1" x14ac:dyDescent="0.3"/>
    <row r="5957" ht="14.25" hidden="1" customHeight="1" x14ac:dyDescent="0.3"/>
    <row r="5958" ht="14.25" hidden="1" customHeight="1" x14ac:dyDescent="0.3"/>
    <row r="5959" ht="14.25" hidden="1" customHeight="1" x14ac:dyDescent="0.3"/>
    <row r="5960" ht="14.25" hidden="1" customHeight="1" x14ac:dyDescent="0.3"/>
    <row r="5961" ht="14.25" hidden="1" customHeight="1" x14ac:dyDescent="0.3"/>
    <row r="5962" ht="14.25" hidden="1" customHeight="1" x14ac:dyDescent="0.3"/>
    <row r="5963" ht="14.25" hidden="1" customHeight="1" x14ac:dyDescent="0.3"/>
    <row r="5964" ht="14.25" hidden="1" customHeight="1" x14ac:dyDescent="0.3"/>
    <row r="5965" ht="14.25" hidden="1" customHeight="1" x14ac:dyDescent="0.3"/>
    <row r="5966" ht="14.25" hidden="1" customHeight="1" x14ac:dyDescent="0.3"/>
    <row r="5967" ht="14.25" hidden="1" customHeight="1" x14ac:dyDescent="0.3"/>
    <row r="5968" ht="14.25" hidden="1" customHeight="1" x14ac:dyDescent="0.3"/>
    <row r="5969" ht="14.25" hidden="1" customHeight="1" x14ac:dyDescent="0.3"/>
    <row r="5970" ht="14.25" hidden="1" customHeight="1" x14ac:dyDescent="0.3"/>
    <row r="5971" ht="14.25" hidden="1" customHeight="1" x14ac:dyDescent="0.3"/>
    <row r="5972" ht="14.25" hidden="1" customHeight="1" x14ac:dyDescent="0.3"/>
    <row r="5973" ht="14.25" hidden="1" customHeight="1" x14ac:dyDescent="0.3"/>
    <row r="5974" ht="14.25" hidden="1" customHeight="1" x14ac:dyDescent="0.3"/>
    <row r="5975" ht="14.25" hidden="1" customHeight="1" x14ac:dyDescent="0.3"/>
    <row r="5976" ht="14.25" hidden="1" customHeight="1" x14ac:dyDescent="0.3"/>
    <row r="5977" ht="14.25" hidden="1" customHeight="1" x14ac:dyDescent="0.3"/>
    <row r="5978" ht="14.25" hidden="1" customHeight="1" x14ac:dyDescent="0.3"/>
    <row r="5979" ht="14.25" hidden="1" customHeight="1" x14ac:dyDescent="0.3"/>
    <row r="5980" ht="14.25" hidden="1" customHeight="1" x14ac:dyDescent="0.3"/>
    <row r="5981" ht="14.25" hidden="1" customHeight="1" x14ac:dyDescent="0.3"/>
    <row r="5982" ht="14.25" hidden="1" customHeight="1" x14ac:dyDescent="0.3"/>
    <row r="5983" ht="14.25" hidden="1" customHeight="1" x14ac:dyDescent="0.3"/>
    <row r="5984" ht="14.25" hidden="1" customHeight="1" x14ac:dyDescent="0.3"/>
    <row r="5985" ht="14.25" hidden="1" customHeight="1" x14ac:dyDescent="0.3"/>
    <row r="5986" ht="14.25" hidden="1" customHeight="1" x14ac:dyDescent="0.3"/>
    <row r="5987" ht="14.25" hidden="1" customHeight="1" x14ac:dyDescent="0.3"/>
    <row r="5988" ht="14.25" hidden="1" customHeight="1" x14ac:dyDescent="0.3"/>
    <row r="5989" ht="14.25" hidden="1" customHeight="1" x14ac:dyDescent="0.3"/>
    <row r="5990" ht="14.25" hidden="1" customHeight="1" x14ac:dyDescent="0.3"/>
    <row r="5991" ht="14.25" hidden="1" customHeight="1" x14ac:dyDescent="0.3"/>
    <row r="5992" ht="14.25" hidden="1" customHeight="1" x14ac:dyDescent="0.3"/>
    <row r="5993" ht="14.25" hidden="1" customHeight="1" x14ac:dyDescent="0.3"/>
    <row r="5994" ht="14.25" hidden="1" customHeight="1" x14ac:dyDescent="0.3"/>
    <row r="5995" ht="14.25" hidden="1" customHeight="1" x14ac:dyDescent="0.3"/>
    <row r="5996" ht="14.25" hidden="1" customHeight="1" x14ac:dyDescent="0.3"/>
    <row r="5997" ht="14.25" hidden="1" customHeight="1" x14ac:dyDescent="0.3"/>
    <row r="5998" ht="14.25" hidden="1" customHeight="1" x14ac:dyDescent="0.3"/>
    <row r="5999" ht="14.25" hidden="1" customHeight="1" x14ac:dyDescent="0.3"/>
    <row r="6000" ht="14.25" hidden="1" customHeight="1" x14ac:dyDescent="0.3"/>
    <row r="6001" ht="14.25" hidden="1" customHeight="1" x14ac:dyDescent="0.3"/>
    <row r="6002" ht="14.25" hidden="1" customHeight="1" x14ac:dyDescent="0.3"/>
    <row r="6003" ht="14.25" hidden="1" customHeight="1" x14ac:dyDescent="0.3"/>
    <row r="6004" ht="14.25" hidden="1" customHeight="1" x14ac:dyDescent="0.3"/>
    <row r="6005" ht="14.25" hidden="1" customHeight="1" x14ac:dyDescent="0.3"/>
    <row r="6006" ht="14.25" hidden="1" customHeight="1" x14ac:dyDescent="0.3"/>
    <row r="6007" ht="14.25" hidden="1" customHeight="1" x14ac:dyDescent="0.3"/>
    <row r="6008" ht="14.25" hidden="1" customHeight="1" x14ac:dyDescent="0.3"/>
    <row r="6009" ht="14.25" hidden="1" customHeight="1" x14ac:dyDescent="0.3"/>
    <row r="6010" ht="14.25" hidden="1" customHeight="1" x14ac:dyDescent="0.3"/>
    <row r="6011" ht="14.25" hidden="1" customHeight="1" x14ac:dyDescent="0.3"/>
    <row r="6012" ht="14.25" hidden="1" customHeight="1" x14ac:dyDescent="0.3"/>
    <row r="6013" ht="14.25" hidden="1" customHeight="1" x14ac:dyDescent="0.3"/>
    <row r="6014" ht="14.25" hidden="1" customHeight="1" x14ac:dyDescent="0.3"/>
    <row r="6015" ht="14.25" hidden="1" customHeight="1" x14ac:dyDescent="0.3"/>
    <row r="6016" ht="14.25" hidden="1" customHeight="1" x14ac:dyDescent="0.3"/>
    <row r="6017" ht="14.25" hidden="1" customHeight="1" x14ac:dyDescent="0.3"/>
    <row r="6018" ht="14.25" hidden="1" customHeight="1" x14ac:dyDescent="0.3"/>
    <row r="6019" ht="14.25" hidden="1" customHeight="1" x14ac:dyDescent="0.3"/>
    <row r="6020" ht="14.25" hidden="1" customHeight="1" x14ac:dyDescent="0.3"/>
    <row r="6021" ht="14.25" hidden="1" customHeight="1" x14ac:dyDescent="0.3"/>
    <row r="6022" ht="14.25" hidden="1" customHeight="1" x14ac:dyDescent="0.3"/>
    <row r="6023" ht="14.25" hidden="1" customHeight="1" x14ac:dyDescent="0.3"/>
    <row r="6024" ht="14.25" hidden="1" customHeight="1" x14ac:dyDescent="0.3"/>
    <row r="6025" ht="14.25" hidden="1" customHeight="1" x14ac:dyDescent="0.3"/>
    <row r="6026" ht="14.25" hidden="1" customHeight="1" x14ac:dyDescent="0.3"/>
    <row r="6027" ht="14.25" hidden="1" customHeight="1" x14ac:dyDescent="0.3"/>
    <row r="6028" ht="14.25" hidden="1" customHeight="1" x14ac:dyDescent="0.3"/>
    <row r="6029" ht="14.25" hidden="1" customHeight="1" x14ac:dyDescent="0.3"/>
    <row r="6030" ht="14.25" hidden="1" customHeight="1" x14ac:dyDescent="0.3"/>
    <row r="6031" ht="14.25" hidden="1" customHeight="1" x14ac:dyDescent="0.3"/>
    <row r="6032" ht="14.25" hidden="1" customHeight="1" x14ac:dyDescent="0.3"/>
    <row r="6033" ht="14.25" hidden="1" customHeight="1" x14ac:dyDescent="0.3"/>
    <row r="6034" ht="14.25" hidden="1" customHeight="1" x14ac:dyDescent="0.3"/>
    <row r="6035" ht="14.25" hidden="1" customHeight="1" x14ac:dyDescent="0.3"/>
    <row r="6036" ht="14.25" hidden="1" customHeight="1" x14ac:dyDescent="0.3"/>
    <row r="6037" ht="14.25" hidden="1" customHeight="1" x14ac:dyDescent="0.3"/>
    <row r="6038" ht="14.25" hidden="1" customHeight="1" x14ac:dyDescent="0.3"/>
    <row r="6039" ht="14.25" hidden="1" customHeight="1" x14ac:dyDescent="0.3"/>
    <row r="6040" ht="14.25" hidden="1" customHeight="1" x14ac:dyDescent="0.3"/>
    <row r="6041" ht="14.25" hidden="1" customHeight="1" x14ac:dyDescent="0.3"/>
    <row r="6042" ht="14.25" hidden="1" customHeight="1" x14ac:dyDescent="0.3"/>
    <row r="6043" ht="14.25" hidden="1" customHeight="1" x14ac:dyDescent="0.3"/>
    <row r="6044" ht="14.25" hidden="1" customHeight="1" x14ac:dyDescent="0.3"/>
    <row r="6045" ht="14.25" hidden="1" customHeight="1" x14ac:dyDescent="0.3"/>
    <row r="6046" ht="14.25" hidden="1" customHeight="1" x14ac:dyDescent="0.3"/>
    <row r="6047" ht="14.25" hidden="1" customHeight="1" x14ac:dyDescent="0.3"/>
    <row r="6048" ht="14.25" hidden="1" customHeight="1" x14ac:dyDescent="0.3"/>
    <row r="6049" ht="14.25" hidden="1" customHeight="1" x14ac:dyDescent="0.3"/>
    <row r="6050" ht="14.25" hidden="1" customHeight="1" x14ac:dyDescent="0.3"/>
    <row r="6051" ht="14.25" hidden="1" customHeight="1" x14ac:dyDescent="0.3"/>
    <row r="6052" ht="14.25" hidden="1" customHeight="1" x14ac:dyDescent="0.3"/>
    <row r="6053" ht="14.25" hidden="1" customHeight="1" x14ac:dyDescent="0.3"/>
    <row r="6054" ht="14.25" hidden="1" customHeight="1" x14ac:dyDescent="0.3"/>
    <row r="6055" ht="14.25" hidden="1" customHeight="1" x14ac:dyDescent="0.3"/>
    <row r="6056" ht="14.25" hidden="1" customHeight="1" x14ac:dyDescent="0.3"/>
    <row r="6057" ht="14.25" hidden="1" customHeight="1" x14ac:dyDescent="0.3"/>
    <row r="6058" ht="14.25" hidden="1" customHeight="1" x14ac:dyDescent="0.3"/>
    <row r="6059" ht="14.25" hidden="1" customHeight="1" x14ac:dyDescent="0.3"/>
    <row r="6060" ht="14.25" hidden="1" customHeight="1" x14ac:dyDescent="0.3"/>
    <row r="6061" ht="14.25" hidden="1" customHeight="1" x14ac:dyDescent="0.3"/>
    <row r="6062" ht="14.25" hidden="1" customHeight="1" x14ac:dyDescent="0.3"/>
    <row r="6063" ht="14.25" hidden="1" customHeight="1" x14ac:dyDescent="0.3"/>
    <row r="6064" ht="14.25" hidden="1" customHeight="1" x14ac:dyDescent="0.3"/>
    <row r="6065" ht="14.25" hidden="1" customHeight="1" x14ac:dyDescent="0.3"/>
    <row r="6066" ht="14.25" hidden="1" customHeight="1" x14ac:dyDescent="0.3"/>
    <row r="6067" ht="14.25" hidden="1" customHeight="1" x14ac:dyDescent="0.3"/>
    <row r="6068" ht="14.25" hidden="1" customHeight="1" x14ac:dyDescent="0.3"/>
    <row r="6069" ht="14.25" hidden="1" customHeight="1" x14ac:dyDescent="0.3"/>
    <row r="6070" ht="14.25" hidden="1" customHeight="1" x14ac:dyDescent="0.3"/>
    <row r="6071" ht="14.25" hidden="1" customHeight="1" x14ac:dyDescent="0.3"/>
    <row r="6072" ht="14.25" hidden="1" customHeight="1" x14ac:dyDescent="0.3"/>
    <row r="6073" ht="14.25" hidden="1" customHeight="1" x14ac:dyDescent="0.3"/>
    <row r="6074" ht="14.25" hidden="1" customHeight="1" x14ac:dyDescent="0.3"/>
    <row r="6075" ht="14.25" hidden="1" customHeight="1" x14ac:dyDescent="0.3"/>
    <row r="6076" ht="14.25" hidden="1" customHeight="1" x14ac:dyDescent="0.3"/>
    <row r="6077" ht="14.25" hidden="1" customHeight="1" x14ac:dyDescent="0.3"/>
    <row r="6078" ht="14.25" hidden="1" customHeight="1" x14ac:dyDescent="0.3"/>
    <row r="6079" ht="14.25" hidden="1" customHeight="1" x14ac:dyDescent="0.3"/>
    <row r="6080" ht="14.25" hidden="1" customHeight="1" x14ac:dyDescent="0.3"/>
    <row r="6081" ht="14.25" hidden="1" customHeight="1" x14ac:dyDescent="0.3"/>
    <row r="6082" ht="14.25" hidden="1" customHeight="1" x14ac:dyDescent="0.3"/>
    <row r="6083" ht="14.25" hidden="1" customHeight="1" x14ac:dyDescent="0.3"/>
    <row r="6084" ht="14.25" hidden="1" customHeight="1" x14ac:dyDescent="0.3"/>
    <row r="6085" ht="14.25" hidden="1" customHeight="1" x14ac:dyDescent="0.3"/>
    <row r="6086" ht="14.25" hidden="1" customHeight="1" x14ac:dyDescent="0.3"/>
    <row r="6087" ht="14.25" hidden="1" customHeight="1" x14ac:dyDescent="0.3"/>
    <row r="6088" ht="14.25" hidden="1" customHeight="1" x14ac:dyDescent="0.3"/>
    <row r="6089" ht="14.25" hidden="1" customHeight="1" x14ac:dyDescent="0.3"/>
    <row r="6090" ht="14.25" hidden="1" customHeight="1" x14ac:dyDescent="0.3"/>
    <row r="6091" ht="14.25" hidden="1" customHeight="1" x14ac:dyDescent="0.3"/>
    <row r="6092" ht="14.25" hidden="1" customHeight="1" x14ac:dyDescent="0.3"/>
    <row r="6093" ht="14.25" hidden="1" customHeight="1" x14ac:dyDescent="0.3"/>
    <row r="6094" ht="14.25" hidden="1" customHeight="1" x14ac:dyDescent="0.3"/>
    <row r="6095" ht="14.25" hidden="1" customHeight="1" x14ac:dyDescent="0.3"/>
    <row r="6096" ht="14.25" hidden="1" customHeight="1" x14ac:dyDescent="0.3"/>
    <row r="6097" ht="14.25" hidden="1" customHeight="1" x14ac:dyDescent="0.3"/>
    <row r="6098" ht="14.25" hidden="1" customHeight="1" x14ac:dyDescent="0.3"/>
    <row r="6099" ht="14.25" hidden="1" customHeight="1" x14ac:dyDescent="0.3"/>
    <row r="6100" ht="14.25" hidden="1" customHeight="1" x14ac:dyDescent="0.3"/>
    <row r="6101" ht="14.25" hidden="1" customHeight="1" x14ac:dyDescent="0.3"/>
    <row r="6102" ht="14.25" hidden="1" customHeight="1" x14ac:dyDescent="0.3"/>
    <row r="6103" ht="14.25" hidden="1" customHeight="1" x14ac:dyDescent="0.3"/>
    <row r="6104" ht="14.25" hidden="1" customHeight="1" x14ac:dyDescent="0.3"/>
    <row r="6105" ht="14.25" hidden="1" customHeight="1" x14ac:dyDescent="0.3"/>
    <row r="6106" ht="14.25" hidden="1" customHeight="1" x14ac:dyDescent="0.3"/>
    <row r="6107" ht="14.25" hidden="1" customHeight="1" x14ac:dyDescent="0.3"/>
    <row r="6108" ht="14.25" hidden="1" customHeight="1" x14ac:dyDescent="0.3"/>
    <row r="6109" ht="14.25" hidden="1" customHeight="1" x14ac:dyDescent="0.3"/>
    <row r="6110" ht="14.25" hidden="1" customHeight="1" x14ac:dyDescent="0.3"/>
    <row r="6111" ht="14.25" hidden="1" customHeight="1" x14ac:dyDescent="0.3"/>
    <row r="6112" ht="14.25" hidden="1" customHeight="1" x14ac:dyDescent="0.3"/>
    <row r="6113" ht="14.25" hidden="1" customHeight="1" x14ac:dyDescent="0.3"/>
    <row r="6114" ht="14.25" hidden="1" customHeight="1" x14ac:dyDescent="0.3"/>
    <row r="6115" ht="14.25" hidden="1" customHeight="1" x14ac:dyDescent="0.3"/>
    <row r="6116" ht="14.25" hidden="1" customHeight="1" x14ac:dyDescent="0.3"/>
    <row r="6117" ht="14.25" hidden="1" customHeight="1" x14ac:dyDescent="0.3"/>
    <row r="6118" ht="14.25" hidden="1" customHeight="1" x14ac:dyDescent="0.3"/>
    <row r="6119" ht="14.25" hidden="1" customHeight="1" x14ac:dyDescent="0.3"/>
    <row r="6120" ht="14.25" hidden="1" customHeight="1" x14ac:dyDescent="0.3"/>
    <row r="6121" ht="14.25" hidden="1" customHeight="1" x14ac:dyDescent="0.3"/>
    <row r="6122" ht="14.25" hidden="1" customHeight="1" x14ac:dyDescent="0.3"/>
    <row r="6123" ht="14.25" hidden="1" customHeight="1" x14ac:dyDescent="0.3"/>
    <row r="6124" ht="14.25" hidden="1" customHeight="1" x14ac:dyDescent="0.3"/>
    <row r="6125" ht="14.25" hidden="1" customHeight="1" x14ac:dyDescent="0.3"/>
    <row r="6126" ht="14.25" hidden="1" customHeight="1" x14ac:dyDescent="0.3"/>
    <row r="6127" ht="14.25" hidden="1" customHeight="1" x14ac:dyDescent="0.3"/>
    <row r="6128" ht="14.25" hidden="1" customHeight="1" x14ac:dyDescent="0.3"/>
    <row r="6129" ht="14.25" hidden="1" customHeight="1" x14ac:dyDescent="0.3"/>
    <row r="6130" ht="14.25" hidden="1" customHeight="1" x14ac:dyDescent="0.3"/>
    <row r="6131" ht="14.25" hidden="1" customHeight="1" x14ac:dyDescent="0.3"/>
    <row r="6132" ht="14.25" hidden="1" customHeight="1" x14ac:dyDescent="0.3"/>
    <row r="6133" ht="14.25" hidden="1" customHeight="1" x14ac:dyDescent="0.3"/>
    <row r="6134" ht="14.25" hidden="1" customHeight="1" x14ac:dyDescent="0.3"/>
    <row r="6135" ht="14.25" hidden="1" customHeight="1" x14ac:dyDescent="0.3"/>
    <row r="6136" ht="14.25" hidden="1" customHeight="1" x14ac:dyDescent="0.3"/>
    <row r="6137" ht="14.25" hidden="1" customHeight="1" x14ac:dyDescent="0.3"/>
    <row r="6138" ht="14.25" hidden="1" customHeight="1" x14ac:dyDescent="0.3"/>
    <row r="6139" ht="14.25" hidden="1" customHeight="1" x14ac:dyDescent="0.3"/>
    <row r="6140" ht="14.25" hidden="1" customHeight="1" x14ac:dyDescent="0.3"/>
    <row r="6141" ht="14.25" hidden="1" customHeight="1" x14ac:dyDescent="0.3"/>
    <row r="6142" ht="14.25" hidden="1" customHeight="1" x14ac:dyDescent="0.3"/>
    <row r="6143" ht="14.25" hidden="1" customHeight="1" x14ac:dyDescent="0.3"/>
    <row r="6144" ht="14.25" hidden="1" customHeight="1" x14ac:dyDescent="0.3"/>
    <row r="6145" ht="14.25" hidden="1" customHeight="1" x14ac:dyDescent="0.3"/>
    <row r="6146" ht="14.25" hidden="1" customHeight="1" x14ac:dyDescent="0.3"/>
    <row r="6147" ht="14.25" hidden="1" customHeight="1" x14ac:dyDescent="0.3"/>
    <row r="6148" ht="14.25" hidden="1" customHeight="1" x14ac:dyDescent="0.3"/>
    <row r="6149" ht="14.25" hidden="1" customHeight="1" x14ac:dyDescent="0.3"/>
    <row r="6150" ht="14.25" hidden="1" customHeight="1" x14ac:dyDescent="0.3"/>
    <row r="6151" ht="14.25" hidden="1" customHeight="1" x14ac:dyDescent="0.3"/>
    <row r="6152" ht="14.25" hidden="1" customHeight="1" x14ac:dyDescent="0.3"/>
    <row r="6153" ht="14.25" hidden="1" customHeight="1" x14ac:dyDescent="0.3"/>
    <row r="6154" ht="14.25" hidden="1" customHeight="1" x14ac:dyDescent="0.3"/>
    <row r="6155" ht="14.25" hidden="1" customHeight="1" x14ac:dyDescent="0.3"/>
    <row r="6156" ht="14.25" hidden="1" customHeight="1" x14ac:dyDescent="0.3"/>
    <row r="6157" ht="14.25" hidden="1" customHeight="1" x14ac:dyDescent="0.3"/>
    <row r="6158" ht="14.25" hidden="1" customHeight="1" x14ac:dyDescent="0.3"/>
    <row r="6159" ht="14.25" hidden="1" customHeight="1" x14ac:dyDescent="0.3"/>
    <row r="6160" ht="14.25" hidden="1" customHeight="1" x14ac:dyDescent="0.3"/>
    <row r="6161" ht="14.25" hidden="1" customHeight="1" x14ac:dyDescent="0.3"/>
    <row r="6162" ht="14.25" hidden="1" customHeight="1" x14ac:dyDescent="0.3"/>
    <row r="6163" ht="14.25" hidden="1" customHeight="1" x14ac:dyDescent="0.3"/>
    <row r="6164" ht="14.25" hidden="1" customHeight="1" x14ac:dyDescent="0.3"/>
    <row r="6165" ht="14.25" hidden="1" customHeight="1" x14ac:dyDescent="0.3"/>
    <row r="6166" ht="14.25" hidden="1" customHeight="1" x14ac:dyDescent="0.3"/>
    <row r="6167" ht="14.25" hidden="1" customHeight="1" x14ac:dyDescent="0.3"/>
    <row r="6168" ht="14.25" hidden="1" customHeight="1" x14ac:dyDescent="0.3"/>
    <row r="6169" ht="14.25" hidden="1" customHeight="1" x14ac:dyDescent="0.3"/>
    <row r="6170" ht="14.25" hidden="1" customHeight="1" x14ac:dyDescent="0.3"/>
    <row r="6171" ht="14.25" hidden="1" customHeight="1" x14ac:dyDescent="0.3"/>
    <row r="6172" ht="14.25" hidden="1" customHeight="1" x14ac:dyDescent="0.3"/>
    <row r="6173" ht="14.25" hidden="1" customHeight="1" x14ac:dyDescent="0.3"/>
    <row r="6174" ht="14.25" hidden="1" customHeight="1" x14ac:dyDescent="0.3"/>
    <row r="6175" ht="14.25" hidden="1" customHeight="1" x14ac:dyDescent="0.3"/>
    <row r="6176" ht="14.25" hidden="1" customHeight="1" x14ac:dyDescent="0.3"/>
    <row r="6177" ht="14.25" hidden="1" customHeight="1" x14ac:dyDescent="0.3"/>
    <row r="6178" ht="14.25" hidden="1" customHeight="1" x14ac:dyDescent="0.3"/>
    <row r="6179" ht="14.25" hidden="1" customHeight="1" x14ac:dyDescent="0.3"/>
    <row r="6180" ht="14.25" hidden="1" customHeight="1" x14ac:dyDescent="0.3"/>
    <row r="6181" ht="14.25" hidden="1" customHeight="1" x14ac:dyDescent="0.3"/>
    <row r="6182" ht="14.25" hidden="1" customHeight="1" x14ac:dyDescent="0.3"/>
    <row r="6183" ht="14.25" hidden="1" customHeight="1" x14ac:dyDescent="0.3"/>
    <row r="6184" ht="14.25" hidden="1" customHeight="1" x14ac:dyDescent="0.3"/>
    <row r="6185" ht="14.25" hidden="1" customHeight="1" x14ac:dyDescent="0.3"/>
    <row r="6186" ht="14.25" hidden="1" customHeight="1" x14ac:dyDescent="0.3"/>
    <row r="6187" ht="14.25" hidden="1" customHeight="1" x14ac:dyDescent="0.3"/>
    <row r="6188" ht="14.25" hidden="1" customHeight="1" x14ac:dyDescent="0.3"/>
    <row r="6189" ht="14.25" hidden="1" customHeight="1" x14ac:dyDescent="0.3"/>
    <row r="6190" ht="14.25" hidden="1" customHeight="1" x14ac:dyDescent="0.3"/>
    <row r="6191" ht="14.25" hidden="1" customHeight="1" x14ac:dyDescent="0.3"/>
    <row r="6192" ht="14.25" hidden="1" customHeight="1" x14ac:dyDescent="0.3"/>
    <row r="6193" ht="14.25" hidden="1" customHeight="1" x14ac:dyDescent="0.3"/>
    <row r="6194" ht="14.25" hidden="1" customHeight="1" x14ac:dyDescent="0.3"/>
    <row r="6195" ht="14.25" hidden="1" customHeight="1" x14ac:dyDescent="0.3"/>
    <row r="6196" ht="14.25" hidden="1" customHeight="1" x14ac:dyDescent="0.3"/>
    <row r="6197" ht="14.25" hidden="1" customHeight="1" x14ac:dyDescent="0.3"/>
    <row r="6198" ht="14.25" hidden="1" customHeight="1" x14ac:dyDescent="0.3"/>
    <row r="6199" ht="14.25" hidden="1" customHeight="1" x14ac:dyDescent="0.3"/>
    <row r="6200" ht="14.25" hidden="1" customHeight="1" x14ac:dyDescent="0.3"/>
    <row r="6201" ht="14.25" hidden="1" customHeight="1" x14ac:dyDescent="0.3"/>
    <row r="6202" ht="14.25" hidden="1" customHeight="1" x14ac:dyDescent="0.3"/>
    <row r="6203" ht="14.25" hidden="1" customHeight="1" x14ac:dyDescent="0.3"/>
    <row r="6204" ht="14.25" hidden="1" customHeight="1" x14ac:dyDescent="0.3"/>
    <row r="6205" ht="14.25" hidden="1" customHeight="1" x14ac:dyDescent="0.3"/>
    <row r="6206" ht="14.25" hidden="1" customHeight="1" x14ac:dyDescent="0.3"/>
    <row r="6207" ht="14.25" hidden="1" customHeight="1" x14ac:dyDescent="0.3"/>
    <row r="6208" ht="14.25" hidden="1" customHeight="1" x14ac:dyDescent="0.3"/>
    <row r="6209" ht="14.25" hidden="1" customHeight="1" x14ac:dyDescent="0.3"/>
    <row r="6210" ht="14.25" hidden="1" customHeight="1" x14ac:dyDescent="0.3"/>
    <row r="6211" ht="14.25" hidden="1" customHeight="1" x14ac:dyDescent="0.3"/>
    <row r="6212" ht="14.25" hidden="1" customHeight="1" x14ac:dyDescent="0.3"/>
    <row r="6213" ht="14.25" hidden="1" customHeight="1" x14ac:dyDescent="0.3"/>
    <row r="6214" ht="14.25" hidden="1" customHeight="1" x14ac:dyDescent="0.3"/>
    <row r="6215" ht="14.25" hidden="1" customHeight="1" x14ac:dyDescent="0.3"/>
    <row r="6216" ht="14.25" hidden="1" customHeight="1" x14ac:dyDescent="0.3"/>
    <row r="6217" ht="14.25" hidden="1" customHeight="1" x14ac:dyDescent="0.3"/>
    <row r="6218" ht="14.25" hidden="1" customHeight="1" x14ac:dyDescent="0.3"/>
    <row r="6219" ht="14.25" hidden="1" customHeight="1" x14ac:dyDescent="0.3"/>
    <row r="6220" ht="14.25" hidden="1" customHeight="1" x14ac:dyDescent="0.3"/>
    <row r="6221" ht="14.25" hidden="1" customHeight="1" x14ac:dyDescent="0.3"/>
    <row r="6222" ht="14.25" hidden="1" customHeight="1" x14ac:dyDescent="0.3"/>
    <row r="6223" ht="14.25" hidden="1" customHeight="1" x14ac:dyDescent="0.3"/>
    <row r="6224" ht="14.25" hidden="1" customHeight="1" x14ac:dyDescent="0.3"/>
    <row r="6225" ht="14.25" hidden="1" customHeight="1" x14ac:dyDescent="0.3"/>
    <row r="6226" ht="14.25" hidden="1" customHeight="1" x14ac:dyDescent="0.3"/>
    <row r="6227" ht="14.25" hidden="1" customHeight="1" x14ac:dyDescent="0.3"/>
    <row r="6228" ht="14.25" hidden="1" customHeight="1" x14ac:dyDescent="0.3"/>
    <row r="6229" ht="14.25" hidden="1" customHeight="1" x14ac:dyDescent="0.3"/>
    <row r="6230" ht="14.25" hidden="1" customHeight="1" x14ac:dyDescent="0.3"/>
    <row r="6231" ht="14.25" hidden="1" customHeight="1" x14ac:dyDescent="0.3"/>
    <row r="6232" ht="14.25" hidden="1" customHeight="1" x14ac:dyDescent="0.3"/>
    <row r="6233" ht="14.25" hidden="1" customHeight="1" x14ac:dyDescent="0.3"/>
    <row r="6234" ht="14.25" hidden="1" customHeight="1" x14ac:dyDescent="0.3"/>
    <row r="6235" ht="14.25" hidden="1" customHeight="1" x14ac:dyDescent="0.3"/>
    <row r="6236" ht="14.25" hidden="1" customHeight="1" x14ac:dyDescent="0.3"/>
    <row r="6237" ht="14.25" hidden="1" customHeight="1" x14ac:dyDescent="0.3"/>
    <row r="6238" ht="14.25" hidden="1" customHeight="1" x14ac:dyDescent="0.3"/>
    <row r="6239" ht="14.25" hidden="1" customHeight="1" x14ac:dyDescent="0.3"/>
    <row r="6240" ht="14.25" hidden="1" customHeight="1" x14ac:dyDescent="0.3"/>
    <row r="6241" ht="14.25" hidden="1" customHeight="1" x14ac:dyDescent="0.3"/>
    <row r="6242" ht="14.25" hidden="1" customHeight="1" x14ac:dyDescent="0.3"/>
    <row r="6243" ht="14.25" hidden="1" customHeight="1" x14ac:dyDescent="0.3"/>
    <row r="6244" ht="14.25" hidden="1" customHeight="1" x14ac:dyDescent="0.3"/>
    <row r="6245" ht="14.25" hidden="1" customHeight="1" x14ac:dyDescent="0.3"/>
    <row r="6246" ht="14.25" hidden="1" customHeight="1" x14ac:dyDescent="0.3"/>
    <row r="6247" ht="14.25" hidden="1" customHeight="1" x14ac:dyDescent="0.3"/>
    <row r="6248" ht="14.25" hidden="1" customHeight="1" x14ac:dyDescent="0.3"/>
    <row r="6249" ht="14.25" hidden="1" customHeight="1" x14ac:dyDescent="0.3"/>
    <row r="6250" ht="14.25" hidden="1" customHeight="1" x14ac:dyDescent="0.3"/>
    <row r="6251" ht="14.25" hidden="1" customHeight="1" x14ac:dyDescent="0.3"/>
    <row r="6252" ht="14.25" hidden="1" customHeight="1" x14ac:dyDescent="0.3"/>
    <row r="6253" ht="14.25" hidden="1" customHeight="1" x14ac:dyDescent="0.3"/>
    <row r="6254" ht="14.25" hidden="1" customHeight="1" x14ac:dyDescent="0.3"/>
    <row r="6255" ht="14.25" hidden="1" customHeight="1" x14ac:dyDescent="0.3"/>
    <row r="6256" ht="14.25" hidden="1" customHeight="1" x14ac:dyDescent="0.3"/>
    <row r="6257" ht="14.25" hidden="1" customHeight="1" x14ac:dyDescent="0.3"/>
    <row r="6258" ht="14.25" hidden="1" customHeight="1" x14ac:dyDescent="0.3"/>
    <row r="6259" ht="14.25" hidden="1" customHeight="1" x14ac:dyDescent="0.3"/>
    <row r="6260" ht="14.25" hidden="1" customHeight="1" x14ac:dyDescent="0.3"/>
    <row r="6261" ht="14.25" hidden="1" customHeight="1" x14ac:dyDescent="0.3"/>
    <row r="6262" ht="14.25" hidden="1" customHeight="1" x14ac:dyDescent="0.3"/>
    <row r="6263" ht="14.25" hidden="1" customHeight="1" x14ac:dyDescent="0.3"/>
    <row r="6264" ht="14.25" hidden="1" customHeight="1" x14ac:dyDescent="0.3"/>
    <row r="6265" ht="14.25" hidden="1" customHeight="1" x14ac:dyDescent="0.3"/>
    <row r="6266" ht="14.25" hidden="1" customHeight="1" x14ac:dyDescent="0.3"/>
    <row r="6267" ht="14.25" hidden="1" customHeight="1" x14ac:dyDescent="0.3"/>
    <row r="6268" ht="14.25" hidden="1" customHeight="1" x14ac:dyDescent="0.3"/>
    <row r="6269" ht="14.25" hidden="1" customHeight="1" x14ac:dyDescent="0.3"/>
    <row r="6270" ht="14.25" hidden="1" customHeight="1" x14ac:dyDescent="0.3"/>
    <row r="6271" ht="14.25" hidden="1" customHeight="1" x14ac:dyDescent="0.3"/>
    <row r="6272" ht="14.25" hidden="1" customHeight="1" x14ac:dyDescent="0.3"/>
    <row r="6273" ht="14.25" hidden="1" customHeight="1" x14ac:dyDescent="0.3"/>
    <row r="6274" ht="14.25" hidden="1" customHeight="1" x14ac:dyDescent="0.3"/>
    <row r="6275" ht="14.25" hidden="1" customHeight="1" x14ac:dyDescent="0.3"/>
    <row r="6276" ht="14.25" hidden="1" customHeight="1" x14ac:dyDescent="0.3"/>
    <row r="6277" ht="14.25" hidden="1" customHeight="1" x14ac:dyDescent="0.3"/>
    <row r="6278" ht="14.25" hidden="1" customHeight="1" x14ac:dyDescent="0.3"/>
    <row r="6279" ht="14.25" hidden="1" customHeight="1" x14ac:dyDescent="0.3"/>
    <row r="6280" ht="14.25" hidden="1" customHeight="1" x14ac:dyDescent="0.3"/>
    <row r="6281" ht="14.25" hidden="1" customHeight="1" x14ac:dyDescent="0.3"/>
    <row r="6282" ht="14.25" hidden="1" customHeight="1" x14ac:dyDescent="0.3"/>
    <row r="6283" ht="14.25" hidden="1" customHeight="1" x14ac:dyDescent="0.3"/>
    <row r="6284" ht="14.25" hidden="1" customHeight="1" x14ac:dyDescent="0.3"/>
    <row r="6285" ht="14.25" hidden="1" customHeight="1" x14ac:dyDescent="0.3"/>
    <row r="6286" ht="14.25" hidden="1" customHeight="1" x14ac:dyDescent="0.3"/>
    <row r="6287" ht="14.25" hidden="1" customHeight="1" x14ac:dyDescent="0.3"/>
    <row r="6288" ht="14.25" hidden="1" customHeight="1" x14ac:dyDescent="0.3"/>
    <row r="6289" ht="14.25" hidden="1" customHeight="1" x14ac:dyDescent="0.3"/>
    <row r="6290" ht="14.25" hidden="1" customHeight="1" x14ac:dyDescent="0.3"/>
    <row r="6291" ht="14.25" hidden="1" customHeight="1" x14ac:dyDescent="0.3"/>
    <row r="6292" ht="14.25" hidden="1" customHeight="1" x14ac:dyDescent="0.3"/>
    <row r="6293" ht="14.25" hidden="1" customHeight="1" x14ac:dyDescent="0.3"/>
    <row r="6294" ht="14.25" hidden="1" customHeight="1" x14ac:dyDescent="0.3"/>
    <row r="6295" ht="14.25" hidden="1" customHeight="1" x14ac:dyDescent="0.3"/>
    <row r="6296" ht="14.25" hidden="1" customHeight="1" x14ac:dyDescent="0.3"/>
    <row r="6297" ht="14.25" hidden="1" customHeight="1" x14ac:dyDescent="0.3"/>
    <row r="6298" ht="14.25" hidden="1" customHeight="1" x14ac:dyDescent="0.3"/>
    <row r="6299" ht="14.25" hidden="1" customHeight="1" x14ac:dyDescent="0.3"/>
    <row r="6300" ht="14.25" hidden="1" customHeight="1" x14ac:dyDescent="0.3"/>
    <row r="6301" ht="14.25" hidden="1" customHeight="1" x14ac:dyDescent="0.3"/>
    <row r="6302" ht="14.25" hidden="1" customHeight="1" x14ac:dyDescent="0.3"/>
    <row r="6303" ht="14.25" hidden="1" customHeight="1" x14ac:dyDescent="0.3"/>
    <row r="6304" ht="14.25" hidden="1" customHeight="1" x14ac:dyDescent="0.3"/>
    <row r="6305" ht="14.25" hidden="1" customHeight="1" x14ac:dyDescent="0.3"/>
    <row r="6306" ht="14.25" hidden="1" customHeight="1" x14ac:dyDescent="0.3"/>
    <row r="6307" ht="14.25" hidden="1" customHeight="1" x14ac:dyDescent="0.3"/>
    <row r="6308" ht="14.25" hidden="1" customHeight="1" x14ac:dyDescent="0.3"/>
    <row r="6309" ht="14.25" hidden="1" customHeight="1" x14ac:dyDescent="0.3"/>
    <row r="6310" ht="14.25" hidden="1" customHeight="1" x14ac:dyDescent="0.3"/>
    <row r="6311" ht="14.25" hidden="1" customHeight="1" x14ac:dyDescent="0.3"/>
    <row r="6312" ht="14.25" hidden="1" customHeight="1" x14ac:dyDescent="0.3"/>
    <row r="6313" ht="14.25" hidden="1" customHeight="1" x14ac:dyDescent="0.3"/>
    <row r="6314" ht="14.25" hidden="1" customHeight="1" x14ac:dyDescent="0.3"/>
    <row r="6315" ht="14.25" hidden="1" customHeight="1" x14ac:dyDescent="0.3"/>
    <row r="6316" ht="14.25" hidden="1" customHeight="1" x14ac:dyDescent="0.3"/>
    <row r="6317" ht="14.25" hidden="1" customHeight="1" x14ac:dyDescent="0.3"/>
    <row r="6318" ht="14.25" hidden="1" customHeight="1" x14ac:dyDescent="0.3"/>
    <row r="6319" ht="14.25" hidden="1" customHeight="1" x14ac:dyDescent="0.3"/>
    <row r="6320" ht="14.25" hidden="1" customHeight="1" x14ac:dyDescent="0.3"/>
    <row r="6321" ht="14.25" hidden="1" customHeight="1" x14ac:dyDescent="0.3"/>
    <row r="6322" ht="14.25" hidden="1" customHeight="1" x14ac:dyDescent="0.3"/>
    <row r="6323" ht="14.25" hidden="1" customHeight="1" x14ac:dyDescent="0.3"/>
    <row r="6324" ht="14.25" hidden="1" customHeight="1" x14ac:dyDescent="0.3"/>
    <row r="6325" ht="14.25" hidden="1" customHeight="1" x14ac:dyDescent="0.3"/>
    <row r="6326" ht="14.25" hidden="1" customHeight="1" x14ac:dyDescent="0.3"/>
    <row r="6327" ht="14.25" hidden="1" customHeight="1" x14ac:dyDescent="0.3"/>
    <row r="6328" ht="14.25" hidden="1" customHeight="1" x14ac:dyDescent="0.3"/>
    <row r="6329" ht="14.25" hidden="1" customHeight="1" x14ac:dyDescent="0.3"/>
    <row r="6330" ht="14.25" hidden="1" customHeight="1" x14ac:dyDescent="0.3"/>
    <row r="6331" ht="14.25" hidden="1" customHeight="1" x14ac:dyDescent="0.3"/>
    <row r="6332" ht="14.25" hidden="1" customHeight="1" x14ac:dyDescent="0.3"/>
    <row r="6333" ht="14.25" hidden="1" customHeight="1" x14ac:dyDescent="0.3"/>
    <row r="6334" ht="14.25" hidden="1" customHeight="1" x14ac:dyDescent="0.3"/>
    <row r="6335" ht="14.25" hidden="1" customHeight="1" x14ac:dyDescent="0.3"/>
    <row r="6336" ht="14.25" hidden="1" customHeight="1" x14ac:dyDescent="0.3"/>
    <row r="6337" ht="14.25" hidden="1" customHeight="1" x14ac:dyDescent="0.3"/>
    <row r="6338" ht="14.25" hidden="1" customHeight="1" x14ac:dyDescent="0.3"/>
    <row r="6339" ht="14.25" hidden="1" customHeight="1" x14ac:dyDescent="0.3"/>
    <row r="6340" ht="14.25" hidden="1" customHeight="1" x14ac:dyDescent="0.3"/>
    <row r="6341" ht="14.25" hidden="1" customHeight="1" x14ac:dyDescent="0.3"/>
    <row r="6342" ht="14.25" hidden="1" customHeight="1" x14ac:dyDescent="0.3"/>
    <row r="6343" ht="14.25" hidden="1" customHeight="1" x14ac:dyDescent="0.3"/>
    <row r="6344" ht="14.25" hidden="1" customHeight="1" x14ac:dyDescent="0.3"/>
    <row r="6345" ht="14.25" hidden="1" customHeight="1" x14ac:dyDescent="0.3"/>
    <row r="6346" ht="14.25" hidden="1" customHeight="1" x14ac:dyDescent="0.3"/>
    <row r="6347" ht="14.25" hidden="1" customHeight="1" x14ac:dyDescent="0.3"/>
    <row r="6348" ht="14.25" hidden="1" customHeight="1" x14ac:dyDescent="0.3"/>
    <row r="6349" ht="14.25" hidden="1" customHeight="1" x14ac:dyDescent="0.3"/>
    <row r="6350" ht="14.25" hidden="1" customHeight="1" x14ac:dyDescent="0.3"/>
    <row r="6351" ht="14.25" hidden="1" customHeight="1" x14ac:dyDescent="0.3"/>
    <row r="6352" ht="14.25" hidden="1" customHeight="1" x14ac:dyDescent="0.3"/>
    <row r="6353" ht="14.25" hidden="1" customHeight="1" x14ac:dyDescent="0.3"/>
    <row r="6354" ht="14.25" hidden="1" customHeight="1" x14ac:dyDescent="0.3"/>
    <row r="6355" ht="14.25" hidden="1" customHeight="1" x14ac:dyDescent="0.3"/>
    <row r="6356" ht="14.25" hidden="1" customHeight="1" x14ac:dyDescent="0.3"/>
    <row r="6357" ht="14.25" hidden="1" customHeight="1" x14ac:dyDescent="0.3"/>
    <row r="6358" ht="14.25" hidden="1" customHeight="1" x14ac:dyDescent="0.3"/>
    <row r="6359" ht="14.25" hidden="1" customHeight="1" x14ac:dyDescent="0.3"/>
    <row r="6360" ht="14.25" hidden="1" customHeight="1" x14ac:dyDescent="0.3"/>
    <row r="6361" ht="14.25" hidden="1" customHeight="1" x14ac:dyDescent="0.3"/>
    <row r="6362" ht="14.25" hidden="1" customHeight="1" x14ac:dyDescent="0.3"/>
    <row r="6363" ht="14.25" hidden="1" customHeight="1" x14ac:dyDescent="0.3"/>
    <row r="6364" ht="14.25" hidden="1" customHeight="1" x14ac:dyDescent="0.3"/>
    <row r="6365" ht="14.25" hidden="1" customHeight="1" x14ac:dyDescent="0.3"/>
    <row r="6366" ht="14.25" hidden="1" customHeight="1" x14ac:dyDescent="0.3"/>
    <row r="6367" ht="14.25" hidden="1" customHeight="1" x14ac:dyDescent="0.3"/>
    <row r="6368" ht="14.25" hidden="1" customHeight="1" x14ac:dyDescent="0.3"/>
    <row r="6369" ht="14.25" hidden="1" customHeight="1" x14ac:dyDescent="0.3"/>
    <row r="6370" ht="14.25" hidden="1" customHeight="1" x14ac:dyDescent="0.3"/>
    <row r="6371" ht="14.25" hidden="1" customHeight="1" x14ac:dyDescent="0.3"/>
    <row r="6372" ht="14.25" hidden="1" customHeight="1" x14ac:dyDescent="0.3"/>
    <row r="6373" ht="14.25" hidden="1" customHeight="1" x14ac:dyDescent="0.3"/>
    <row r="6374" ht="14.25" hidden="1" customHeight="1" x14ac:dyDescent="0.3"/>
    <row r="6375" ht="14.25" hidden="1" customHeight="1" x14ac:dyDescent="0.3"/>
    <row r="6376" ht="14.25" hidden="1" customHeight="1" x14ac:dyDescent="0.3"/>
    <row r="6377" ht="14.25" hidden="1" customHeight="1" x14ac:dyDescent="0.3"/>
    <row r="6378" ht="14.25" hidden="1" customHeight="1" x14ac:dyDescent="0.3"/>
    <row r="6379" ht="14.25" hidden="1" customHeight="1" x14ac:dyDescent="0.3"/>
    <row r="6380" ht="14.25" hidden="1" customHeight="1" x14ac:dyDescent="0.3"/>
    <row r="6381" ht="14.25" hidden="1" customHeight="1" x14ac:dyDescent="0.3"/>
    <row r="6382" ht="14.25" hidden="1" customHeight="1" x14ac:dyDescent="0.3"/>
    <row r="6383" ht="14.25" hidden="1" customHeight="1" x14ac:dyDescent="0.3"/>
    <row r="6384" ht="14.25" hidden="1" customHeight="1" x14ac:dyDescent="0.3"/>
    <row r="6385" ht="14.25" hidden="1" customHeight="1" x14ac:dyDescent="0.3"/>
    <row r="6386" ht="14.25" hidden="1" customHeight="1" x14ac:dyDescent="0.3"/>
    <row r="6387" ht="14.25" hidden="1" customHeight="1" x14ac:dyDescent="0.3"/>
    <row r="6388" ht="14.25" hidden="1" customHeight="1" x14ac:dyDescent="0.3"/>
    <row r="6389" ht="14.25" hidden="1" customHeight="1" x14ac:dyDescent="0.3"/>
    <row r="6390" ht="14.25" hidden="1" customHeight="1" x14ac:dyDescent="0.3"/>
    <row r="6391" ht="14.25" hidden="1" customHeight="1" x14ac:dyDescent="0.3"/>
    <row r="6392" ht="14.25" hidden="1" customHeight="1" x14ac:dyDescent="0.3"/>
    <row r="6393" ht="14.25" hidden="1" customHeight="1" x14ac:dyDescent="0.3"/>
    <row r="6394" ht="14.25" hidden="1" customHeight="1" x14ac:dyDescent="0.3"/>
    <row r="6395" ht="14.25" hidden="1" customHeight="1" x14ac:dyDescent="0.3"/>
    <row r="6396" ht="14.25" hidden="1" customHeight="1" x14ac:dyDescent="0.3"/>
    <row r="6397" ht="14.25" hidden="1" customHeight="1" x14ac:dyDescent="0.3"/>
    <row r="6398" ht="14.25" hidden="1" customHeight="1" x14ac:dyDescent="0.3"/>
    <row r="6399" ht="14.25" hidden="1" customHeight="1" x14ac:dyDescent="0.3"/>
    <row r="6400" ht="14.25" hidden="1" customHeight="1" x14ac:dyDescent="0.3"/>
    <row r="6401" ht="14.25" hidden="1" customHeight="1" x14ac:dyDescent="0.3"/>
    <row r="6402" ht="14.25" hidden="1" customHeight="1" x14ac:dyDescent="0.3"/>
    <row r="6403" ht="14.25" hidden="1" customHeight="1" x14ac:dyDescent="0.3"/>
    <row r="6404" ht="14.25" hidden="1" customHeight="1" x14ac:dyDescent="0.3"/>
    <row r="6405" ht="14.25" hidden="1" customHeight="1" x14ac:dyDescent="0.3"/>
    <row r="6406" ht="14.25" hidden="1" customHeight="1" x14ac:dyDescent="0.3"/>
    <row r="6407" ht="14.25" hidden="1" customHeight="1" x14ac:dyDescent="0.3"/>
    <row r="6408" ht="14.25" hidden="1" customHeight="1" x14ac:dyDescent="0.3"/>
    <row r="6409" ht="14.25" hidden="1" customHeight="1" x14ac:dyDescent="0.3"/>
    <row r="6410" ht="14.25" hidden="1" customHeight="1" x14ac:dyDescent="0.3"/>
    <row r="6411" ht="14.25" hidden="1" customHeight="1" x14ac:dyDescent="0.3"/>
    <row r="6412" ht="14.25" hidden="1" customHeight="1" x14ac:dyDescent="0.3"/>
    <row r="6413" ht="14.25" hidden="1" customHeight="1" x14ac:dyDescent="0.3"/>
    <row r="6414" ht="14.25" hidden="1" customHeight="1" x14ac:dyDescent="0.3"/>
    <row r="6415" ht="14.25" hidden="1" customHeight="1" x14ac:dyDescent="0.3"/>
    <row r="6416" ht="14.25" hidden="1" customHeight="1" x14ac:dyDescent="0.3"/>
    <row r="6417" ht="14.25" hidden="1" customHeight="1" x14ac:dyDescent="0.3"/>
    <row r="6418" ht="14.25" hidden="1" customHeight="1" x14ac:dyDescent="0.3"/>
    <row r="6419" ht="14.25" hidden="1" customHeight="1" x14ac:dyDescent="0.3"/>
    <row r="6420" ht="14.25" hidden="1" customHeight="1" x14ac:dyDescent="0.3"/>
    <row r="6421" ht="14.25" hidden="1" customHeight="1" x14ac:dyDescent="0.3"/>
    <row r="6422" ht="14.25" hidden="1" customHeight="1" x14ac:dyDescent="0.3"/>
    <row r="6423" ht="14.25" hidden="1" customHeight="1" x14ac:dyDescent="0.3"/>
    <row r="6424" ht="14.25" hidden="1" customHeight="1" x14ac:dyDescent="0.3"/>
    <row r="6425" ht="14.25" hidden="1" customHeight="1" x14ac:dyDescent="0.3"/>
    <row r="6426" ht="14.25" hidden="1" customHeight="1" x14ac:dyDescent="0.3"/>
    <row r="6427" ht="14.25" hidden="1" customHeight="1" x14ac:dyDescent="0.3"/>
    <row r="6428" ht="14.25" hidden="1" customHeight="1" x14ac:dyDescent="0.3"/>
    <row r="6429" ht="14.25" hidden="1" customHeight="1" x14ac:dyDescent="0.3"/>
    <row r="6430" ht="14.25" hidden="1" customHeight="1" x14ac:dyDescent="0.3"/>
    <row r="6431" ht="14.25" hidden="1" customHeight="1" x14ac:dyDescent="0.3"/>
    <row r="6432" ht="14.25" hidden="1" customHeight="1" x14ac:dyDescent="0.3"/>
    <row r="6433" ht="14.25" hidden="1" customHeight="1" x14ac:dyDescent="0.3"/>
    <row r="6434" ht="14.25" hidden="1" customHeight="1" x14ac:dyDescent="0.3"/>
    <row r="6435" ht="14.25" hidden="1" customHeight="1" x14ac:dyDescent="0.3"/>
    <row r="6436" ht="14.25" hidden="1" customHeight="1" x14ac:dyDescent="0.3"/>
    <row r="6437" ht="14.25" hidden="1" customHeight="1" x14ac:dyDescent="0.3"/>
    <row r="6438" ht="14.25" hidden="1" customHeight="1" x14ac:dyDescent="0.3"/>
    <row r="6439" ht="14.25" hidden="1" customHeight="1" x14ac:dyDescent="0.3"/>
    <row r="6440" ht="14.25" hidden="1" customHeight="1" x14ac:dyDescent="0.3"/>
    <row r="6441" ht="14.25" hidden="1" customHeight="1" x14ac:dyDescent="0.3"/>
    <row r="6442" ht="14.25" hidden="1" customHeight="1" x14ac:dyDescent="0.3"/>
    <row r="6443" ht="14.25" hidden="1" customHeight="1" x14ac:dyDescent="0.3"/>
    <row r="6444" ht="14.25" hidden="1" customHeight="1" x14ac:dyDescent="0.3"/>
    <row r="6445" ht="14.25" hidden="1" customHeight="1" x14ac:dyDescent="0.3"/>
    <row r="6446" ht="14.25" hidden="1" customHeight="1" x14ac:dyDescent="0.3"/>
    <row r="6447" ht="14.25" hidden="1" customHeight="1" x14ac:dyDescent="0.3"/>
    <row r="6448" ht="14.25" hidden="1" customHeight="1" x14ac:dyDescent="0.3"/>
    <row r="6449" ht="14.25" hidden="1" customHeight="1" x14ac:dyDescent="0.3"/>
    <row r="6450" ht="14.25" hidden="1" customHeight="1" x14ac:dyDescent="0.3"/>
    <row r="6451" ht="14.25" hidden="1" customHeight="1" x14ac:dyDescent="0.3"/>
    <row r="6452" ht="14.25" hidden="1" customHeight="1" x14ac:dyDescent="0.3"/>
    <row r="6453" ht="14.25" hidden="1" customHeight="1" x14ac:dyDescent="0.3"/>
    <row r="6454" ht="14.25" hidden="1" customHeight="1" x14ac:dyDescent="0.3"/>
    <row r="6455" ht="14.25" hidden="1" customHeight="1" x14ac:dyDescent="0.3"/>
    <row r="6456" ht="14.25" hidden="1" customHeight="1" x14ac:dyDescent="0.3"/>
    <row r="6457" ht="14.25" hidden="1" customHeight="1" x14ac:dyDescent="0.3"/>
    <row r="6458" ht="14.25" hidden="1" customHeight="1" x14ac:dyDescent="0.3"/>
    <row r="6459" ht="14.25" hidden="1" customHeight="1" x14ac:dyDescent="0.3"/>
    <row r="6460" ht="14.25" hidden="1" customHeight="1" x14ac:dyDescent="0.3"/>
    <row r="6461" ht="14.25" hidden="1" customHeight="1" x14ac:dyDescent="0.3"/>
    <row r="6462" ht="14.25" hidden="1" customHeight="1" x14ac:dyDescent="0.3"/>
    <row r="6463" ht="14.25" hidden="1" customHeight="1" x14ac:dyDescent="0.3"/>
    <row r="6464" ht="14.25" hidden="1" customHeight="1" x14ac:dyDescent="0.3"/>
    <row r="6465" ht="14.25" hidden="1" customHeight="1" x14ac:dyDescent="0.3"/>
    <row r="6466" ht="14.25" hidden="1" customHeight="1" x14ac:dyDescent="0.3"/>
    <row r="6467" ht="14.25" hidden="1" customHeight="1" x14ac:dyDescent="0.3"/>
    <row r="6468" ht="14.25" hidden="1" customHeight="1" x14ac:dyDescent="0.3"/>
    <row r="6469" ht="14.25" hidden="1" customHeight="1" x14ac:dyDescent="0.3"/>
    <row r="6470" ht="14.25" hidden="1" customHeight="1" x14ac:dyDescent="0.3"/>
    <row r="6471" ht="14.25" hidden="1" customHeight="1" x14ac:dyDescent="0.3"/>
    <row r="6472" ht="14.25" hidden="1" customHeight="1" x14ac:dyDescent="0.3"/>
    <row r="6473" ht="14.25" hidden="1" customHeight="1" x14ac:dyDescent="0.3"/>
    <row r="6474" ht="14.25" hidden="1" customHeight="1" x14ac:dyDescent="0.3"/>
    <row r="6475" ht="14.25" hidden="1" customHeight="1" x14ac:dyDescent="0.3"/>
    <row r="6476" ht="14.25" hidden="1" customHeight="1" x14ac:dyDescent="0.3"/>
    <row r="6477" ht="14.25" hidden="1" customHeight="1" x14ac:dyDescent="0.3"/>
    <row r="6478" ht="14.25" hidden="1" customHeight="1" x14ac:dyDescent="0.3"/>
    <row r="6479" ht="14.25" hidden="1" customHeight="1" x14ac:dyDescent="0.3"/>
    <row r="6480" ht="14.25" hidden="1" customHeight="1" x14ac:dyDescent="0.3"/>
    <row r="6481" ht="14.25" hidden="1" customHeight="1" x14ac:dyDescent="0.3"/>
    <row r="6482" ht="14.25" hidden="1" customHeight="1" x14ac:dyDescent="0.3"/>
    <row r="6483" ht="14.25" hidden="1" customHeight="1" x14ac:dyDescent="0.3"/>
    <row r="6484" ht="14.25" hidden="1" customHeight="1" x14ac:dyDescent="0.3"/>
    <row r="6485" ht="14.25" hidden="1" customHeight="1" x14ac:dyDescent="0.3"/>
    <row r="6486" ht="14.25" hidden="1" customHeight="1" x14ac:dyDescent="0.3"/>
    <row r="6487" ht="14.25" hidden="1" customHeight="1" x14ac:dyDescent="0.3"/>
    <row r="6488" ht="14.25" hidden="1" customHeight="1" x14ac:dyDescent="0.3"/>
    <row r="6489" ht="14.25" hidden="1" customHeight="1" x14ac:dyDescent="0.3"/>
    <row r="6490" ht="14.25" hidden="1" customHeight="1" x14ac:dyDescent="0.3"/>
    <row r="6491" ht="14.25" hidden="1" customHeight="1" x14ac:dyDescent="0.3"/>
    <row r="6492" ht="14.25" hidden="1" customHeight="1" x14ac:dyDescent="0.3"/>
    <row r="6493" ht="14.25" hidden="1" customHeight="1" x14ac:dyDescent="0.3"/>
    <row r="6494" ht="14.25" hidden="1" customHeight="1" x14ac:dyDescent="0.3"/>
    <row r="6495" ht="14.25" hidden="1" customHeight="1" x14ac:dyDescent="0.3"/>
    <row r="6496" ht="14.25" hidden="1" customHeight="1" x14ac:dyDescent="0.3"/>
    <row r="6497" ht="14.25" hidden="1" customHeight="1" x14ac:dyDescent="0.3"/>
    <row r="6498" ht="14.25" hidden="1" customHeight="1" x14ac:dyDescent="0.3"/>
    <row r="6499" ht="14.25" hidden="1" customHeight="1" x14ac:dyDescent="0.3"/>
    <row r="6500" ht="14.25" hidden="1" customHeight="1" x14ac:dyDescent="0.3"/>
    <row r="6501" ht="14.25" hidden="1" customHeight="1" x14ac:dyDescent="0.3"/>
    <row r="6502" ht="14.25" hidden="1" customHeight="1" x14ac:dyDescent="0.3"/>
    <row r="6503" ht="14.25" hidden="1" customHeight="1" x14ac:dyDescent="0.3"/>
    <row r="6504" ht="14.25" hidden="1" customHeight="1" x14ac:dyDescent="0.3"/>
    <row r="6505" ht="14.25" hidden="1" customHeight="1" x14ac:dyDescent="0.3"/>
    <row r="6506" ht="14.25" hidden="1" customHeight="1" x14ac:dyDescent="0.3"/>
    <row r="6507" ht="14.25" hidden="1" customHeight="1" x14ac:dyDescent="0.3"/>
    <row r="6508" ht="14.25" hidden="1" customHeight="1" x14ac:dyDescent="0.3"/>
    <row r="6509" ht="14.25" hidden="1" customHeight="1" x14ac:dyDescent="0.3"/>
    <row r="6510" ht="14.25" hidden="1" customHeight="1" x14ac:dyDescent="0.3"/>
    <row r="6511" ht="14.25" hidden="1" customHeight="1" x14ac:dyDescent="0.3"/>
    <row r="6512" ht="14.25" hidden="1" customHeight="1" x14ac:dyDescent="0.3"/>
    <row r="6513" ht="14.25" hidden="1" customHeight="1" x14ac:dyDescent="0.3"/>
    <row r="6514" ht="14.25" hidden="1" customHeight="1" x14ac:dyDescent="0.3"/>
    <row r="6515" ht="14.25" hidden="1" customHeight="1" x14ac:dyDescent="0.3"/>
    <row r="6516" ht="14.25" hidden="1" customHeight="1" x14ac:dyDescent="0.3"/>
    <row r="6517" ht="14.25" hidden="1" customHeight="1" x14ac:dyDescent="0.3"/>
    <row r="6518" ht="14.25" hidden="1" customHeight="1" x14ac:dyDescent="0.3"/>
    <row r="6519" ht="14.25" hidden="1" customHeight="1" x14ac:dyDescent="0.3"/>
    <row r="6520" ht="14.25" hidden="1" customHeight="1" x14ac:dyDescent="0.3"/>
    <row r="6521" ht="14.25" hidden="1" customHeight="1" x14ac:dyDescent="0.3"/>
    <row r="6522" ht="14.25" hidden="1" customHeight="1" x14ac:dyDescent="0.3"/>
    <row r="6523" ht="14.25" hidden="1" customHeight="1" x14ac:dyDescent="0.3"/>
    <row r="6524" ht="14.25" hidden="1" customHeight="1" x14ac:dyDescent="0.3"/>
    <row r="6525" ht="14.25" hidden="1" customHeight="1" x14ac:dyDescent="0.3"/>
    <row r="6526" ht="14.25" hidden="1" customHeight="1" x14ac:dyDescent="0.3"/>
    <row r="6527" ht="14.25" hidden="1" customHeight="1" x14ac:dyDescent="0.3"/>
    <row r="6528" ht="14.25" hidden="1" customHeight="1" x14ac:dyDescent="0.3"/>
    <row r="6529" ht="14.25" hidden="1" customHeight="1" x14ac:dyDescent="0.3"/>
    <row r="6530" ht="14.25" hidden="1" customHeight="1" x14ac:dyDescent="0.3"/>
    <row r="6531" ht="14.25" hidden="1" customHeight="1" x14ac:dyDescent="0.3"/>
    <row r="6532" ht="14.25" hidden="1" customHeight="1" x14ac:dyDescent="0.3"/>
    <row r="6533" ht="14.25" hidden="1" customHeight="1" x14ac:dyDescent="0.3"/>
    <row r="6534" ht="14.25" hidden="1" customHeight="1" x14ac:dyDescent="0.3"/>
    <row r="6535" ht="14.25" hidden="1" customHeight="1" x14ac:dyDescent="0.3"/>
    <row r="6536" ht="14.25" hidden="1" customHeight="1" x14ac:dyDescent="0.3"/>
    <row r="6537" ht="14.25" hidden="1" customHeight="1" x14ac:dyDescent="0.3"/>
    <row r="6538" ht="14.25" hidden="1" customHeight="1" x14ac:dyDescent="0.3"/>
    <row r="6539" ht="14.25" hidden="1" customHeight="1" x14ac:dyDescent="0.3"/>
    <row r="6540" ht="14.25" hidden="1" customHeight="1" x14ac:dyDescent="0.3"/>
    <row r="6541" ht="14.25" hidden="1" customHeight="1" x14ac:dyDescent="0.3"/>
    <row r="6542" ht="14.25" hidden="1" customHeight="1" x14ac:dyDescent="0.3"/>
    <row r="6543" ht="14.25" hidden="1" customHeight="1" x14ac:dyDescent="0.3"/>
    <row r="6544" ht="14.25" hidden="1" customHeight="1" x14ac:dyDescent="0.3"/>
    <row r="6545" ht="14.25" hidden="1" customHeight="1" x14ac:dyDescent="0.3"/>
    <row r="6546" ht="14.25" hidden="1" customHeight="1" x14ac:dyDescent="0.3"/>
    <row r="6547" ht="14.25" hidden="1" customHeight="1" x14ac:dyDescent="0.3"/>
    <row r="6548" ht="14.25" hidden="1" customHeight="1" x14ac:dyDescent="0.3"/>
    <row r="6549" ht="14.25" hidden="1" customHeight="1" x14ac:dyDescent="0.3"/>
    <row r="6550" ht="14.25" hidden="1" customHeight="1" x14ac:dyDescent="0.3"/>
    <row r="6551" ht="14.25" hidden="1" customHeight="1" x14ac:dyDescent="0.3"/>
    <row r="6552" ht="14.25" hidden="1" customHeight="1" x14ac:dyDescent="0.3"/>
    <row r="6553" ht="14.25" hidden="1" customHeight="1" x14ac:dyDescent="0.3"/>
    <row r="6554" ht="14.25" hidden="1" customHeight="1" x14ac:dyDescent="0.3"/>
    <row r="6555" ht="14.25" hidden="1" customHeight="1" x14ac:dyDescent="0.3"/>
    <row r="6556" ht="14.25" hidden="1" customHeight="1" x14ac:dyDescent="0.3"/>
    <row r="6557" ht="14.25" hidden="1" customHeight="1" x14ac:dyDescent="0.3"/>
    <row r="6558" ht="14.25" hidden="1" customHeight="1" x14ac:dyDescent="0.3"/>
    <row r="6559" ht="14.25" hidden="1" customHeight="1" x14ac:dyDescent="0.3"/>
    <row r="6560" ht="14.25" hidden="1" customHeight="1" x14ac:dyDescent="0.3"/>
    <row r="6561" ht="14.25" hidden="1" customHeight="1" x14ac:dyDescent="0.3"/>
    <row r="6562" ht="14.25" hidden="1" customHeight="1" x14ac:dyDescent="0.3"/>
    <row r="6563" ht="14.25" hidden="1" customHeight="1" x14ac:dyDescent="0.3"/>
    <row r="6564" ht="14.25" hidden="1" customHeight="1" x14ac:dyDescent="0.3"/>
    <row r="6565" ht="14.25" hidden="1" customHeight="1" x14ac:dyDescent="0.3"/>
    <row r="6566" ht="14.25" hidden="1" customHeight="1" x14ac:dyDescent="0.3"/>
    <row r="6567" ht="14.25" hidden="1" customHeight="1" x14ac:dyDescent="0.3"/>
    <row r="6568" ht="14.25" hidden="1" customHeight="1" x14ac:dyDescent="0.3"/>
    <row r="6569" ht="14.25" hidden="1" customHeight="1" x14ac:dyDescent="0.3"/>
    <row r="6570" ht="14.25" hidden="1" customHeight="1" x14ac:dyDescent="0.3"/>
    <row r="6571" ht="14.25" hidden="1" customHeight="1" x14ac:dyDescent="0.3"/>
    <row r="6572" ht="14.25" hidden="1" customHeight="1" x14ac:dyDescent="0.3"/>
    <row r="6573" ht="14.25" hidden="1" customHeight="1" x14ac:dyDescent="0.3"/>
    <row r="6574" ht="14.25" hidden="1" customHeight="1" x14ac:dyDescent="0.3"/>
    <row r="6575" ht="14.25" hidden="1" customHeight="1" x14ac:dyDescent="0.3"/>
    <row r="6576" ht="14.25" hidden="1" customHeight="1" x14ac:dyDescent="0.3"/>
    <row r="6577" ht="14.25" hidden="1" customHeight="1" x14ac:dyDescent="0.3"/>
    <row r="6578" ht="14.25" hidden="1" customHeight="1" x14ac:dyDescent="0.3"/>
    <row r="6579" ht="14.25" hidden="1" customHeight="1" x14ac:dyDescent="0.3"/>
    <row r="6580" ht="14.25" hidden="1" customHeight="1" x14ac:dyDescent="0.3"/>
    <row r="6581" ht="14.25" hidden="1" customHeight="1" x14ac:dyDescent="0.3"/>
    <row r="6582" ht="14.25" hidden="1" customHeight="1" x14ac:dyDescent="0.3"/>
    <row r="6583" ht="14.25" hidden="1" customHeight="1" x14ac:dyDescent="0.3"/>
    <row r="6584" ht="14.25" hidden="1" customHeight="1" x14ac:dyDescent="0.3"/>
    <row r="6585" ht="14.25" hidden="1" customHeight="1" x14ac:dyDescent="0.3"/>
    <row r="6586" ht="14.25" hidden="1" customHeight="1" x14ac:dyDescent="0.3"/>
    <row r="6587" ht="14.25" hidden="1" customHeight="1" x14ac:dyDescent="0.3"/>
    <row r="6588" ht="14.25" hidden="1" customHeight="1" x14ac:dyDescent="0.3"/>
    <row r="6589" ht="14.25" hidden="1" customHeight="1" x14ac:dyDescent="0.3"/>
    <row r="6590" ht="14.25" hidden="1" customHeight="1" x14ac:dyDescent="0.3"/>
    <row r="6591" ht="14.25" hidden="1" customHeight="1" x14ac:dyDescent="0.3"/>
    <row r="6592" ht="14.25" hidden="1" customHeight="1" x14ac:dyDescent="0.3"/>
    <row r="6593" ht="14.25" hidden="1" customHeight="1" x14ac:dyDescent="0.3"/>
    <row r="6594" ht="14.25" hidden="1" customHeight="1" x14ac:dyDescent="0.3"/>
    <row r="6595" ht="14.25" hidden="1" customHeight="1" x14ac:dyDescent="0.3"/>
    <row r="6596" ht="14.25" hidden="1" customHeight="1" x14ac:dyDescent="0.3"/>
    <row r="6597" ht="14.25" hidden="1" customHeight="1" x14ac:dyDescent="0.3"/>
    <row r="6598" ht="14.25" hidden="1" customHeight="1" x14ac:dyDescent="0.3"/>
    <row r="6599" ht="14.25" hidden="1" customHeight="1" x14ac:dyDescent="0.3"/>
    <row r="6600" ht="14.25" hidden="1" customHeight="1" x14ac:dyDescent="0.3"/>
    <row r="6601" ht="14.25" hidden="1" customHeight="1" x14ac:dyDescent="0.3"/>
    <row r="6602" ht="14.25" hidden="1" customHeight="1" x14ac:dyDescent="0.3"/>
    <row r="6603" ht="14.25" hidden="1" customHeight="1" x14ac:dyDescent="0.3"/>
    <row r="6604" ht="14.25" hidden="1" customHeight="1" x14ac:dyDescent="0.3"/>
    <row r="6605" ht="14.25" hidden="1" customHeight="1" x14ac:dyDescent="0.3"/>
    <row r="6606" ht="14.25" hidden="1" customHeight="1" x14ac:dyDescent="0.3"/>
    <row r="6607" ht="14.25" hidden="1" customHeight="1" x14ac:dyDescent="0.3"/>
    <row r="6608" ht="14.25" hidden="1" customHeight="1" x14ac:dyDescent="0.3"/>
    <row r="6609" ht="14.25" hidden="1" customHeight="1" x14ac:dyDescent="0.3"/>
    <row r="6610" ht="14.25" hidden="1" customHeight="1" x14ac:dyDescent="0.3"/>
    <row r="6611" ht="14.25" hidden="1" customHeight="1" x14ac:dyDescent="0.3"/>
    <row r="6612" ht="14.25" hidden="1" customHeight="1" x14ac:dyDescent="0.3"/>
    <row r="6613" ht="14.25" hidden="1" customHeight="1" x14ac:dyDescent="0.3"/>
    <row r="6614" ht="14.25" hidden="1" customHeight="1" x14ac:dyDescent="0.3"/>
    <row r="6615" ht="14.25" hidden="1" customHeight="1" x14ac:dyDescent="0.3"/>
    <row r="6616" ht="14.25" hidden="1" customHeight="1" x14ac:dyDescent="0.3"/>
    <row r="6617" ht="14.25" hidden="1" customHeight="1" x14ac:dyDescent="0.3"/>
    <row r="6618" ht="14.25" hidden="1" customHeight="1" x14ac:dyDescent="0.3"/>
    <row r="6619" ht="14.25" hidden="1" customHeight="1" x14ac:dyDescent="0.3"/>
    <row r="6620" ht="14.25" hidden="1" customHeight="1" x14ac:dyDescent="0.3"/>
    <row r="6621" ht="14.25" hidden="1" customHeight="1" x14ac:dyDescent="0.3"/>
    <row r="6622" ht="14.25" hidden="1" customHeight="1" x14ac:dyDescent="0.3"/>
    <row r="6623" ht="14.25" hidden="1" customHeight="1" x14ac:dyDescent="0.3"/>
    <row r="6624" ht="14.25" hidden="1" customHeight="1" x14ac:dyDescent="0.3"/>
    <row r="6625" ht="14.25" hidden="1" customHeight="1" x14ac:dyDescent="0.3"/>
    <row r="6626" ht="14.25" hidden="1" customHeight="1" x14ac:dyDescent="0.3"/>
    <row r="6627" ht="14.25" hidden="1" customHeight="1" x14ac:dyDescent="0.3"/>
    <row r="6628" ht="14.25" hidden="1" customHeight="1" x14ac:dyDescent="0.3"/>
    <row r="6629" ht="14.25" hidden="1" customHeight="1" x14ac:dyDescent="0.3"/>
    <row r="6630" ht="14.25" hidden="1" customHeight="1" x14ac:dyDescent="0.3"/>
    <row r="6631" ht="14.25" hidden="1" customHeight="1" x14ac:dyDescent="0.3"/>
    <row r="6632" ht="14.25" hidden="1" customHeight="1" x14ac:dyDescent="0.3"/>
    <row r="6633" ht="14.25" hidden="1" customHeight="1" x14ac:dyDescent="0.3"/>
    <row r="6634" ht="14.25" hidden="1" customHeight="1" x14ac:dyDescent="0.3"/>
    <row r="6635" ht="14.25" hidden="1" customHeight="1" x14ac:dyDescent="0.3"/>
    <row r="6636" ht="14.25" hidden="1" customHeight="1" x14ac:dyDescent="0.3"/>
    <row r="6637" ht="14.25" hidden="1" customHeight="1" x14ac:dyDescent="0.3"/>
    <row r="6638" ht="14.25" hidden="1" customHeight="1" x14ac:dyDescent="0.3"/>
    <row r="6639" ht="14.25" hidden="1" customHeight="1" x14ac:dyDescent="0.3"/>
    <row r="6640" ht="14.25" hidden="1" customHeight="1" x14ac:dyDescent="0.3"/>
    <row r="6641" ht="14.25" hidden="1" customHeight="1" x14ac:dyDescent="0.3"/>
    <row r="6642" ht="14.25" hidden="1" customHeight="1" x14ac:dyDescent="0.3"/>
    <row r="6643" ht="14.25" hidden="1" customHeight="1" x14ac:dyDescent="0.3"/>
    <row r="6644" ht="14.25" hidden="1" customHeight="1" x14ac:dyDescent="0.3"/>
    <row r="6645" ht="14.25" hidden="1" customHeight="1" x14ac:dyDescent="0.3"/>
    <row r="6646" ht="14.25" hidden="1" customHeight="1" x14ac:dyDescent="0.3"/>
    <row r="6647" ht="14.25" hidden="1" customHeight="1" x14ac:dyDescent="0.3"/>
    <row r="6648" ht="14.25" hidden="1" customHeight="1" x14ac:dyDescent="0.3"/>
    <row r="6649" ht="14.25" hidden="1" customHeight="1" x14ac:dyDescent="0.3"/>
    <row r="6650" ht="14.25" hidden="1" customHeight="1" x14ac:dyDescent="0.3"/>
    <row r="6651" ht="14.25" hidden="1" customHeight="1" x14ac:dyDescent="0.3"/>
    <row r="6652" ht="14.25" hidden="1" customHeight="1" x14ac:dyDescent="0.3"/>
    <row r="6653" ht="14.25" hidden="1" customHeight="1" x14ac:dyDescent="0.3"/>
    <row r="6654" ht="14.25" hidden="1" customHeight="1" x14ac:dyDescent="0.3"/>
    <row r="6655" ht="14.25" hidden="1" customHeight="1" x14ac:dyDescent="0.3"/>
    <row r="6656" ht="14.25" hidden="1" customHeight="1" x14ac:dyDescent="0.3"/>
    <row r="6657" ht="14.25" hidden="1" customHeight="1" x14ac:dyDescent="0.3"/>
    <row r="6658" ht="14.25" hidden="1" customHeight="1" x14ac:dyDescent="0.3"/>
    <row r="6659" ht="14.25" hidden="1" customHeight="1" x14ac:dyDescent="0.3"/>
    <row r="6660" ht="14.25" hidden="1" customHeight="1" x14ac:dyDescent="0.3"/>
    <row r="6661" ht="14.25" hidden="1" customHeight="1" x14ac:dyDescent="0.3"/>
    <row r="6662" ht="14.25" hidden="1" customHeight="1" x14ac:dyDescent="0.3"/>
    <row r="6663" ht="14.25" hidden="1" customHeight="1" x14ac:dyDescent="0.3"/>
    <row r="6664" ht="14.25" hidden="1" customHeight="1" x14ac:dyDescent="0.3"/>
    <row r="6665" ht="14.25" hidden="1" customHeight="1" x14ac:dyDescent="0.3"/>
    <row r="6666" ht="14.25" hidden="1" customHeight="1" x14ac:dyDescent="0.3"/>
    <row r="6667" ht="14.25" hidden="1" customHeight="1" x14ac:dyDescent="0.3"/>
    <row r="6668" ht="14.25" hidden="1" customHeight="1" x14ac:dyDescent="0.3"/>
    <row r="6669" ht="14.25" hidden="1" customHeight="1" x14ac:dyDescent="0.3"/>
    <row r="6670" ht="14.25" hidden="1" customHeight="1" x14ac:dyDescent="0.3"/>
    <row r="6671" ht="14.25" hidden="1" customHeight="1" x14ac:dyDescent="0.3"/>
    <row r="6672" ht="14.25" hidden="1" customHeight="1" x14ac:dyDescent="0.3"/>
    <row r="6673" ht="14.25" hidden="1" customHeight="1" x14ac:dyDescent="0.3"/>
    <row r="6674" ht="14.25" hidden="1" customHeight="1" x14ac:dyDescent="0.3"/>
    <row r="6675" ht="14.25" hidden="1" customHeight="1" x14ac:dyDescent="0.3"/>
    <row r="6676" ht="14.25" hidden="1" customHeight="1" x14ac:dyDescent="0.3"/>
    <row r="6677" ht="14.25" hidden="1" customHeight="1" x14ac:dyDescent="0.3"/>
    <row r="6678" ht="14.25" hidden="1" customHeight="1" x14ac:dyDescent="0.3"/>
    <row r="6679" ht="14.25" hidden="1" customHeight="1" x14ac:dyDescent="0.3"/>
    <row r="6680" ht="14.25" hidden="1" customHeight="1" x14ac:dyDescent="0.3"/>
    <row r="6681" ht="14.25" hidden="1" customHeight="1" x14ac:dyDescent="0.3"/>
    <row r="6682" ht="14.25" hidden="1" customHeight="1" x14ac:dyDescent="0.3"/>
    <row r="6683" ht="14.25" hidden="1" customHeight="1" x14ac:dyDescent="0.3"/>
    <row r="6684" ht="14.25" hidden="1" customHeight="1" x14ac:dyDescent="0.3"/>
    <row r="6685" ht="14.25" hidden="1" customHeight="1" x14ac:dyDescent="0.3"/>
    <row r="6686" ht="14.25" hidden="1" customHeight="1" x14ac:dyDescent="0.3"/>
    <row r="6687" ht="14.25" hidden="1" customHeight="1" x14ac:dyDescent="0.3"/>
    <row r="6688" ht="14.25" hidden="1" customHeight="1" x14ac:dyDescent="0.3"/>
    <row r="6689" ht="14.25" hidden="1" customHeight="1" x14ac:dyDescent="0.3"/>
    <row r="6690" ht="14.25" hidden="1" customHeight="1" x14ac:dyDescent="0.3"/>
    <row r="6691" ht="14.25" hidden="1" customHeight="1" x14ac:dyDescent="0.3"/>
    <row r="6692" ht="14.25" hidden="1" customHeight="1" x14ac:dyDescent="0.3"/>
    <row r="6693" ht="14.25" hidden="1" customHeight="1" x14ac:dyDescent="0.3"/>
    <row r="6694" ht="14.25" hidden="1" customHeight="1" x14ac:dyDescent="0.3"/>
    <row r="6695" ht="14.25" hidden="1" customHeight="1" x14ac:dyDescent="0.3"/>
    <row r="6696" ht="14.25" hidden="1" customHeight="1" x14ac:dyDescent="0.3"/>
    <row r="6697" ht="14.25" hidden="1" customHeight="1" x14ac:dyDescent="0.3"/>
    <row r="6698" ht="14.25" hidden="1" customHeight="1" x14ac:dyDescent="0.3"/>
    <row r="6699" ht="14.25" hidden="1" customHeight="1" x14ac:dyDescent="0.3"/>
    <row r="6700" ht="14.25" hidden="1" customHeight="1" x14ac:dyDescent="0.3"/>
    <row r="6701" ht="14.25" hidden="1" customHeight="1" x14ac:dyDescent="0.3"/>
    <row r="6702" ht="14.25" hidden="1" customHeight="1" x14ac:dyDescent="0.3"/>
    <row r="6703" ht="14.25" hidden="1" customHeight="1" x14ac:dyDescent="0.3"/>
    <row r="6704" ht="14.25" hidden="1" customHeight="1" x14ac:dyDescent="0.3"/>
    <row r="6705" ht="14.25" hidden="1" customHeight="1" x14ac:dyDescent="0.3"/>
    <row r="6706" ht="14.25" hidden="1" customHeight="1" x14ac:dyDescent="0.3"/>
    <row r="6707" ht="14.25" hidden="1" customHeight="1" x14ac:dyDescent="0.3"/>
    <row r="6708" ht="14.25" hidden="1" customHeight="1" x14ac:dyDescent="0.3"/>
    <row r="6709" ht="14.25" hidden="1" customHeight="1" x14ac:dyDescent="0.3"/>
    <row r="6710" ht="14.25" hidden="1" customHeight="1" x14ac:dyDescent="0.3"/>
    <row r="6711" ht="14.25" hidden="1" customHeight="1" x14ac:dyDescent="0.3"/>
    <row r="6712" ht="14.25" hidden="1" customHeight="1" x14ac:dyDescent="0.3"/>
    <row r="6713" ht="14.25" hidden="1" customHeight="1" x14ac:dyDescent="0.3"/>
    <row r="6714" ht="14.25" hidden="1" customHeight="1" x14ac:dyDescent="0.3"/>
    <row r="6715" ht="14.25" hidden="1" customHeight="1" x14ac:dyDescent="0.3"/>
    <row r="6716" ht="14.25" hidden="1" customHeight="1" x14ac:dyDescent="0.3"/>
    <row r="6717" ht="14.25" hidden="1" customHeight="1" x14ac:dyDescent="0.3"/>
    <row r="6718" ht="14.25" hidden="1" customHeight="1" x14ac:dyDescent="0.3"/>
    <row r="6719" ht="14.25" hidden="1" customHeight="1" x14ac:dyDescent="0.3"/>
    <row r="6720" ht="14.25" hidden="1" customHeight="1" x14ac:dyDescent="0.3"/>
    <row r="6721" ht="14.25" hidden="1" customHeight="1" x14ac:dyDescent="0.3"/>
    <row r="6722" ht="14.25" hidden="1" customHeight="1" x14ac:dyDescent="0.3"/>
    <row r="6723" ht="14.25" hidden="1" customHeight="1" x14ac:dyDescent="0.3"/>
    <row r="6724" ht="14.25" hidden="1" customHeight="1" x14ac:dyDescent="0.3"/>
    <row r="6725" ht="14.25" hidden="1" customHeight="1" x14ac:dyDescent="0.3"/>
    <row r="6726" ht="14.25" hidden="1" customHeight="1" x14ac:dyDescent="0.3"/>
    <row r="6727" ht="14.25" hidden="1" customHeight="1" x14ac:dyDescent="0.3"/>
    <row r="6728" ht="14.25" hidden="1" customHeight="1" x14ac:dyDescent="0.3"/>
    <row r="6729" ht="14.25" hidden="1" customHeight="1" x14ac:dyDescent="0.3"/>
    <row r="6730" ht="14.25" hidden="1" customHeight="1" x14ac:dyDescent="0.3"/>
    <row r="6731" ht="14.25" hidden="1" customHeight="1" x14ac:dyDescent="0.3"/>
    <row r="6732" ht="14.25" hidden="1" customHeight="1" x14ac:dyDescent="0.3"/>
    <row r="6733" ht="14.25" hidden="1" customHeight="1" x14ac:dyDescent="0.3"/>
    <row r="6734" ht="14.25" hidden="1" customHeight="1" x14ac:dyDescent="0.3"/>
    <row r="6735" ht="14.25" hidden="1" customHeight="1" x14ac:dyDescent="0.3"/>
    <row r="6736" ht="14.25" hidden="1" customHeight="1" x14ac:dyDescent="0.3"/>
    <row r="6737" ht="14.25" hidden="1" customHeight="1" x14ac:dyDescent="0.3"/>
    <row r="6738" ht="14.25" hidden="1" customHeight="1" x14ac:dyDescent="0.3"/>
    <row r="6739" ht="14.25" hidden="1" customHeight="1" x14ac:dyDescent="0.3"/>
    <row r="6740" ht="14.25" hidden="1" customHeight="1" x14ac:dyDescent="0.3"/>
    <row r="6741" ht="14.25" hidden="1" customHeight="1" x14ac:dyDescent="0.3"/>
    <row r="6742" ht="14.25" hidden="1" customHeight="1" x14ac:dyDescent="0.3"/>
    <row r="6743" ht="14.25" hidden="1" customHeight="1" x14ac:dyDescent="0.3"/>
    <row r="6744" ht="14.25" hidden="1" customHeight="1" x14ac:dyDescent="0.3"/>
    <row r="6745" ht="14.25" hidden="1" customHeight="1" x14ac:dyDescent="0.3"/>
    <row r="6746" ht="14.25" hidden="1" customHeight="1" x14ac:dyDescent="0.3"/>
    <row r="6747" ht="14.25" hidden="1" customHeight="1" x14ac:dyDescent="0.3"/>
    <row r="6748" ht="14.25" hidden="1" customHeight="1" x14ac:dyDescent="0.3"/>
    <row r="6749" ht="14.25" hidden="1" customHeight="1" x14ac:dyDescent="0.3"/>
    <row r="6750" ht="14.25" hidden="1" customHeight="1" x14ac:dyDescent="0.3"/>
    <row r="6751" ht="14.25" hidden="1" customHeight="1" x14ac:dyDescent="0.3"/>
    <row r="6752" ht="14.25" hidden="1" customHeight="1" x14ac:dyDescent="0.3"/>
    <row r="6753" ht="14.25" hidden="1" customHeight="1" x14ac:dyDescent="0.3"/>
    <row r="6754" ht="14.25" hidden="1" customHeight="1" x14ac:dyDescent="0.3"/>
    <row r="6755" ht="14.25" hidden="1" customHeight="1" x14ac:dyDescent="0.3"/>
    <row r="6756" ht="14.25" hidden="1" customHeight="1" x14ac:dyDescent="0.3"/>
    <row r="6757" ht="14.25" hidden="1" customHeight="1" x14ac:dyDescent="0.3"/>
    <row r="6758" ht="14.25" hidden="1" customHeight="1" x14ac:dyDescent="0.3"/>
    <row r="6759" ht="14.25" hidden="1" customHeight="1" x14ac:dyDescent="0.3"/>
    <row r="6760" ht="14.25" hidden="1" customHeight="1" x14ac:dyDescent="0.3"/>
    <row r="6761" ht="14.25" hidden="1" customHeight="1" x14ac:dyDescent="0.3"/>
    <row r="6762" ht="14.25" hidden="1" customHeight="1" x14ac:dyDescent="0.3"/>
    <row r="6763" ht="14.25" hidden="1" customHeight="1" x14ac:dyDescent="0.3"/>
    <row r="6764" ht="14.25" hidden="1" customHeight="1" x14ac:dyDescent="0.3"/>
    <row r="6765" ht="14.25" hidden="1" customHeight="1" x14ac:dyDescent="0.3"/>
    <row r="6766" ht="14.25" hidden="1" customHeight="1" x14ac:dyDescent="0.3"/>
    <row r="6767" ht="14.25" hidden="1" customHeight="1" x14ac:dyDescent="0.3"/>
    <row r="6768" ht="14.25" hidden="1" customHeight="1" x14ac:dyDescent="0.3"/>
    <row r="6769" ht="14.25" hidden="1" customHeight="1" x14ac:dyDescent="0.3"/>
    <row r="6770" ht="14.25" hidden="1" customHeight="1" x14ac:dyDescent="0.3"/>
    <row r="6771" ht="14.25" hidden="1" customHeight="1" x14ac:dyDescent="0.3"/>
    <row r="6772" ht="14.25" hidden="1" customHeight="1" x14ac:dyDescent="0.3"/>
    <row r="6773" ht="14.25" hidden="1" customHeight="1" x14ac:dyDescent="0.3"/>
    <row r="6774" ht="14.25" hidden="1" customHeight="1" x14ac:dyDescent="0.3"/>
    <row r="6775" ht="14.25" hidden="1" customHeight="1" x14ac:dyDescent="0.3"/>
    <row r="6776" ht="14.25" hidden="1" customHeight="1" x14ac:dyDescent="0.3"/>
    <row r="6777" ht="14.25" hidden="1" customHeight="1" x14ac:dyDescent="0.3"/>
    <row r="6778" ht="14.25" hidden="1" customHeight="1" x14ac:dyDescent="0.3"/>
    <row r="6779" ht="14.25" hidden="1" customHeight="1" x14ac:dyDescent="0.3"/>
    <row r="6780" ht="14.25" hidden="1" customHeight="1" x14ac:dyDescent="0.3"/>
    <row r="6781" ht="14.25" hidden="1" customHeight="1" x14ac:dyDescent="0.3"/>
    <row r="6782" ht="14.25" hidden="1" customHeight="1" x14ac:dyDescent="0.3"/>
    <row r="6783" ht="14.25" hidden="1" customHeight="1" x14ac:dyDescent="0.3"/>
    <row r="6784" ht="14.25" hidden="1" customHeight="1" x14ac:dyDescent="0.3"/>
    <row r="6785" ht="14.25" hidden="1" customHeight="1" x14ac:dyDescent="0.3"/>
    <row r="6786" ht="14.25" hidden="1" customHeight="1" x14ac:dyDescent="0.3"/>
    <row r="6787" ht="14.25" hidden="1" customHeight="1" x14ac:dyDescent="0.3"/>
    <row r="6788" ht="14.25" hidden="1" customHeight="1" x14ac:dyDescent="0.3"/>
    <row r="6789" ht="14.25" hidden="1" customHeight="1" x14ac:dyDescent="0.3"/>
    <row r="6790" ht="14.25" hidden="1" customHeight="1" x14ac:dyDescent="0.3"/>
    <row r="6791" ht="14.25" hidden="1" customHeight="1" x14ac:dyDescent="0.3"/>
    <row r="6792" ht="14.25" hidden="1" customHeight="1" x14ac:dyDescent="0.3"/>
    <row r="6793" ht="14.25" hidden="1" customHeight="1" x14ac:dyDescent="0.3"/>
    <row r="6794" ht="14.25" hidden="1" customHeight="1" x14ac:dyDescent="0.3"/>
    <row r="6795" ht="14.25" hidden="1" customHeight="1" x14ac:dyDescent="0.3"/>
    <row r="6796" ht="14.25" hidden="1" customHeight="1" x14ac:dyDescent="0.3"/>
    <row r="6797" ht="14.25" hidden="1" customHeight="1" x14ac:dyDescent="0.3"/>
    <row r="6798" ht="14.25" hidden="1" customHeight="1" x14ac:dyDescent="0.3"/>
    <row r="6799" ht="14.25" hidden="1" customHeight="1" x14ac:dyDescent="0.3"/>
    <row r="6800" ht="14.25" hidden="1" customHeight="1" x14ac:dyDescent="0.3"/>
    <row r="6801" ht="14.25" hidden="1" customHeight="1" x14ac:dyDescent="0.3"/>
    <row r="6802" ht="14.25" hidden="1" customHeight="1" x14ac:dyDescent="0.3"/>
    <row r="6803" ht="14.25" hidden="1" customHeight="1" x14ac:dyDescent="0.3"/>
    <row r="6804" ht="14.25" hidden="1" customHeight="1" x14ac:dyDescent="0.3"/>
    <row r="6805" ht="14.25" hidden="1" customHeight="1" x14ac:dyDescent="0.3"/>
    <row r="6806" ht="14.25" hidden="1" customHeight="1" x14ac:dyDescent="0.3"/>
    <row r="6807" ht="14.25" hidden="1" customHeight="1" x14ac:dyDescent="0.3"/>
    <row r="6808" ht="14.25" hidden="1" customHeight="1" x14ac:dyDescent="0.3"/>
    <row r="6809" ht="14.25" hidden="1" customHeight="1" x14ac:dyDescent="0.3"/>
    <row r="6810" ht="14.25" hidden="1" customHeight="1" x14ac:dyDescent="0.3"/>
    <row r="6811" ht="14.25" hidden="1" customHeight="1" x14ac:dyDescent="0.3"/>
    <row r="6812" ht="14.25" hidden="1" customHeight="1" x14ac:dyDescent="0.3"/>
    <row r="6813" ht="14.25" hidden="1" customHeight="1" x14ac:dyDescent="0.3"/>
    <row r="6814" ht="14.25" hidden="1" customHeight="1" x14ac:dyDescent="0.3"/>
    <row r="6815" ht="14.25" hidden="1" customHeight="1" x14ac:dyDescent="0.3"/>
    <row r="6816" ht="14.25" hidden="1" customHeight="1" x14ac:dyDescent="0.3"/>
    <row r="6817" ht="14.25" hidden="1" customHeight="1" x14ac:dyDescent="0.3"/>
    <row r="6818" ht="14.25" hidden="1" customHeight="1" x14ac:dyDescent="0.3"/>
    <row r="6819" ht="14.25" hidden="1" customHeight="1" x14ac:dyDescent="0.3"/>
    <row r="6820" ht="14.25" hidden="1" customHeight="1" x14ac:dyDescent="0.3"/>
    <row r="6821" ht="14.25" hidden="1" customHeight="1" x14ac:dyDescent="0.3"/>
    <row r="6822" ht="14.25" hidden="1" customHeight="1" x14ac:dyDescent="0.3"/>
    <row r="6823" ht="14.25" hidden="1" customHeight="1" x14ac:dyDescent="0.3"/>
    <row r="6824" ht="14.25" hidden="1" customHeight="1" x14ac:dyDescent="0.3"/>
    <row r="6825" ht="14.25" hidden="1" customHeight="1" x14ac:dyDescent="0.3"/>
    <row r="6826" ht="14.25" hidden="1" customHeight="1" x14ac:dyDescent="0.3"/>
    <row r="6827" ht="14.25" hidden="1" customHeight="1" x14ac:dyDescent="0.3"/>
    <row r="6828" ht="14.25" hidden="1" customHeight="1" x14ac:dyDescent="0.3"/>
    <row r="6829" ht="14.25" hidden="1" customHeight="1" x14ac:dyDescent="0.3"/>
    <row r="6830" ht="14.25" hidden="1" customHeight="1" x14ac:dyDescent="0.3"/>
    <row r="6831" ht="14.25" hidden="1" customHeight="1" x14ac:dyDescent="0.3"/>
    <row r="6832" ht="14.25" hidden="1" customHeight="1" x14ac:dyDescent="0.3"/>
    <row r="6833" ht="14.25" hidden="1" customHeight="1" x14ac:dyDescent="0.3"/>
    <row r="6834" ht="14.25" hidden="1" customHeight="1" x14ac:dyDescent="0.3"/>
    <row r="6835" ht="14.25" hidden="1" customHeight="1" x14ac:dyDescent="0.3"/>
    <row r="6836" ht="14.25" hidden="1" customHeight="1" x14ac:dyDescent="0.3"/>
    <row r="6837" ht="14.25" hidden="1" customHeight="1" x14ac:dyDescent="0.3"/>
    <row r="6838" ht="14.25" hidden="1" customHeight="1" x14ac:dyDescent="0.3"/>
    <row r="6839" ht="14.25" hidden="1" customHeight="1" x14ac:dyDescent="0.3"/>
    <row r="6840" ht="14.25" hidden="1" customHeight="1" x14ac:dyDescent="0.3"/>
    <row r="6841" ht="14.25" hidden="1" customHeight="1" x14ac:dyDescent="0.3"/>
    <row r="6842" ht="14.25" hidden="1" customHeight="1" x14ac:dyDescent="0.3"/>
    <row r="6843" ht="14.25" hidden="1" customHeight="1" x14ac:dyDescent="0.3"/>
    <row r="6844" ht="14.25" hidden="1" customHeight="1" x14ac:dyDescent="0.3"/>
    <row r="6845" ht="14.25" hidden="1" customHeight="1" x14ac:dyDescent="0.3"/>
    <row r="6846" ht="14.25" hidden="1" customHeight="1" x14ac:dyDescent="0.3"/>
    <row r="6847" ht="14.25" hidden="1" customHeight="1" x14ac:dyDescent="0.3"/>
    <row r="6848" ht="14.25" hidden="1" customHeight="1" x14ac:dyDescent="0.3"/>
    <row r="6849" ht="14.25" hidden="1" customHeight="1" x14ac:dyDescent="0.3"/>
    <row r="6850" ht="14.25" hidden="1" customHeight="1" x14ac:dyDescent="0.3"/>
    <row r="6851" ht="14.25" hidden="1" customHeight="1" x14ac:dyDescent="0.3"/>
    <row r="6852" ht="14.25" hidden="1" customHeight="1" x14ac:dyDescent="0.3"/>
    <row r="6853" ht="14.25" hidden="1" customHeight="1" x14ac:dyDescent="0.3"/>
    <row r="6854" ht="14.25" hidden="1" customHeight="1" x14ac:dyDescent="0.3"/>
    <row r="6855" ht="14.25" hidden="1" customHeight="1" x14ac:dyDescent="0.3"/>
    <row r="6856" ht="14.25" hidden="1" customHeight="1" x14ac:dyDescent="0.3"/>
    <row r="6857" ht="14.25" hidden="1" customHeight="1" x14ac:dyDescent="0.3"/>
    <row r="6858" ht="14.25" hidden="1" customHeight="1" x14ac:dyDescent="0.3"/>
    <row r="6859" ht="14.25" hidden="1" customHeight="1" x14ac:dyDescent="0.3"/>
    <row r="6860" ht="14.25" hidden="1" customHeight="1" x14ac:dyDescent="0.3"/>
    <row r="6861" ht="14.25" hidden="1" customHeight="1" x14ac:dyDescent="0.3"/>
    <row r="6862" ht="14.25" hidden="1" customHeight="1" x14ac:dyDescent="0.3"/>
    <row r="6863" ht="14.25" hidden="1" customHeight="1" x14ac:dyDescent="0.3"/>
    <row r="6864" ht="14.25" hidden="1" customHeight="1" x14ac:dyDescent="0.3"/>
    <row r="6865" ht="14.25" hidden="1" customHeight="1" x14ac:dyDescent="0.3"/>
    <row r="6866" ht="14.25" hidden="1" customHeight="1" x14ac:dyDescent="0.3"/>
    <row r="6867" ht="14.25" hidden="1" customHeight="1" x14ac:dyDescent="0.3"/>
    <row r="6868" ht="14.25" hidden="1" customHeight="1" x14ac:dyDescent="0.3"/>
    <row r="6869" ht="14.25" hidden="1" customHeight="1" x14ac:dyDescent="0.3"/>
    <row r="6870" ht="14.25" hidden="1" customHeight="1" x14ac:dyDescent="0.3"/>
    <row r="6871" ht="14.25" hidden="1" customHeight="1" x14ac:dyDescent="0.3"/>
    <row r="6872" ht="14.25" hidden="1" customHeight="1" x14ac:dyDescent="0.3"/>
    <row r="6873" ht="14.25" hidden="1" customHeight="1" x14ac:dyDescent="0.3"/>
    <row r="6874" ht="14.25" hidden="1" customHeight="1" x14ac:dyDescent="0.3"/>
    <row r="6875" ht="14.25" hidden="1" customHeight="1" x14ac:dyDescent="0.3"/>
    <row r="6876" ht="14.25" hidden="1" customHeight="1" x14ac:dyDescent="0.3"/>
    <row r="6877" ht="14.25" hidden="1" customHeight="1" x14ac:dyDescent="0.3"/>
    <row r="6878" ht="14.25" hidden="1" customHeight="1" x14ac:dyDescent="0.3"/>
    <row r="6879" ht="14.25" hidden="1" customHeight="1" x14ac:dyDescent="0.3"/>
    <row r="6880" ht="14.25" hidden="1" customHeight="1" x14ac:dyDescent="0.3"/>
    <row r="6881" ht="14.25" hidden="1" customHeight="1" x14ac:dyDescent="0.3"/>
    <row r="6882" ht="14.25" hidden="1" customHeight="1" x14ac:dyDescent="0.3"/>
    <row r="6883" ht="14.25" hidden="1" customHeight="1" x14ac:dyDescent="0.3"/>
    <row r="6884" ht="14.25" hidden="1" customHeight="1" x14ac:dyDescent="0.3"/>
    <row r="6885" ht="14.25" hidden="1" customHeight="1" x14ac:dyDescent="0.3"/>
    <row r="6886" ht="14.25" hidden="1" customHeight="1" x14ac:dyDescent="0.3"/>
    <row r="6887" ht="14.25" hidden="1" customHeight="1" x14ac:dyDescent="0.3"/>
    <row r="6888" ht="14.25" hidden="1" customHeight="1" x14ac:dyDescent="0.3"/>
    <row r="6889" ht="14.25" hidden="1" customHeight="1" x14ac:dyDescent="0.3"/>
    <row r="6890" ht="14.25" hidden="1" customHeight="1" x14ac:dyDescent="0.3"/>
    <row r="6891" ht="14.25" hidden="1" customHeight="1" x14ac:dyDescent="0.3"/>
    <row r="6892" ht="14.25" hidden="1" customHeight="1" x14ac:dyDescent="0.3"/>
    <row r="6893" ht="14.25" hidden="1" customHeight="1" x14ac:dyDescent="0.3"/>
    <row r="6894" ht="14.25" hidden="1" customHeight="1" x14ac:dyDescent="0.3"/>
    <row r="6895" ht="14.25" hidden="1" customHeight="1" x14ac:dyDescent="0.3"/>
    <row r="6896" ht="14.25" hidden="1" customHeight="1" x14ac:dyDescent="0.3"/>
    <row r="6897" ht="14.25" hidden="1" customHeight="1" x14ac:dyDescent="0.3"/>
    <row r="6898" ht="14.25" hidden="1" customHeight="1" x14ac:dyDescent="0.3"/>
    <row r="6899" ht="14.25" hidden="1" customHeight="1" x14ac:dyDescent="0.3"/>
    <row r="6900" ht="14.25" hidden="1" customHeight="1" x14ac:dyDescent="0.3"/>
    <row r="6901" ht="14.25" hidden="1" customHeight="1" x14ac:dyDescent="0.3"/>
    <row r="6902" ht="14.25" hidden="1" customHeight="1" x14ac:dyDescent="0.3"/>
    <row r="6903" ht="14.25" hidden="1" customHeight="1" x14ac:dyDescent="0.3"/>
    <row r="6904" ht="14.25" hidden="1" customHeight="1" x14ac:dyDescent="0.3"/>
    <row r="6905" ht="14.25" hidden="1" customHeight="1" x14ac:dyDescent="0.3"/>
    <row r="6906" ht="14.25" hidden="1" customHeight="1" x14ac:dyDescent="0.3"/>
    <row r="6907" ht="14.25" hidden="1" customHeight="1" x14ac:dyDescent="0.3"/>
    <row r="6908" ht="14.25" hidden="1" customHeight="1" x14ac:dyDescent="0.3"/>
    <row r="6909" ht="14.25" hidden="1" customHeight="1" x14ac:dyDescent="0.3"/>
    <row r="6910" ht="14.25" hidden="1" customHeight="1" x14ac:dyDescent="0.3"/>
    <row r="6911" ht="14.25" hidden="1" customHeight="1" x14ac:dyDescent="0.3"/>
    <row r="6912" ht="14.25" hidden="1" customHeight="1" x14ac:dyDescent="0.3"/>
    <row r="6913" ht="14.25" hidden="1" customHeight="1" x14ac:dyDescent="0.3"/>
    <row r="6914" ht="14.25" hidden="1" customHeight="1" x14ac:dyDescent="0.3"/>
    <row r="6915" ht="14.25" hidden="1" customHeight="1" x14ac:dyDescent="0.3"/>
    <row r="6916" ht="14.25" hidden="1" customHeight="1" x14ac:dyDescent="0.3"/>
    <row r="6917" ht="14.25" hidden="1" customHeight="1" x14ac:dyDescent="0.3"/>
    <row r="6918" ht="14.25" hidden="1" customHeight="1" x14ac:dyDescent="0.3"/>
    <row r="6919" ht="14.25" hidden="1" customHeight="1" x14ac:dyDescent="0.3"/>
    <row r="6920" ht="14.25" hidden="1" customHeight="1" x14ac:dyDescent="0.3"/>
    <row r="6921" ht="14.25" hidden="1" customHeight="1" x14ac:dyDescent="0.3"/>
    <row r="6922" ht="14.25" hidden="1" customHeight="1" x14ac:dyDescent="0.3"/>
    <row r="6923" ht="14.25" hidden="1" customHeight="1" x14ac:dyDescent="0.3"/>
    <row r="6924" ht="14.25" hidden="1" customHeight="1" x14ac:dyDescent="0.3"/>
    <row r="6925" ht="14.25" hidden="1" customHeight="1" x14ac:dyDescent="0.3"/>
    <row r="6926" ht="14.25" hidden="1" customHeight="1" x14ac:dyDescent="0.3"/>
    <row r="6927" ht="14.25" hidden="1" customHeight="1" x14ac:dyDescent="0.3"/>
    <row r="6928" ht="14.25" hidden="1" customHeight="1" x14ac:dyDescent="0.3"/>
    <row r="6929" ht="14.25" hidden="1" customHeight="1" x14ac:dyDescent="0.3"/>
    <row r="6930" ht="14.25" hidden="1" customHeight="1" x14ac:dyDescent="0.3"/>
    <row r="6931" ht="14.25" hidden="1" customHeight="1" x14ac:dyDescent="0.3"/>
    <row r="6932" ht="14.25" hidden="1" customHeight="1" x14ac:dyDescent="0.3"/>
    <row r="6933" ht="14.25" hidden="1" customHeight="1" x14ac:dyDescent="0.3"/>
    <row r="6934" ht="14.25" hidden="1" customHeight="1" x14ac:dyDescent="0.3"/>
    <row r="6935" ht="14.25" hidden="1" customHeight="1" x14ac:dyDescent="0.3"/>
    <row r="6936" ht="14.25" hidden="1" customHeight="1" x14ac:dyDescent="0.3"/>
    <row r="6937" ht="14.25" hidden="1" customHeight="1" x14ac:dyDescent="0.3"/>
    <row r="6938" ht="14.25" hidden="1" customHeight="1" x14ac:dyDescent="0.3"/>
    <row r="6939" ht="14.25" hidden="1" customHeight="1" x14ac:dyDescent="0.3"/>
    <row r="6940" ht="14.25" hidden="1" customHeight="1" x14ac:dyDescent="0.3"/>
    <row r="6941" ht="14.25" hidden="1" customHeight="1" x14ac:dyDescent="0.3"/>
    <row r="6942" ht="14.25" hidden="1" customHeight="1" x14ac:dyDescent="0.3"/>
    <row r="6943" ht="14.25" hidden="1" customHeight="1" x14ac:dyDescent="0.3"/>
    <row r="6944" ht="14.25" hidden="1" customHeight="1" x14ac:dyDescent="0.3"/>
    <row r="6945" ht="14.25" hidden="1" customHeight="1" x14ac:dyDescent="0.3"/>
    <row r="6946" ht="14.25" hidden="1" customHeight="1" x14ac:dyDescent="0.3"/>
    <row r="6947" ht="14.25" hidden="1" customHeight="1" x14ac:dyDescent="0.3"/>
    <row r="6948" ht="14.25" hidden="1" customHeight="1" x14ac:dyDescent="0.3"/>
    <row r="6949" ht="14.25" hidden="1" customHeight="1" x14ac:dyDescent="0.3"/>
    <row r="6950" ht="14.25" hidden="1" customHeight="1" x14ac:dyDescent="0.3"/>
    <row r="6951" ht="14.25" hidden="1" customHeight="1" x14ac:dyDescent="0.3"/>
    <row r="6952" ht="14.25" hidden="1" customHeight="1" x14ac:dyDescent="0.3"/>
    <row r="6953" ht="14.25" hidden="1" customHeight="1" x14ac:dyDescent="0.3"/>
    <row r="6954" ht="14.25" hidden="1" customHeight="1" x14ac:dyDescent="0.3"/>
    <row r="6955" ht="14.25" hidden="1" customHeight="1" x14ac:dyDescent="0.3"/>
    <row r="6956" ht="14.25" hidden="1" customHeight="1" x14ac:dyDescent="0.3"/>
    <row r="6957" ht="14.25" hidden="1" customHeight="1" x14ac:dyDescent="0.3"/>
    <row r="6958" ht="14.25" hidden="1" customHeight="1" x14ac:dyDescent="0.3"/>
    <row r="6959" ht="14.25" hidden="1" customHeight="1" x14ac:dyDescent="0.3"/>
    <row r="6960" ht="14.25" hidden="1" customHeight="1" x14ac:dyDescent="0.3"/>
    <row r="6961" ht="14.25" hidden="1" customHeight="1" x14ac:dyDescent="0.3"/>
    <row r="6962" ht="14.25" hidden="1" customHeight="1" x14ac:dyDescent="0.3"/>
    <row r="6963" ht="14.25" hidden="1" customHeight="1" x14ac:dyDescent="0.3"/>
    <row r="6964" ht="14.25" hidden="1" customHeight="1" x14ac:dyDescent="0.3"/>
    <row r="6965" ht="14.25" hidden="1" customHeight="1" x14ac:dyDescent="0.3"/>
    <row r="6966" ht="14.25" hidden="1" customHeight="1" x14ac:dyDescent="0.3"/>
    <row r="6967" ht="14.25" hidden="1" customHeight="1" x14ac:dyDescent="0.3"/>
    <row r="6968" ht="14.25" hidden="1" customHeight="1" x14ac:dyDescent="0.3"/>
    <row r="6969" ht="14.25" hidden="1" customHeight="1" x14ac:dyDescent="0.3"/>
    <row r="6970" ht="14.25" hidden="1" customHeight="1" x14ac:dyDescent="0.3"/>
    <row r="6971" ht="14.25" hidden="1" customHeight="1" x14ac:dyDescent="0.3"/>
    <row r="6972" ht="14.25" hidden="1" customHeight="1" x14ac:dyDescent="0.3"/>
    <row r="6973" ht="14.25" hidden="1" customHeight="1" x14ac:dyDescent="0.3"/>
    <row r="6974" ht="14.25" hidden="1" customHeight="1" x14ac:dyDescent="0.3"/>
    <row r="6975" ht="14.25" hidden="1" customHeight="1" x14ac:dyDescent="0.3"/>
    <row r="6976" ht="14.25" hidden="1" customHeight="1" x14ac:dyDescent="0.3"/>
    <row r="6977" ht="14.25" hidden="1" customHeight="1" x14ac:dyDescent="0.3"/>
    <row r="6978" ht="14.25" hidden="1" customHeight="1" x14ac:dyDescent="0.3"/>
    <row r="6979" ht="14.25" hidden="1" customHeight="1" x14ac:dyDescent="0.3"/>
    <row r="6980" ht="14.25" hidden="1" customHeight="1" x14ac:dyDescent="0.3"/>
    <row r="6981" ht="14.25" hidden="1" customHeight="1" x14ac:dyDescent="0.3"/>
    <row r="6982" ht="14.25" hidden="1" customHeight="1" x14ac:dyDescent="0.3"/>
    <row r="6983" ht="14.25" hidden="1" customHeight="1" x14ac:dyDescent="0.3"/>
    <row r="6984" ht="14.25" hidden="1" customHeight="1" x14ac:dyDescent="0.3"/>
    <row r="6985" ht="14.25" hidden="1" customHeight="1" x14ac:dyDescent="0.3"/>
    <row r="6986" ht="14.25" hidden="1" customHeight="1" x14ac:dyDescent="0.3"/>
    <row r="6987" ht="14.25" hidden="1" customHeight="1" x14ac:dyDescent="0.3"/>
    <row r="6988" ht="14.25" hidden="1" customHeight="1" x14ac:dyDescent="0.3"/>
    <row r="6989" ht="14.25" hidden="1" customHeight="1" x14ac:dyDescent="0.3"/>
    <row r="6990" ht="14.25" hidden="1" customHeight="1" x14ac:dyDescent="0.3"/>
    <row r="6991" ht="14.25" hidden="1" customHeight="1" x14ac:dyDescent="0.3"/>
    <row r="6992" ht="14.25" hidden="1" customHeight="1" x14ac:dyDescent="0.3"/>
    <row r="6993" ht="14.25" hidden="1" customHeight="1" x14ac:dyDescent="0.3"/>
    <row r="6994" ht="14.25" hidden="1" customHeight="1" x14ac:dyDescent="0.3"/>
    <row r="6995" ht="14.25" hidden="1" customHeight="1" x14ac:dyDescent="0.3"/>
    <row r="6996" ht="14.25" hidden="1" customHeight="1" x14ac:dyDescent="0.3"/>
    <row r="6997" ht="14.25" hidden="1" customHeight="1" x14ac:dyDescent="0.3"/>
    <row r="6998" ht="14.25" hidden="1" customHeight="1" x14ac:dyDescent="0.3"/>
    <row r="6999" ht="14.25" hidden="1" customHeight="1" x14ac:dyDescent="0.3"/>
    <row r="7000" ht="14.25" hidden="1" customHeight="1" x14ac:dyDescent="0.3"/>
    <row r="7001" ht="14.25" hidden="1" customHeight="1" x14ac:dyDescent="0.3"/>
    <row r="7002" ht="14.25" hidden="1" customHeight="1" x14ac:dyDescent="0.3"/>
    <row r="7003" ht="14.25" hidden="1" customHeight="1" x14ac:dyDescent="0.3"/>
    <row r="7004" ht="14.25" hidden="1" customHeight="1" x14ac:dyDescent="0.3"/>
    <row r="7005" ht="14.25" hidden="1" customHeight="1" x14ac:dyDescent="0.3"/>
    <row r="7006" ht="14.25" hidden="1" customHeight="1" x14ac:dyDescent="0.3"/>
    <row r="7007" ht="14.25" hidden="1" customHeight="1" x14ac:dyDescent="0.3"/>
    <row r="7008" ht="14.25" hidden="1" customHeight="1" x14ac:dyDescent="0.3"/>
    <row r="7009" ht="14.25" hidden="1" customHeight="1" x14ac:dyDescent="0.3"/>
    <row r="7010" ht="14.25" hidden="1" customHeight="1" x14ac:dyDescent="0.3"/>
    <row r="7011" ht="14.25" hidden="1" customHeight="1" x14ac:dyDescent="0.3"/>
    <row r="7012" ht="14.25" hidden="1" customHeight="1" x14ac:dyDescent="0.3"/>
    <row r="7013" ht="14.25" hidden="1" customHeight="1" x14ac:dyDescent="0.3"/>
    <row r="7014" ht="14.25" hidden="1" customHeight="1" x14ac:dyDescent="0.3"/>
    <row r="7015" ht="14.25" hidden="1" customHeight="1" x14ac:dyDescent="0.3"/>
    <row r="7016" ht="14.25" hidden="1" customHeight="1" x14ac:dyDescent="0.3"/>
    <row r="7017" ht="14.25" hidden="1" customHeight="1" x14ac:dyDescent="0.3"/>
    <row r="7018" ht="14.25" hidden="1" customHeight="1" x14ac:dyDescent="0.3"/>
    <row r="7019" ht="14.25" hidden="1" customHeight="1" x14ac:dyDescent="0.3"/>
    <row r="7020" ht="14.25" hidden="1" customHeight="1" x14ac:dyDescent="0.3"/>
    <row r="7021" ht="14.25" hidden="1" customHeight="1" x14ac:dyDescent="0.3"/>
    <row r="7022" ht="14.25" hidden="1" customHeight="1" x14ac:dyDescent="0.3"/>
    <row r="7023" ht="14.25" hidden="1" customHeight="1" x14ac:dyDescent="0.3"/>
    <row r="7024" ht="14.25" hidden="1" customHeight="1" x14ac:dyDescent="0.3"/>
    <row r="7025" ht="14.25" hidden="1" customHeight="1" x14ac:dyDescent="0.3"/>
    <row r="7026" ht="14.25" hidden="1" customHeight="1" x14ac:dyDescent="0.3"/>
    <row r="7027" ht="14.25" hidden="1" customHeight="1" x14ac:dyDescent="0.3"/>
    <row r="7028" ht="14.25" hidden="1" customHeight="1" x14ac:dyDescent="0.3"/>
    <row r="7029" ht="14.25" hidden="1" customHeight="1" x14ac:dyDescent="0.3"/>
    <row r="7030" ht="14.25" hidden="1" customHeight="1" x14ac:dyDescent="0.3"/>
    <row r="7031" ht="14.25" hidden="1" customHeight="1" x14ac:dyDescent="0.3"/>
    <row r="7032" ht="14.25" hidden="1" customHeight="1" x14ac:dyDescent="0.3"/>
    <row r="7033" ht="14.25" hidden="1" customHeight="1" x14ac:dyDescent="0.3"/>
    <row r="7034" ht="14.25" hidden="1" customHeight="1" x14ac:dyDescent="0.3"/>
    <row r="7035" ht="14.25" hidden="1" customHeight="1" x14ac:dyDescent="0.3"/>
    <row r="7036" ht="14.25" hidden="1" customHeight="1" x14ac:dyDescent="0.3"/>
    <row r="7037" ht="14.25" hidden="1" customHeight="1" x14ac:dyDescent="0.3"/>
    <row r="7038" ht="14.25" hidden="1" customHeight="1" x14ac:dyDescent="0.3"/>
    <row r="7039" ht="14.25" hidden="1" customHeight="1" x14ac:dyDescent="0.3"/>
    <row r="7040" ht="14.25" hidden="1" customHeight="1" x14ac:dyDescent="0.3"/>
    <row r="7041" ht="14.25" hidden="1" customHeight="1" x14ac:dyDescent="0.3"/>
    <row r="7042" ht="14.25" hidden="1" customHeight="1" x14ac:dyDescent="0.3"/>
    <row r="7043" ht="14.25" hidden="1" customHeight="1" x14ac:dyDescent="0.3"/>
    <row r="7044" ht="14.25" hidden="1" customHeight="1" x14ac:dyDescent="0.3"/>
    <row r="7045" ht="14.25" hidden="1" customHeight="1" x14ac:dyDescent="0.3"/>
    <row r="7046" ht="14.25" hidden="1" customHeight="1" x14ac:dyDescent="0.3"/>
    <row r="7047" ht="14.25" hidden="1" customHeight="1" x14ac:dyDescent="0.3"/>
    <row r="7048" ht="14.25" hidden="1" customHeight="1" x14ac:dyDescent="0.3"/>
    <row r="7049" ht="14.25" hidden="1" customHeight="1" x14ac:dyDescent="0.3"/>
    <row r="7050" ht="14.25" hidden="1" customHeight="1" x14ac:dyDescent="0.3"/>
    <row r="7051" ht="14.25" hidden="1" customHeight="1" x14ac:dyDescent="0.3"/>
    <row r="7052" ht="14.25" hidden="1" customHeight="1" x14ac:dyDescent="0.3"/>
    <row r="7053" ht="14.25" hidden="1" customHeight="1" x14ac:dyDescent="0.3"/>
    <row r="7054" ht="14.25" hidden="1" customHeight="1" x14ac:dyDescent="0.3"/>
    <row r="7055" ht="14.25" hidden="1" customHeight="1" x14ac:dyDescent="0.3"/>
    <row r="7056" ht="14.25" hidden="1" customHeight="1" x14ac:dyDescent="0.3"/>
    <row r="7057" ht="14.25" hidden="1" customHeight="1" x14ac:dyDescent="0.3"/>
    <row r="7058" ht="14.25" hidden="1" customHeight="1" x14ac:dyDescent="0.3"/>
    <row r="7059" ht="14.25" hidden="1" customHeight="1" x14ac:dyDescent="0.3"/>
    <row r="7060" ht="14.25" hidden="1" customHeight="1" x14ac:dyDescent="0.3"/>
    <row r="7061" ht="14.25" hidden="1" customHeight="1" x14ac:dyDescent="0.3"/>
    <row r="7062" ht="14.25" hidden="1" customHeight="1" x14ac:dyDescent="0.3"/>
    <row r="7063" ht="14.25" hidden="1" customHeight="1" x14ac:dyDescent="0.3"/>
    <row r="7064" ht="14.25" hidden="1" customHeight="1" x14ac:dyDescent="0.3"/>
    <row r="7065" ht="14.25" hidden="1" customHeight="1" x14ac:dyDescent="0.3"/>
    <row r="7066" ht="14.25" hidden="1" customHeight="1" x14ac:dyDescent="0.3"/>
    <row r="7067" ht="14.25" hidden="1" customHeight="1" x14ac:dyDescent="0.3"/>
    <row r="7068" ht="14.25" hidden="1" customHeight="1" x14ac:dyDescent="0.3"/>
    <row r="7069" ht="14.25" hidden="1" customHeight="1" x14ac:dyDescent="0.3"/>
    <row r="7070" ht="14.25" hidden="1" customHeight="1" x14ac:dyDescent="0.3"/>
    <row r="7071" ht="14.25" hidden="1" customHeight="1" x14ac:dyDescent="0.3"/>
    <row r="7072" ht="14.25" hidden="1" customHeight="1" x14ac:dyDescent="0.3"/>
    <row r="7073" ht="14.25" hidden="1" customHeight="1" x14ac:dyDescent="0.3"/>
    <row r="7074" ht="14.25" hidden="1" customHeight="1" x14ac:dyDescent="0.3"/>
    <row r="7075" ht="14.25" hidden="1" customHeight="1" x14ac:dyDescent="0.3"/>
    <row r="7076" ht="14.25" hidden="1" customHeight="1" x14ac:dyDescent="0.3"/>
    <row r="7077" ht="14.25" hidden="1" customHeight="1" x14ac:dyDescent="0.3"/>
    <row r="7078" ht="14.25" hidden="1" customHeight="1" x14ac:dyDescent="0.3"/>
    <row r="7079" ht="14.25" hidden="1" customHeight="1" x14ac:dyDescent="0.3"/>
    <row r="7080" ht="14.25" hidden="1" customHeight="1" x14ac:dyDescent="0.3"/>
    <row r="7081" ht="14.25" hidden="1" customHeight="1" x14ac:dyDescent="0.3"/>
    <row r="7082" ht="14.25" hidden="1" customHeight="1" x14ac:dyDescent="0.3"/>
    <row r="7083" ht="14.25" hidden="1" customHeight="1" x14ac:dyDescent="0.3"/>
    <row r="7084" ht="14.25" hidden="1" customHeight="1" x14ac:dyDescent="0.3"/>
    <row r="7085" ht="14.25" hidden="1" customHeight="1" x14ac:dyDescent="0.3"/>
    <row r="7086" ht="14.25" hidden="1" customHeight="1" x14ac:dyDescent="0.3"/>
    <row r="7087" ht="14.25" hidden="1" customHeight="1" x14ac:dyDescent="0.3"/>
    <row r="7088" ht="14.25" hidden="1" customHeight="1" x14ac:dyDescent="0.3"/>
    <row r="7089" ht="14.25" hidden="1" customHeight="1" x14ac:dyDescent="0.3"/>
    <row r="7090" ht="14.25" hidden="1" customHeight="1" x14ac:dyDescent="0.3"/>
    <row r="7091" ht="14.25" hidden="1" customHeight="1" x14ac:dyDescent="0.3"/>
    <row r="7092" ht="14.25" hidden="1" customHeight="1" x14ac:dyDescent="0.3"/>
    <row r="7093" ht="14.25" hidden="1" customHeight="1" x14ac:dyDescent="0.3"/>
    <row r="7094" ht="14.25" hidden="1" customHeight="1" x14ac:dyDescent="0.3"/>
    <row r="7095" ht="14.25" hidden="1" customHeight="1" x14ac:dyDescent="0.3"/>
    <row r="7096" ht="14.25" hidden="1" customHeight="1" x14ac:dyDescent="0.3"/>
    <row r="7097" ht="14.25" hidden="1" customHeight="1" x14ac:dyDescent="0.3"/>
    <row r="7098" ht="14.25" hidden="1" customHeight="1" x14ac:dyDescent="0.3"/>
    <row r="7099" ht="14.25" hidden="1" customHeight="1" x14ac:dyDescent="0.3"/>
    <row r="7100" ht="14.25" hidden="1" customHeight="1" x14ac:dyDescent="0.3"/>
    <row r="7101" ht="14.25" hidden="1" customHeight="1" x14ac:dyDescent="0.3"/>
    <row r="7102" ht="14.25" hidden="1" customHeight="1" x14ac:dyDescent="0.3"/>
    <row r="7103" ht="14.25" hidden="1" customHeight="1" x14ac:dyDescent="0.3"/>
    <row r="7104" ht="14.25" hidden="1" customHeight="1" x14ac:dyDescent="0.3"/>
    <row r="7105" ht="14.25" hidden="1" customHeight="1" x14ac:dyDescent="0.3"/>
    <row r="7106" ht="14.25" hidden="1" customHeight="1" x14ac:dyDescent="0.3"/>
    <row r="7107" ht="14.25" hidden="1" customHeight="1" x14ac:dyDescent="0.3"/>
    <row r="7108" ht="14.25" hidden="1" customHeight="1" x14ac:dyDescent="0.3"/>
    <row r="7109" ht="14.25" hidden="1" customHeight="1" x14ac:dyDescent="0.3"/>
    <row r="7110" ht="14.25" hidden="1" customHeight="1" x14ac:dyDescent="0.3"/>
    <row r="7111" ht="14.25" hidden="1" customHeight="1" x14ac:dyDescent="0.3"/>
    <row r="7112" ht="14.25" hidden="1" customHeight="1" x14ac:dyDescent="0.3"/>
    <row r="7113" ht="14.25" hidden="1" customHeight="1" x14ac:dyDescent="0.3"/>
    <row r="7114" ht="14.25" hidden="1" customHeight="1" x14ac:dyDescent="0.3"/>
    <row r="7115" ht="14.25" hidden="1" customHeight="1" x14ac:dyDescent="0.3"/>
    <row r="7116" ht="14.25" hidden="1" customHeight="1" x14ac:dyDescent="0.3"/>
    <row r="7117" ht="14.25" hidden="1" customHeight="1" x14ac:dyDescent="0.3"/>
    <row r="7118" ht="14.25" hidden="1" customHeight="1" x14ac:dyDescent="0.3"/>
    <row r="7119" ht="14.25" hidden="1" customHeight="1" x14ac:dyDescent="0.3"/>
    <row r="7120" ht="14.25" hidden="1" customHeight="1" x14ac:dyDescent="0.3"/>
    <row r="7121" ht="14.25" hidden="1" customHeight="1" x14ac:dyDescent="0.3"/>
    <row r="7122" ht="14.25" hidden="1" customHeight="1" x14ac:dyDescent="0.3"/>
    <row r="7123" ht="14.25" hidden="1" customHeight="1" x14ac:dyDescent="0.3"/>
    <row r="7124" ht="14.25" hidden="1" customHeight="1" x14ac:dyDescent="0.3"/>
    <row r="7125" ht="14.25" hidden="1" customHeight="1" x14ac:dyDescent="0.3"/>
    <row r="7126" ht="14.25" hidden="1" customHeight="1" x14ac:dyDescent="0.3"/>
    <row r="7127" ht="14.25" hidden="1" customHeight="1" x14ac:dyDescent="0.3"/>
    <row r="7128" ht="14.25" hidden="1" customHeight="1" x14ac:dyDescent="0.3"/>
    <row r="7129" ht="14.25" hidden="1" customHeight="1" x14ac:dyDescent="0.3"/>
    <row r="7130" ht="14.25" hidden="1" customHeight="1" x14ac:dyDescent="0.3"/>
    <row r="7131" ht="14.25" hidden="1" customHeight="1" x14ac:dyDescent="0.3"/>
    <row r="7132" ht="14.25" hidden="1" customHeight="1" x14ac:dyDescent="0.3"/>
    <row r="7133" ht="14.25" hidden="1" customHeight="1" x14ac:dyDescent="0.3"/>
    <row r="7134" ht="14.25" hidden="1" customHeight="1" x14ac:dyDescent="0.3"/>
    <row r="7135" ht="14.25" hidden="1" customHeight="1" x14ac:dyDescent="0.3"/>
    <row r="7136" ht="14.25" hidden="1" customHeight="1" x14ac:dyDescent="0.3"/>
    <row r="7137" ht="14.25" hidden="1" customHeight="1" x14ac:dyDescent="0.3"/>
    <row r="7138" ht="14.25" hidden="1" customHeight="1" x14ac:dyDescent="0.3"/>
    <row r="7139" ht="14.25" hidden="1" customHeight="1" x14ac:dyDescent="0.3"/>
    <row r="7140" ht="14.25" hidden="1" customHeight="1" x14ac:dyDescent="0.3"/>
    <row r="7141" ht="14.25" hidden="1" customHeight="1" x14ac:dyDescent="0.3"/>
    <row r="7142" ht="14.25" hidden="1" customHeight="1" x14ac:dyDescent="0.3"/>
    <row r="7143" ht="14.25" hidden="1" customHeight="1" x14ac:dyDescent="0.3"/>
    <row r="7144" ht="14.25" hidden="1" customHeight="1" x14ac:dyDescent="0.3"/>
    <row r="7145" ht="14.25" hidden="1" customHeight="1" x14ac:dyDescent="0.3"/>
    <row r="7146" ht="14.25" hidden="1" customHeight="1" x14ac:dyDescent="0.3"/>
    <row r="7147" ht="14.25" hidden="1" customHeight="1" x14ac:dyDescent="0.3"/>
    <row r="7148" ht="14.25" hidden="1" customHeight="1" x14ac:dyDescent="0.3"/>
    <row r="7149" ht="14.25" hidden="1" customHeight="1" x14ac:dyDescent="0.3"/>
    <row r="7150" ht="14.25" hidden="1" customHeight="1" x14ac:dyDescent="0.3"/>
    <row r="7151" ht="14.25" hidden="1" customHeight="1" x14ac:dyDescent="0.3"/>
    <row r="7152" ht="14.25" hidden="1" customHeight="1" x14ac:dyDescent="0.3"/>
    <row r="7153" ht="14.25" hidden="1" customHeight="1" x14ac:dyDescent="0.3"/>
    <row r="7154" ht="14.25" hidden="1" customHeight="1" x14ac:dyDescent="0.3"/>
    <row r="7155" ht="14.25" hidden="1" customHeight="1" x14ac:dyDescent="0.3"/>
    <row r="7156" ht="14.25" hidden="1" customHeight="1" x14ac:dyDescent="0.3"/>
    <row r="7157" ht="14.25" hidden="1" customHeight="1" x14ac:dyDescent="0.3"/>
    <row r="7158" ht="14.25" hidden="1" customHeight="1" x14ac:dyDescent="0.3"/>
    <row r="7159" ht="14.25" hidden="1" customHeight="1" x14ac:dyDescent="0.3"/>
    <row r="7160" ht="14.25" hidden="1" customHeight="1" x14ac:dyDescent="0.3"/>
    <row r="7161" ht="14.25" hidden="1" customHeight="1" x14ac:dyDescent="0.3"/>
    <row r="7162" ht="14.25" hidden="1" customHeight="1" x14ac:dyDescent="0.3"/>
    <row r="7163" ht="14.25" hidden="1" customHeight="1" x14ac:dyDescent="0.3"/>
    <row r="7164" ht="14.25" hidden="1" customHeight="1" x14ac:dyDescent="0.3"/>
    <row r="7165" ht="14.25" hidden="1" customHeight="1" x14ac:dyDescent="0.3"/>
    <row r="7166" ht="14.25" hidden="1" customHeight="1" x14ac:dyDescent="0.3"/>
    <row r="7167" ht="14.25" hidden="1" customHeight="1" x14ac:dyDescent="0.3"/>
    <row r="7168" ht="14.25" hidden="1" customHeight="1" x14ac:dyDescent="0.3"/>
    <row r="7169" ht="14.25" hidden="1" customHeight="1" x14ac:dyDescent="0.3"/>
    <row r="7170" ht="14.25" hidden="1" customHeight="1" x14ac:dyDescent="0.3"/>
    <row r="7171" ht="14.25" hidden="1" customHeight="1" x14ac:dyDescent="0.3"/>
    <row r="7172" ht="14.25" hidden="1" customHeight="1" x14ac:dyDescent="0.3"/>
    <row r="7173" ht="14.25" hidden="1" customHeight="1" x14ac:dyDescent="0.3"/>
    <row r="7174" ht="14.25" hidden="1" customHeight="1" x14ac:dyDescent="0.3"/>
    <row r="7175" ht="14.25" hidden="1" customHeight="1" x14ac:dyDescent="0.3"/>
    <row r="7176" ht="14.25" hidden="1" customHeight="1" x14ac:dyDescent="0.3"/>
    <row r="7177" ht="14.25" hidden="1" customHeight="1" x14ac:dyDescent="0.3"/>
    <row r="7178" ht="14.25" hidden="1" customHeight="1" x14ac:dyDescent="0.3"/>
    <row r="7179" ht="14.25" hidden="1" customHeight="1" x14ac:dyDescent="0.3"/>
    <row r="7180" ht="14.25" hidden="1" customHeight="1" x14ac:dyDescent="0.3"/>
    <row r="7181" ht="14.25" hidden="1" customHeight="1" x14ac:dyDescent="0.3"/>
    <row r="7182" ht="14.25" hidden="1" customHeight="1" x14ac:dyDescent="0.3"/>
    <row r="7183" ht="14.25" hidden="1" customHeight="1" x14ac:dyDescent="0.3"/>
    <row r="7184" ht="14.25" hidden="1" customHeight="1" x14ac:dyDescent="0.3"/>
    <row r="7185" ht="14.25" hidden="1" customHeight="1" x14ac:dyDescent="0.3"/>
    <row r="7186" ht="14.25" hidden="1" customHeight="1" x14ac:dyDescent="0.3"/>
    <row r="7187" ht="14.25" hidden="1" customHeight="1" x14ac:dyDescent="0.3"/>
    <row r="7188" ht="14.25" hidden="1" customHeight="1" x14ac:dyDescent="0.3"/>
    <row r="7189" ht="14.25" hidden="1" customHeight="1" x14ac:dyDescent="0.3"/>
    <row r="7190" ht="14.25" hidden="1" customHeight="1" x14ac:dyDescent="0.3"/>
    <row r="7191" ht="14.25" hidden="1" customHeight="1" x14ac:dyDescent="0.3"/>
    <row r="7192" ht="14.25" hidden="1" customHeight="1" x14ac:dyDescent="0.3"/>
    <row r="7193" ht="14.25" hidden="1" customHeight="1" x14ac:dyDescent="0.3"/>
    <row r="7194" ht="14.25" hidden="1" customHeight="1" x14ac:dyDescent="0.3"/>
    <row r="7195" ht="14.25" hidden="1" customHeight="1" x14ac:dyDescent="0.3"/>
    <row r="7196" ht="14.25" hidden="1" customHeight="1" x14ac:dyDescent="0.3"/>
    <row r="7197" ht="14.25" hidden="1" customHeight="1" x14ac:dyDescent="0.3"/>
    <row r="7198" ht="14.25" hidden="1" customHeight="1" x14ac:dyDescent="0.3"/>
    <row r="7199" ht="14.25" hidden="1" customHeight="1" x14ac:dyDescent="0.3"/>
    <row r="7200" ht="14.25" hidden="1" customHeight="1" x14ac:dyDescent="0.3"/>
    <row r="7201" ht="14.25" hidden="1" customHeight="1" x14ac:dyDescent="0.3"/>
    <row r="7202" ht="14.25" hidden="1" customHeight="1" x14ac:dyDescent="0.3"/>
    <row r="7203" ht="14.25" hidden="1" customHeight="1" x14ac:dyDescent="0.3"/>
    <row r="7204" ht="14.25" hidden="1" customHeight="1" x14ac:dyDescent="0.3"/>
    <row r="7205" ht="14.25" hidden="1" customHeight="1" x14ac:dyDescent="0.3"/>
    <row r="7206" ht="14.25" hidden="1" customHeight="1" x14ac:dyDescent="0.3"/>
    <row r="7207" ht="14.25" hidden="1" customHeight="1" x14ac:dyDescent="0.3"/>
    <row r="7208" ht="14.25" hidden="1" customHeight="1" x14ac:dyDescent="0.3"/>
    <row r="7209" ht="14.25" hidden="1" customHeight="1" x14ac:dyDescent="0.3"/>
    <row r="7210" ht="14.25" hidden="1" customHeight="1" x14ac:dyDescent="0.3"/>
    <row r="7211" ht="14.25" hidden="1" customHeight="1" x14ac:dyDescent="0.3"/>
    <row r="7212" ht="14.25" hidden="1" customHeight="1" x14ac:dyDescent="0.3"/>
    <row r="7213" ht="14.25" hidden="1" customHeight="1" x14ac:dyDescent="0.3"/>
    <row r="7214" ht="14.25" hidden="1" customHeight="1" x14ac:dyDescent="0.3"/>
    <row r="7215" ht="14.25" hidden="1" customHeight="1" x14ac:dyDescent="0.3"/>
    <row r="7216" ht="14.25" hidden="1" customHeight="1" x14ac:dyDescent="0.3"/>
    <row r="7217" ht="14.25" hidden="1" customHeight="1" x14ac:dyDescent="0.3"/>
    <row r="7218" ht="14.25" hidden="1" customHeight="1" x14ac:dyDescent="0.3"/>
    <row r="7219" ht="14.25" hidden="1" customHeight="1" x14ac:dyDescent="0.3"/>
    <row r="7220" ht="14.25" hidden="1" customHeight="1" x14ac:dyDescent="0.3"/>
    <row r="7221" ht="14.25" hidden="1" customHeight="1" x14ac:dyDescent="0.3"/>
    <row r="7222" ht="14.25" hidden="1" customHeight="1" x14ac:dyDescent="0.3"/>
    <row r="7223" ht="14.25" hidden="1" customHeight="1" x14ac:dyDescent="0.3"/>
    <row r="7224" ht="14.25" hidden="1" customHeight="1" x14ac:dyDescent="0.3"/>
    <row r="7225" ht="14.25" hidden="1" customHeight="1" x14ac:dyDescent="0.3"/>
    <row r="7226" ht="14.25" hidden="1" customHeight="1" x14ac:dyDescent="0.3"/>
    <row r="7227" ht="14.25" hidden="1" customHeight="1" x14ac:dyDescent="0.3"/>
    <row r="7228" ht="14.25" hidden="1" customHeight="1" x14ac:dyDescent="0.3"/>
    <row r="7229" ht="14.25" hidden="1" customHeight="1" x14ac:dyDescent="0.3"/>
    <row r="7230" ht="14.25" hidden="1" customHeight="1" x14ac:dyDescent="0.3"/>
    <row r="7231" ht="14.25" hidden="1" customHeight="1" x14ac:dyDescent="0.3"/>
    <row r="7232" ht="14.25" hidden="1" customHeight="1" x14ac:dyDescent="0.3"/>
    <row r="7233" ht="14.25" hidden="1" customHeight="1" x14ac:dyDescent="0.3"/>
    <row r="7234" ht="14.25" hidden="1" customHeight="1" x14ac:dyDescent="0.3"/>
    <row r="7235" ht="14.25" hidden="1" customHeight="1" x14ac:dyDescent="0.3"/>
    <row r="7236" ht="14.25" hidden="1" customHeight="1" x14ac:dyDescent="0.3"/>
    <row r="7237" ht="14.25" hidden="1" customHeight="1" x14ac:dyDescent="0.3"/>
    <row r="7238" ht="14.25" hidden="1" customHeight="1" x14ac:dyDescent="0.3"/>
    <row r="7239" ht="14.25" hidden="1" customHeight="1" x14ac:dyDescent="0.3"/>
    <row r="7240" ht="14.25" hidden="1" customHeight="1" x14ac:dyDescent="0.3"/>
    <row r="7241" ht="14.25" hidden="1" customHeight="1" x14ac:dyDescent="0.3"/>
    <row r="7242" ht="14.25" hidden="1" customHeight="1" x14ac:dyDescent="0.3"/>
    <row r="7243" ht="14.25" hidden="1" customHeight="1" x14ac:dyDescent="0.3"/>
    <row r="7244" ht="14.25" hidden="1" customHeight="1" x14ac:dyDescent="0.3"/>
    <row r="7245" ht="14.25" hidden="1" customHeight="1" x14ac:dyDescent="0.3"/>
    <row r="7246" ht="14.25" hidden="1" customHeight="1" x14ac:dyDescent="0.3"/>
    <row r="7247" ht="14.25" hidden="1" customHeight="1" x14ac:dyDescent="0.3"/>
    <row r="7248" ht="14.25" hidden="1" customHeight="1" x14ac:dyDescent="0.3"/>
    <row r="7249" ht="14.25" hidden="1" customHeight="1" x14ac:dyDescent="0.3"/>
    <row r="7250" ht="14.25" hidden="1" customHeight="1" x14ac:dyDescent="0.3"/>
    <row r="7251" ht="14.25" hidden="1" customHeight="1" x14ac:dyDescent="0.3"/>
    <row r="7252" ht="14.25" hidden="1" customHeight="1" x14ac:dyDescent="0.3"/>
    <row r="7253" ht="14.25" hidden="1" customHeight="1" x14ac:dyDescent="0.3"/>
    <row r="7254" ht="14.25" hidden="1" customHeight="1" x14ac:dyDescent="0.3"/>
    <row r="7255" ht="14.25" hidden="1" customHeight="1" x14ac:dyDescent="0.3"/>
    <row r="7256" ht="14.25" hidden="1" customHeight="1" x14ac:dyDescent="0.3"/>
    <row r="7257" ht="14.25" hidden="1" customHeight="1" x14ac:dyDescent="0.3"/>
    <row r="7258" ht="14.25" hidden="1" customHeight="1" x14ac:dyDescent="0.3"/>
    <row r="7259" ht="14.25" hidden="1" customHeight="1" x14ac:dyDescent="0.3"/>
    <row r="7260" ht="14.25" hidden="1" customHeight="1" x14ac:dyDescent="0.3"/>
    <row r="7261" ht="14.25" hidden="1" customHeight="1" x14ac:dyDescent="0.3"/>
    <row r="7262" ht="14.25" hidden="1" customHeight="1" x14ac:dyDescent="0.3"/>
    <row r="7263" ht="14.25" hidden="1" customHeight="1" x14ac:dyDescent="0.3"/>
    <row r="7264" ht="14.25" hidden="1" customHeight="1" x14ac:dyDescent="0.3"/>
    <row r="7265" ht="14.25" hidden="1" customHeight="1" x14ac:dyDescent="0.3"/>
    <row r="7266" ht="14.25" hidden="1" customHeight="1" x14ac:dyDescent="0.3"/>
    <row r="7267" ht="14.25" hidden="1" customHeight="1" x14ac:dyDescent="0.3"/>
    <row r="7268" ht="14.25" hidden="1" customHeight="1" x14ac:dyDescent="0.3"/>
    <row r="7269" ht="14.25" hidden="1" customHeight="1" x14ac:dyDescent="0.3"/>
    <row r="7270" ht="14.25" hidden="1" customHeight="1" x14ac:dyDescent="0.3"/>
    <row r="7271" ht="14.25" hidden="1" customHeight="1" x14ac:dyDescent="0.3"/>
    <row r="7272" ht="14.25" hidden="1" customHeight="1" x14ac:dyDescent="0.3"/>
    <row r="7273" ht="14.25" hidden="1" customHeight="1" x14ac:dyDescent="0.3"/>
    <row r="7274" ht="14.25" hidden="1" customHeight="1" x14ac:dyDescent="0.3"/>
    <row r="7275" ht="14.25" hidden="1" customHeight="1" x14ac:dyDescent="0.3"/>
    <row r="7276" ht="14.25" hidden="1" customHeight="1" x14ac:dyDescent="0.3"/>
    <row r="7277" ht="14.25" hidden="1" customHeight="1" x14ac:dyDescent="0.3"/>
    <row r="7278" ht="14.25" hidden="1" customHeight="1" x14ac:dyDescent="0.3"/>
    <row r="7279" ht="14.25" hidden="1" customHeight="1" x14ac:dyDescent="0.3"/>
    <row r="7280" ht="14.25" hidden="1" customHeight="1" x14ac:dyDescent="0.3"/>
    <row r="7281" ht="14.25" hidden="1" customHeight="1" x14ac:dyDescent="0.3"/>
    <row r="7282" ht="14.25" hidden="1" customHeight="1" x14ac:dyDescent="0.3"/>
    <row r="7283" ht="14.25" hidden="1" customHeight="1" x14ac:dyDescent="0.3"/>
    <row r="7284" ht="14.25" hidden="1" customHeight="1" x14ac:dyDescent="0.3"/>
    <row r="7285" ht="14.25" hidden="1" customHeight="1" x14ac:dyDescent="0.3"/>
    <row r="7286" ht="14.25" hidden="1" customHeight="1" x14ac:dyDescent="0.3"/>
    <row r="7287" ht="14.25" hidden="1" customHeight="1" x14ac:dyDescent="0.3"/>
    <row r="7288" ht="14.25" hidden="1" customHeight="1" x14ac:dyDescent="0.3"/>
    <row r="7289" ht="14.25" hidden="1" customHeight="1" x14ac:dyDescent="0.3"/>
    <row r="7290" ht="14.25" hidden="1" customHeight="1" x14ac:dyDescent="0.3"/>
    <row r="7291" ht="14.25" hidden="1" customHeight="1" x14ac:dyDescent="0.3"/>
    <row r="7292" ht="14.25" hidden="1" customHeight="1" x14ac:dyDescent="0.3"/>
    <row r="7293" ht="14.25" hidden="1" customHeight="1" x14ac:dyDescent="0.3"/>
    <row r="7294" ht="14.25" hidden="1" customHeight="1" x14ac:dyDescent="0.3"/>
    <row r="7295" ht="14.25" hidden="1" customHeight="1" x14ac:dyDescent="0.3"/>
    <row r="7296" ht="14.25" hidden="1" customHeight="1" x14ac:dyDescent="0.3"/>
    <row r="7297" ht="14.25" hidden="1" customHeight="1" x14ac:dyDescent="0.3"/>
    <row r="7298" ht="14.25" hidden="1" customHeight="1" x14ac:dyDescent="0.3"/>
    <row r="7299" ht="14.25" hidden="1" customHeight="1" x14ac:dyDescent="0.3"/>
    <row r="7300" ht="14.25" hidden="1" customHeight="1" x14ac:dyDescent="0.3"/>
    <row r="7301" ht="14.25" hidden="1" customHeight="1" x14ac:dyDescent="0.3"/>
    <row r="7302" ht="14.25" hidden="1" customHeight="1" x14ac:dyDescent="0.3"/>
    <row r="7303" ht="14.25" hidden="1" customHeight="1" x14ac:dyDescent="0.3"/>
    <row r="7304" ht="14.25" hidden="1" customHeight="1" x14ac:dyDescent="0.3"/>
    <row r="7305" ht="14.25" hidden="1" customHeight="1" x14ac:dyDescent="0.3"/>
    <row r="7306" ht="14.25" hidden="1" customHeight="1" x14ac:dyDescent="0.3"/>
    <row r="7307" ht="14.25" hidden="1" customHeight="1" x14ac:dyDescent="0.3"/>
    <row r="7308" ht="14.25" hidden="1" customHeight="1" x14ac:dyDescent="0.3"/>
    <row r="7309" ht="14.25" hidden="1" customHeight="1" x14ac:dyDescent="0.3"/>
    <row r="7310" ht="14.25" hidden="1" customHeight="1" x14ac:dyDescent="0.3"/>
    <row r="7311" ht="14.25" hidden="1" customHeight="1" x14ac:dyDescent="0.3"/>
    <row r="7312" ht="14.25" hidden="1" customHeight="1" x14ac:dyDescent="0.3"/>
    <row r="7313" ht="14.25" hidden="1" customHeight="1" x14ac:dyDescent="0.3"/>
    <row r="7314" ht="14.25" hidden="1" customHeight="1" x14ac:dyDescent="0.3"/>
    <row r="7315" ht="14.25" hidden="1" customHeight="1" x14ac:dyDescent="0.3"/>
    <row r="7316" ht="14.25" hidden="1" customHeight="1" x14ac:dyDescent="0.3"/>
    <row r="7317" ht="14.25" hidden="1" customHeight="1" x14ac:dyDescent="0.3"/>
    <row r="7318" ht="14.25" hidden="1" customHeight="1" x14ac:dyDescent="0.3"/>
    <row r="7319" ht="14.25" hidden="1" customHeight="1" x14ac:dyDescent="0.3"/>
    <row r="7320" ht="14.25" hidden="1" customHeight="1" x14ac:dyDescent="0.3"/>
    <row r="7321" ht="14.25" hidden="1" customHeight="1" x14ac:dyDescent="0.3"/>
    <row r="7322" ht="14.25" hidden="1" customHeight="1" x14ac:dyDescent="0.3"/>
    <row r="7323" ht="14.25" hidden="1" customHeight="1" x14ac:dyDescent="0.3"/>
    <row r="7324" ht="14.25" hidden="1" customHeight="1" x14ac:dyDescent="0.3"/>
    <row r="7325" ht="14.25" hidden="1" customHeight="1" x14ac:dyDescent="0.3"/>
    <row r="7326" ht="14.25" hidden="1" customHeight="1" x14ac:dyDescent="0.3"/>
    <row r="7327" ht="14.25" hidden="1" customHeight="1" x14ac:dyDescent="0.3"/>
    <row r="7328" ht="14.25" hidden="1" customHeight="1" x14ac:dyDescent="0.3"/>
    <row r="7329" ht="14.25" hidden="1" customHeight="1" x14ac:dyDescent="0.3"/>
    <row r="7330" ht="14.25" hidden="1" customHeight="1" x14ac:dyDescent="0.3"/>
    <row r="7331" ht="14.25" hidden="1" customHeight="1" x14ac:dyDescent="0.3"/>
    <row r="7332" ht="14.25" hidden="1" customHeight="1" x14ac:dyDescent="0.3"/>
    <row r="7333" ht="14.25" hidden="1" customHeight="1" x14ac:dyDescent="0.3"/>
    <row r="7334" ht="14.25" hidden="1" customHeight="1" x14ac:dyDescent="0.3"/>
    <row r="7335" ht="14.25" hidden="1" customHeight="1" x14ac:dyDescent="0.3"/>
    <row r="7336" ht="14.25" hidden="1" customHeight="1" x14ac:dyDescent="0.3"/>
    <row r="7337" ht="14.25" hidden="1" customHeight="1" x14ac:dyDescent="0.3"/>
    <row r="7338" ht="14.25" hidden="1" customHeight="1" x14ac:dyDescent="0.3"/>
    <row r="7339" ht="14.25" hidden="1" customHeight="1" x14ac:dyDescent="0.3"/>
    <row r="7340" ht="14.25" hidden="1" customHeight="1" x14ac:dyDescent="0.3"/>
    <row r="7341" ht="14.25" hidden="1" customHeight="1" x14ac:dyDescent="0.3"/>
    <row r="7342" ht="14.25" hidden="1" customHeight="1" x14ac:dyDescent="0.3"/>
    <row r="7343" ht="14.25" hidden="1" customHeight="1" x14ac:dyDescent="0.3"/>
    <row r="7344" ht="14.25" hidden="1" customHeight="1" x14ac:dyDescent="0.3"/>
    <row r="7345" ht="14.25" hidden="1" customHeight="1" x14ac:dyDescent="0.3"/>
    <row r="7346" ht="14.25" hidden="1" customHeight="1" x14ac:dyDescent="0.3"/>
    <row r="7347" ht="14.25" hidden="1" customHeight="1" x14ac:dyDescent="0.3"/>
    <row r="7348" ht="14.25" hidden="1" customHeight="1" x14ac:dyDescent="0.3"/>
    <row r="7349" ht="14.25" hidden="1" customHeight="1" x14ac:dyDescent="0.3"/>
    <row r="7350" ht="14.25" hidden="1" customHeight="1" x14ac:dyDescent="0.3"/>
    <row r="7351" ht="14.25" hidden="1" customHeight="1" x14ac:dyDescent="0.3"/>
    <row r="7352" ht="14.25" hidden="1" customHeight="1" x14ac:dyDescent="0.3"/>
    <row r="7353" ht="14.25" hidden="1" customHeight="1" x14ac:dyDescent="0.3"/>
    <row r="7354" ht="14.25" hidden="1" customHeight="1" x14ac:dyDescent="0.3"/>
    <row r="7355" ht="14.25" hidden="1" customHeight="1" x14ac:dyDescent="0.3"/>
    <row r="7356" ht="14.25" hidden="1" customHeight="1" x14ac:dyDescent="0.3"/>
    <row r="7357" ht="14.25" hidden="1" customHeight="1" x14ac:dyDescent="0.3"/>
    <row r="7358" ht="14.25" hidden="1" customHeight="1" x14ac:dyDescent="0.3"/>
    <row r="7359" ht="14.25" hidden="1" customHeight="1" x14ac:dyDescent="0.3"/>
    <row r="7360" ht="14.25" hidden="1" customHeight="1" x14ac:dyDescent="0.3"/>
    <row r="7361" ht="14.25" hidden="1" customHeight="1" x14ac:dyDescent="0.3"/>
    <row r="7362" ht="14.25" hidden="1" customHeight="1" x14ac:dyDescent="0.3"/>
    <row r="7363" ht="14.25" hidden="1" customHeight="1" x14ac:dyDescent="0.3"/>
    <row r="7364" ht="14.25" hidden="1" customHeight="1" x14ac:dyDescent="0.3"/>
    <row r="7365" ht="14.25" hidden="1" customHeight="1" x14ac:dyDescent="0.3"/>
    <row r="7366" ht="14.25" hidden="1" customHeight="1" x14ac:dyDescent="0.3"/>
    <row r="7367" ht="14.25" hidden="1" customHeight="1" x14ac:dyDescent="0.3"/>
    <row r="7368" ht="14.25" hidden="1" customHeight="1" x14ac:dyDescent="0.3"/>
    <row r="7369" ht="14.25" hidden="1" customHeight="1" x14ac:dyDescent="0.3"/>
    <row r="7370" ht="14.25" hidden="1" customHeight="1" x14ac:dyDescent="0.3"/>
    <row r="7371" ht="14.25" hidden="1" customHeight="1" x14ac:dyDescent="0.3"/>
    <row r="7372" ht="14.25" hidden="1" customHeight="1" x14ac:dyDescent="0.3"/>
    <row r="7373" ht="14.25" hidden="1" customHeight="1" x14ac:dyDescent="0.3"/>
    <row r="7374" ht="14.25" hidden="1" customHeight="1" x14ac:dyDescent="0.3"/>
    <row r="7375" ht="14.25" hidden="1" customHeight="1" x14ac:dyDescent="0.3"/>
    <row r="7376" ht="14.25" hidden="1" customHeight="1" x14ac:dyDescent="0.3"/>
    <row r="7377" ht="14.25" hidden="1" customHeight="1" x14ac:dyDescent="0.3"/>
    <row r="7378" ht="14.25" hidden="1" customHeight="1" x14ac:dyDescent="0.3"/>
    <row r="7379" ht="14.25" hidden="1" customHeight="1" x14ac:dyDescent="0.3"/>
    <row r="7380" ht="14.25" hidden="1" customHeight="1" x14ac:dyDescent="0.3"/>
    <row r="7381" ht="14.25" hidden="1" customHeight="1" x14ac:dyDescent="0.3"/>
    <row r="7382" ht="14.25" hidden="1" customHeight="1" x14ac:dyDescent="0.3"/>
    <row r="7383" ht="14.25" hidden="1" customHeight="1" x14ac:dyDescent="0.3"/>
    <row r="7384" ht="14.25" hidden="1" customHeight="1" x14ac:dyDescent="0.3"/>
    <row r="7385" ht="14.25" hidden="1" customHeight="1" x14ac:dyDescent="0.3"/>
    <row r="7386" ht="14.25" hidden="1" customHeight="1" x14ac:dyDescent="0.3"/>
    <row r="7387" ht="14.25" hidden="1" customHeight="1" x14ac:dyDescent="0.3"/>
    <row r="7388" ht="14.25" hidden="1" customHeight="1" x14ac:dyDescent="0.3"/>
    <row r="7389" ht="14.25" hidden="1" customHeight="1" x14ac:dyDescent="0.3"/>
    <row r="7390" ht="14.25" hidden="1" customHeight="1" x14ac:dyDescent="0.3"/>
    <row r="7391" ht="14.25" hidden="1" customHeight="1" x14ac:dyDescent="0.3"/>
    <row r="7392" ht="14.25" hidden="1" customHeight="1" x14ac:dyDescent="0.3"/>
    <row r="7393" ht="14.25" hidden="1" customHeight="1" x14ac:dyDescent="0.3"/>
    <row r="7394" ht="14.25" hidden="1" customHeight="1" x14ac:dyDescent="0.3"/>
    <row r="7395" ht="14.25" hidden="1" customHeight="1" x14ac:dyDescent="0.3"/>
    <row r="7396" ht="14.25" hidden="1" customHeight="1" x14ac:dyDescent="0.3"/>
    <row r="7397" ht="14.25" hidden="1" customHeight="1" x14ac:dyDescent="0.3"/>
    <row r="7398" ht="14.25" hidden="1" customHeight="1" x14ac:dyDescent="0.3"/>
    <row r="7399" ht="14.25" hidden="1" customHeight="1" x14ac:dyDescent="0.3"/>
    <row r="7400" ht="14.25" hidden="1" customHeight="1" x14ac:dyDescent="0.3"/>
    <row r="7401" ht="14.25" hidden="1" customHeight="1" x14ac:dyDescent="0.3"/>
    <row r="7402" ht="14.25" hidden="1" customHeight="1" x14ac:dyDescent="0.3"/>
    <row r="7403" ht="14.25" hidden="1" customHeight="1" x14ac:dyDescent="0.3"/>
    <row r="7404" ht="14.25" hidden="1" customHeight="1" x14ac:dyDescent="0.3"/>
    <row r="7405" ht="14.25" hidden="1" customHeight="1" x14ac:dyDescent="0.3"/>
    <row r="7406" ht="14.25" hidden="1" customHeight="1" x14ac:dyDescent="0.3"/>
    <row r="7407" ht="14.25" hidden="1" customHeight="1" x14ac:dyDescent="0.3"/>
    <row r="7408" ht="14.25" hidden="1" customHeight="1" x14ac:dyDescent="0.3"/>
    <row r="7409" ht="14.25" hidden="1" customHeight="1" x14ac:dyDescent="0.3"/>
    <row r="7410" ht="14.25" hidden="1" customHeight="1" x14ac:dyDescent="0.3"/>
    <row r="7411" ht="14.25" hidden="1" customHeight="1" x14ac:dyDescent="0.3"/>
    <row r="7412" ht="14.25" hidden="1" customHeight="1" x14ac:dyDescent="0.3"/>
    <row r="7413" ht="14.25" hidden="1" customHeight="1" x14ac:dyDescent="0.3"/>
    <row r="7414" ht="14.25" hidden="1" customHeight="1" x14ac:dyDescent="0.3"/>
    <row r="7415" ht="14.25" hidden="1" customHeight="1" x14ac:dyDescent="0.3"/>
    <row r="7416" ht="14.25" hidden="1" customHeight="1" x14ac:dyDescent="0.3"/>
    <row r="7417" ht="14.25" hidden="1" customHeight="1" x14ac:dyDescent="0.3"/>
    <row r="7418" ht="14.25" hidden="1" customHeight="1" x14ac:dyDescent="0.3"/>
    <row r="7419" ht="14.25" hidden="1" customHeight="1" x14ac:dyDescent="0.3"/>
    <row r="7420" ht="14.25" hidden="1" customHeight="1" x14ac:dyDescent="0.3"/>
    <row r="7421" ht="14.25" hidden="1" customHeight="1" x14ac:dyDescent="0.3"/>
    <row r="7422" ht="14.25" hidden="1" customHeight="1" x14ac:dyDescent="0.3"/>
    <row r="7423" ht="14.25" hidden="1" customHeight="1" x14ac:dyDescent="0.3"/>
    <row r="7424" ht="14.25" hidden="1" customHeight="1" x14ac:dyDescent="0.3"/>
    <row r="7425" ht="14.25" hidden="1" customHeight="1" x14ac:dyDescent="0.3"/>
    <row r="7426" ht="14.25" hidden="1" customHeight="1" x14ac:dyDescent="0.3"/>
    <row r="7427" ht="14.25" hidden="1" customHeight="1" x14ac:dyDescent="0.3"/>
    <row r="7428" ht="14.25" hidden="1" customHeight="1" x14ac:dyDescent="0.3"/>
    <row r="7429" ht="14.25" hidden="1" customHeight="1" x14ac:dyDescent="0.3"/>
    <row r="7430" ht="14.25" hidden="1" customHeight="1" x14ac:dyDescent="0.3"/>
    <row r="7431" ht="14.25" hidden="1" customHeight="1" x14ac:dyDescent="0.3"/>
    <row r="7432" ht="14.25" hidden="1" customHeight="1" x14ac:dyDescent="0.3"/>
    <row r="7433" ht="14.25" hidden="1" customHeight="1" x14ac:dyDescent="0.3"/>
    <row r="7434" ht="14.25" hidden="1" customHeight="1" x14ac:dyDescent="0.3"/>
    <row r="7435" ht="14.25" hidden="1" customHeight="1" x14ac:dyDescent="0.3"/>
    <row r="7436" ht="14.25" hidden="1" customHeight="1" x14ac:dyDescent="0.3"/>
    <row r="7437" ht="14.25" hidden="1" customHeight="1" x14ac:dyDescent="0.3"/>
    <row r="7438" ht="14.25" hidden="1" customHeight="1" x14ac:dyDescent="0.3"/>
    <row r="7439" ht="14.25" hidden="1" customHeight="1" x14ac:dyDescent="0.3"/>
    <row r="7440" ht="14.25" hidden="1" customHeight="1" x14ac:dyDescent="0.3"/>
    <row r="7441" ht="14.25" hidden="1" customHeight="1" x14ac:dyDescent="0.3"/>
    <row r="7442" ht="14.25" hidden="1" customHeight="1" x14ac:dyDescent="0.3"/>
    <row r="7443" ht="14.25" hidden="1" customHeight="1" x14ac:dyDescent="0.3"/>
    <row r="7444" ht="14.25" hidden="1" customHeight="1" x14ac:dyDescent="0.3"/>
    <row r="7445" ht="14.25" hidden="1" customHeight="1" x14ac:dyDescent="0.3"/>
    <row r="7446" ht="14.25" hidden="1" customHeight="1" x14ac:dyDescent="0.3"/>
    <row r="7447" ht="14.25" hidden="1" customHeight="1" x14ac:dyDescent="0.3"/>
    <row r="7448" ht="14.25" hidden="1" customHeight="1" x14ac:dyDescent="0.3"/>
    <row r="7449" ht="14.25" hidden="1" customHeight="1" x14ac:dyDescent="0.3"/>
    <row r="7450" ht="14.25" hidden="1" customHeight="1" x14ac:dyDescent="0.3"/>
    <row r="7451" ht="14.25" hidden="1" customHeight="1" x14ac:dyDescent="0.3"/>
    <row r="7452" ht="14.25" hidden="1" customHeight="1" x14ac:dyDescent="0.3"/>
    <row r="7453" ht="14.25" hidden="1" customHeight="1" x14ac:dyDescent="0.3"/>
    <row r="7454" ht="14.25" hidden="1" customHeight="1" x14ac:dyDescent="0.3"/>
    <row r="7455" ht="14.25" hidden="1" customHeight="1" x14ac:dyDescent="0.3"/>
    <row r="7456" ht="14.25" hidden="1" customHeight="1" x14ac:dyDescent="0.3"/>
    <row r="7457" ht="14.25" hidden="1" customHeight="1" x14ac:dyDescent="0.3"/>
    <row r="7458" ht="14.25" hidden="1" customHeight="1" x14ac:dyDescent="0.3"/>
    <row r="7459" ht="14.25" hidden="1" customHeight="1" x14ac:dyDescent="0.3"/>
    <row r="7460" ht="14.25" hidden="1" customHeight="1" x14ac:dyDescent="0.3"/>
    <row r="7461" ht="14.25" hidden="1" customHeight="1" x14ac:dyDescent="0.3"/>
    <row r="7462" ht="14.25" hidden="1" customHeight="1" x14ac:dyDescent="0.3"/>
    <row r="7463" ht="14.25" hidden="1" customHeight="1" x14ac:dyDescent="0.3"/>
    <row r="7464" ht="14.25" hidden="1" customHeight="1" x14ac:dyDescent="0.3"/>
    <row r="7465" ht="14.25" hidden="1" customHeight="1" x14ac:dyDescent="0.3"/>
    <row r="7466" ht="14.25" hidden="1" customHeight="1" x14ac:dyDescent="0.3"/>
    <row r="7467" ht="14.25" hidden="1" customHeight="1" x14ac:dyDescent="0.3"/>
    <row r="7468" ht="14.25" hidden="1" customHeight="1" x14ac:dyDescent="0.3"/>
    <row r="7469" ht="14.25" hidden="1" customHeight="1" x14ac:dyDescent="0.3"/>
    <row r="7470" ht="14.25" hidden="1" customHeight="1" x14ac:dyDescent="0.3"/>
    <row r="7471" ht="14.25" hidden="1" customHeight="1" x14ac:dyDescent="0.3"/>
    <row r="7472" ht="14.25" hidden="1" customHeight="1" x14ac:dyDescent="0.3"/>
    <row r="7473" ht="14.25" hidden="1" customHeight="1" x14ac:dyDescent="0.3"/>
    <row r="7474" ht="14.25" hidden="1" customHeight="1" x14ac:dyDescent="0.3"/>
    <row r="7475" ht="14.25" hidden="1" customHeight="1" x14ac:dyDescent="0.3"/>
    <row r="7476" ht="14.25" hidden="1" customHeight="1" x14ac:dyDescent="0.3"/>
    <row r="7477" ht="14.25" hidden="1" customHeight="1" x14ac:dyDescent="0.3"/>
    <row r="7478" ht="14.25" hidden="1" customHeight="1" x14ac:dyDescent="0.3"/>
    <row r="7479" ht="14.25" hidden="1" customHeight="1" x14ac:dyDescent="0.3"/>
    <row r="7480" ht="14.25" hidden="1" customHeight="1" x14ac:dyDescent="0.3"/>
    <row r="7481" ht="14.25" hidden="1" customHeight="1" x14ac:dyDescent="0.3"/>
    <row r="7482" ht="14.25" hidden="1" customHeight="1" x14ac:dyDescent="0.3"/>
    <row r="7483" ht="14.25" hidden="1" customHeight="1" x14ac:dyDescent="0.3"/>
    <row r="7484" ht="14.25" hidden="1" customHeight="1" x14ac:dyDescent="0.3"/>
    <row r="7485" ht="14.25" hidden="1" customHeight="1" x14ac:dyDescent="0.3"/>
    <row r="7486" ht="14.25" hidden="1" customHeight="1" x14ac:dyDescent="0.3"/>
    <row r="7487" ht="14.25" hidden="1" customHeight="1" x14ac:dyDescent="0.3"/>
    <row r="7488" ht="14.25" hidden="1" customHeight="1" x14ac:dyDescent="0.3"/>
    <row r="7489" ht="14.25" hidden="1" customHeight="1" x14ac:dyDescent="0.3"/>
    <row r="7490" ht="14.25" hidden="1" customHeight="1" x14ac:dyDescent="0.3"/>
    <row r="7491" ht="14.25" hidden="1" customHeight="1" x14ac:dyDescent="0.3"/>
    <row r="7492" ht="14.25" hidden="1" customHeight="1" x14ac:dyDescent="0.3"/>
    <row r="7493" ht="14.25" hidden="1" customHeight="1" x14ac:dyDescent="0.3"/>
    <row r="7494" ht="14.25" hidden="1" customHeight="1" x14ac:dyDescent="0.3"/>
    <row r="7495" ht="14.25" hidden="1" customHeight="1" x14ac:dyDescent="0.3"/>
    <row r="7496" ht="14.25" hidden="1" customHeight="1" x14ac:dyDescent="0.3"/>
    <row r="7497" ht="14.25" hidden="1" customHeight="1" x14ac:dyDescent="0.3"/>
    <row r="7498" ht="14.25" hidden="1" customHeight="1" x14ac:dyDescent="0.3"/>
    <row r="7499" ht="14.25" hidden="1" customHeight="1" x14ac:dyDescent="0.3"/>
    <row r="7500" ht="14.25" hidden="1" customHeight="1" x14ac:dyDescent="0.3"/>
    <row r="7501" ht="14.25" hidden="1" customHeight="1" x14ac:dyDescent="0.3"/>
    <row r="7502" ht="14.25" hidden="1" customHeight="1" x14ac:dyDescent="0.3"/>
    <row r="7503" ht="14.25" hidden="1" customHeight="1" x14ac:dyDescent="0.3"/>
    <row r="7504" ht="14.25" hidden="1" customHeight="1" x14ac:dyDescent="0.3"/>
    <row r="7505" ht="14.25" hidden="1" customHeight="1" x14ac:dyDescent="0.3"/>
    <row r="7506" ht="14.25" hidden="1" customHeight="1" x14ac:dyDescent="0.3"/>
    <row r="7507" ht="14.25" hidden="1" customHeight="1" x14ac:dyDescent="0.3"/>
    <row r="7508" ht="14.25" hidden="1" customHeight="1" x14ac:dyDescent="0.3"/>
    <row r="7509" ht="14.25" hidden="1" customHeight="1" x14ac:dyDescent="0.3"/>
    <row r="7510" ht="14.25" hidden="1" customHeight="1" x14ac:dyDescent="0.3"/>
    <row r="7511" ht="14.25" hidden="1" customHeight="1" x14ac:dyDescent="0.3"/>
    <row r="7512" ht="14.25" hidden="1" customHeight="1" x14ac:dyDescent="0.3"/>
    <row r="7513" ht="14.25" hidden="1" customHeight="1" x14ac:dyDescent="0.3"/>
    <row r="7514" ht="14.25" hidden="1" customHeight="1" x14ac:dyDescent="0.3"/>
    <row r="7515" ht="14.25" hidden="1" customHeight="1" x14ac:dyDescent="0.3"/>
    <row r="7516" ht="14.25" hidden="1" customHeight="1" x14ac:dyDescent="0.3"/>
    <row r="7517" ht="14.25" hidden="1" customHeight="1" x14ac:dyDescent="0.3"/>
    <row r="7518" ht="14.25" hidden="1" customHeight="1" x14ac:dyDescent="0.3"/>
    <row r="7519" ht="14.25" hidden="1" customHeight="1" x14ac:dyDescent="0.3"/>
    <row r="7520" ht="14.25" hidden="1" customHeight="1" x14ac:dyDescent="0.3"/>
    <row r="7521" ht="14.25" hidden="1" customHeight="1" x14ac:dyDescent="0.3"/>
    <row r="7522" ht="14.25" hidden="1" customHeight="1" x14ac:dyDescent="0.3"/>
    <row r="7523" ht="14.25" hidden="1" customHeight="1" x14ac:dyDescent="0.3"/>
    <row r="7524" ht="14.25" hidden="1" customHeight="1" x14ac:dyDescent="0.3"/>
    <row r="7525" ht="14.25" hidden="1" customHeight="1" x14ac:dyDescent="0.3"/>
    <row r="7526" ht="14.25" hidden="1" customHeight="1" x14ac:dyDescent="0.3"/>
    <row r="7527" ht="14.25" hidden="1" customHeight="1" x14ac:dyDescent="0.3"/>
    <row r="7528" ht="14.25" hidden="1" customHeight="1" x14ac:dyDescent="0.3"/>
    <row r="7529" ht="14.25" hidden="1" customHeight="1" x14ac:dyDescent="0.3"/>
    <row r="7530" ht="14.25" hidden="1" customHeight="1" x14ac:dyDescent="0.3"/>
    <row r="7531" ht="14.25" hidden="1" customHeight="1" x14ac:dyDescent="0.3"/>
    <row r="7532" ht="14.25" hidden="1" customHeight="1" x14ac:dyDescent="0.3"/>
    <row r="7533" ht="14.25" hidden="1" customHeight="1" x14ac:dyDescent="0.3"/>
    <row r="7534" ht="14.25" hidden="1" customHeight="1" x14ac:dyDescent="0.3"/>
    <row r="7535" ht="14.25" hidden="1" customHeight="1" x14ac:dyDescent="0.3"/>
    <row r="7536" ht="14.25" hidden="1" customHeight="1" x14ac:dyDescent="0.3"/>
    <row r="7537" ht="14.25" hidden="1" customHeight="1" x14ac:dyDescent="0.3"/>
    <row r="7538" ht="14.25" hidden="1" customHeight="1" x14ac:dyDescent="0.3"/>
    <row r="7539" ht="14.25" hidden="1" customHeight="1" x14ac:dyDescent="0.3"/>
    <row r="7540" ht="14.25" hidden="1" customHeight="1" x14ac:dyDescent="0.3"/>
    <row r="7541" ht="14.25" hidden="1" customHeight="1" x14ac:dyDescent="0.3"/>
    <row r="7542" ht="14.25" hidden="1" customHeight="1" x14ac:dyDescent="0.3"/>
    <row r="7543" ht="14.25" hidden="1" customHeight="1" x14ac:dyDescent="0.3"/>
    <row r="7544" ht="14.25" hidden="1" customHeight="1" x14ac:dyDescent="0.3"/>
    <row r="7545" ht="14.25" hidden="1" customHeight="1" x14ac:dyDescent="0.3"/>
    <row r="7546" ht="14.25" hidden="1" customHeight="1" x14ac:dyDescent="0.3"/>
    <row r="7547" ht="14.25" hidden="1" customHeight="1" x14ac:dyDescent="0.3"/>
    <row r="7548" ht="14.25" hidden="1" customHeight="1" x14ac:dyDescent="0.3"/>
    <row r="7549" ht="14.25" hidden="1" customHeight="1" x14ac:dyDescent="0.3"/>
    <row r="7550" ht="14.25" hidden="1" customHeight="1" x14ac:dyDescent="0.3"/>
    <row r="7551" ht="14.25" hidden="1" customHeight="1" x14ac:dyDescent="0.3"/>
    <row r="7552" ht="14.25" hidden="1" customHeight="1" x14ac:dyDescent="0.3"/>
    <row r="7553" ht="14.25" hidden="1" customHeight="1" x14ac:dyDescent="0.3"/>
    <row r="7554" ht="14.25" hidden="1" customHeight="1" x14ac:dyDescent="0.3"/>
    <row r="7555" ht="14.25" hidden="1" customHeight="1" x14ac:dyDescent="0.3"/>
    <row r="7556" ht="14.25" hidden="1" customHeight="1" x14ac:dyDescent="0.3"/>
    <row r="7557" ht="14.25" hidden="1" customHeight="1" x14ac:dyDescent="0.3"/>
    <row r="7558" ht="14.25" hidden="1" customHeight="1" x14ac:dyDescent="0.3"/>
    <row r="7559" ht="14.25" hidden="1" customHeight="1" x14ac:dyDescent="0.3"/>
    <row r="7560" ht="14.25" hidden="1" customHeight="1" x14ac:dyDescent="0.3"/>
    <row r="7561" ht="14.25" hidden="1" customHeight="1" x14ac:dyDescent="0.3"/>
    <row r="7562" ht="14.25" hidden="1" customHeight="1" x14ac:dyDescent="0.3"/>
    <row r="7563" ht="14.25" hidden="1" customHeight="1" x14ac:dyDescent="0.3"/>
    <row r="7564" ht="14.25" hidden="1" customHeight="1" x14ac:dyDescent="0.3"/>
    <row r="7565" ht="14.25" hidden="1" customHeight="1" x14ac:dyDescent="0.3"/>
    <row r="7566" ht="14.25" hidden="1" customHeight="1" x14ac:dyDescent="0.3"/>
    <row r="7567" ht="14.25" hidden="1" customHeight="1" x14ac:dyDescent="0.3"/>
    <row r="7568" ht="14.25" hidden="1" customHeight="1" x14ac:dyDescent="0.3"/>
    <row r="7569" ht="14.25" hidden="1" customHeight="1" x14ac:dyDescent="0.3"/>
    <row r="7570" ht="14.25" hidden="1" customHeight="1" x14ac:dyDescent="0.3"/>
    <row r="7571" ht="14.25" hidden="1" customHeight="1" x14ac:dyDescent="0.3"/>
    <row r="7572" ht="14.25" hidden="1" customHeight="1" x14ac:dyDescent="0.3"/>
    <row r="7573" ht="14.25" hidden="1" customHeight="1" x14ac:dyDescent="0.3"/>
    <row r="7574" ht="14.25" hidden="1" customHeight="1" x14ac:dyDescent="0.3"/>
    <row r="7575" ht="14.25" hidden="1" customHeight="1" x14ac:dyDescent="0.3"/>
    <row r="7576" ht="14.25" hidden="1" customHeight="1" x14ac:dyDescent="0.3"/>
    <row r="7577" ht="14.25" hidden="1" customHeight="1" x14ac:dyDescent="0.3"/>
    <row r="7578" ht="14.25" hidden="1" customHeight="1" x14ac:dyDescent="0.3"/>
    <row r="7579" ht="14.25" hidden="1" customHeight="1" x14ac:dyDescent="0.3"/>
    <row r="7580" ht="14.25" hidden="1" customHeight="1" x14ac:dyDescent="0.3"/>
    <row r="7581" ht="14.25" hidden="1" customHeight="1" x14ac:dyDescent="0.3"/>
    <row r="7582" ht="14.25" hidden="1" customHeight="1" x14ac:dyDescent="0.3"/>
    <row r="7583" ht="14.25" hidden="1" customHeight="1" x14ac:dyDescent="0.3"/>
    <row r="7584" ht="14.25" hidden="1" customHeight="1" x14ac:dyDescent="0.3"/>
    <row r="7585" ht="14.25" hidden="1" customHeight="1" x14ac:dyDescent="0.3"/>
    <row r="7586" ht="14.25" hidden="1" customHeight="1" x14ac:dyDescent="0.3"/>
    <row r="7587" ht="14.25" hidden="1" customHeight="1" x14ac:dyDescent="0.3"/>
    <row r="7588" ht="14.25" hidden="1" customHeight="1" x14ac:dyDescent="0.3"/>
    <row r="7589" ht="14.25" hidden="1" customHeight="1" x14ac:dyDescent="0.3"/>
    <row r="7590" ht="14.25" hidden="1" customHeight="1" x14ac:dyDescent="0.3"/>
    <row r="7591" ht="14.25" hidden="1" customHeight="1" x14ac:dyDescent="0.3"/>
    <row r="7592" ht="14.25" hidden="1" customHeight="1" x14ac:dyDescent="0.3"/>
    <row r="7593" ht="14.25" hidden="1" customHeight="1" x14ac:dyDescent="0.3"/>
    <row r="7594" ht="14.25" hidden="1" customHeight="1" x14ac:dyDescent="0.3"/>
    <row r="7595" ht="14.25" hidden="1" customHeight="1" x14ac:dyDescent="0.3"/>
    <row r="7596" ht="14.25" hidden="1" customHeight="1" x14ac:dyDescent="0.3"/>
    <row r="7597" ht="14.25" hidden="1" customHeight="1" x14ac:dyDescent="0.3"/>
    <row r="7598" ht="14.25" hidden="1" customHeight="1" x14ac:dyDescent="0.3"/>
    <row r="7599" ht="14.25" hidden="1" customHeight="1" x14ac:dyDescent="0.3"/>
    <row r="7600" ht="14.25" hidden="1" customHeight="1" x14ac:dyDescent="0.3"/>
    <row r="7601" ht="14.25" hidden="1" customHeight="1" x14ac:dyDescent="0.3"/>
    <row r="7602" ht="14.25" hidden="1" customHeight="1" x14ac:dyDescent="0.3"/>
    <row r="7603" ht="14.25" hidden="1" customHeight="1" x14ac:dyDescent="0.3"/>
    <row r="7604" ht="14.25" hidden="1" customHeight="1" x14ac:dyDescent="0.3"/>
    <row r="7605" ht="14.25" hidden="1" customHeight="1" x14ac:dyDescent="0.3"/>
    <row r="7606" ht="14.25" hidden="1" customHeight="1" x14ac:dyDescent="0.3"/>
    <row r="7607" ht="14.25" hidden="1" customHeight="1" x14ac:dyDescent="0.3"/>
    <row r="7608" ht="14.25" hidden="1" customHeight="1" x14ac:dyDescent="0.3"/>
    <row r="7609" ht="14.25" hidden="1" customHeight="1" x14ac:dyDescent="0.3"/>
    <row r="7610" ht="14.25" hidden="1" customHeight="1" x14ac:dyDescent="0.3"/>
    <row r="7611" ht="14.25" hidden="1" customHeight="1" x14ac:dyDescent="0.3"/>
    <row r="7612" ht="14.25" hidden="1" customHeight="1" x14ac:dyDescent="0.3"/>
    <row r="7613" ht="14.25" hidden="1" customHeight="1" x14ac:dyDescent="0.3"/>
    <row r="7614" ht="14.25" hidden="1" customHeight="1" x14ac:dyDescent="0.3"/>
    <row r="7615" ht="14.25" hidden="1" customHeight="1" x14ac:dyDescent="0.3"/>
    <row r="7616" ht="14.25" hidden="1" customHeight="1" x14ac:dyDescent="0.3"/>
    <row r="7617" ht="14.25" hidden="1" customHeight="1" x14ac:dyDescent="0.3"/>
    <row r="7618" ht="14.25" hidden="1" customHeight="1" x14ac:dyDescent="0.3"/>
    <row r="7619" ht="14.25" hidden="1" customHeight="1" x14ac:dyDescent="0.3"/>
    <row r="7620" ht="14.25" hidden="1" customHeight="1" x14ac:dyDescent="0.3"/>
    <row r="7621" ht="14.25" hidden="1" customHeight="1" x14ac:dyDescent="0.3"/>
    <row r="7622" ht="14.25" hidden="1" customHeight="1" x14ac:dyDescent="0.3"/>
    <row r="7623" ht="14.25" hidden="1" customHeight="1" x14ac:dyDescent="0.3"/>
    <row r="7624" ht="14.25" hidden="1" customHeight="1" x14ac:dyDescent="0.3"/>
    <row r="7625" ht="14.25" hidden="1" customHeight="1" x14ac:dyDescent="0.3"/>
    <row r="7626" ht="14.25" hidden="1" customHeight="1" x14ac:dyDescent="0.3"/>
    <row r="7627" ht="14.25" hidden="1" customHeight="1" x14ac:dyDescent="0.3"/>
    <row r="7628" ht="14.25" hidden="1" customHeight="1" x14ac:dyDescent="0.3"/>
    <row r="7629" ht="14.25" hidden="1" customHeight="1" x14ac:dyDescent="0.3"/>
    <row r="7630" ht="14.25" hidden="1" customHeight="1" x14ac:dyDescent="0.3"/>
    <row r="7631" ht="14.25" hidden="1" customHeight="1" x14ac:dyDescent="0.3"/>
    <row r="7632" ht="14.25" hidden="1" customHeight="1" x14ac:dyDescent="0.3"/>
    <row r="7633" ht="14.25" hidden="1" customHeight="1" x14ac:dyDescent="0.3"/>
    <row r="7634" ht="14.25" hidden="1" customHeight="1" x14ac:dyDescent="0.3"/>
    <row r="7635" ht="14.25" hidden="1" customHeight="1" x14ac:dyDescent="0.3"/>
    <row r="7636" ht="14.25" hidden="1" customHeight="1" x14ac:dyDescent="0.3"/>
    <row r="7637" ht="14.25" hidden="1" customHeight="1" x14ac:dyDescent="0.3"/>
    <row r="7638" ht="14.25" hidden="1" customHeight="1" x14ac:dyDescent="0.3"/>
    <row r="7639" ht="14.25" hidden="1" customHeight="1" x14ac:dyDescent="0.3"/>
    <row r="7640" ht="14.25" hidden="1" customHeight="1" x14ac:dyDescent="0.3"/>
    <row r="7641" ht="14.25" hidden="1" customHeight="1" x14ac:dyDescent="0.3"/>
    <row r="7642" ht="14.25" hidden="1" customHeight="1" x14ac:dyDescent="0.3"/>
    <row r="7643" ht="14.25" hidden="1" customHeight="1" x14ac:dyDescent="0.3"/>
    <row r="7644" ht="14.25" hidden="1" customHeight="1" x14ac:dyDescent="0.3"/>
    <row r="7645" ht="14.25" hidden="1" customHeight="1" x14ac:dyDescent="0.3"/>
    <row r="7646" ht="14.25" hidden="1" customHeight="1" x14ac:dyDescent="0.3"/>
    <row r="7647" ht="14.25" hidden="1" customHeight="1" x14ac:dyDescent="0.3"/>
    <row r="7648" ht="14.25" hidden="1" customHeight="1" x14ac:dyDescent="0.3"/>
    <row r="7649" ht="14.25" hidden="1" customHeight="1" x14ac:dyDescent="0.3"/>
    <row r="7650" ht="14.25" hidden="1" customHeight="1" x14ac:dyDescent="0.3"/>
    <row r="7651" ht="14.25" hidden="1" customHeight="1" x14ac:dyDescent="0.3"/>
    <row r="7652" ht="14.25" hidden="1" customHeight="1" x14ac:dyDescent="0.3"/>
    <row r="7653" ht="14.25" hidden="1" customHeight="1" x14ac:dyDescent="0.3"/>
    <row r="7654" ht="14.25" hidden="1" customHeight="1" x14ac:dyDescent="0.3"/>
    <row r="7655" ht="14.25" hidden="1" customHeight="1" x14ac:dyDescent="0.3"/>
    <row r="7656" ht="14.25" hidden="1" customHeight="1" x14ac:dyDescent="0.3"/>
    <row r="7657" ht="14.25" hidden="1" customHeight="1" x14ac:dyDescent="0.3"/>
    <row r="7658" ht="14.25" hidden="1" customHeight="1" x14ac:dyDescent="0.3"/>
    <row r="7659" ht="14.25" hidden="1" customHeight="1" x14ac:dyDescent="0.3"/>
    <row r="7660" ht="14.25" hidden="1" customHeight="1" x14ac:dyDescent="0.3"/>
    <row r="7661" ht="14.25" hidden="1" customHeight="1" x14ac:dyDescent="0.3"/>
    <row r="7662" ht="14.25" hidden="1" customHeight="1" x14ac:dyDescent="0.3"/>
    <row r="7663" ht="14.25" hidden="1" customHeight="1" x14ac:dyDescent="0.3"/>
    <row r="7664" ht="14.25" hidden="1" customHeight="1" x14ac:dyDescent="0.3"/>
    <row r="7665" ht="14.25" hidden="1" customHeight="1" x14ac:dyDescent="0.3"/>
    <row r="7666" ht="14.25" hidden="1" customHeight="1" x14ac:dyDescent="0.3"/>
    <row r="7667" ht="14.25" hidden="1" customHeight="1" x14ac:dyDescent="0.3"/>
    <row r="7668" ht="14.25" hidden="1" customHeight="1" x14ac:dyDescent="0.3"/>
    <row r="7669" ht="14.25" hidden="1" customHeight="1" x14ac:dyDescent="0.3"/>
    <row r="7670" ht="14.25" hidden="1" customHeight="1" x14ac:dyDescent="0.3"/>
    <row r="7671" ht="14.25" hidden="1" customHeight="1" x14ac:dyDescent="0.3"/>
    <row r="7672" ht="14.25" hidden="1" customHeight="1" x14ac:dyDescent="0.3"/>
    <row r="7673" ht="14.25" hidden="1" customHeight="1" x14ac:dyDescent="0.3"/>
    <row r="7674" ht="14.25" hidden="1" customHeight="1" x14ac:dyDescent="0.3"/>
    <row r="7675" ht="14.25" hidden="1" customHeight="1" x14ac:dyDescent="0.3"/>
    <row r="7676" ht="14.25" hidden="1" customHeight="1" x14ac:dyDescent="0.3"/>
    <row r="7677" ht="14.25" hidden="1" customHeight="1" x14ac:dyDescent="0.3"/>
    <row r="7678" ht="14.25" hidden="1" customHeight="1" x14ac:dyDescent="0.3"/>
    <row r="7679" ht="14.25" hidden="1" customHeight="1" x14ac:dyDescent="0.3"/>
    <row r="7680" ht="14.25" hidden="1" customHeight="1" x14ac:dyDescent="0.3"/>
    <row r="7681" ht="14.25" hidden="1" customHeight="1" x14ac:dyDescent="0.3"/>
    <row r="7682" ht="14.25" hidden="1" customHeight="1" x14ac:dyDescent="0.3"/>
    <row r="7683" ht="14.25" hidden="1" customHeight="1" x14ac:dyDescent="0.3"/>
    <row r="7684" ht="14.25" hidden="1" customHeight="1" x14ac:dyDescent="0.3"/>
    <row r="7685" ht="14.25" hidden="1" customHeight="1" x14ac:dyDescent="0.3"/>
    <row r="7686" ht="14.25" hidden="1" customHeight="1" x14ac:dyDescent="0.3"/>
    <row r="7687" ht="14.25" hidden="1" customHeight="1" x14ac:dyDescent="0.3"/>
    <row r="7688" ht="14.25" hidden="1" customHeight="1" x14ac:dyDescent="0.3"/>
    <row r="7689" ht="14.25" hidden="1" customHeight="1" x14ac:dyDescent="0.3"/>
    <row r="7690" ht="14.25" hidden="1" customHeight="1" x14ac:dyDescent="0.3"/>
    <row r="7691" ht="14.25" hidden="1" customHeight="1" x14ac:dyDescent="0.3"/>
    <row r="7692" ht="14.25" hidden="1" customHeight="1" x14ac:dyDescent="0.3"/>
    <row r="7693" ht="14.25" hidden="1" customHeight="1" x14ac:dyDescent="0.3"/>
    <row r="7694" ht="14.25" hidden="1" customHeight="1" x14ac:dyDescent="0.3"/>
    <row r="7695" ht="14.25" hidden="1" customHeight="1" x14ac:dyDescent="0.3"/>
    <row r="7696" ht="14.25" hidden="1" customHeight="1" x14ac:dyDescent="0.3"/>
    <row r="7697" ht="14.25" hidden="1" customHeight="1" x14ac:dyDescent="0.3"/>
    <row r="7698" ht="14.25" hidden="1" customHeight="1" x14ac:dyDescent="0.3"/>
    <row r="7699" ht="14.25" hidden="1" customHeight="1" x14ac:dyDescent="0.3"/>
    <row r="7700" ht="14.25" hidden="1" customHeight="1" x14ac:dyDescent="0.3"/>
    <row r="7701" ht="14.25" hidden="1" customHeight="1" x14ac:dyDescent="0.3"/>
    <row r="7702" ht="14.25" hidden="1" customHeight="1" x14ac:dyDescent="0.3"/>
    <row r="7703" ht="14.25" hidden="1" customHeight="1" x14ac:dyDescent="0.3"/>
    <row r="7704" ht="14.25" hidden="1" customHeight="1" x14ac:dyDescent="0.3"/>
    <row r="7705" ht="14.25" hidden="1" customHeight="1" x14ac:dyDescent="0.3"/>
    <row r="7706" ht="14.25" hidden="1" customHeight="1" x14ac:dyDescent="0.3"/>
    <row r="7707" ht="14.25" hidden="1" customHeight="1" x14ac:dyDescent="0.3"/>
    <row r="7708" ht="14.25" hidden="1" customHeight="1" x14ac:dyDescent="0.3"/>
    <row r="7709" ht="14.25" hidden="1" customHeight="1" x14ac:dyDescent="0.3"/>
    <row r="7710" ht="14.25" hidden="1" customHeight="1" x14ac:dyDescent="0.3"/>
    <row r="7711" ht="14.25" hidden="1" customHeight="1" x14ac:dyDescent="0.3"/>
    <row r="7712" ht="14.25" hidden="1" customHeight="1" x14ac:dyDescent="0.3"/>
    <row r="7713" ht="14.25" hidden="1" customHeight="1" x14ac:dyDescent="0.3"/>
    <row r="7714" ht="14.25" hidden="1" customHeight="1" x14ac:dyDescent="0.3"/>
    <row r="7715" ht="14.25" hidden="1" customHeight="1" x14ac:dyDescent="0.3"/>
    <row r="7716" ht="14.25" hidden="1" customHeight="1" x14ac:dyDescent="0.3"/>
    <row r="7717" ht="14.25" hidden="1" customHeight="1" x14ac:dyDescent="0.3"/>
    <row r="7718" ht="14.25" hidden="1" customHeight="1" x14ac:dyDescent="0.3"/>
    <row r="7719" ht="14.25" hidden="1" customHeight="1" x14ac:dyDescent="0.3"/>
    <row r="7720" ht="14.25" hidden="1" customHeight="1" x14ac:dyDescent="0.3"/>
    <row r="7721" ht="14.25" hidden="1" customHeight="1" x14ac:dyDescent="0.3"/>
    <row r="7722" ht="14.25" hidden="1" customHeight="1" x14ac:dyDescent="0.3"/>
    <row r="7723" ht="14.25" hidden="1" customHeight="1" x14ac:dyDescent="0.3"/>
    <row r="7724" ht="14.25" hidden="1" customHeight="1" x14ac:dyDescent="0.3"/>
    <row r="7725" ht="14.25" hidden="1" customHeight="1" x14ac:dyDescent="0.3"/>
    <row r="7726" ht="14.25" hidden="1" customHeight="1" x14ac:dyDescent="0.3"/>
    <row r="7727" ht="14.25" hidden="1" customHeight="1" x14ac:dyDescent="0.3"/>
    <row r="7728" ht="14.25" hidden="1" customHeight="1" x14ac:dyDescent="0.3"/>
    <row r="7729" ht="14.25" hidden="1" customHeight="1" x14ac:dyDescent="0.3"/>
    <row r="7730" ht="14.25" hidden="1" customHeight="1" x14ac:dyDescent="0.3"/>
    <row r="7731" ht="14.25" hidden="1" customHeight="1" x14ac:dyDescent="0.3"/>
    <row r="7732" ht="14.25" hidden="1" customHeight="1" x14ac:dyDescent="0.3"/>
    <row r="7733" ht="14.25" hidden="1" customHeight="1" x14ac:dyDescent="0.3"/>
    <row r="7734" ht="14.25" hidden="1" customHeight="1" x14ac:dyDescent="0.3"/>
    <row r="7735" ht="14.25" hidden="1" customHeight="1" x14ac:dyDescent="0.3"/>
    <row r="7736" ht="14.25" hidden="1" customHeight="1" x14ac:dyDescent="0.3"/>
    <row r="7737" ht="14.25" hidden="1" customHeight="1" x14ac:dyDescent="0.3"/>
    <row r="7738" ht="14.25" hidden="1" customHeight="1" x14ac:dyDescent="0.3"/>
    <row r="7739" ht="14.25" hidden="1" customHeight="1" x14ac:dyDescent="0.3"/>
    <row r="7740" ht="14.25" hidden="1" customHeight="1" x14ac:dyDescent="0.3"/>
    <row r="7741" ht="14.25" hidden="1" customHeight="1" x14ac:dyDescent="0.3"/>
    <row r="7742" ht="14.25" hidden="1" customHeight="1" x14ac:dyDescent="0.3"/>
    <row r="7743" ht="14.25" hidden="1" customHeight="1" x14ac:dyDescent="0.3"/>
    <row r="7744" ht="14.25" hidden="1" customHeight="1" x14ac:dyDescent="0.3"/>
    <row r="7745" ht="14.25" hidden="1" customHeight="1" x14ac:dyDescent="0.3"/>
    <row r="7746" ht="14.25" hidden="1" customHeight="1" x14ac:dyDescent="0.3"/>
    <row r="7747" ht="14.25" hidden="1" customHeight="1" x14ac:dyDescent="0.3"/>
    <row r="7748" ht="14.25" hidden="1" customHeight="1" x14ac:dyDescent="0.3"/>
    <row r="7749" ht="14.25" hidden="1" customHeight="1" x14ac:dyDescent="0.3"/>
    <row r="7750" ht="14.25" hidden="1" customHeight="1" x14ac:dyDescent="0.3"/>
    <row r="7751" ht="14.25" hidden="1" customHeight="1" x14ac:dyDescent="0.3"/>
    <row r="7752" ht="14.25" hidden="1" customHeight="1" x14ac:dyDescent="0.3"/>
    <row r="7753" ht="14.25" hidden="1" customHeight="1" x14ac:dyDescent="0.3"/>
    <row r="7754" ht="14.25" hidden="1" customHeight="1" x14ac:dyDescent="0.3"/>
    <row r="7755" ht="14.25" hidden="1" customHeight="1" x14ac:dyDescent="0.3"/>
    <row r="7756" ht="14.25" hidden="1" customHeight="1" x14ac:dyDescent="0.3"/>
    <row r="7757" ht="14.25" hidden="1" customHeight="1" x14ac:dyDescent="0.3"/>
    <row r="7758" ht="14.25" hidden="1" customHeight="1" x14ac:dyDescent="0.3"/>
    <row r="7759" ht="14.25" hidden="1" customHeight="1" x14ac:dyDescent="0.3"/>
    <row r="7760" ht="14.25" hidden="1" customHeight="1" x14ac:dyDescent="0.3"/>
    <row r="7761" ht="14.25" hidden="1" customHeight="1" x14ac:dyDescent="0.3"/>
    <row r="7762" ht="14.25" hidden="1" customHeight="1" x14ac:dyDescent="0.3"/>
    <row r="7763" ht="14.25" hidden="1" customHeight="1" x14ac:dyDescent="0.3"/>
    <row r="7764" ht="14.25" hidden="1" customHeight="1" x14ac:dyDescent="0.3"/>
    <row r="7765" ht="14.25" hidden="1" customHeight="1" x14ac:dyDescent="0.3"/>
    <row r="7766" ht="14.25" hidden="1" customHeight="1" x14ac:dyDescent="0.3"/>
    <row r="7767" ht="14.25" hidden="1" customHeight="1" x14ac:dyDescent="0.3"/>
    <row r="7768" ht="14.25" hidden="1" customHeight="1" x14ac:dyDescent="0.3"/>
    <row r="7769" ht="14.25" hidden="1" customHeight="1" x14ac:dyDescent="0.3"/>
    <row r="7770" ht="14.25" hidden="1" customHeight="1" x14ac:dyDescent="0.3"/>
    <row r="7771" ht="14.25" hidden="1" customHeight="1" x14ac:dyDescent="0.3"/>
    <row r="7772" ht="14.25" hidden="1" customHeight="1" x14ac:dyDescent="0.3"/>
    <row r="7773" ht="14.25" hidden="1" customHeight="1" x14ac:dyDescent="0.3"/>
    <row r="7774" ht="14.25" hidden="1" customHeight="1" x14ac:dyDescent="0.3"/>
    <row r="7775" ht="14.25" hidden="1" customHeight="1" x14ac:dyDescent="0.3"/>
    <row r="7776" ht="14.25" hidden="1" customHeight="1" x14ac:dyDescent="0.3"/>
    <row r="7777" ht="14.25" hidden="1" customHeight="1" x14ac:dyDescent="0.3"/>
    <row r="7778" ht="14.25" hidden="1" customHeight="1" x14ac:dyDescent="0.3"/>
    <row r="7779" ht="14.25" hidden="1" customHeight="1" x14ac:dyDescent="0.3"/>
    <row r="7780" ht="14.25" hidden="1" customHeight="1" x14ac:dyDescent="0.3"/>
    <row r="7781" ht="14.25" hidden="1" customHeight="1" x14ac:dyDescent="0.3"/>
    <row r="7782" ht="14.25" hidden="1" customHeight="1" x14ac:dyDescent="0.3"/>
    <row r="7783" ht="14.25" hidden="1" customHeight="1" x14ac:dyDescent="0.3"/>
    <row r="7784" ht="14.25" hidden="1" customHeight="1" x14ac:dyDescent="0.3"/>
    <row r="7785" ht="14.25" hidden="1" customHeight="1" x14ac:dyDescent="0.3"/>
    <row r="7786" ht="14.25" hidden="1" customHeight="1" x14ac:dyDescent="0.3"/>
    <row r="7787" ht="14.25" hidden="1" customHeight="1" x14ac:dyDescent="0.3"/>
    <row r="7788" ht="14.25" hidden="1" customHeight="1" x14ac:dyDescent="0.3"/>
    <row r="7789" ht="14.25" hidden="1" customHeight="1" x14ac:dyDescent="0.3"/>
    <row r="7790" ht="14.25" hidden="1" customHeight="1" x14ac:dyDescent="0.3"/>
    <row r="7791" ht="14.25" hidden="1" customHeight="1" x14ac:dyDescent="0.3"/>
    <row r="7792" ht="14.25" hidden="1" customHeight="1" x14ac:dyDescent="0.3"/>
    <row r="7793" ht="14.25" hidden="1" customHeight="1" x14ac:dyDescent="0.3"/>
    <row r="7794" ht="14.25" hidden="1" customHeight="1" x14ac:dyDescent="0.3"/>
    <row r="7795" ht="14.25" hidden="1" customHeight="1" x14ac:dyDescent="0.3"/>
    <row r="7796" ht="14.25" hidden="1" customHeight="1" x14ac:dyDescent="0.3"/>
    <row r="7797" ht="14.25" hidden="1" customHeight="1" x14ac:dyDescent="0.3"/>
    <row r="7798" ht="14.25" hidden="1" customHeight="1" x14ac:dyDescent="0.3"/>
    <row r="7799" ht="14.25" hidden="1" customHeight="1" x14ac:dyDescent="0.3"/>
    <row r="7800" ht="14.25" hidden="1" customHeight="1" x14ac:dyDescent="0.3"/>
    <row r="7801" ht="14.25" hidden="1" customHeight="1" x14ac:dyDescent="0.3"/>
    <row r="7802" ht="14.25" hidden="1" customHeight="1" x14ac:dyDescent="0.3"/>
    <row r="7803" ht="14.25" hidden="1" customHeight="1" x14ac:dyDescent="0.3"/>
    <row r="7804" ht="14.25" hidden="1" customHeight="1" x14ac:dyDescent="0.3"/>
    <row r="7805" ht="14.25" hidden="1" customHeight="1" x14ac:dyDescent="0.3"/>
    <row r="7806" ht="14.25" hidden="1" customHeight="1" x14ac:dyDescent="0.3"/>
    <row r="7807" ht="14.25" hidden="1" customHeight="1" x14ac:dyDescent="0.3"/>
    <row r="7808" ht="14.25" hidden="1" customHeight="1" x14ac:dyDescent="0.3"/>
    <row r="7809" ht="14.25" hidden="1" customHeight="1" x14ac:dyDescent="0.3"/>
    <row r="7810" ht="14.25" hidden="1" customHeight="1" x14ac:dyDescent="0.3"/>
    <row r="7811" ht="14.25" hidden="1" customHeight="1" x14ac:dyDescent="0.3"/>
    <row r="7812" ht="14.25" hidden="1" customHeight="1" x14ac:dyDescent="0.3"/>
    <row r="7813" ht="14.25" hidden="1" customHeight="1" x14ac:dyDescent="0.3"/>
    <row r="7814" ht="14.25" hidden="1" customHeight="1" x14ac:dyDescent="0.3"/>
    <row r="7815" ht="14.25" hidden="1" customHeight="1" x14ac:dyDescent="0.3"/>
    <row r="7816" ht="14.25" hidden="1" customHeight="1" x14ac:dyDescent="0.3"/>
    <row r="7817" ht="14.25" hidden="1" customHeight="1" x14ac:dyDescent="0.3"/>
    <row r="7818" ht="14.25" hidden="1" customHeight="1" x14ac:dyDescent="0.3"/>
    <row r="7819" ht="14.25" hidden="1" customHeight="1" x14ac:dyDescent="0.3"/>
    <row r="7820" ht="14.25" hidden="1" customHeight="1" x14ac:dyDescent="0.3"/>
    <row r="7821" ht="14.25" hidden="1" customHeight="1" x14ac:dyDescent="0.3"/>
    <row r="7822" ht="14.25" hidden="1" customHeight="1" x14ac:dyDescent="0.3"/>
    <row r="7823" ht="14.25" hidden="1" customHeight="1" x14ac:dyDescent="0.3"/>
    <row r="7824" ht="14.25" hidden="1" customHeight="1" x14ac:dyDescent="0.3"/>
    <row r="7825" ht="14.25" hidden="1" customHeight="1" x14ac:dyDescent="0.3"/>
    <row r="7826" ht="14.25" hidden="1" customHeight="1" x14ac:dyDescent="0.3"/>
    <row r="7827" ht="14.25" hidden="1" customHeight="1" x14ac:dyDescent="0.3"/>
    <row r="7828" ht="14.25" hidden="1" customHeight="1" x14ac:dyDescent="0.3"/>
    <row r="7829" ht="14.25" hidden="1" customHeight="1" x14ac:dyDescent="0.3"/>
    <row r="7830" ht="14.25" hidden="1" customHeight="1" x14ac:dyDescent="0.3"/>
    <row r="7831" ht="14.25" hidden="1" customHeight="1" x14ac:dyDescent="0.3"/>
    <row r="7832" ht="14.25" hidden="1" customHeight="1" x14ac:dyDescent="0.3"/>
    <row r="7833" ht="14.25" hidden="1" customHeight="1" x14ac:dyDescent="0.3"/>
    <row r="7834" ht="14.25" hidden="1" customHeight="1" x14ac:dyDescent="0.3"/>
    <row r="7835" ht="14.25" hidden="1" customHeight="1" x14ac:dyDescent="0.3"/>
    <row r="7836" ht="14.25" hidden="1" customHeight="1" x14ac:dyDescent="0.3"/>
    <row r="7837" ht="14.25" hidden="1" customHeight="1" x14ac:dyDescent="0.3"/>
    <row r="7838" ht="14.25" hidden="1" customHeight="1" x14ac:dyDescent="0.3"/>
    <row r="7839" ht="14.25" hidden="1" customHeight="1" x14ac:dyDescent="0.3"/>
    <row r="7840" ht="14.25" hidden="1" customHeight="1" x14ac:dyDescent="0.3"/>
    <row r="7841" ht="14.25" hidden="1" customHeight="1" x14ac:dyDescent="0.3"/>
    <row r="7842" ht="14.25" hidden="1" customHeight="1" x14ac:dyDescent="0.3"/>
    <row r="7843" ht="14.25" hidden="1" customHeight="1" x14ac:dyDescent="0.3"/>
    <row r="7844" ht="14.25" hidden="1" customHeight="1" x14ac:dyDescent="0.3"/>
    <row r="7845" ht="14.25" hidden="1" customHeight="1" x14ac:dyDescent="0.3"/>
    <row r="7846" ht="14.25" hidden="1" customHeight="1" x14ac:dyDescent="0.3"/>
    <row r="7847" ht="14.25" hidden="1" customHeight="1" x14ac:dyDescent="0.3"/>
    <row r="7848" ht="14.25" hidden="1" customHeight="1" x14ac:dyDescent="0.3"/>
    <row r="7849" ht="14.25" hidden="1" customHeight="1" x14ac:dyDescent="0.3"/>
    <row r="7850" ht="14.25" hidden="1" customHeight="1" x14ac:dyDescent="0.3"/>
    <row r="7851" ht="14.25" hidden="1" customHeight="1" x14ac:dyDescent="0.3"/>
    <row r="7852" ht="14.25" hidden="1" customHeight="1" x14ac:dyDescent="0.3"/>
    <row r="7853" ht="14.25" hidden="1" customHeight="1" x14ac:dyDescent="0.3"/>
    <row r="7854" ht="14.25" hidden="1" customHeight="1" x14ac:dyDescent="0.3"/>
    <row r="7855" ht="14.25" hidden="1" customHeight="1" x14ac:dyDescent="0.3"/>
    <row r="7856" ht="14.25" hidden="1" customHeight="1" x14ac:dyDescent="0.3"/>
    <row r="7857" ht="14.25" hidden="1" customHeight="1" x14ac:dyDescent="0.3"/>
    <row r="7858" ht="14.25" hidden="1" customHeight="1" x14ac:dyDescent="0.3"/>
    <row r="7859" ht="14.25" hidden="1" customHeight="1" x14ac:dyDescent="0.3"/>
    <row r="7860" ht="14.25" hidden="1" customHeight="1" x14ac:dyDescent="0.3"/>
    <row r="7861" ht="14.25" hidden="1" customHeight="1" x14ac:dyDescent="0.3"/>
    <row r="7862" ht="14.25" hidden="1" customHeight="1" x14ac:dyDescent="0.3"/>
    <row r="7863" ht="14.25" hidden="1" customHeight="1" x14ac:dyDescent="0.3"/>
    <row r="7864" ht="14.25" hidden="1" customHeight="1" x14ac:dyDescent="0.3"/>
    <row r="7865" ht="14.25" hidden="1" customHeight="1" x14ac:dyDescent="0.3"/>
    <row r="7866" ht="14.25" hidden="1" customHeight="1" x14ac:dyDescent="0.3"/>
    <row r="7867" ht="14.25" hidden="1" customHeight="1" x14ac:dyDescent="0.3"/>
    <row r="7868" ht="14.25" hidden="1" customHeight="1" x14ac:dyDescent="0.3"/>
    <row r="7869" ht="14.25" hidden="1" customHeight="1" x14ac:dyDescent="0.3"/>
    <row r="7870" ht="14.25" hidden="1" customHeight="1" x14ac:dyDescent="0.3"/>
    <row r="7871" ht="14.25" hidden="1" customHeight="1" x14ac:dyDescent="0.3"/>
    <row r="7872" ht="14.25" hidden="1" customHeight="1" x14ac:dyDescent="0.3"/>
    <row r="7873" ht="14.25" hidden="1" customHeight="1" x14ac:dyDescent="0.3"/>
    <row r="7874" ht="14.25" hidden="1" customHeight="1" x14ac:dyDescent="0.3"/>
    <row r="7875" ht="14.25" hidden="1" customHeight="1" x14ac:dyDescent="0.3"/>
    <row r="7876" ht="14.25" hidden="1" customHeight="1" x14ac:dyDescent="0.3"/>
    <row r="7877" ht="14.25" hidden="1" customHeight="1" x14ac:dyDescent="0.3"/>
    <row r="7878" ht="14.25" hidden="1" customHeight="1" x14ac:dyDescent="0.3"/>
    <row r="7879" ht="14.25" hidden="1" customHeight="1" x14ac:dyDescent="0.3"/>
    <row r="7880" ht="14.25" hidden="1" customHeight="1" x14ac:dyDescent="0.3"/>
    <row r="7881" ht="14.25" hidden="1" customHeight="1" x14ac:dyDescent="0.3"/>
    <row r="7882" ht="14.25" hidden="1" customHeight="1" x14ac:dyDescent="0.3"/>
    <row r="7883" ht="14.25" hidden="1" customHeight="1" x14ac:dyDescent="0.3"/>
    <row r="7884" ht="14.25" hidden="1" customHeight="1" x14ac:dyDescent="0.3"/>
    <row r="7885" ht="14.25" hidden="1" customHeight="1" x14ac:dyDescent="0.3"/>
    <row r="7886" ht="14.25" hidden="1" customHeight="1" x14ac:dyDescent="0.3"/>
    <row r="7887" ht="14.25" hidden="1" customHeight="1" x14ac:dyDescent="0.3"/>
    <row r="7888" ht="14.25" hidden="1" customHeight="1" x14ac:dyDescent="0.3"/>
    <row r="7889" ht="14.25" hidden="1" customHeight="1" x14ac:dyDescent="0.3"/>
    <row r="7890" ht="14.25" hidden="1" customHeight="1" x14ac:dyDescent="0.3"/>
    <row r="7891" ht="14.25" hidden="1" customHeight="1" x14ac:dyDescent="0.3"/>
    <row r="7892" ht="14.25" hidden="1" customHeight="1" x14ac:dyDescent="0.3"/>
    <row r="7893" ht="14.25" hidden="1" customHeight="1" x14ac:dyDescent="0.3"/>
    <row r="7894" ht="14.25" hidden="1" customHeight="1" x14ac:dyDescent="0.3"/>
    <row r="7895" ht="14.25" hidden="1" customHeight="1" x14ac:dyDescent="0.3"/>
    <row r="7896" ht="14.25" hidden="1" customHeight="1" x14ac:dyDescent="0.3"/>
    <row r="7897" ht="14.25" hidden="1" customHeight="1" x14ac:dyDescent="0.3"/>
    <row r="7898" ht="14.25" hidden="1" customHeight="1" x14ac:dyDescent="0.3"/>
    <row r="7899" ht="14.25" hidden="1" customHeight="1" x14ac:dyDescent="0.3"/>
    <row r="7900" ht="14.25" hidden="1" customHeight="1" x14ac:dyDescent="0.3"/>
    <row r="7901" ht="14.25" hidden="1" customHeight="1" x14ac:dyDescent="0.3"/>
    <row r="7902" ht="14.25" hidden="1" customHeight="1" x14ac:dyDescent="0.3"/>
    <row r="7903" ht="14.25" hidden="1" customHeight="1" x14ac:dyDescent="0.3"/>
    <row r="7904" ht="14.25" hidden="1" customHeight="1" x14ac:dyDescent="0.3"/>
    <row r="7905" ht="14.25" hidden="1" customHeight="1" x14ac:dyDescent="0.3"/>
    <row r="7906" ht="14.25" hidden="1" customHeight="1" x14ac:dyDescent="0.3"/>
    <row r="7907" ht="14.25" hidden="1" customHeight="1" x14ac:dyDescent="0.3"/>
    <row r="7908" ht="14.25" hidden="1" customHeight="1" x14ac:dyDescent="0.3"/>
    <row r="7909" ht="14.25" hidden="1" customHeight="1" x14ac:dyDescent="0.3"/>
    <row r="7910" ht="14.25" hidden="1" customHeight="1" x14ac:dyDescent="0.3"/>
    <row r="7911" ht="14.25" hidden="1" customHeight="1" x14ac:dyDescent="0.3"/>
    <row r="7912" ht="14.25" hidden="1" customHeight="1" x14ac:dyDescent="0.3"/>
    <row r="7913" ht="14.25" hidden="1" customHeight="1" x14ac:dyDescent="0.3"/>
    <row r="7914" ht="14.25" hidden="1" customHeight="1" x14ac:dyDescent="0.3"/>
    <row r="7915" ht="14.25" hidden="1" customHeight="1" x14ac:dyDescent="0.3"/>
    <row r="7916" ht="14.25" hidden="1" customHeight="1" x14ac:dyDescent="0.3"/>
    <row r="7917" ht="14.25" hidden="1" customHeight="1" x14ac:dyDescent="0.3"/>
    <row r="7918" ht="14.25" hidden="1" customHeight="1" x14ac:dyDescent="0.3"/>
    <row r="7919" ht="14.25" hidden="1" customHeight="1" x14ac:dyDescent="0.3"/>
    <row r="7920" ht="14.25" hidden="1" customHeight="1" x14ac:dyDescent="0.3"/>
    <row r="7921" ht="14.25" hidden="1" customHeight="1" x14ac:dyDescent="0.3"/>
    <row r="7922" ht="14.25" hidden="1" customHeight="1" x14ac:dyDescent="0.3"/>
    <row r="7923" ht="14.25" hidden="1" customHeight="1" x14ac:dyDescent="0.3"/>
    <row r="7924" ht="14.25" hidden="1" customHeight="1" x14ac:dyDescent="0.3"/>
    <row r="7925" ht="14.25" hidden="1" customHeight="1" x14ac:dyDescent="0.3"/>
    <row r="7926" ht="14.25" hidden="1" customHeight="1" x14ac:dyDescent="0.3"/>
    <row r="7927" ht="14.25" hidden="1" customHeight="1" x14ac:dyDescent="0.3"/>
    <row r="7928" ht="14.25" hidden="1" customHeight="1" x14ac:dyDescent="0.3"/>
    <row r="7929" ht="14.25" hidden="1" customHeight="1" x14ac:dyDescent="0.3"/>
    <row r="7930" ht="14.25" hidden="1" customHeight="1" x14ac:dyDescent="0.3"/>
    <row r="7931" ht="14.25" hidden="1" customHeight="1" x14ac:dyDescent="0.3"/>
    <row r="7932" ht="14.25" hidden="1" customHeight="1" x14ac:dyDescent="0.3"/>
    <row r="7933" ht="14.25" hidden="1" customHeight="1" x14ac:dyDescent="0.3"/>
    <row r="7934" ht="14.25" hidden="1" customHeight="1" x14ac:dyDescent="0.3"/>
    <row r="7935" ht="14.25" hidden="1" customHeight="1" x14ac:dyDescent="0.3"/>
    <row r="7936" ht="14.25" hidden="1" customHeight="1" x14ac:dyDescent="0.3"/>
    <row r="7937" ht="14.25" hidden="1" customHeight="1" x14ac:dyDescent="0.3"/>
    <row r="7938" ht="14.25" hidden="1" customHeight="1" x14ac:dyDescent="0.3"/>
    <row r="7939" ht="14.25" hidden="1" customHeight="1" x14ac:dyDescent="0.3"/>
    <row r="7940" ht="14.25" hidden="1" customHeight="1" x14ac:dyDescent="0.3"/>
    <row r="7941" ht="14.25" hidden="1" customHeight="1" x14ac:dyDescent="0.3"/>
    <row r="7942" ht="14.25" hidden="1" customHeight="1" x14ac:dyDescent="0.3"/>
    <row r="7943" ht="14.25" hidden="1" customHeight="1" x14ac:dyDescent="0.3"/>
    <row r="7944" ht="14.25" hidden="1" customHeight="1" x14ac:dyDescent="0.3"/>
    <row r="7945" ht="14.25" hidden="1" customHeight="1" x14ac:dyDescent="0.3"/>
    <row r="7946" ht="14.25" hidden="1" customHeight="1" x14ac:dyDescent="0.3"/>
    <row r="7947" ht="14.25" hidden="1" customHeight="1" x14ac:dyDescent="0.3"/>
    <row r="7948" ht="14.25" hidden="1" customHeight="1" x14ac:dyDescent="0.3"/>
    <row r="7949" ht="14.25" hidden="1" customHeight="1" x14ac:dyDescent="0.3"/>
    <row r="7950" ht="14.25" hidden="1" customHeight="1" x14ac:dyDescent="0.3"/>
    <row r="7951" ht="14.25" hidden="1" customHeight="1" x14ac:dyDescent="0.3"/>
    <row r="7952" ht="14.25" hidden="1" customHeight="1" x14ac:dyDescent="0.3"/>
    <row r="7953" ht="14.25" hidden="1" customHeight="1" x14ac:dyDescent="0.3"/>
    <row r="7954" ht="14.25" hidden="1" customHeight="1" x14ac:dyDescent="0.3"/>
    <row r="7955" ht="14.25" hidden="1" customHeight="1" x14ac:dyDescent="0.3"/>
    <row r="7956" ht="14.25" hidden="1" customHeight="1" x14ac:dyDescent="0.3"/>
    <row r="7957" ht="14.25" hidden="1" customHeight="1" x14ac:dyDescent="0.3"/>
    <row r="7958" ht="14.25" hidden="1" customHeight="1" x14ac:dyDescent="0.3"/>
    <row r="7959" ht="14.25" hidden="1" customHeight="1" x14ac:dyDescent="0.3"/>
    <row r="7960" ht="14.25" hidden="1" customHeight="1" x14ac:dyDescent="0.3"/>
    <row r="7961" ht="14.25" hidden="1" customHeight="1" x14ac:dyDescent="0.3"/>
    <row r="7962" ht="14.25" hidden="1" customHeight="1" x14ac:dyDescent="0.3"/>
    <row r="7963" ht="14.25" hidden="1" customHeight="1" x14ac:dyDescent="0.3"/>
    <row r="7964" ht="14.25" hidden="1" customHeight="1" x14ac:dyDescent="0.3"/>
    <row r="7965" ht="14.25" hidden="1" customHeight="1" x14ac:dyDescent="0.3"/>
    <row r="7966" ht="14.25" hidden="1" customHeight="1" x14ac:dyDescent="0.3"/>
    <row r="7967" ht="14.25" hidden="1" customHeight="1" x14ac:dyDescent="0.3"/>
    <row r="7968" ht="14.25" hidden="1" customHeight="1" x14ac:dyDescent="0.3"/>
    <row r="7969" ht="14.25" hidden="1" customHeight="1" x14ac:dyDescent="0.3"/>
    <row r="7970" ht="14.25" hidden="1" customHeight="1" x14ac:dyDescent="0.3"/>
    <row r="7971" ht="14.25" hidden="1" customHeight="1" x14ac:dyDescent="0.3"/>
    <row r="7972" ht="14.25" hidden="1" customHeight="1" x14ac:dyDescent="0.3"/>
    <row r="7973" ht="14.25" hidden="1" customHeight="1" x14ac:dyDescent="0.3"/>
    <row r="7974" ht="14.25" hidden="1" customHeight="1" x14ac:dyDescent="0.3"/>
    <row r="7975" ht="14.25" hidden="1" customHeight="1" x14ac:dyDescent="0.3"/>
    <row r="7976" ht="14.25" hidden="1" customHeight="1" x14ac:dyDescent="0.3"/>
    <row r="7977" ht="14.25" hidden="1" customHeight="1" x14ac:dyDescent="0.3"/>
    <row r="7978" ht="14.25" hidden="1" customHeight="1" x14ac:dyDescent="0.3"/>
    <row r="7979" ht="14.25" hidden="1" customHeight="1" x14ac:dyDescent="0.3"/>
    <row r="7980" ht="14.25" hidden="1" customHeight="1" x14ac:dyDescent="0.3"/>
    <row r="7981" ht="14.25" hidden="1" customHeight="1" x14ac:dyDescent="0.3"/>
    <row r="7982" ht="14.25" hidden="1" customHeight="1" x14ac:dyDescent="0.3"/>
    <row r="7983" ht="14.25" hidden="1" customHeight="1" x14ac:dyDescent="0.3"/>
    <row r="7984" ht="14.25" hidden="1" customHeight="1" x14ac:dyDescent="0.3"/>
    <row r="7985" ht="14.25" hidden="1" customHeight="1" x14ac:dyDescent="0.3"/>
    <row r="7986" ht="14.25" hidden="1" customHeight="1" x14ac:dyDescent="0.3"/>
    <row r="7987" ht="14.25" hidden="1" customHeight="1" x14ac:dyDescent="0.3"/>
    <row r="7988" ht="14.25" hidden="1" customHeight="1" x14ac:dyDescent="0.3"/>
    <row r="7989" ht="14.25" hidden="1" customHeight="1" x14ac:dyDescent="0.3"/>
    <row r="7990" ht="14.25" hidden="1" customHeight="1" x14ac:dyDescent="0.3"/>
    <row r="7991" ht="14.25" hidden="1" customHeight="1" x14ac:dyDescent="0.3"/>
    <row r="7992" ht="14.25" hidden="1" customHeight="1" x14ac:dyDescent="0.3"/>
    <row r="7993" ht="14.25" hidden="1" customHeight="1" x14ac:dyDescent="0.3"/>
    <row r="7994" ht="14.25" hidden="1" customHeight="1" x14ac:dyDescent="0.3"/>
    <row r="7995" ht="14.25" hidden="1" customHeight="1" x14ac:dyDescent="0.3"/>
    <row r="7996" ht="14.25" hidden="1" customHeight="1" x14ac:dyDescent="0.3"/>
    <row r="7997" ht="14.25" hidden="1" customHeight="1" x14ac:dyDescent="0.3"/>
    <row r="7998" ht="14.25" hidden="1" customHeight="1" x14ac:dyDescent="0.3"/>
    <row r="7999" ht="14.25" hidden="1" customHeight="1" x14ac:dyDescent="0.3"/>
    <row r="8000" ht="14.25" hidden="1" customHeight="1" x14ac:dyDescent="0.3"/>
    <row r="8001" ht="14.25" hidden="1" customHeight="1" x14ac:dyDescent="0.3"/>
    <row r="8002" ht="14.25" hidden="1" customHeight="1" x14ac:dyDescent="0.3"/>
    <row r="8003" ht="14.25" hidden="1" customHeight="1" x14ac:dyDescent="0.3"/>
    <row r="8004" ht="14.25" hidden="1" customHeight="1" x14ac:dyDescent="0.3"/>
    <row r="8005" ht="14.25" hidden="1" customHeight="1" x14ac:dyDescent="0.3"/>
    <row r="8006" ht="14.25" hidden="1" customHeight="1" x14ac:dyDescent="0.3"/>
    <row r="8007" ht="14.25" hidden="1" customHeight="1" x14ac:dyDescent="0.3"/>
    <row r="8008" ht="14.25" hidden="1" customHeight="1" x14ac:dyDescent="0.3"/>
    <row r="8009" ht="14.25" hidden="1" customHeight="1" x14ac:dyDescent="0.3"/>
    <row r="8010" ht="14.25" hidden="1" customHeight="1" x14ac:dyDescent="0.3"/>
    <row r="8011" ht="14.25" hidden="1" customHeight="1" x14ac:dyDescent="0.3"/>
    <row r="8012" ht="14.25" hidden="1" customHeight="1" x14ac:dyDescent="0.3"/>
    <row r="8013" ht="14.25" hidden="1" customHeight="1" x14ac:dyDescent="0.3"/>
    <row r="8014" ht="14.25" hidden="1" customHeight="1" x14ac:dyDescent="0.3"/>
    <row r="8015" ht="14.25" hidden="1" customHeight="1" x14ac:dyDescent="0.3"/>
    <row r="8016" ht="14.25" hidden="1" customHeight="1" x14ac:dyDescent="0.3"/>
    <row r="8017" ht="14.25" hidden="1" customHeight="1" x14ac:dyDescent="0.3"/>
    <row r="8018" ht="14.25" hidden="1" customHeight="1" x14ac:dyDescent="0.3"/>
    <row r="8019" ht="14.25" hidden="1" customHeight="1" x14ac:dyDescent="0.3"/>
    <row r="8020" ht="14.25" hidden="1" customHeight="1" x14ac:dyDescent="0.3"/>
    <row r="8021" ht="14.25" hidden="1" customHeight="1" x14ac:dyDescent="0.3"/>
    <row r="8022" ht="14.25" hidden="1" customHeight="1" x14ac:dyDescent="0.3"/>
    <row r="8023" ht="14.25" hidden="1" customHeight="1" x14ac:dyDescent="0.3"/>
    <row r="8024" ht="14.25" hidden="1" customHeight="1" x14ac:dyDescent="0.3"/>
    <row r="8025" ht="14.25" hidden="1" customHeight="1" x14ac:dyDescent="0.3"/>
    <row r="8026" ht="14.25" hidden="1" customHeight="1" x14ac:dyDescent="0.3"/>
    <row r="8027" ht="14.25" hidden="1" customHeight="1" x14ac:dyDescent="0.3"/>
    <row r="8028" ht="14.25" hidden="1" customHeight="1" x14ac:dyDescent="0.3"/>
    <row r="8029" ht="14.25" hidden="1" customHeight="1" x14ac:dyDescent="0.3"/>
    <row r="8030" ht="14.25" hidden="1" customHeight="1" x14ac:dyDescent="0.3"/>
    <row r="8031" ht="14.25" hidden="1" customHeight="1" x14ac:dyDescent="0.3"/>
    <row r="8032" ht="14.25" hidden="1" customHeight="1" x14ac:dyDescent="0.3"/>
    <row r="8033" ht="14.25" hidden="1" customHeight="1" x14ac:dyDescent="0.3"/>
    <row r="8034" ht="14.25" hidden="1" customHeight="1" x14ac:dyDescent="0.3"/>
    <row r="8035" ht="14.25" hidden="1" customHeight="1" x14ac:dyDescent="0.3"/>
    <row r="8036" ht="14.25" hidden="1" customHeight="1" x14ac:dyDescent="0.3"/>
    <row r="8037" ht="14.25" hidden="1" customHeight="1" x14ac:dyDescent="0.3"/>
    <row r="8038" ht="14.25" hidden="1" customHeight="1" x14ac:dyDescent="0.3"/>
    <row r="8039" ht="14.25" hidden="1" customHeight="1" x14ac:dyDescent="0.3"/>
    <row r="8040" ht="14.25" hidden="1" customHeight="1" x14ac:dyDescent="0.3"/>
    <row r="8041" ht="14.25" hidden="1" customHeight="1" x14ac:dyDescent="0.3"/>
    <row r="8042" ht="14.25" hidden="1" customHeight="1" x14ac:dyDescent="0.3"/>
    <row r="8043" ht="14.25" hidden="1" customHeight="1" x14ac:dyDescent="0.3"/>
    <row r="8044" ht="14.25" hidden="1" customHeight="1" x14ac:dyDescent="0.3"/>
    <row r="8045" ht="14.25" hidden="1" customHeight="1" x14ac:dyDescent="0.3"/>
    <row r="8046" ht="14.25" hidden="1" customHeight="1" x14ac:dyDescent="0.3"/>
    <row r="8047" ht="14.25" hidden="1" customHeight="1" x14ac:dyDescent="0.3"/>
    <row r="8048" ht="14.25" hidden="1" customHeight="1" x14ac:dyDescent="0.3"/>
    <row r="8049" ht="14.25" hidden="1" customHeight="1" x14ac:dyDescent="0.3"/>
    <row r="8050" ht="14.25" hidden="1" customHeight="1" x14ac:dyDescent="0.3"/>
    <row r="8051" ht="14.25" hidden="1" customHeight="1" x14ac:dyDescent="0.3"/>
    <row r="8052" ht="14.25" hidden="1" customHeight="1" x14ac:dyDescent="0.3"/>
    <row r="8053" ht="14.25" hidden="1" customHeight="1" x14ac:dyDescent="0.3"/>
    <row r="8054" ht="14.25" hidden="1" customHeight="1" x14ac:dyDescent="0.3"/>
    <row r="8055" ht="14.25" hidden="1" customHeight="1" x14ac:dyDescent="0.3"/>
    <row r="8056" ht="14.25" hidden="1" customHeight="1" x14ac:dyDescent="0.3"/>
    <row r="8057" ht="14.25" hidden="1" customHeight="1" x14ac:dyDescent="0.3"/>
    <row r="8058" ht="14.25" hidden="1" customHeight="1" x14ac:dyDescent="0.3"/>
    <row r="8059" ht="14.25" hidden="1" customHeight="1" x14ac:dyDescent="0.3"/>
    <row r="8060" ht="14.25" hidden="1" customHeight="1" x14ac:dyDescent="0.3"/>
    <row r="8061" ht="14.25" hidden="1" customHeight="1" x14ac:dyDescent="0.3"/>
    <row r="8062" ht="14.25" hidden="1" customHeight="1" x14ac:dyDescent="0.3"/>
    <row r="8063" ht="14.25" hidden="1" customHeight="1" x14ac:dyDescent="0.3"/>
    <row r="8064" ht="14.25" hidden="1" customHeight="1" x14ac:dyDescent="0.3"/>
    <row r="8065" ht="14.25" hidden="1" customHeight="1" x14ac:dyDescent="0.3"/>
    <row r="8066" ht="14.25" hidden="1" customHeight="1" x14ac:dyDescent="0.3"/>
    <row r="8067" ht="14.25" hidden="1" customHeight="1" x14ac:dyDescent="0.3"/>
    <row r="8068" ht="14.25" hidden="1" customHeight="1" x14ac:dyDescent="0.3"/>
    <row r="8069" ht="14.25" hidden="1" customHeight="1" x14ac:dyDescent="0.3"/>
    <row r="8070" ht="14.25" hidden="1" customHeight="1" x14ac:dyDescent="0.3"/>
    <row r="8071" ht="14.25" hidden="1" customHeight="1" x14ac:dyDescent="0.3"/>
    <row r="8072" ht="14.25" hidden="1" customHeight="1" x14ac:dyDescent="0.3"/>
    <row r="8073" ht="14.25" hidden="1" customHeight="1" x14ac:dyDescent="0.3"/>
    <row r="8074" ht="14.25" hidden="1" customHeight="1" x14ac:dyDescent="0.3"/>
    <row r="8075" ht="14.25" hidden="1" customHeight="1" x14ac:dyDescent="0.3"/>
    <row r="8076" ht="14.25" hidden="1" customHeight="1" x14ac:dyDescent="0.3"/>
    <row r="8077" ht="14.25" hidden="1" customHeight="1" x14ac:dyDescent="0.3"/>
    <row r="8078" ht="14.25" hidden="1" customHeight="1" x14ac:dyDescent="0.3"/>
    <row r="8079" ht="14.25" hidden="1" customHeight="1" x14ac:dyDescent="0.3"/>
    <row r="8080" ht="14.25" hidden="1" customHeight="1" x14ac:dyDescent="0.3"/>
    <row r="8081" ht="14.25" hidden="1" customHeight="1" x14ac:dyDescent="0.3"/>
    <row r="8082" ht="14.25" hidden="1" customHeight="1" x14ac:dyDescent="0.3"/>
    <row r="8083" ht="14.25" hidden="1" customHeight="1" x14ac:dyDescent="0.3"/>
    <row r="8084" ht="14.25" hidden="1" customHeight="1" x14ac:dyDescent="0.3"/>
    <row r="8085" ht="14.25" hidden="1" customHeight="1" x14ac:dyDescent="0.3"/>
    <row r="8086" ht="14.25" hidden="1" customHeight="1" x14ac:dyDescent="0.3"/>
    <row r="8087" ht="14.25" hidden="1" customHeight="1" x14ac:dyDescent="0.3"/>
    <row r="8088" ht="14.25" hidden="1" customHeight="1" x14ac:dyDescent="0.3"/>
    <row r="8089" ht="14.25" hidden="1" customHeight="1" x14ac:dyDescent="0.3"/>
    <row r="8090" ht="14.25" hidden="1" customHeight="1" x14ac:dyDescent="0.3"/>
    <row r="8091" ht="14.25" hidden="1" customHeight="1" x14ac:dyDescent="0.3"/>
    <row r="8092" ht="14.25" hidden="1" customHeight="1" x14ac:dyDescent="0.3"/>
    <row r="8093" ht="14.25" hidden="1" customHeight="1" x14ac:dyDescent="0.3"/>
    <row r="8094" ht="14.25" hidden="1" customHeight="1" x14ac:dyDescent="0.3"/>
    <row r="8095" ht="14.25" hidden="1" customHeight="1" x14ac:dyDescent="0.3"/>
    <row r="8096" ht="14.25" hidden="1" customHeight="1" x14ac:dyDescent="0.3"/>
    <row r="8097" ht="14.25" hidden="1" customHeight="1" x14ac:dyDescent="0.3"/>
    <row r="8098" ht="14.25" hidden="1" customHeight="1" x14ac:dyDescent="0.3"/>
    <row r="8099" ht="14.25" hidden="1" customHeight="1" x14ac:dyDescent="0.3"/>
    <row r="8100" ht="14.25" hidden="1" customHeight="1" x14ac:dyDescent="0.3"/>
    <row r="8101" ht="14.25" hidden="1" customHeight="1" x14ac:dyDescent="0.3"/>
    <row r="8102" ht="14.25" hidden="1" customHeight="1" x14ac:dyDescent="0.3"/>
    <row r="8103" ht="14.25" hidden="1" customHeight="1" x14ac:dyDescent="0.3"/>
    <row r="8104" ht="14.25" hidden="1" customHeight="1" x14ac:dyDescent="0.3"/>
    <row r="8105" ht="14.25" hidden="1" customHeight="1" x14ac:dyDescent="0.3"/>
    <row r="8106" ht="14.25" hidden="1" customHeight="1" x14ac:dyDescent="0.3"/>
    <row r="8107" ht="14.25" hidden="1" customHeight="1" x14ac:dyDescent="0.3"/>
    <row r="8108" ht="14.25" hidden="1" customHeight="1" x14ac:dyDescent="0.3"/>
    <row r="8109" ht="14.25" hidden="1" customHeight="1" x14ac:dyDescent="0.3"/>
    <row r="8110" ht="14.25" hidden="1" customHeight="1" x14ac:dyDescent="0.3"/>
    <row r="8111" ht="14.25" hidden="1" customHeight="1" x14ac:dyDescent="0.3"/>
    <row r="8112" ht="14.25" hidden="1" customHeight="1" x14ac:dyDescent="0.3"/>
    <row r="8113" ht="14.25" hidden="1" customHeight="1" x14ac:dyDescent="0.3"/>
    <row r="8114" ht="14.25" hidden="1" customHeight="1" x14ac:dyDescent="0.3"/>
    <row r="8115" ht="14.25" hidden="1" customHeight="1" x14ac:dyDescent="0.3"/>
    <row r="8116" ht="14.25" hidden="1" customHeight="1" x14ac:dyDescent="0.3"/>
    <row r="8117" ht="14.25" hidden="1" customHeight="1" x14ac:dyDescent="0.3"/>
    <row r="8118" ht="14.25" hidden="1" customHeight="1" x14ac:dyDescent="0.3"/>
    <row r="8119" ht="14.25" hidden="1" customHeight="1" x14ac:dyDescent="0.3"/>
    <row r="8120" ht="14.25" hidden="1" customHeight="1" x14ac:dyDescent="0.3"/>
    <row r="8121" ht="14.25" hidden="1" customHeight="1" x14ac:dyDescent="0.3"/>
    <row r="8122" ht="14.25" hidden="1" customHeight="1" x14ac:dyDescent="0.3"/>
    <row r="8123" ht="14.25" hidden="1" customHeight="1" x14ac:dyDescent="0.3"/>
    <row r="8124" ht="14.25" hidden="1" customHeight="1" x14ac:dyDescent="0.3"/>
    <row r="8125" ht="14.25" hidden="1" customHeight="1" x14ac:dyDescent="0.3"/>
    <row r="8126" ht="14.25" hidden="1" customHeight="1" x14ac:dyDescent="0.3"/>
    <row r="8127" ht="14.25" hidden="1" customHeight="1" x14ac:dyDescent="0.3"/>
    <row r="8128" ht="14.25" hidden="1" customHeight="1" x14ac:dyDescent="0.3"/>
    <row r="8129" ht="14.25" hidden="1" customHeight="1" x14ac:dyDescent="0.3"/>
    <row r="8130" ht="14.25" hidden="1" customHeight="1" x14ac:dyDescent="0.3"/>
    <row r="8131" ht="14.25" hidden="1" customHeight="1" x14ac:dyDescent="0.3"/>
    <row r="8132" ht="14.25" hidden="1" customHeight="1" x14ac:dyDescent="0.3"/>
    <row r="8133" ht="14.25" hidden="1" customHeight="1" x14ac:dyDescent="0.3"/>
    <row r="8134" ht="14.25" hidden="1" customHeight="1" x14ac:dyDescent="0.3"/>
    <row r="8135" ht="14.25" hidden="1" customHeight="1" x14ac:dyDescent="0.3"/>
    <row r="8136" ht="14.25" hidden="1" customHeight="1" x14ac:dyDescent="0.3"/>
    <row r="8137" ht="14.25" hidden="1" customHeight="1" x14ac:dyDescent="0.3"/>
    <row r="8138" ht="14.25" hidden="1" customHeight="1" x14ac:dyDescent="0.3"/>
    <row r="8139" ht="14.25" hidden="1" customHeight="1" x14ac:dyDescent="0.3"/>
    <row r="8140" ht="14.25" hidden="1" customHeight="1" x14ac:dyDescent="0.3"/>
    <row r="8141" ht="14.25" hidden="1" customHeight="1" x14ac:dyDescent="0.3"/>
    <row r="8142" ht="14.25" hidden="1" customHeight="1" x14ac:dyDescent="0.3"/>
    <row r="8143" ht="14.25" hidden="1" customHeight="1" x14ac:dyDescent="0.3"/>
    <row r="8144" ht="14.25" hidden="1" customHeight="1" x14ac:dyDescent="0.3"/>
    <row r="8145" ht="14.25" hidden="1" customHeight="1" x14ac:dyDescent="0.3"/>
    <row r="8146" ht="14.25" hidden="1" customHeight="1" x14ac:dyDescent="0.3"/>
    <row r="8147" ht="14.25" hidden="1" customHeight="1" x14ac:dyDescent="0.3"/>
    <row r="8148" ht="14.25" hidden="1" customHeight="1" x14ac:dyDescent="0.3"/>
    <row r="8149" ht="14.25" hidden="1" customHeight="1" x14ac:dyDescent="0.3"/>
    <row r="8150" ht="14.25" hidden="1" customHeight="1" x14ac:dyDescent="0.3"/>
    <row r="8151" ht="14.25" hidden="1" customHeight="1" x14ac:dyDescent="0.3"/>
    <row r="8152" ht="14.25" hidden="1" customHeight="1" x14ac:dyDescent="0.3"/>
    <row r="8153" ht="14.25" hidden="1" customHeight="1" x14ac:dyDescent="0.3"/>
    <row r="8154" ht="14.25" hidden="1" customHeight="1" x14ac:dyDescent="0.3"/>
    <row r="8155" ht="14.25" hidden="1" customHeight="1" x14ac:dyDescent="0.3"/>
    <row r="8156" ht="14.25" hidden="1" customHeight="1" x14ac:dyDescent="0.3"/>
    <row r="8157" ht="14.25" hidden="1" customHeight="1" x14ac:dyDescent="0.3"/>
    <row r="8158" ht="14.25" hidden="1" customHeight="1" x14ac:dyDescent="0.3"/>
    <row r="8159" ht="14.25" hidden="1" customHeight="1" x14ac:dyDescent="0.3"/>
    <row r="8160" ht="14.25" hidden="1" customHeight="1" x14ac:dyDescent="0.3"/>
    <row r="8161" ht="14.25" hidden="1" customHeight="1" x14ac:dyDescent="0.3"/>
    <row r="8162" ht="14.25" hidden="1" customHeight="1" x14ac:dyDescent="0.3"/>
    <row r="8163" ht="14.25" hidden="1" customHeight="1" x14ac:dyDescent="0.3"/>
    <row r="8164" ht="14.25" hidden="1" customHeight="1" x14ac:dyDescent="0.3"/>
    <row r="8165" ht="14.25" hidden="1" customHeight="1" x14ac:dyDescent="0.3"/>
    <row r="8166" ht="14.25" hidden="1" customHeight="1" x14ac:dyDescent="0.3"/>
    <row r="8167" ht="14.25" hidden="1" customHeight="1" x14ac:dyDescent="0.3"/>
    <row r="8168" ht="14.25" hidden="1" customHeight="1" x14ac:dyDescent="0.3"/>
    <row r="8169" ht="14.25" hidden="1" customHeight="1" x14ac:dyDescent="0.3"/>
    <row r="8170" ht="14.25" hidden="1" customHeight="1" x14ac:dyDescent="0.3"/>
    <row r="8171" ht="14.25" hidden="1" customHeight="1" x14ac:dyDescent="0.3"/>
    <row r="8172" ht="14.25" hidden="1" customHeight="1" x14ac:dyDescent="0.3"/>
    <row r="8173" ht="14.25" hidden="1" customHeight="1" x14ac:dyDescent="0.3"/>
    <row r="8174" ht="14.25" hidden="1" customHeight="1" x14ac:dyDescent="0.3"/>
    <row r="8175" ht="14.25" hidden="1" customHeight="1" x14ac:dyDescent="0.3"/>
    <row r="8176" ht="14.25" hidden="1" customHeight="1" x14ac:dyDescent="0.3"/>
    <row r="8177" ht="14.25" hidden="1" customHeight="1" x14ac:dyDescent="0.3"/>
    <row r="8178" ht="14.25" hidden="1" customHeight="1" x14ac:dyDescent="0.3"/>
    <row r="8179" ht="14.25" hidden="1" customHeight="1" x14ac:dyDescent="0.3"/>
    <row r="8180" ht="14.25" hidden="1" customHeight="1" x14ac:dyDescent="0.3"/>
    <row r="8181" ht="14.25" hidden="1" customHeight="1" x14ac:dyDescent="0.3"/>
    <row r="8182" ht="14.25" hidden="1" customHeight="1" x14ac:dyDescent="0.3"/>
    <row r="8183" ht="14.25" hidden="1" customHeight="1" x14ac:dyDescent="0.3"/>
    <row r="8184" ht="14.25" hidden="1" customHeight="1" x14ac:dyDescent="0.3"/>
    <row r="8185" ht="14.25" hidden="1" customHeight="1" x14ac:dyDescent="0.3"/>
    <row r="8186" ht="14.25" hidden="1" customHeight="1" x14ac:dyDescent="0.3"/>
    <row r="8187" ht="14.25" hidden="1" customHeight="1" x14ac:dyDescent="0.3"/>
    <row r="8188" ht="14.25" hidden="1" customHeight="1" x14ac:dyDescent="0.3"/>
    <row r="8189" ht="14.25" hidden="1" customHeight="1" x14ac:dyDescent="0.3"/>
    <row r="8190" ht="14.25" hidden="1" customHeight="1" x14ac:dyDescent="0.3"/>
    <row r="8191" ht="14.25" hidden="1" customHeight="1" x14ac:dyDescent="0.3"/>
    <row r="8192" ht="14.25" hidden="1" customHeight="1" x14ac:dyDescent="0.3"/>
    <row r="8193" ht="14.25" hidden="1" customHeight="1" x14ac:dyDescent="0.3"/>
    <row r="8194" ht="14.25" hidden="1" customHeight="1" x14ac:dyDescent="0.3"/>
    <row r="8195" ht="14.25" hidden="1" customHeight="1" x14ac:dyDescent="0.3"/>
    <row r="8196" ht="14.25" hidden="1" customHeight="1" x14ac:dyDescent="0.3"/>
    <row r="8197" ht="14.25" hidden="1" customHeight="1" x14ac:dyDescent="0.3"/>
    <row r="8198" ht="14.25" hidden="1" customHeight="1" x14ac:dyDescent="0.3"/>
    <row r="8199" ht="14.25" hidden="1" customHeight="1" x14ac:dyDescent="0.3"/>
    <row r="8200" ht="14.25" hidden="1" customHeight="1" x14ac:dyDescent="0.3"/>
    <row r="8201" ht="14.25" hidden="1" customHeight="1" x14ac:dyDescent="0.3"/>
    <row r="8202" ht="14.25" hidden="1" customHeight="1" x14ac:dyDescent="0.3"/>
    <row r="8203" ht="14.25" hidden="1" customHeight="1" x14ac:dyDescent="0.3"/>
    <row r="8204" ht="14.25" hidden="1" customHeight="1" x14ac:dyDescent="0.3"/>
    <row r="8205" ht="14.25" hidden="1" customHeight="1" x14ac:dyDescent="0.3"/>
    <row r="8206" ht="14.25" hidden="1" customHeight="1" x14ac:dyDescent="0.3"/>
    <row r="8207" ht="14.25" hidden="1" customHeight="1" x14ac:dyDescent="0.3"/>
    <row r="8208" ht="14.25" hidden="1" customHeight="1" x14ac:dyDescent="0.3"/>
    <row r="8209" ht="14.25" hidden="1" customHeight="1" x14ac:dyDescent="0.3"/>
    <row r="8210" ht="14.25" hidden="1" customHeight="1" x14ac:dyDescent="0.3"/>
    <row r="8211" ht="14.25" hidden="1" customHeight="1" x14ac:dyDescent="0.3"/>
    <row r="8212" ht="14.25" hidden="1" customHeight="1" x14ac:dyDescent="0.3"/>
    <row r="8213" ht="14.25" hidden="1" customHeight="1" x14ac:dyDescent="0.3"/>
    <row r="8214" ht="14.25" hidden="1" customHeight="1" x14ac:dyDescent="0.3"/>
    <row r="8215" ht="14.25" hidden="1" customHeight="1" x14ac:dyDescent="0.3"/>
    <row r="8216" ht="14.25" hidden="1" customHeight="1" x14ac:dyDescent="0.3"/>
    <row r="8217" ht="14.25" hidden="1" customHeight="1" x14ac:dyDescent="0.3"/>
    <row r="8218" ht="14.25" hidden="1" customHeight="1" x14ac:dyDescent="0.3"/>
    <row r="8219" ht="14.25" hidden="1" customHeight="1" x14ac:dyDescent="0.3"/>
    <row r="8220" ht="14.25" hidden="1" customHeight="1" x14ac:dyDescent="0.3"/>
    <row r="8221" ht="14.25" hidden="1" customHeight="1" x14ac:dyDescent="0.3"/>
    <row r="8222" ht="14.25" hidden="1" customHeight="1" x14ac:dyDescent="0.3"/>
    <row r="8223" ht="14.25" hidden="1" customHeight="1" x14ac:dyDescent="0.3"/>
    <row r="8224" ht="14.25" hidden="1" customHeight="1" x14ac:dyDescent="0.3"/>
    <row r="8225" ht="14.25" hidden="1" customHeight="1" x14ac:dyDescent="0.3"/>
    <row r="8226" ht="14.25" hidden="1" customHeight="1" x14ac:dyDescent="0.3"/>
    <row r="8227" ht="14.25" hidden="1" customHeight="1" x14ac:dyDescent="0.3"/>
    <row r="8228" ht="14.25" hidden="1" customHeight="1" x14ac:dyDescent="0.3"/>
    <row r="8229" ht="14.25" hidden="1" customHeight="1" x14ac:dyDescent="0.3"/>
    <row r="8230" ht="14.25" hidden="1" customHeight="1" x14ac:dyDescent="0.3"/>
    <row r="8231" ht="14.25" hidden="1" customHeight="1" x14ac:dyDescent="0.3"/>
    <row r="8232" ht="14.25" hidden="1" customHeight="1" x14ac:dyDescent="0.3"/>
    <row r="8233" ht="14.25" hidden="1" customHeight="1" x14ac:dyDescent="0.3"/>
    <row r="8234" ht="14.25" hidden="1" customHeight="1" x14ac:dyDescent="0.3"/>
    <row r="8235" ht="14.25" hidden="1" customHeight="1" x14ac:dyDescent="0.3"/>
    <row r="8236" ht="14.25" hidden="1" customHeight="1" x14ac:dyDescent="0.3"/>
    <row r="8237" ht="14.25" hidden="1" customHeight="1" x14ac:dyDescent="0.3"/>
    <row r="8238" ht="14.25" hidden="1" customHeight="1" x14ac:dyDescent="0.3"/>
    <row r="8239" ht="14.25" hidden="1" customHeight="1" x14ac:dyDescent="0.3"/>
    <row r="8240" ht="14.25" hidden="1" customHeight="1" x14ac:dyDescent="0.3"/>
    <row r="8241" ht="14.25" hidden="1" customHeight="1" x14ac:dyDescent="0.3"/>
    <row r="8242" ht="14.25" hidden="1" customHeight="1" x14ac:dyDescent="0.3"/>
    <row r="8243" ht="14.25" hidden="1" customHeight="1" x14ac:dyDescent="0.3"/>
    <row r="8244" ht="14.25" hidden="1" customHeight="1" x14ac:dyDescent="0.3"/>
    <row r="8245" ht="14.25" hidden="1" customHeight="1" x14ac:dyDescent="0.3"/>
    <row r="8246" ht="14.25" hidden="1" customHeight="1" x14ac:dyDescent="0.3"/>
    <row r="8247" ht="14.25" hidden="1" customHeight="1" x14ac:dyDescent="0.3"/>
    <row r="8248" ht="14.25" hidden="1" customHeight="1" x14ac:dyDescent="0.3"/>
    <row r="8249" ht="14.25" hidden="1" customHeight="1" x14ac:dyDescent="0.3"/>
    <row r="8250" ht="14.25" hidden="1" customHeight="1" x14ac:dyDescent="0.3"/>
    <row r="8251" ht="14.25" hidden="1" customHeight="1" x14ac:dyDescent="0.3"/>
    <row r="8252" ht="14.25" hidden="1" customHeight="1" x14ac:dyDescent="0.3"/>
    <row r="8253" ht="14.25" hidden="1" customHeight="1" x14ac:dyDescent="0.3"/>
    <row r="8254" ht="14.25" hidden="1" customHeight="1" x14ac:dyDescent="0.3"/>
    <row r="8255" ht="14.25" hidden="1" customHeight="1" x14ac:dyDescent="0.3"/>
    <row r="8256" ht="14.25" hidden="1" customHeight="1" x14ac:dyDescent="0.3"/>
    <row r="8257" ht="14.25" hidden="1" customHeight="1" x14ac:dyDescent="0.3"/>
    <row r="8258" ht="14.25" hidden="1" customHeight="1" x14ac:dyDescent="0.3"/>
    <row r="8259" ht="14.25" hidden="1" customHeight="1" x14ac:dyDescent="0.3"/>
    <row r="8260" ht="14.25" hidden="1" customHeight="1" x14ac:dyDescent="0.3"/>
    <row r="8261" ht="14.25" hidden="1" customHeight="1" x14ac:dyDescent="0.3"/>
    <row r="8262" ht="14.25" hidden="1" customHeight="1" x14ac:dyDescent="0.3"/>
    <row r="8263" ht="14.25" hidden="1" customHeight="1" x14ac:dyDescent="0.3"/>
    <row r="8264" ht="14.25" hidden="1" customHeight="1" x14ac:dyDescent="0.3"/>
    <row r="8265" ht="14.25" hidden="1" customHeight="1" x14ac:dyDescent="0.3"/>
    <row r="8266" ht="14.25" hidden="1" customHeight="1" x14ac:dyDescent="0.3"/>
    <row r="8267" ht="14.25" hidden="1" customHeight="1" x14ac:dyDescent="0.3"/>
    <row r="8268" ht="14.25" hidden="1" customHeight="1" x14ac:dyDescent="0.3"/>
    <row r="8269" ht="14.25" hidden="1" customHeight="1" x14ac:dyDescent="0.3"/>
    <row r="8270" ht="14.25" hidden="1" customHeight="1" x14ac:dyDescent="0.3"/>
    <row r="8271" ht="14.25" hidden="1" customHeight="1" x14ac:dyDescent="0.3"/>
    <row r="8272" ht="14.25" hidden="1" customHeight="1" x14ac:dyDescent="0.3"/>
    <row r="8273" ht="14.25" hidden="1" customHeight="1" x14ac:dyDescent="0.3"/>
    <row r="8274" ht="14.25" hidden="1" customHeight="1" x14ac:dyDescent="0.3"/>
    <row r="8275" ht="14.25" hidden="1" customHeight="1" x14ac:dyDescent="0.3"/>
    <row r="8276" ht="14.25" hidden="1" customHeight="1" x14ac:dyDescent="0.3"/>
    <row r="8277" ht="14.25" hidden="1" customHeight="1" x14ac:dyDescent="0.3"/>
    <row r="8278" ht="14.25" hidden="1" customHeight="1" x14ac:dyDescent="0.3"/>
    <row r="8279" ht="14.25" hidden="1" customHeight="1" x14ac:dyDescent="0.3"/>
    <row r="8280" ht="14.25" hidden="1" customHeight="1" x14ac:dyDescent="0.3"/>
    <row r="8281" ht="14.25" hidden="1" customHeight="1" x14ac:dyDescent="0.3"/>
    <row r="8282" ht="14.25" hidden="1" customHeight="1" x14ac:dyDescent="0.3"/>
    <row r="8283" ht="14.25" hidden="1" customHeight="1" x14ac:dyDescent="0.3"/>
    <row r="8284" ht="14.25" hidden="1" customHeight="1" x14ac:dyDescent="0.3"/>
    <row r="8285" ht="14.25" hidden="1" customHeight="1" x14ac:dyDescent="0.3"/>
    <row r="8286" ht="14.25" hidden="1" customHeight="1" x14ac:dyDescent="0.3"/>
    <row r="8287" ht="14.25" hidden="1" customHeight="1" x14ac:dyDescent="0.3"/>
    <row r="8288" ht="14.25" hidden="1" customHeight="1" x14ac:dyDescent="0.3"/>
    <row r="8289" ht="14.25" hidden="1" customHeight="1" x14ac:dyDescent="0.3"/>
    <row r="8290" ht="14.25" hidden="1" customHeight="1" x14ac:dyDescent="0.3"/>
    <row r="8291" ht="14.25" hidden="1" customHeight="1" x14ac:dyDescent="0.3"/>
    <row r="8292" ht="14.25" hidden="1" customHeight="1" x14ac:dyDescent="0.3"/>
    <row r="8293" ht="14.25" hidden="1" customHeight="1" x14ac:dyDescent="0.3"/>
    <row r="8294" ht="14.25" hidden="1" customHeight="1" x14ac:dyDescent="0.3"/>
    <row r="8295" ht="14.25" hidden="1" customHeight="1" x14ac:dyDescent="0.3"/>
    <row r="8296" ht="14.25" hidden="1" customHeight="1" x14ac:dyDescent="0.3"/>
    <row r="8297" ht="14.25" hidden="1" customHeight="1" x14ac:dyDescent="0.3"/>
    <row r="8298" ht="14.25" hidden="1" customHeight="1" x14ac:dyDescent="0.3"/>
    <row r="8299" ht="14.25" hidden="1" customHeight="1" x14ac:dyDescent="0.3"/>
    <row r="8300" ht="14.25" hidden="1" customHeight="1" x14ac:dyDescent="0.3"/>
    <row r="8301" ht="14.25" hidden="1" customHeight="1" x14ac:dyDescent="0.3"/>
    <row r="8302" ht="14.25" hidden="1" customHeight="1" x14ac:dyDescent="0.3"/>
    <row r="8303" ht="14.25" hidden="1" customHeight="1" x14ac:dyDescent="0.3"/>
    <row r="8304" ht="14.25" hidden="1" customHeight="1" x14ac:dyDescent="0.3"/>
    <row r="8305" ht="14.25" hidden="1" customHeight="1" x14ac:dyDescent="0.3"/>
    <row r="8306" ht="14.25" hidden="1" customHeight="1" x14ac:dyDescent="0.3"/>
    <row r="8307" ht="14.25" hidden="1" customHeight="1" x14ac:dyDescent="0.3"/>
    <row r="8308" ht="14.25" hidden="1" customHeight="1" x14ac:dyDescent="0.3"/>
    <row r="8309" ht="14.25" hidden="1" customHeight="1" x14ac:dyDescent="0.3"/>
    <row r="8310" ht="14.25" hidden="1" customHeight="1" x14ac:dyDescent="0.3"/>
    <row r="8311" ht="14.25" hidden="1" customHeight="1" x14ac:dyDescent="0.3"/>
    <row r="8312" ht="14.25" hidden="1" customHeight="1" x14ac:dyDescent="0.3"/>
    <row r="8313" ht="14.25" hidden="1" customHeight="1" x14ac:dyDescent="0.3"/>
    <row r="8314" ht="14.25" hidden="1" customHeight="1" x14ac:dyDescent="0.3"/>
    <row r="8315" ht="14.25" hidden="1" customHeight="1" x14ac:dyDescent="0.3"/>
    <row r="8316" ht="14.25" hidden="1" customHeight="1" x14ac:dyDescent="0.3"/>
    <row r="8317" ht="14.25" hidden="1" customHeight="1" x14ac:dyDescent="0.3"/>
    <row r="8318" ht="14.25" hidden="1" customHeight="1" x14ac:dyDescent="0.3"/>
    <row r="8319" ht="14.25" hidden="1" customHeight="1" x14ac:dyDescent="0.3"/>
    <row r="8320" ht="14.25" hidden="1" customHeight="1" x14ac:dyDescent="0.3"/>
    <row r="8321" ht="14.25" hidden="1" customHeight="1" x14ac:dyDescent="0.3"/>
    <row r="8322" ht="14.25" hidden="1" customHeight="1" x14ac:dyDescent="0.3"/>
    <row r="8323" ht="14.25" hidden="1" customHeight="1" x14ac:dyDescent="0.3"/>
    <row r="8324" ht="14.25" hidden="1" customHeight="1" x14ac:dyDescent="0.3"/>
    <row r="8325" ht="14.25" hidden="1" customHeight="1" x14ac:dyDescent="0.3"/>
    <row r="8326" ht="14.25" hidden="1" customHeight="1" x14ac:dyDescent="0.3"/>
    <row r="8327" ht="14.25" hidden="1" customHeight="1" x14ac:dyDescent="0.3"/>
    <row r="8328" ht="14.25" hidden="1" customHeight="1" x14ac:dyDescent="0.3"/>
    <row r="8329" ht="14.25" hidden="1" customHeight="1" x14ac:dyDescent="0.3"/>
    <row r="8330" ht="14.25" hidden="1" customHeight="1" x14ac:dyDescent="0.3"/>
    <row r="8331" ht="14.25" hidden="1" customHeight="1" x14ac:dyDescent="0.3"/>
    <row r="8332" ht="14.25" hidden="1" customHeight="1" x14ac:dyDescent="0.3"/>
    <row r="8333" ht="14.25" hidden="1" customHeight="1" x14ac:dyDescent="0.3"/>
    <row r="8334" ht="14.25" hidden="1" customHeight="1" x14ac:dyDescent="0.3"/>
    <row r="8335" ht="14.25" hidden="1" customHeight="1" x14ac:dyDescent="0.3"/>
    <row r="8336" ht="14.25" hidden="1" customHeight="1" x14ac:dyDescent="0.3"/>
    <row r="8337" ht="14.25" hidden="1" customHeight="1" x14ac:dyDescent="0.3"/>
    <row r="8338" ht="14.25" hidden="1" customHeight="1" x14ac:dyDescent="0.3"/>
    <row r="8339" ht="14.25" hidden="1" customHeight="1" x14ac:dyDescent="0.3"/>
    <row r="8340" ht="14.25" hidden="1" customHeight="1" x14ac:dyDescent="0.3"/>
    <row r="8341" ht="14.25" hidden="1" customHeight="1" x14ac:dyDescent="0.3"/>
    <row r="8342" ht="14.25" hidden="1" customHeight="1" x14ac:dyDescent="0.3"/>
    <row r="8343" ht="14.25" hidden="1" customHeight="1" x14ac:dyDescent="0.3"/>
    <row r="8344" ht="14.25" hidden="1" customHeight="1" x14ac:dyDescent="0.3"/>
    <row r="8345" ht="14.25" hidden="1" customHeight="1" x14ac:dyDescent="0.3"/>
    <row r="8346" ht="14.25" hidden="1" customHeight="1" x14ac:dyDescent="0.3"/>
    <row r="8347" ht="14.25" hidden="1" customHeight="1" x14ac:dyDescent="0.3"/>
    <row r="8348" ht="14.25" hidden="1" customHeight="1" x14ac:dyDescent="0.3"/>
    <row r="8349" ht="14.25" hidden="1" customHeight="1" x14ac:dyDescent="0.3"/>
    <row r="8350" ht="14.25" hidden="1" customHeight="1" x14ac:dyDescent="0.3"/>
    <row r="8351" ht="14.25" hidden="1" customHeight="1" x14ac:dyDescent="0.3"/>
    <row r="8352" ht="14.25" hidden="1" customHeight="1" x14ac:dyDescent="0.3"/>
    <row r="8353" ht="14.25" hidden="1" customHeight="1" x14ac:dyDescent="0.3"/>
    <row r="8354" ht="14.25" hidden="1" customHeight="1" x14ac:dyDescent="0.3"/>
    <row r="8355" ht="14.25" hidden="1" customHeight="1" x14ac:dyDescent="0.3"/>
    <row r="8356" ht="14.25" hidden="1" customHeight="1" x14ac:dyDescent="0.3"/>
    <row r="8357" ht="14.25" hidden="1" customHeight="1" x14ac:dyDescent="0.3"/>
    <row r="8358" ht="14.25" hidden="1" customHeight="1" x14ac:dyDescent="0.3"/>
    <row r="8359" ht="14.25" hidden="1" customHeight="1" x14ac:dyDescent="0.3"/>
    <row r="8360" ht="14.25" hidden="1" customHeight="1" x14ac:dyDescent="0.3"/>
    <row r="8361" ht="14.25" hidden="1" customHeight="1" x14ac:dyDescent="0.3"/>
    <row r="8362" ht="14.25" hidden="1" customHeight="1" x14ac:dyDescent="0.3"/>
    <row r="8363" ht="14.25" hidden="1" customHeight="1" x14ac:dyDescent="0.3"/>
    <row r="8364" ht="14.25" hidden="1" customHeight="1" x14ac:dyDescent="0.3"/>
    <row r="8365" ht="14.25" hidden="1" customHeight="1" x14ac:dyDescent="0.3"/>
    <row r="8366" ht="14.25" hidden="1" customHeight="1" x14ac:dyDescent="0.3"/>
    <row r="8367" ht="14.25" hidden="1" customHeight="1" x14ac:dyDescent="0.3"/>
    <row r="8368" ht="14.25" hidden="1" customHeight="1" x14ac:dyDescent="0.3"/>
    <row r="8369" ht="14.25" hidden="1" customHeight="1" x14ac:dyDescent="0.3"/>
    <row r="8370" ht="14.25" hidden="1" customHeight="1" x14ac:dyDescent="0.3"/>
    <row r="8371" ht="14.25" hidden="1" customHeight="1" x14ac:dyDescent="0.3"/>
    <row r="8372" ht="14.25" hidden="1" customHeight="1" x14ac:dyDescent="0.3"/>
    <row r="8373" ht="14.25" hidden="1" customHeight="1" x14ac:dyDescent="0.3"/>
    <row r="8374" ht="14.25" hidden="1" customHeight="1" x14ac:dyDescent="0.3"/>
    <row r="8375" ht="14.25" hidden="1" customHeight="1" x14ac:dyDescent="0.3"/>
    <row r="8376" ht="14.25" hidden="1" customHeight="1" x14ac:dyDescent="0.3"/>
    <row r="8377" ht="14.25" hidden="1" customHeight="1" x14ac:dyDescent="0.3"/>
    <row r="8378" ht="14.25" hidden="1" customHeight="1" x14ac:dyDescent="0.3"/>
    <row r="8379" ht="14.25" hidden="1" customHeight="1" x14ac:dyDescent="0.3"/>
    <row r="8380" ht="14.25" hidden="1" customHeight="1" x14ac:dyDescent="0.3"/>
    <row r="8381" ht="14.25" hidden="1" customHeight="1" x14ac:dyDescent="0.3"/>
    <row r="8382" ht="14.25" hidden="1" customHeight="1" x14ac:dyDescent="0.3"/>
    <row r="8383" ht="14.25" hidden="1" customHeight="1" x14ac:dyDescent="0.3"/>
    <row r="8384" ht="14.25" hidden="1" customHeight="1" x14ac:dyDescent="0.3"/>
    <row r="8385" ht="14.25" hidden="1" customHeight="1" x14ac:dyDescent="0.3"/>
    <row r="8386" ht="14.25" hidden="1" customHeight="1" x14ac:dyDescent="0.3"/>
    <row r="8387" ht="14.25" hidden="1" customHeight="1" x14ac:dyDescent="0.3"/>
    <row r="8388" ht="14.25" hidden="1" customHeight="1" x14ac:dyDescent="0.3"/>
    <row r="8389" ht="14.25" hidden="1" customHeight="1" x14ac:dyDescent="0.3"/>
    <row r="8390" ht="14.25" hidden="1" customHeight="1" x14ac:dyDescent="0.3"/>
    <row r="8391" ht="14.25" hidden="1" customHeight="1" x14ac:dyDescent="0.3"/>
    <row r="8392" ht="14.25" hidden="1" customHeight="1" x14ac:dyDescent="0.3"/>
    <row r="8393" ht="14.25" hidden="1" customHeight="1" x14ac:dyDescent="0.3"/>
    <row r="8394" ht="14.25" hidden="1" customHeight="1" x14ac:dyDescent="0.3"/>
    <row r="8395" ht="14.25" hidden="1" customHeight="1" x14ac:dyDescent="0.3"/>
    <row r="8396" ht="14.25" hidden="1" customHeight="1" x14ac:dyDescent="0.3"/>
    <row r="8397" ht="14.25" hidden="1" customHeight="1" x14ac:dyDescent="0.3"/>
    <row r="8398" ht="14.25" hidden="1" customHeight="1" x14ac:dyDescent="0.3"/>
    <row r="8399" ht="14.25" hidden="1" customHeight="1" x14ac:dyDescent="0.3"/>
    <row r="8400" ht="14.25" hidden="1" customHeight="1" x14ac:dyDescent="0.3"/>
    <row r="8401" ht="14.25" hidden="1" customHeight="1" x14ac:dyDescent="0.3"/>
    <row r="8402" ht="14.25" hidden="1" customHeight="1" x14ac:dyDescent="0.3"/>
    <row r="8403" ht="14.25" hidden="1" customHeight="1" x14ac:dyDescent="0.3"/>
    <row r="8404" ht="14.25" hidden="1" customHeight="1" x14ac:dyDescent="0.3"/>
    <row r="8405" ht="14.25" hidden="1" customHeight="1" x14ac:dyDescent="0.3"/>
    <row r="8406" ht="14.25" hidden="1" customHeight="1" x14ac:dyDescent="0.3"/>
    <row r="8407" ht="14.25" hidden="1" customHeight="1" x14ac:dyDescent="0.3"/>
    <row r="8408" ht="14.25" hidden="1" customHeight="1" x14ac:dyDescent="0.3"/>
    <row r="8409" ht="14.25" hidden="1" customHeight="1" x14ac:dyDescent="0.3"/>
    <row r="8410" ht="14.25" hidden="1" customHeight="1" x14ac:dyDescent="0.3"/>
    <row r="8411" ht="14.25" hidden="1" customHeight="1" x14ac:dyDescent="0.3"/>
    <row r="8412" ht="14.25" hidden="1" customHeight="1" x14ac:dyDescent="0.3"/>
    <row r="8413" ht="14.25" hidden="1" customHeight="1" x14ac:dyDescent="0.3"/>
    <row r="8414" ht="14.25" hidden="1" customHeight="1" x14ac:dyDescent="0.3"/>
    <row r="8415" ht="14.25" hidden="1" customHeight="1" x14ac:dyDescent="0.3"/>
    <row r="8416" ht="14.25" hidden="1" customHeight="1" x14ac:dyDescent="0.3"/>
    <row r="8417" ht="14.25" hidden="1" customHeight="1" x14ac:dyDescent="0.3"/>
    <row r="8418" ht="14.25" hidden="1" customHeight="1" x14ac:dyDescent="0.3"/>
    <row r="8419" ht="14.25" hidden="1" customHeight="1" x14ac:dyDescent="0.3"/>
    <row r="8420" ht="14.25" hidden="1" customHeight="1" x14ac:dyDescent="0.3"/>
    <row r="8421" ht="14.25" hidden="1" customHeight="1" x14ac:dyDescent="0.3"/>
    <row r="8422" ht="14.25" hidden="1" customHeight="1" x14ac:dyDescent="0.3"/>
    <row r="8423" ht="14.25" hidden="1" customHeight="1" x14ac:dyDescent="0.3"/>
    <row r="8424" ht="14.25" hidden="1" customHeight="1" x14ac:dyDescent="0.3"/>
    <row r="8425" ht="14.25" hidden="1" customHeight="1" x14ac:dyDescent="0.3"/>
    <row r="8426" ht="14.25" hidden="1" customHeight="1" x14ac:dyDescent="0.3"/>
    <row r="8427" ht="14.25" hidden="1" customHeight="1" x14ac:dyDescent="0.3"/>
    <row r="8428" ht="14.25" hidden="1" customHeight="1" x14ac:dyDescent="0.3"/>
    <row r="8429" ht="14.25" hidden="1" customHeight="1" x14ac:dyDescent="0.3"/>
    <row r="8430" ht="14.25" hidden="1" customHeight="1" x14ac:dyDescent="0.3"/>
    <row r="8431" ht="14.25" hidden="1" customHeight="1" x14ac:dyDescent="0.3"/>
    <row r="8432" ht="14.25" hidden="1" customHeight="1" x14ac:dyDescent="0.3"/>
    <row r="8433" ht="14.25" hidden="1" customHeight="1" x14ac:dyDescent="0.3"/>
    <row r="8434" ht="14.25" hidden="1" customHeight="1" x14ac:dyDescent="0.3"/>
    <row r="8435" ht="14.25" hidden="1" customHeight="1" x14ac:dyDescent="0.3"/>
    <row r="8436" ht="14.25" hidden="1" customHeight="1" x14ac:dyDescent="0.3"/>
    <row r="8437" ht="14.25" hidden="1" customHeight="1" x14ac:dyDescent="0.3"/>
    <row r="8438" ht="14.25" hidden="1" customHeight="1" x14ac:dyDescent="0.3"/>
    <row r="8439" ht="14.25" hidden="1" customHeight="1" x14ac:dyDescent="0.3"/>
    <row r="8440" ht="14.25" hidden="1" customHeight="1" x14ac:dyDescent="0.3"/>
    <row r="8441" ht="14.25" hidden="1" customHeight="1" x14ac:dyDescent="0.3"/>
    <row r="8442" ht="14.25" hidden="1" customHeight="1" x14ac:dyDescent="0.3"/>
    <row r="8443" ht="14.25" hidden="1" customHeight="1" x14ac:dyDescent="0.3"/>
    <row r="8444" ht="14.25" hidden="1" customHeight="1" x14ac:dyDescent="0.3"/>
    <row r="8445" ht="14.25" hidden="1" customHeight="1" x14ac:dyDescent="0.3"/>
    <row r="8446" ht="14.25" hidden="1" customHeight="1" x14ac:dyDescent="0.3"/>
    <row r="8447" ht="14.25" hidden="1" customHeight="1" x14ac:dyDescent="0.3"/>
    <row r="8448" ht="14.25" hidden="1" customHeight="1" x14ac:dyDescent="0.3"/>
    <row r="8449" ht="14.25" hidden="1" customHeight="1" x14ac:dyDescent="0.3"/>
    <row r="8450" ht="14.25" hidden="1" customHeight="1" x14ac:dyDescent="0.3"/>
    <row r="8451" ht="14.25" hidden="1" customHeight="1" x14ac:dyDescent="0.3"/>
    <row r="8452" ht="14.25" hidden="1" customHeight="1" x14ac:dyDescent="0.3"/>
    <row r="8453" ht="14.25" hidden="1" customHeight="1" x14ac:dyDescent="0.3"/>
    <row r="8454" ht="14.25" hidden="1" customHeight="1" x14ac:dyDescent="0.3"/>
    <row r="8455" ht="14.25" hidden="1" customHeight="1" x14ac:dyDescent="0.3"/>
    <row r="8456" ht="14.25" hidden="1" customHeight="1" x14ac:dyDescent="0.3"/>
    <row r="8457" ht="14.25" hidden="1" customHeight="1" x14ac:dyDescent="0.3"/>
    <row r="8458" ht="14.25" hidden="1" customHeight="1" x14ac:dyDescent="0.3"/>
    <row r="8459" ht="14.25" hidden="1" customHeight="1" x14ac:dyDescent="0.3"/>
    <row r="8460" ht="14.25" hidden="1" customHeight="1" x14ac:dyDescent="0.3"/>
    <row r="8461" ht="14.25" hidden="1" customHeight="1" x14ac:dyDescent="0.3"/>
    <row r="8462" ht="14.25" hidden="1" customHeight="1" x14ac:dyDescent="0.3"/>
    <row r="8463" ht="14.25" hidden="1" customHeight="1" x14ac:dyDescent="0.3"/>
    <row r="8464" ht="14.25" hidden="1" customHeight="1" x14ac:dyDescent="0.3"/>
    <row r="8465" ht="14.25" hidden="1" customHeight="1" x14ac:dyDescent="0.3"/>
    <row r="8466" ht="14.25" hidden="1" customHeight="1" x14ac:dyDescent="0.3"/>
    <row r="8467" ht="14.25" hidden="1" customHeight="1" x14ac:dyDescent="0.3"/>
    <row r="8468" ht="14.25" hidden="1" customHeight="1" x14ac:dyDescent="0.3"/>
    <row r="8469" ht="14.25" hidden="1" customHeight="1" x14ac:dyDescent="0.3"/>
    <row r="8470" ht="14.25" hidden="1" customHeight="1" x14ac:dyDescent="0.3"/>
    <row r="8471" ht="14.25" hidden="1" customHeight="1" x14ac:dyDescent="0.3"/>
    <row r="8472" ht="14.25" hidden="1" customHeight="1" x14ac:dyDescent="0.3"/>
    <row r="8473" ht="14.25" hidden="1" customHeight="1" x14ac:dyDescent="0.3"/>
    <row r="8474" ht="14.25" hidden="1" customHeight="1" x14ac:dyDescent="0.3"/>
    <row r="8475" ht="14.25" hidden="1" customHeight="1" x14ac:dyDescent="0.3"/>
    <row r="8476" ht="14.25" hidden="1" customHeight="1" x14ac:dyDescent="0.3"/>
    <row r="8477" ht="14.25" hidden="1" customHeight="1" x14ac:dyDescent="0.3"/>
    <row r="8478" ht="14.25" hidden="1" customHeight="1" x14ac:dyDescent="0.3"/>
    <row r="8479" ht="14.25" hidden="1" customHeight="1" x14ac:dyDescent="0.3"/>
    <row r="8480" ht="14.25" hidden="1" customHeight="1" x14ac:dyDescent="0.3"/>
    <row r="8481" ht="14.25" hidden="1" customHeight="1" x14ac:dyDescent="0.3"/>
    <row r="8482" ht="14.25" hidden="1" customHeight="1" x14ac:dyDescent="0.3"/>
    <row r="8483" ht="14.25" hidden="1" customHeight="1" x14ac:dyDescent="0.3"/>
    <row r="8484" ht="14.25" hidden="1" customHeight="1" x14ac:dyDescent="0.3"/>
    <row r="8485" ht="14.25" hidden="1" customHeight="1" x14ac:dyDescent="0.3"/>
    <row r="8486" ht="14.25" hidden="1" customHeight="1" x14ac:dyDescent="0.3"/>
    <row r="8487" ht="14.25" hidden="1" customHeight="1" x14ac:dyDescent="0.3"/>
    <row r="8488" ht="14.25" hidden="1" customHeight="1" x14ac:dyDescent="0.3"/>
    <row r="8489" ht="14.25" hidden="1" customHeight="1" x14ac:dyDescent="0.3"/>
    <row r="8490" ht="14.25" hidden="1" customHeight="1" x14ac:dyDescent="0.3"/>
    <row r="8491" ht="14.25" hidden="1" customHeight="1" x14ac:dyDescent="0.3"/>
    <row r="8492" ht="14.25" hidden="1" customHeight="1" x14ac:dyDescent="0.3"/>
    <row r="8493" ht="14.25" hidden="1" customHeight="1" x14ac:dyDescent="0.3"/>
    <row r="8494" ht="14.25" hidden="1" customHeight="1" x14ac:dyDescent="0.3"/>
    <row r="8495" ht="14.25" hidden="1" customHeight="1" x14ac:dyDescent="0.3"/>
    <row r="8496" ht="14.25" hidden="1" customHeight="1" x14ac:dyDescent="0.3"/>
    <row r="8497" ht="14.25" hidden="1" customHeight="1" x14ac:dyDescent="0.3"/>
    <row r="8498" ht="14.25" hidden="1" customHeight="1" x14ac:dyDescent="0.3"/>
    <row r="8499" ht="14.25" hidden="1" customHeight="1" x14ac:dyDescent="0.3"/>
    <row r="8500" ht="14.25" hidden="1" customHeight="1" x14ac:dyDescent="0.3"/>
    <row r="8501" ht="14.25" hidden="1" customHeight="1" x14ac:dyDescent="0.3"/>
    <row r="8502" ht="14.25" hidden="1" customHeight="1" x14ac:dyDescent="0.3"/>
    <row r="8503" ht="14.25" hidden="1" customHeight="1" x14ac:dyDescent="0.3"/>
    <row r="8504" ht="14.25" hidden="1" customHeight="1" x14ac:dyDescent="0.3"/>
    <row r="8505" ht="14.25" hidden="1" customHeight="1" x14ac:dyDescent="0.3"/>
    <row r="8506" ht="14.25" hidden="1" customHeight="1" x14ac:dyDescent="0.3"/>
    <row r="8507" ht="14.25" hidden="1" customHeight="1" x14ac:dyDescent="0.3"/>
    <row r="8508" ht="14.25" hidden="1" customHeight="1" x14ac:dyDescent="0.3"/>
    <row r="8509" ht="14.25" hidden="1" customHeight="1" x14ac:dyDescent="0.3"/>
    <row r="8510" ht="14.25" hidden="1" customHeight="1" x14ac:dyDescent="0.3"/>
    <row r="8511" ht="14.25" hidden="1" customHeight="1" x14ac:dyDescent="0.3"/>
    <row r="8512" ht="14.25" hidden="1" customHeight="1" x14ac:dyDescent="0.3"/>
    <row r="8513" ht="14.25" hidden="1" customHeight="1" x14ac:dyDescent="0.3"/>
    <row r="8514" ht="14.25" hidden="1" customHeight="1" x14ac:dyDescent="0.3"/>
    <row r="8515" ht="14.25" hidden="1" customHeight="1" x14ac:dyDescent="0.3"/>
    <row r="8516" ht="14.25" hidden="1" customHeight="1" x14ac:dyDescent="0.3"/>
    <row r="8517" ht="14.25" hidden="1" customHeight="1" x14ac:dyDescent="0.3"/>
    <row r="8518" ht="14.25" hidden="1" customHeight="1" x14ac:dyDescent="0.3"/>
    <row r="8519" ht="14.25" hidden="1" customHeight="1" x14ac:dyDescent="0.3"/>
    <row r="8520" ht="14.25" hidden="1" customHeight="1" x14ac:dyDescent="0.3"/>
    <row r="8521" ht="14.25" hidden="1" customHeight="1" x14ac:dyDescent="0.3"/>
    <row r="8522" ht="14.25" hidden="1" customHeight="1" x14ac:dyDescent="0.3"/>
    <row r="8523" ht="14.25" hidden="1" customHeight="1" x14ac:dyDescent="0.3"/>
    <row r="8524" ht="14.25" hidden="1" customHeight="1" x14ac:dyDescent="0.3"/>
    <row r="8525" ht="14.25" hidden="1" customHeight="1" x14ac:dyDescent="0.3"/>
    <row r="8526" ht="14.25" hidden="1" customHeight="1" x14ac:dyDescent="0.3"/>
    <row r="8527" ht="14.25" hidden="1" customHeight="1" x14ac:dyDescent="0.3"/>
    <row r="8528" ht="14.25" hidden="1" customHeight="1" x14ac:dyDescent="0.3"/>
    <row r="8529" ht="14.25" hidden="1" customHeight="1" x14ac:dyDescent="0.3"/>
    <row r="8530" ht="14.25" hidden="1" customHeight="1" x14ac:dyDescent="0.3"/>
    <row r="8531" ht="14.25" hidden="1" customHeight="1" x14ac:dyDescent="0.3"/>
    <row r="8532" ht="14.25" hidden="1" customHeight="1" x14ac:dyDescent="0.3"/>
    <row r="8533" ht="14.25" hidden="1" customHeight="1" x14ac:dyDescent="0.3"/>
    <row r="8534" ht="14.25" hidden="1" customHeight="1" x14ac:dyDescent="0.3"/>
    <row r="8535" ht="14.25" hidden="1" customHeight="1" x14ac:dyDescent="0.3"/>
    <row r="8536" ht="14.25" hidden="1" customHeight="1" x14ac:dyDescent="0.3"/>
    <row r="8537" ht="14.25" hidden="1" customHeight="1" x14ac:dyDescent="0.3"/>
    <row r="8538" ht="14.25" hidden="1" customHeight="1" x14ac:dyDescent="0.3"/>
    <row r="8539" ht="14.25" hidden="1" customHeight="1" x14ac:dyDescent="0.3"/>
    <row r="8540" ht="14.25" hidden="1" customHeight="1" x14ac:dyDescent="0.3"/>
    <row r="8541" ht="14.25" hidden="1" customHeight="1" x14ac:dyDescent="0.3"/>
    <row r="8542" ht="14.25" hidden="1" customHeight="1" x14ac:dyDescent="0.3"/>
    <row r="8543" ht="14.25" hidden="1" customHeight="1" x14ac:dyDescent="0.3"/>
    <row r="8544" ht="14.25" hidden="1" customHeight="1" x14ac:dyDescent="0.3"/>
    <row r="8545" ht="14.25" hidden="1" customHeight="1" x14ac:dyDescent="0.3"/>
    <row r="8546" ht="14.25" hidden="1" customHeight="1" x14ac:dyDescent="0.3"/>
    <row r="8547" ht="14.25" hidden="1" customHeight="1" x14ac:dyDescent="0.3"/>
    <row r="8548" ht="14.25" hidden="1" customHeight="1" x14ac:dyDescent="0.3"/>
    <row r="8549" ht="14.25" hidden="1" customHeight="1" x14ac:dyDescent="0.3"/>
    <row r="8550" ht="14.25" hidden="1" customHeight="1" x14ac:dyDescent="0.3"/>
    <row r="8551" ht="14.25" hidden="1" customHeight="1" x14ac:dyDescent="0.3"/>
    <row r="8552" ht="14.25" hidden="1" customHeight="1" x14ac:dyDescent="0.3"/>
    <row r="8553" ht="14.25" hidden="1" customHeight="1" x14ac:dyDescent="0.3"/>
    <row r="8554" ht="14.25" hidden="1" customHeight="1" x14ac:dyDescent="0.3"/>
    <row r="8555" ht="14.25" hidden="1" customHeight="1" x14ac:dyDescent="0.3"/>
    <row r="8556" ht="14.25" hidden="1" customHeight="1" x14ac:dyDescent="0.3"/>
    <row r="8557" ht="14.25" hidden="1" customHeight="1" x14ac:dyDescent="0.3"/>
    <row r="8558" ht="14.25" hidden="1" customHeight="1" x14ac:dyDescent="0.3"/>
    <row r="8559" ht="14.25" hidden="1" customHeight="1" x14ac:dyDescent="0.3"/>
    <row r="8560" ht="14.25" hidden="1" customHeight="1" x14ac:dyDescent="0.3"/>
    <row r="8561" ht="14.25" hidden="1" customHeight="1" x14ac:dyDescent="0.3"/>
    <row r="8562" ht="14.25" hidden="1" customHeight="1" x14ac:dyDescent="0.3"/>
    <row r="8563" ht="14.25" hidden="1" customHeight="1" x14ac:dyDescent="0.3"/>
    <row r="8564" ht="14.25" hidden="1" customHeight="1" x14ac:dyDescent="0.3"/>
    <row r="8565" ht="14.25" hidden="1" customHeight="1" x14ac:dyDescent="0.3"/>
    <row r="8566" ht="14.25" hidden="1" customHeight="1" x14ac:dyDescent="0.3"/>
    <row r="8567" ht="14.25" hidden="1" customHeight="1" x14ac:dyDescent="0.3"/>
    <row r="8568" ht="14.25" hidden="1" customHeight="1" x14ac:dyDescent="0.3"/>
    <row r="8569" ht="14.25" hidden="1" customHeight="1" x14ac:dyDescent="0.3"/>
    <row r="8570" ht="14.25" hidden="1" customHeight="1" x14ac:dyDescent="0.3"/>
    <row r="8571" ht="14.25" hidden="1" customHeight="1" x14ac:dyDescent="0.3"/>
    <row r="8572" ht="14.25" hidden="1" customHeight="1" x14ac:dyDescent="0.3"/>
    <row r="8573" ht="14.25" hidden="1" customHeight="1" x14ac:dyDescent="0.3"/>
    <row r="8574" ht="14.25" hidden="1" customHeight="1" x14ac:dyDescent="0.3"/>
    <row r="8575" ht="14.25" hidden="1" customHeight="1" x14ac:dyDescent="0.3"/>
    <row r="8576" ht="14.25" hidden="1" customHeight="1" x14ac:dyDescent="0.3"/>
    <row r="8577" ht="14.25" hidden="1" customHeight="1" x14ac:dyDescent="0.3"/>
    <row r="8578" ht="14.25" hidden="1" customHeight="1" x14ac:dyDescent="0.3"/>
    <row r="8579" ht="14.25" hidden="1" customHeight="1" x14ac:dyDescent="0.3"/>
    <row r="8580" ht="14.25" hidden="1" customHeight="1" x14ac:dyDescent="0.3"/>
    <row r="8581" ht="14.25" hidden="1" customHeight="1" x14ac:dyDescent="0.3"/>
    <row r="8582" ht="14.25" hidden="1" customHeight="1" x14ac:dyDescent="0.3"/>
    <row r="8583" ht="14.25" hidden="1" customHeight="1" x14ac:dyDescent="0.3"/>
    <row r="8584" ht="14.25" hidden="1" customHeight="1" x14ac:dyDescent="0.3"/>
    <row r="8585" ht="14.25" hidden="1" customHeight="1" x14ac:dyDescent="0.3"/>
    <row r="8586" ht="14.25" hidden="1" customHeight="1" x14ac:dyDescent="0.3"/>
    <row r="8587" ht="14.25" hidden="1" customHeight="1" x14ac:dyDescent="0.3"/>
    <row r="8588" ht="14.25" hidden="1" customHeight="1" x14ac:dyDescent="0.3"/>
    <row r="8589" ht="14.25" hidden="1" customHeight="1" x14ac:dyDescent="0.3"/>
    <row r="8590" ht="14.25" hidden="1" customHeight="1" x14ac:dyDescent="0.3"/>
    <row r="8591" ht="14.25" hidden="1" customHeight="1" x14ac:dyDescent="0.3"/>
    <row r="8592" ht="14.25" hidden="1" customHeight="1" x14ac:dyDescent="0.3"/>
    <row r="8593" ht="14.25" hidden="1" customHeight="1" x14ac:dyDescent="0.3"/>
    <row r="8594" ht="14.25" hidden="1" customHeight="1" x14ac:dyDescent="0.3"/>
    <row r="8595" ht="14.25" hidden="1" customHeight="1" x14ac:dyDescent="0.3"/>
    <row r="8596" ht="14.25" hidden="1" customHeight="1" x14ac:dyDescent="0.3"/>
    <row r="8597" ht="14.25" hidden="1" customHeight="1" x14ac:dyDescent="0.3"/>
    <row r="8598" ht="14.25" hidden="1" customHeight="1" x14ac:dyDescent="0.3"/>
    <row r="8599" ht="14.25" hidden="1" customHeight="1" x14ac:dyDescent="0.3"/>
    <row r="8600" ht="14.25" hidden="1" customHeight="1" x14ac:dyDescent="0.3"/>
    <row r="8601" ht="14.25" hidden="1" customHeight="1" x14ac:dyDescent="0.3"/>
    <row r="8602" ht="14.25" hidden="1" customHeight="1" x14ac:dyDescent="0.3"/>
    <row r="8603" ht="14.25" hidden="1" customHeight="1" x14ac:dyDescent="0.3"/>
    <row r="8604" ht="14.25" hidden="1" customHeight="1" x14ac:dyDescent="0.3"/>
    <row r="8605" ht="14.25" hidden="1" customHeight="1" x14ac:dyDescent="0.3"/>
    <row r="8606" ht="14.25" hidden="1" customHeight="1" x14ac:dyDescent="0.3"/>
    <row r="8607" ht="14.25" hidden="1" customHeight="1" x14ac:dyDescent="0.3"/>
    <row r="8608" ht="14.25" hidden="1" customHeight="1" x14ac:dyDescent="0.3"/>
    <row r="8609" ht="14.25" hidden="1" customHeight="1" x14ac:dyDescent="0.3"/>
    <row r="8610" ht="14.25" hidden="1" customHeight="1" x14ac:dyDescent="0.3"/>
    <row r="8611" ht="14.25" hidden="1" customHeight="1" x14ac:dyDescent="0.3"/>
    <row r="8612" ht="14.25" hidden="1" customHeight="1" x14ac:dyDescent="0.3"/>
    <row r="8613" ht="14.25" hidden="1" customHeight="1" x14ac:dyDescent="0.3"/>
    <row r="8614" ht="14.25" hidden="1" customHeight="1" x14ac:dyDescent="0.3"/>
    <row r="8615" ht="14.25" hidden="1" customHeight="1" x14ac:dyDescent="0.3"/>
    <row r="8616" ht="14.25" hidden="1" customHeight="1" x14ac:dyDescent="0.3"/>
    <row r="8617" ht="14.25" hidden="1" customHeight="1" x14ac:dyDescent="0.3"/>
    <row r="8618" ht="14.25" hidden="1" customHeight="1" x14ac:dyDescent="0.3"/>
    <row r="8619" ht="14.25" hidden="1" customHeight="1" x14ac:dyDescent="0.3"/>
    <row r="8620" ht="14.25" hidden="1" customHeight="1" x14ac:dyDescent="0.3"/>
    <row r="8621" ht="14.25" hidden="1" customHeight="1" x14ac:dyDescent="0.3"/>
    <row r="8622" ht="14.25" hidden="1" customHeight="1" x14ac:dyDescent="0.3"/>
    <row r="8623" ht="14.25" hidden="1" customHeight="1" x14ac:dyDescent="0.3"/>
    <row r="8624" ht="14.25" hidden="1" customHeight="1" x14ac:dyDescent="0.3"/>
    <row r="8625" ht="14.25" hidden="1" customHeight="1" x14ac:dyDescent="0.3"/>
    <row r="8626" ht="14.25" hidden="1" customHeight="1" x14ac:dyDescent="0.3"/>
    <row r="8627" ht="14.25" hidden="1" customHeight="1" x14ac:dyDescent="0.3"/>
    <row r="8628" ht="14.25" hidden="1" customHeight="1" x14ac:dyDescent="0.3"/>
    <row r="8629" ht="14.25" hidden="1" customHeight="1" x14ac:dyDescent="0.3"/>
    <row r="8630" ht="14.25" hidden="1" customHeight="1" x14ac:dyDescent="0.3"/>
    <row r="8631" ht="14.25" hidden="1" customHeight="1" x14ac:dyDescent="0.3"/>
    <row r="8632" ht="14.25" hidden="1" customHeight="1" x14ac:dyDescent="0.3"/>
    <row r="8633" ht="14.25" hidden="1" customHeight="1" x14ac:dyDescent="0.3"/>
    <row r="8634" ht="14.25" hidden="1" customHeight="1" x14ac:dyDescent="0.3"/>
    <row r="8635" ht="14.25" hidden="1" customHeight="1" x14ac:dyDescent="0.3"/>
    <row r="8636" ht="14.25" hidden="1" customHeight="1" x14ac:dyDescent="0.3"/>
    <row r="8637" ht="14.25" hidden="1" customHeight="1" x14ac:dyDescent="0.3"/>
    <row r="8638" ht="14.25" hidden="1" customHeight="1" x14ac:dyDescent="0.3"/>
    <row r="8639" ht="14.25" hidden="1" customHeight="1" x14ac:dyDescent="0.3"/>
    <row r="8640" ht="14.25" hidden="1" customHeight="1" x14ac:dyDescent="0.3"/>
    <row r="8641" ht="14.25" hidden="1" customHeight="1" x14ac:dyDescent="0.3"/>
    <row r="8642" ht="14.25" hidden="1" customHeight="1" x14ac:dyDescent="0.3"/>
    <row r="8643" ht="14.25" hidden="1" customHeight="1" x14ac:dyDescent="0.3"/>
    <row r="8644" ht="14.25" hidden="1" customHeight="1" x14ac:dyDescent="0.3"/>
    <row r="8645" ht="14.25" hidden="1" customHeight="1" x14ac:dyDescent="0.3"/>
    <row r="8646" ht="14.25" hidden="1" customHeight="1" x14ac:dyDescent="0.3"/>
    <row r="8647" ht="14.25" hidden="1" customHeight="1" x14ac:dyDescent="0.3"/>
    <row r="8648" ht="14.25" hidden="1" customHeight="1" x14ac:dyDescent="0.3"/>
    <row r="8649" ht="14.25" hidden="1" customHeight="1" x14ac:dyDescent="0.3"/>
    <row r="8650" ht="14.25" hidden="1" customHeight="1" x14ac:dyDescent="0.3"/>
    <row r="8651" ht="14.25" hidden="1" customHeight="1" x14ac:dyDescent="0.3"/>
    <row r="8652" ht="14.25" hidden="1" customHeight="1" x14ac:dyDescent="0.3"/>
    <row r="8653" ht="14.25" hidden="1" customHeight="1" x14ac:dyDescent="0.3"/>
    <row r="8654" ht="14.25" hidden="1" customHeight="1" x14ac:dyDescent="0.3"/>
    <row r="8655" ht="14.25" hidden="1" customHeight="1" x14ac:dyDescent="0.3"/>
    <row r="8656" ht="14.25" hidden="1" customHeight="1" x14ac:dyDescent="0.3"/>
    <row r="8657" ht="14.25" hidden="1" customHeight="1" x14ac:dyDescent="0.3"/>
    <row r="8658" ht="14.25" hidden="1" customHeight="1" x14ac:dyDescent="0.3"/>
    <row r="8659" ht="14.25" hidden="1" customHeight="1" x14ac:dyDescent="0.3"/>
    <row r="8660" ht="14.25" hidden="1" customHeight="1" x14ac:dyDescent="0.3"/>
    <row r="8661" ht="14.25" hidden="1" customHeight="1" x14ac:dyDescent="0.3"/>
    <row r="8662" ht="14.25" hidden="1" customHeight="1" x14ac:dyDescent="0.3"/>
    <row r="8663" ht="14.25" hidden="1" customHeight="1" x14ac:dyDescent="0.3"/>
    <row r="8664" ht="14.25" hidden="1" customHeight="1" x14ac:dyDescent="0.3"/>
    <row r="8665" ht="14.25" hidden="1" customHeight="1" x14ac:dyDescent="0.3"/>
    <row r="8666" ht="14.25" hidden="1" customHeight="1" x14ac:dyDescent="0.3"/>
    <row r="8667" ht="14.25" hidden="1" customHeight="1" x14ac:dyDescent="0.3"/>
    <row r="8668" ht="14.25" hidden="1" customHeight="1" x14ac:dyDescent="0.3"/>
    <row r="8669" ht="14.25" hidden="1" customHeight="1" x14ac:dyDescent="0.3"/>
    <row r="8670" ht="14.25" hidden="1" customHeight="1" x14ac:dyDescent="0.3"/>
    <row r="8671" ht="14.25" hidden="1" customHeight="1" x14ac:dyDescent="0.3"/>
    <row r="8672" ht="14.25" hidden="1" customHeight="1" x14ac:dyDescent="0.3"/>
    <row r="8673" ht="14.25" hidden="1" customHeight="1" x14ac:dyDescent="0.3"/>
    <row r="8674" ht="14.25" hidden="1" customHeight="1" x14ac:dyDescent="0.3"/>
    <row r="8675" ht="14.25" hidden="1" customHeight="1" x14ac:dyDescent="0.3"/>
    <row r="8676" ht="14.25" hidden="1" customHeight="1" x14ac:dyDescent="0.3"/>
    <row r="8677" ht="14.25" hidden="1" customHeight="1" x14ac:dyDescent="0.3"/>
    <row r="8678" ht="14.25" hidden="1" customHeight="1" x14ac:dyDescent="0.3"/>
    <row r="8679" ht="14.25" hidden="1" customHeight="1" x14ac:dyDescent="0.3"/>
    <row r="8680" ht="14.25" hidden="1" customHeight="1" x14ac:dyDescent="0.3"/>
    <row r="8681" ht="14.25" hidden="1" customHeight="1" x14ac:dyDescent="0.3"/>
    <row r="8682" ht="14.25" hidden="1" customHeight="1" x14ac:dyDescent="0.3"/>
    <row r="8683" ht="14.25" hidden="1" customHeight="1" x14ac:dyDescent="0.3"/>
    <row r="8684" ht="14.25" hidden="1" customHeight="1" x14ac:dyDescent="0.3"/>
    <row r="8685" ht="14.25" hidden="1" customHeight="1" x14ac:dyDescent="0.3"/>
    <row r="8686" ht="14.25" hidden="1" customHeight="1" x14ac:dyDescent="0.3"/>
    <row r="8687" ht="14.25" hidden="1" customHeight="1" x14ac:dyDescent="0.3"/>
    <row r="8688" ht="14.25" hidden="1" customHeight="1" x14ac:dyDescent="0.3"/>
    <row r="8689" ht="14.25" hidden="1" customHeight="1" x14ac:dyDescent="0.3"/>
    <row r="8690" ht="14.25" hidden="1" customHeight="1" x14ac:dyDescent="0.3"/>
    <row r="8691" ht="14.25" hidden="1" customHeight="1" x14ac:dyDescent="0.3"/>
    <row r="8692" ht="14.25" hidden="1" customHeight="1" x14ac:dyDescent="0.3"/>
    <row r="8693" ht="14.25" hidden="1" customHeight="1" x14ac:dyDescent="0.3"/>
    <row r="8694" ht="14.25" hidden="1" customHeight="1" x14ac:dyDescent="0.3"/>
    <row r="8695" ht="14.25" hidden="1" customHeight="1" x14ac:dyDescent="0.3"/>
    <row r="8696" ht="14.25" hidden="1" customHeight="1" x14ac:dyDescent="0.3"/>
    <row r="8697" ht="14.25" hidden="1" customHeight="1" x14ac:dyDescent="0.3"/>
    <row r="8698" ht="14.25" hidden="1" customHeight="1" x14ac:dyDescent="0.3"/>
    <row r="8699" ht="14.25" hidden="1" customHeight="1" x14ac:dyDescent="0.3"/>
    <row r="8700" ht="14.25" hidden="1" customHeight="1" x14ac:dyDescent="0.3"/>
    <row r="8701" ht="14.25" hidden="1" customHeight="1" x14ac:dyDescent="0.3"/>
    <row r="8702" ht="14.25" hidden="1" customHeight="1" x14ac:dyDescent="0.3"/>
    <row r="8703" ht="14.25" hidden="1" customHeight="1" x14ac:dyDescent="0.3"/>
    <row r="8704" ht="14.25" hidden="1" customHeight="1" x14ac:dyDescent="0.3"/>
    <row r="8705" ht="14.25" hidden="1" customHeight="1" x14ac:dyDescent="0.3"/>
    <row r="8706" ht="14.25" hidden="1" customHeight="1" x14ac:dyDescent="0.3"/>
    <row r="8707" ht="14.25" hidden="1" customHeight="1" x14ac:dyDescent="0.3"/>
    <row r="8708" ht="14.25" hidden="1" customHeight="1" x14ac:dyDescent="0.3"/>
    <row r="8709" ht="14.25" hidden="1" customHeight="1" x14ac:dyDescent="0.3"/>
    <row r="8710" ht="14.25" hidden="1" customHeight="1" x14ac:dyDescent="0.3"/>
    <row r="8711" ht="14.25" hidden="1" customHeight="1" x14ac:dyDescent="0.3"/>
    <row r="8712" ht="14.25" hidden="1" customHeight="1" x14ac:dyDescent="0.3"/>
    <row r="8713" ht="14.25" hidden="1" customHeight="1" x14ac:dyDescent="0.3"/>
    <row r="8714" ht="14.25" hidden="1" customHeight="1" x14ac:dyDescent="0.3"/>
    <row r="8715" ht="14.25" hidden="1" customHeight="1" x14ac:dyDescent="0.3"/>
    <row r="8716" ht="14.25" hidden="1" customHeight="1" x14ac:dyDescent="0.3"/>
    <row r="8717" ht="14.25" hidden="1" customHeight="1" x14ac:dyDescent="0.3"/>
    <row r="8718" ht="14.25" hidden="1" customHeight="1" x14ac:dyDescent="0.3"/>
    <row r="8719" ht="14.25" hidden="1" customHeight="1" x14ac:dyDescent="0.3"/>
    <row r="8720" ht="14.25" hidden="1" customHeight="1" x14ac:dyDescent="0.3"/>
    <row r="8721" ht="14.25" hidden="1" customHeight="1" x14ac:dyDescent="0.3"/>
    <row r="8722" ht="14.25" hidden="1" customHeight="1" x14ac:dyDescent="0.3"/>
    <row r="8723" ht="14.25" hidden="1" customHeight="1" x14ac:dyDescent="0.3"/>
    <row r="8724" ht="14.25" hidden="1" customHeight="1" x14ac:dyDescent="0.3"/>
    <row r="8725" ht="14.25" hidden="1" customHeight="1" x14ac:dyDescent="0.3"/>
    <row r="8726" ht="14.25" hidden="1" customHeight="1" x14ac:dyDescent="0.3"/>
    <row r="8727" ht="14.25" hidden="1" customHeight="1" x14ac:dyDescent="0.3"/>
    <row r="8728" ht="14.25" hidden="1" customHeight="1" x14ac:dyDescent="0.3"/>
    <row r="8729" ht="14.25" hidden="1" customHeight="1" x14ac:dyDescent="0.3"/>
    <row r="8730" ht="14.25" hidden="1" customHeight="1" x14ac:dyDescent="0.3"/>
    <row r="8731" ht="14.25" hidden="1" customHeight="1" x14ac:dyDescent="0.3"/>
    <row r="8732" ht="14.25" hidden="1" customHeight="1" x14ac:dyDescent="0.3"/>
    <row r="8733" ht="14.25" hidden="1" customHeight="1" x14ac:dyDescent="0.3"/>
    <row r="8734" ht="14.25" hidden="1" customHeight="1" x14ac:dyDescent="0.3"/>
    <row r="8735" ht="14.25" hidden="1" customHeight="1" x14ac:dyDescent="0.3"/>
    <row r="8736" ht="14.25" hidden="1" customHeight="1" x14ac:dyDescent="0.3"/>
    <row r="8737" ht="14.25" hidden="1" customHeight="1" x14ac:dyDescent="0.3"/>
    <row r="8738" ht="14.25" hidden="1" customHeight="1" x14ac:dyDescent="0.3"/>
    <row r="8739" ht="14.25" hidden="1" customHeight="1" x14ac:dyDescent="0.3"/>
    <row r="8740" ht="14.25" hidden="1" customHeight="1" x14ac:dyDescent="0.3"/>
    <row r="8741" ht="14.25" hidden="1" customHeight="1" x14ac:dyDescent="0.3"/>
    <row r="8742" ht="14.25" hidden="1" customHeight="1" x14ac:dyDescent="0.3"/>
    <row r="8743" ht="14.25" hidden="1" customHeight="1" x14ac:dyDescent="0.3"/>
    <row r="8744" ht="14.25" hidden="1" customHeight="1" x14ac:dyDescent="0.3"/>
    <row r="8745" ht="14.25" hidden="1" customHeight="1" x14ac:dyDescent="0.3"/>
    <row r="8746" ht="14.25" hidden="1" customHeight="1" x14ac:dyDescent="0.3"/>
    <row r="8747" ht="14.25" hidden="1" customHeight="1" x14ac:dyDescent="0.3"/>
    <row r="8748" ht="14.25" hidden="1" customHeight="1" x14ac:dyDescent="0.3"/>
    <row r="8749" ht="14.25" hidden="1" customHeight="1" x14ac:dyDescent="0.3"/>
    <row r="8750" ht="14.25" hidden="1" customHeight="1" x14ac:dyDescent="0.3"/>
    <row r="8751" ht="14.25" hidden="1" customHeight="1" x14ac:dyDescent="0.3"/>
    <row r="8752" ht="14.25" hidden="1" customHeight="1" x14ac:dyDescent="0.3"/>
    <row r="8753" ht="14.25" hidden="1" customHeight="1" x14ac:dyDescent="0.3"/>
    <row r="8754" ht="14.25" hidden="1" customHeight="1" x14ac:dyDescent="0.3"/>
    <row r="8755" ht="14.25" hidden="1" customHeight="1" x14ac:dyDescent="0.3"/>
    <row r="8756" ht="14.25" hidden="1" customHeight="1" x14ac:dyDescent="0.3"/>
    <row r="8757" ht="14.25" hidden="1" customHeight="1" x14ac:dyDescent="0.3"/>
    <row r="8758" ht="14.25" hidden="1" customHeight="1" x14ac:dyDescent="0.3"/>
    <row r="8759" ht="14.25" hidden="1" customHeight="1" x14ac:dyDescent="0.3"/>
    <row r="8760" ht="14.25" hidden="1" customHeight="1" x14ac:dyDescent="0.3"/>
    <row r="8761" ht="14.25" hidden="1" customHeight="1" x14ac:dyDescent="0.3"/>
    <row r="8762" ht="14.25" hidden="1" customHeight="1" x14ac:dyDescent="0.3"/>
    <row r="8763" ht="14.25" hidden="1" customHeight="1" x14ac:dyDescent="0.3"/>
    <row r="8764" ht="14.25" hidden="1" customHeight="1" x14ac:dyDescent="0.3"/>
    <row r="8765" ht="14.25" hidden="1" customHeight="1" x14ac:dyDescent="0.3"/>
    <row r="8766" ht="14.25" hidden="1" customHeight="1" x14ac:dyDescent="0.3"/>
    <row r="8767" ht="14.25" hidden="1" customHeight="1" x14ac:dyDescent="0.3"/>
    <row r="8768" ht="14.25" hidden="1" customHeight="1" x14ac:dyDescent="0.3"/>
    <row r="8769" ht="14.25" hidden="1" customHeight="1" x14ac:dyDescent="0.3"/>
    <row r="8770" ht="14.25" hidden="1" customHeight="1" x14ac:dyDescent="0.3"/>
    <row r="8771" ht="14.25" hidden="1" customHeight="1" x14ac:dyDescent="0.3"/>
    <row r="8772" ht="14.25" hidden="1" customHeight="1" x14ac:dyDescent="0.3"/>
    <row r="8773" ht="14.25" hidden="1" customHeight="1" x14ac:dyDescent="0.3"/>
    <row r="8774" ht="14.25" hidden="1" customHeight="1" x14ac:dyDescent="0.3"/>
    <row r="8775" ht="14.25" hidden="1" customHeight="1" x14ac:dyDescent="0.3"/>
    <row r="8776" ht="14.25" hidden="1" customHeight="1" x14ac:dyDescent="0.3"/>
    <row r="8777" ht="14.25" hidden="1" customHeight="1" x14ac:dyDescent="0.3"/>
    <row r="8778" ht="14.25" hidden="1" customHeight="1" x14ac:dyDescent="0.3"/>
    <row r="8779" ht="14.25" hidden="1" customHeight="1" x14ac:dyDescent="0.3"/>
    <row r="8780" ht="14.25" hidden="1" customHeight="1" x14ac:dyDescent="0.3"/>
    <row r="8781" ht="14.25" hidden="1" customHeight="1" x14ac:dyDescent="0.3"/>
    <row r="8782" ht="14.25" hidden="1" customHeight="1" x14ac:dyDescent="0.3"/>
    <row r="8783" ht="14.25" hidden="1" customHeight="1" x14ac:dyDescent="0.3"/>
    <row r="8784" ht="14.25" hidden="1" customHeight="1" x14ac:dyDescent="0.3"/>
    <row r="8785" ht="14.25" hidden="1" customHeight="1" x14ac:dyDescent="0.3"/>
    <row r="8786" ht="14.25" hidden="1" customHeight="1" x14ac:dyDescent="0.3"/>
    <row r="8787" ht="14.25" hidden="1" customHeight="1" x14ac:dyDescent="0.3"/>
    <row r="8788" ht="14.25" hidden="1" customHeight="1" x14ac:dyDescent="0.3"/>
    <row r="8789" ht="14.25" hidden="1" customHeight="1" x14ac:dyDescent="0.3"/>
    <row r="8790" ht="14.25" hidden="1" customHeight="1" x14ac:dyDescent="0.3"/>
    <row r="8791" ht="14.25" hidden="1" customHeight="1" x14ac:dyDescent="0.3"/>
    <row r="8792" ht="14.25" hidden="1" customHeight="1" x14ac:dyDescent="0.3"/>
    <row r="8793" ht="14.25" hidden="1" customHeight="1" x14ac:dyDescent="0.3"/>
    <row r="8794" ht="14.25" hidden="1" customHeight="1" x14ac:dyDescent="0.3"/>
    <row r="8795" ht="14.25" hidden="1" customHeight="1" x14ac:dyDescent="0.3"/>
    <row r="8796" ht="14.25" hidden="1" customHeight="1" x14ac:dyDescent="0.3"/>
    <row r="8797" ht="14.25" hidden="1" customHeight="1" x14ac:dyDescent="0.3"/>
    <row r="8798" ht="14.25" hidden="1" customHeight="1" x14ac:dyDescent="0.3"/>
    <row r="8799" ht="14.25" hidden="1" customHeight="1" x14ac:dyDescent="0.3"/>
    <row r="8800" ht="14.25" hidden="1" customHeight="1" x14ac:dyDescent="0.3"/>
    <row r="8801" ht="14.25" hidden="1" customHeight="1" x14ac:dyDescent="0.3"/>
    <row r="8802" ht="14.25" hidden="1" customHeight="1" x14ac:dyDescent="0.3"/>
    <row r="8803" ht="14.25" hidden="1" customHeight="1" x14ac:dyDescent="0.3"/>
    <row r="8804" ht="14.25" hidden="1" customHeight="1" x14ac:dyDescent="0.3"/>
    <row r="8805" ht="14.25" hidden="1" customHeight="1" x14ac:dyDescent="0.3"/>
    <row r="8806" ht="14.25" hidden="1" customHeight="1" x14ac:dyDescent="0.3"/>
    <row r="8807" ht="14.25" hidden="1" customHeight="1" x14ac:dyDescent="0.3"/>
    <row r="8808" ht="14.25" hidden="1" customHeight="1" x14ac:dyDescent="0.3"/>
    <row r="8809" ht="14.25" hidden="1" customHeight="1" x14ac:dyDescent="0.3"/>
    <row r="8810" ht="14.25" hidden="1" customHeight="1" x14ac:dyDescent="0.3"/>
    <row r="8811" ht="14.25" hidden="1" customHeight="1" x14ac:dyDescent="0.3"/>
    <row r="8812" ht="14.25" hidden="1" customHeight="1" x14ac:dyDescent="0.3"/>
    <row r="8813" ht="14.25" hidden="1" customHeight="1" x14ac:dyDescent="0.3"/>
    <row r="8814" ht="14.25" hidden="1" customHeight="1" x14ac:dyDescent="0.3"/>
    <row r="8815" ht="14.25" hidden="1" customHeight="1" x14ac:dyDescent="0.3"/>
    <row r="8816" ht="14.25" hidden="1" customHeight="1" x14ac:dyDescent="0.3"/>
    <row r="8817" ht="14.25" hidden="1" customHeight="1" x14ac:dyDescent="0.3"/>
    <row r="8818" ht="14.25" hidden="1" customHeight="1" x14ac:dyDescent="0.3"/>
    <row r="8819" ht="14.25" hidden="1" customHeight="1" x14ac:dyDescent="0.3"/>
    <row r="8820" ht="14.25" hidden="1" customHeight="1" x14ac:dyDescent="0.3"/>
    <row r="8821" ht="14.25" hidden="1" customHeight="1" x14ac:dyDescent="0.3"/>
    <row r="8822" ht="14.25" hidden="1" customHeight="1" x14ac:dyDescent="0.3"/>
    <row r="8823" ht="14.25" hidden="1" customHeight="1" x14ac:dyDescent="0.3"/>
    <row r="8824" ht="14.25" hidden="1" customHeight="1" x14ac:dyDescent="0.3"/>
    <row r="8825" ht="14.25" hidden="1" customHeight="1" x14ac:dyDescent="0.3"/>
    <row r="8826" ht="14.25" hidden="1" customHeight="1" x14ac:dyDescent="0.3"/>
    <row r="8827" ht="14.25" hidden="1" customHeight="1" x14ac:dyDescent="0.3"/>
    <row r="8828" ht="14.25" hidden="1" customHeight="1" x14ac:dyDescent="0.3"/>
    <row r="8829" ht="14.25" hidden="1" customHeight="1" x14ac:dyDescent="0.3"/>
    <row r="8830" ht="14.25" hidden="1" customHeight="1" x14ac:dyDescent="0.3"/>
    <row r="8831" ht="14.25" hidden="1" customHeight="1" x14ac:dyDescent="0.3"/>
    <row r="8832" ht="14.25" hidden="1" customHeight="1" x14ac:dyDescent="0.3"/>
    <row r="8833" ht="14.25" hidden="1" customHeight="1" x14ac:dyDescent="0.3"/>
    <row r="8834" ht="14.25" hidden="1" customHeight="1" x14ac:dyDescent="0.3"/>
    <row r="8835" ht="14.25" hidden="1" customHeight="1" x14ac:dyDescent="0.3"/>
    <row r="8836" ht="14.25" hidden="1" customHeight="1" x14ac:dyDescent="0.3"/>
    <row r="8837" ht="14.25" hidden="1" customHeight="1" x14ac:dyDescent="0.3"/>
    <row r="8838" ht="14.25" hidden="1" customHeight="1" x14ac:dyDescent="0.3"/>
    <row r="8839" ht="14.25" hidden="1" customHeight="1" x14ac:dyDescent="0.3"/>
    <row r="8840" ht="14.25" hidden="1" customHeight="1" x14ac:dyDescent="0.3"/>
    <row r="8841" ht="14.25" hidden="1" customHeight="1" x14ac:dyDescent="0.3"/>
    <row r="8842" ht="14.25" hidden="1" customHeight="1" x14ac:dyDescent="0.3"/>
    <row r="8843" ht="14.25" hidden="1" customHeight="1" x14ac:dyDescent="0.3"/>
    <row r="8844" ht="14.25" hidden="1" customHeight="1" x14ac:dyDescent="0.3"/>
    <row r="8845" ht="14.25" hidden="1" customHeight="1" x14ac:dyDescent="0.3"/>
    <row r="8846" ht="14.25" hidden="1" customHeight="1" x14ac:dyDescent="0.3"/>
    <row r="8847" ht="14.25" hidden="1" customHeight="1" x14ac:dyDescent="0.3"/>
    <row r="8848" ht="14.25" hidden="1" customHeight="1" x14ac:dyDescent="0.3"/>
    <row r="8849" ht="14.25" hidden="1" customHeight="1" x14ac:dyDescent="0.3"/>
    <row r="8850" ht="14.25" hidden="1" customHeight="1" x14ac:dyDescent="0.3"/>
    <row r="8851" ht="14.25" hidden="1" customHeight="1" x14ac:dyDescent="0.3"/>
    <row r="8852" ht="14.25" hidden="1" customHeight="1" x14ac:dyDescent="0.3"/>
    <row r="8853" ht="14.25" hidden="1" customHeight="1" x14ac:dyDescent="0.3"/>
    <row r="8854" ht="14.25" hidden="1" customHeight="1" x14ac:dyDescent="0.3"/>
    <row r="8855" ht="14.25" hidden="1" customHeight="1" x14ac:dyDescent="0.3"/>
    <row r="8856" ht="14.25" hidden="1" customHeight="1" x14ac:dyDescent="0.3"/>
    <row r="8857" ht="14.25" hidden="1" customHeight="1" x14ac:dyDescent="0.3"/>
    <row r="8858" ht="14.25" hidden="1" customHeight="1" x14ac:dyDescent="0.3"/>
    <row r="8859" ht="14.25" hidden="1" customHeight="1" x14ac:dyDescent="0.3"/>
    <row r="8860" ht="14.25" hidden="1" customHeight="1" x14ac:dyDescent="0.3"/>
    <row r="8861" ht="14.25" hidden="1" customHeight="1" x14ac:dyDescent="0.3"/>
    <row r="8862" ht="14.25" hidden="1" customHeight="1" x14ac:dyDescent="0.3"/>
    <row r="8863" ht="14.25" hidden="1" customHeight="1" x14ac:dyDescent="0.3"/>
    <row r="8864" ht="14.25" hidden="1" customHeight="1" x14ac:dyDescent="0.3"/>
    <row r="8865" ht="14.25" hidden="1" customHeight="1" x14ac:dyDescent="0.3"/>
    <row r="8866" ht="14.25" hidden="1" customHeight="1" x14ac:dyDescent="0.3"/>
    <row r="8867" ht="14.25" hidden="1" customHeight="1" x14ac:dyDescent="0.3"/>
    <row r="8868" ht="14.25" hidden="1" customHeight="1" x14ac:dyDescent="0.3"/>
    <row r="8869" ht="14.25" hidden="1" customHeight="1" x14ac:dyDescent="0.3"/>
    <row r="8870" ht="14.25" hidden="1" customHeight="1" x14ac:dyDescent="0.3"/>
    <row r="8871" ht="14.25" hidden="1" customHeight="1" x14ac:dyDescent="0.3"/>
    <row r="8872" ht="14.25" hidden="1" customHeight="1" x14ac:dyDescent="0.3"/>
    <row r="8873" ht="14.25" hidden="1" customHeight="1" x14ac:dyDescent="0.3"/>
    <row r="8874" ht="14.25" hidden="1" customHeight="1" x14ac:dyDescent="0.3"/>
    <row r="8875" ht="14.25" hidden="1" customHeight="1" x14ac:dyDescent="0.3"/>
    <row r="8876" ht="14.25" hidden="1" customHeight="1" x14ac:dyDescent="0.3"/>
    <row r="8877" ht="14.25" hidden="1" customHeight="1" x14ac:dyDescent="0.3"/>
    <row r="8878" ht="14.25" hidden="1" customHeight="1" x14ac:dyDescent="0.3"/>
    <row r="8879" ht="14.25" hidden="1" customHeight="1" x14ac:dyDescent="0.3"/>
    <row r="8880" ht="14.25" hidden="1" customHeight="1" x14ac:dyDescent="0.3"/>
    <row r="8881" ht="14.25" hidden="1" customHeight="1" x14ac:dyDescent="0.3"/>
    <row r="8882" ht="14.25" hidden="1" customHeight="1" x14ac:dyDescent="0.3"/>
    <row r="8883" ht="14.25" hidden="1" customHeight="1" x14ac:dyDescent="0.3"/>
    <row r="8884" ht="14.25" hidden="1" customHeight="1" x14ac:dyDescent="0.3"/>
    <row r="8885" ht="14.25" hidden="1" customHeight="1" x14ac:dyDescent="0.3"/>
    <row r="8886" ht="14.25" hidden="1" customHeight="1" x14ac:dyDescent="0.3"/>
    <row r="8887" ht="14.25" hidden="1" customHeight="1" x14ac:dyDescent="0.3"/>
    <row r="8888" ht="14.25" hidden="1" customHeight="1" x14ac:dyDescent="0.3"/>
    <row r="8889" ht="14.25" hidden="1" customHeight="1" x14ac:dyDescent="0.3"/>
    <row r="8890" ht="14.25" hidden="1" customHeight="1" x14ac:dyDescent="0.3"/>
    <row r="8891" ht="14.25" hidden="1" customHeight="1" x14ac:dyDescent="0.3"/>
    <row r="8892" ht="14.25" hidden="1" customHeight="1" x14ac:dyDescent="0.3"/>
    <row r="8893" ht="14.25" hidden="1" customHeight="1" x14ac:dyDescent="0.3"/>
    <row r="8894" ht="14.25" hidden="1" customHeight="1" x14ac:dyDescent="0.3"/>
    <row r="8895" ht="14.25" hidden="1" customHeight="1" x14ac:dyDescent="0.3"/>
    <row r="8896" ht="14.25" hidden="1" customHeight="1" x14ac:dyDescent="0.3"/>
    <row r="8897" ht="14.25" hidden="1" customHeight="1" x14ac:dyDescent="0.3"/>
    <row r="8898" ht="14.25" hidden="1" customHeight="1" x14ac:dyDescent="0.3"/>
    <row r="8899" ht="14.25" hidden="1" customHeight="1" x14ac:dyDescent="0.3"/>
    <row r="8900" ht="14.25" hidden="1" customHeight="1" x14ac:dyDescent="0.3"/>
    <row r="8901" ht="14.25" hidden="1" customHeight="1" x14ac:dyDescent="0.3"/>
    <row r="8902" ht="14.25" hidden="1" customHeight="1" x14ac:dyDescent="0.3"/>
    <row r="8903" ht="14.25" hidden="1" customHeight="1" x14ac:dyDescent="0.3"/>
    <row r="8904" ht="14.25" hidden="1" customHeight="1" x14ac:dyDescent="0.3"/>
    <row r="8905" ht="14.25" hidden="1" customHeight="1" x14ac:dyDescent="0.3"/>
    <row r="8906" ht="14.25" hidden="1" customHeight="1" x14ac:dyDescent="0.3"/>
    <row r="8907" ht="14.25" hidden="1" customHeight="1" x14ac:dyDescent="0.3"/>
    <row r="8908" ht="14.25" hidden="1" customHeight="1" x14ac:dyDescent="0.3"/>
    <row r="8909" ht="14.25" hidden="1" customHeight="1" x14ac:dyDescent="0.3"/>
    <row r="8910" ht="14.25" hidden="1" customHeight="1" x14ac:dyDescent="0.3"/>
    <row r="8911" ht="14.25" hidden="1" customHeight="1" x14ac:dyDescent="0.3"/>
    <row r="8912" ht="14.25" hidden="1" customHeight="1" x14ac:dyDescent="0.3"/>
    <row r="8913" ht="14.25" hidden="1" customHeight="1" x14ac:dyDescent="0.3"/>
    <row r="8914" ht="14.25" hidden="1" customHeight="1" x14ac:dyDescent="0.3"/>
    <row r="8915" ht="14.25" hidden="1" customHeight="1" x14ac:dyDescent="0.3"/>
    <row r="8916" ht="14.25" hidden="1" customHeight="1" x14ac:dyDescent="0.3"/>
    <row r="8917" ht="14.25" hidden="1" customHeight="1" x14ac:dyDescent="0.3"/>
    <row r="8918" ht="14.25" hidden="1" customHeight="1" x14ac:dyDescent="0.3"/>
    <row r="8919" ht="14.25" hidden="1" customHeight="1" x14ac:dyDescent="0.3"/>
    <row r="8920" ht="14.25" hidden="1" customHeight="1" x14ac:dyDescent="0.3"/>
    <row r="8921" ht="14.25" hidden="1" customHeight="1" x14ac:dyDescent="0.3"/>
    <row r="8922" ht="14.25" hidden="1" customHeight="1" x14ac:dyDescent="0.3"/>
    <row r="8923" ht="14.25" hidden="1" customHeight="1" x14ac:dyDescent="0.3"/>
    <row r="8924" ht="14.25" hidden="1" customHeight="1" x14ac:dyDescent="0.3"/>
    <row r="8925" ht="14.25" hidden="1" customHeight="1" x14ac:dyDescent="0.3"/>
    <row r="8926" ht="14.25" hidden="1" customHeight="1" x14ac:dyDescent="0.3"/>
    <row r="8927" ht="14.25" hidden="1" customHeight="1" x14ac:dyDescent="0.3"/>
    <row r="8928" ht="14.25" hidden="1" customHeight="1" x14ac:dyDescent="0.3"/>
    <row r="8929" ht="14.25" hidden="1" customHeight="1" x14ac:dyDescent="0.3"/>
    <row r="8930" ht="14.25" hidden="1" customHeight="1" x14ac:dyDescent="0.3"/>
    <row r="8931" ht="14.25" hidden="1" customHeight="1" x14ac:dyDescent="0.3"/>
    <row r="8932" ht="14.25" hidden="1" customHeight="1" x14ac:dyDescent="0.3"/>
    <row r="8933" ht="14.25" hidden="1" customHeight="1" x14ac:dyDescent="0.3"/>
    <row r="8934" ht="14.25" hidden="1" customHeight="1" x14ac:dyDescent="0.3"/>
    <row r="8935" ht="14.25" hidden="1" customHeight="1" x14ac:dyDescent="0.3"/>
    <row r="8936" ht="14.25" hidden="1" customHeight="1" x14ac:dyDescent="0.3"/>
    <row r="8937" ht="14.25" hidden="1" customHeight="1" x14ac:dyDescent="0.3"/>
    <row r="8938" ht="14.25" hidden="1" customHeight="1" x14ac:dyDescent="0.3"/>
    <row r="8939" ht="14.25" hidden="1" customHeight="1" x14ac:dyDescent="0.3"/>
    <row r="8940" ht="14.25" hidden="1" customHeight="1" x14ac:dyDescent="0.3"/>
    <row r="8941" ht="14.25" hidden="1" customHeight="1" x14ac:dyDescent="0.3"/>
    <row r="8942" ht="14.25" hidden="1" customHeight="1" x14ac:dyDescent="0.3"/>
    <row r="8943" ht="14.25" hidden="1" customHeight="1" x14ac:dyDescent="0.3"/>
    <row r="8944" ht="14.25" hidden="1" customHeight="1" x14ac:dyDescent="0.3"/>
    <row r="8945" ht="14.25" hidden="1" customHeight="1" x14ac:dyDescent="0.3"/>
    <row r="8946" ht="14.25" hidden="1" customHeight="1" x14ac:dyDescent="0.3"/>
    <row r="8947" ht="14.25" hidden="1" customHeight="1" x14ac:dyDescent="0.3"/>
    <row r="8948" ht="14.25" hidden="1" customHeight="1" x14ac:dyDescent="0.3"/>
    <row r="8949" ht="14.25" hidden="1" customHeight="1" x14ac:dyDescent="0.3"/>
    <row r="8950" ht="14.25" hidden="1" customHeight="1" x14ac:dyDescent="0.3"/>
    <row r="8951" ht="14.25" hidden="1" customHeight="1" x14ac:dyDescent="0.3"/>
    <row r="8952" ht="14.25" hidden="1" customHeight="1" x14ac:dyDescent="0.3"/>
    <row r="8953" ht="14.25" hidden="1" customHeight="1" x14ac:dyDescent="0.3"/>
    <row r="8954" ht="14.25" hidden="1" customHeight="1" x14ac:dyDescent="0.3"/>
    <row r="8955" ht="14.25" hidden="1" customHeight="1" x14ac:dyDescent="0.3"/>
    <row r="8956" ht="14.25" hidden="1" customHeight="1" x14ac:dyDescent="0.3"/>
    <row r="8957" ht="14.25" hidden="1" customHeight="1" x14ac:dyDescent="0.3"/>
    <row r="8958" ht="14.25" hidden="1" customHeight="1" x14ac:dyDescent="0.3"/>
    <row r="8959" ht="14.25" hidden="1" customHeight="1" x14ac:dyDescent="0.3"/>
    <row r="8960" ht="14.25" hidden="1" customHeight="1" x14ac:dyDescent="0.3"/>
    <row r="8961" ht="14.25" hidden="1" customHeight="1" x14ac:dyDescent="0.3"/>
    <row r="8962" ht="14.25" hidden="1" customHeight="1" x14ac:dyDescent="0.3"/>
    <row r="8963" ht="14.25" hidden="1" customHeight="1" x14ac:dyDescent="0.3"/>
    <row r="8964" ht="14.25" hidden="1" customHeight="1" x14ac:dyDescent="0.3"/>
    <row r="8965" ht="14.25" hidden="1" customHeight="1" x14ac:dyDescent="0.3"/>
    <row r="8966" ht="14.25" hidden="1" customHeight="1" x14ac:dyDescent="0.3"/>
    <row r="8967" ht="14.25" hidden="1" customHeight="1" x14ac:dyDescent="0.3"/>
    <row r="8968" ht="14.25" hidden="1" customHeight="1" x14ac:dyDescent="0.3"/>
    <row r="8969" ht="14.25" hidden="1" customHeight="1" x14ac:dyDescent="0.3"/>
    <row r="8970" ht="14.25" hidden="1" customHeight="1" x14ac:dyDescent="0.3"/>
    <row r="8971" ht="14.25" hidden="1" customHeight="1" x14ac:dyDescent="0.3"/>
    <row r="8972" ht="14.25" hidden="1" customHeight="1" x14ac:dyDescent="0.3"/>
    <row r="8973" ht="14.25" hidden="1" customHeight="1" x14ac:dyDescent="0.3"/>
    <row r="8974" ht="14.25" hidden="1" customHeight="1" x14ac:dyDescent="0.3"/>
    <row r="8975" ht="14.25" hidden="1" customHeight="1" x14ac:dyDescent="0.3"/>
    <row r="8976" ht="14.25" hidden="1" customHeight="1" x14ac:dyDescent="0.3"/>
    <row r="8977" ht="14.25" hidden="1" customHeight="1" x14ac:dyDescent="0.3"/>
    <row r="8978" ht="14.25" hidden="1" customHeight="1" x14ac:dyDescent="0.3"/>
    <row r="8979" ht="14.25" hidden="1" customHeight="1" x14ac:dyDescent="0.3"/>
    <row r="8980" ht="14.25" hidden="1" customHeight="1" x14ac:dyDescent="0.3"/>
    <row r="8981" ht="14.25" hidden="1" customHeight="1" x14ac:dyDescent="0.3"/>
    <row r="8982" ht="14.25" hidden="1" customHeight="1" x14ac:dyDescent="0.3"/>
    <row r="8983" ht="14.25" hidden="1" customHeight="1" x14ac:dyDescent="0.3"/>
    <row r="8984" ht="14.25" hidden="1" customHeight="1" x14ac:dyDescent="0.3"/>
    <row r="8985" ht="14.25" hidden="1" customHeight="1" x14ac:dyDescent="0.3"/>
    <row r="8986" ht="14.25" hidden="1" customHeight="1" x14ac:dyDescent="0.3"/>
    <row r="8987" ht="14.25" hidden="1" customHeight="1" x14ac:dyDescent="0.3"/>
    <row r="8988" ht="14.25" hidden="1" customHeight="1" x14ac:dyDescent="0.3"/>
    <row r="8989" ht="14.25" hidden="1" customHeight="1" x14ac:dyDescent="0.3"/>
    <row r="8990" ht="14.25" hidden="1" customHeight="1" x14ac:dyDescent="0.3"/>
    <row r="8991" ht="14.25" hidden="1" customHeight="1" x14ac:dyDescent="0.3"/>
    <row r="8992" ht="14.25" hidden="1" customHeight="1" x14ac:dyDescent="0.3"/>
    <row r="8993" ht="14.25" hidden="1" customHeight="1" x14ac:dyDescent="0.3"/>
    <row r="8994" ht="14.25" hidden="1" customHeight="1" x14ac:dyDescent="0.3"/>
    <row r="8995" ht="14.25" hidden="1" customHeight="1" x14ac:dyDescent="0.3"/>
    <row r="8996" ht="14.25" hidden="1" customHeight="1" x14ac:dyDescent="0.3"/>
    <row r="8997" ht="14.25" hidden="1" customHeight="1" x14ac:dyDescent="0.3"/>
    <row r="8998" ht="14.25" hidden="1" customHeight="1" x14ac:dyDescent="0.3"/>
    <row r="8999" ht="14.25" hidden="1" customHeight="1" x14ac:dyDescent="0.3"/>
    <row r="9000" ht="14.25" hidden="1" customHeight="1" x14ac:dyDescent="0.3"/>
    <row r="9001" ht="14.25" hidden="1" customHeight="1" x14ac:dyDescent="0.3"/>
    <row r="9002" ht="14.25" hidden="1" customHeight="1" x14ac:dyDescent="0.3"/>
    <row r="9003" ht="14.25" hidden="1" customHeight="1" x14ac:dyDescent="0.3"/>
    <row r="9004" ht="14.25" hidden="1" customHeight="1" x14ac:dyDescent="0.3"/>
    <row r="9005" ht="14.25" hidden="1" customHeight="1" x14ac:dyDescent="0.3"/>
    <row r="9006" ht="14.25" hidden="1" customHeight="1" x14ac:dyDescent="0.3"/>
    <row r="9007" ht="14.25" hidden="1" customHeight="1" x14ac:dyDescent="0.3"/>
    <row r="9008" ht="14.25" hidden="1" customHeight="1" x14ac:dyDescent="0.3"/>
    <row r="9009" ht="14.25" hidden="1" customHeight="1" x14ac:dyDescent="0.3"/>
    <row r="9010" ht="14.25" hidden="1" customHeight="1" x14ac:dyDescent="0.3"/>
    <row r="9011" ht="14.25" hidden="1" customHeight="1" x14ac:dyDescent="0.3"/>
    <row r="9012" ht="14.25" hidden="1" customHeight="1" x14ac:dyDescent="0.3"/>
    <row r="9013" ht="14.25" hidden="1" customHeight="1" x14ac:dyDescent="0.3"/>
    <row r="9014" ht="14.25" hidden="1" customHeight="1" x14ac:dyDescent="0.3"/>
    <row r="9015" ht="14.25" hidden="1" customHeight="1" x14ac:dyDescent="0.3"/>
    <row r="9016" ht="14.25" hidden="1" customHeight="1" x14ac:dyDescent="0.3"/>
    <row r="9017" ht="14.25" hidden="1" customHeight="1" x14ac:dyDescent="0.3"/>
    <row r="9018" ht="14.25" hidden="1" customHeight="1" x14ac:dyDescent="0.3"/>
    <row r="9019" ht="14.25" hidden="1" customHeight="1" x14ac:dyDescent="0.3"/>
    <row r="9020" ht="14.25" hidden="1" customHeight="1" x14ac:dyDescent="0.3"/>
    <row r="9021" ht="14.25" hidden="1" customHeight="1" x14ac:dyDescent="0.3"/>
    <row r="9022" ht="14.25" hidden="1" customHeight="1" x14ac:dyDescent="0.3"/>
    <row r="9023" ht="14.25" hidden="1" customHeight="1" x14ac:dyDescent="0.3"/>
    <row r="9024" ht="14.25" hidden="1" customHeight="1" x14ac:dyDescent="0.3"/>
    <row r="9025" ht="14.25" hidden="1" customHeight="1" x14ac:dyDescent="0.3"/>
    <row r="9026" ht="14.25" hidden="1" customHeight="1" x14ac:dyDescent="0.3"/>
    <row r="9027" ht="14.25" hidden="1" customHeight="1" x14ac:dyDescent="0.3"/>
    <row r="9028" ht="14.25" hidden="1" customHeight="1" x14ac:dyDescent="0.3"/>
    <row r="9029" ht="14.25" hidden="1" customHeight="1" x14ac:dyDescent="0.3"/>
    <row r="9030" ht="14.25" hidden="1" customHeight="1" x14ac:dyDescent="0.3"/>
    <row r="9031" ht="14.25" hidden="1" customHeight="1" x14ac:dyDescent="0.3"/>
    <row r="9032" ht="14.25" hidden="1" customHeight="1" x14ac:dyDescent="0.3"/>
    <row r="9033" ht="14.25" hidden="1" customHeight="1" x14ac:dyDescent="0.3"/>
    <row r="9034" ht="14.25" hidden="1" customHeight="1" x14ac:dyDescent="0.3"/>
    <row r="9035" ht="14.25" hidden="1" customHeight="1" x14ac:dyDescent="0.3"/>
    <row r="9036" ht="14.25" hidden="1" customHeight="1" x14ac:dyDescent="0.3"/>
    <row r="9037" ht="14.25" hidden="1" customHeight="1" x14ac:dyDescent="0.3"/>
    <row r="9038" ht="14.25" hidden="1" customHeight="1" x14ac:dyDescent="0.3"/>
    <row r="9039" ht="14.25" hidden="1" customHeight="1" x14ac:dyDescent="0.3"/>
    <row r="9040" ht="14.25" hidden="1" customHeight="1" x14ac:dyDescent="0.3"/>
    <row r="9041" ht="14.25" hidden="1" customHeight="1" x14ac:dyDescent="0.3"/>
    <row r="9042" ht="14.25" hidden="1" customHeight="1" x14ac:dyDescent="0.3"/>
    <row r="9043" ht="14.25" hidden="1" customHeight="1" x14ac:dyDescent="0.3"/>
    <row r="9044" ht="14.25" hidden="1" customHeight="1" x14ac:dyDescent="0.3"/>
    <row r="9045" ht="14.25" hidden="1" customHeight="1" x14ac:dyDescent="0.3"/>
    <row r="9046" ht="14.25" hidden="1" customHeight="1" x14ac:dyDescent="0.3"/>
    <row r="9047" ht="14.25" hidden="1" customHeight="1" x14ac:dyDescent="0.3"/>
    <row r="9048" ht="14.25" hidden="1" customHeight="1" x14ac:dyDescent="0.3"/>
    <row r="9049" ht="14.25" hidden="1" customHeight="1" x14ac:dyDescent="0.3"/>
    <row r="9050" ht="14.25" hidden="1" customHeight="1" x14ac:dyDescent="0.3"/>
    <row r="9051" ht="14.25" hidden="1" customHeight="1" x14ac:dyDescent="0.3"/>
    <row r="9052" ht="14.25" hidden="1" customHeight="1" x14ac:dyDescent="0.3"/>
    <row r="9053" ht="14.25" hidden="1" customHeight="1" x14ac:dyDescent="0.3"/>
    <row r="9054" ht="14.25" hidden="1" customHeight="1" x14ac:dyDescent="0.3"/>
    <row r="9055" ht="14.25" hidden="1" customHeight="1" x14ac:dyDescent="0.3"/>
    <row r="9056" ht="14.25" hidden="1" customHeight="1" x14ac:dyDescent="0.3"/>
    <row r="9057" ht="14.25" hidden="1" customHeight="1" x14ac:dyDescent="0.3"/>
    <row r="9058" ht="14.25" hidden="1" customHeight="1" x14ac:dyDescent="0.3"/>
    <row r="9059" ht="14.25" hidden="1" customHeight="1" x14ac:dyDescent="0.3"/>
    <row r="9060" ht="14.25" hidden="1" customHeight="1" x14ac:dyDescent="0.3"/>
    <row r="9061" ht="14.25" hidden="1" customHeight="1" x14ac:dyDescent="0.3"/>
    <row r="9062" ht="14.25" hidden="1" customHeight="1" x14ac:dyDescent="0.3"/>
    <row r="9063" ht="14.25" hidden="1" customHeight="1" x14ac:dyDescent="0.3"/>
    <row r="9064" ht="14.25" hidden="1" customHeight="1" x14ac:dyDescent="0.3"/>
    <row r="9065" ht="14.25" hidden="1" customHeight="1" x14ac:dyDescent="0.3"/>
    <row r="9066" ht="14.25" hidden="1" customHeight="1" x14ac:dyDescent="0.3"/>
    <row r="9067" ht="14.25" hidden="1" customHeight="1" x14ac:dyDescent="0.3"/>
    <row r="9068" ht="14.25" hidden="1" customHeight="1" x14ac:dyDescent="0.3"/>
    <row r="9069" ht="14.25" hidden="1" customHeight="1" x14ac:dyDescent="0.3"/>
    <row r="9070" ht="14.25" hidden="1" customHeight="1" x14ac:dyDescent="0.3"/>
    <row r="9071" ht="14.25" hidden="1" customHeight="1" x14ac:dyDescent="0.3"/>
    <row r="9072" ht="14.25" hidden="1" customHeight="1" x14ac:dyDescent="0.3"/>
    <row r="9073" ht="14.25" hidden="1" customHeight="1" x14ac:dyDescent="0.3"/>
    <row r="9074" ht="14.25" hidden="1" customHeight="1" x14ac:dyDescent="0.3"/>
    <row r="9075" ht="14.25" hidden="1" customHeight="1" x14ac:dyDescent="0.3"/>
    <row r="9076" ht="14.25" hidden="1" customHeight="1" x14ac:dyDescent="0.3"/>
    <row r="9077" ht="14.25" hidden="1" customHeight="1" x14ac:dyDescent="0.3"/>
    <row r="9078" ht="14.25" hidden="1" customHeight="1" x14ac:dyDescent="0.3"/>
    <row r="9079" ht="14.25" hidden="1" customHeight="1" x14ac:dyDescent="0.3"/>
    <row r="9080" ht="14.25" hidden="1" customHeight="1" x14ac:dyDescent="0.3"/>
    <row r="9081" ht="14.25" hidden="1" customHeight="1" x14ac:dyDescent="0.3"/>
    <row r="9082" ht="14.25" hidden="1" customHeight="1" x14ac:dyDescent="0.3"/>
    <row r="9083" ht="14.25" hidden="1" customHeight="1" x14ac:dyDescent="0.3"/>
    <row r="9084" ht="14.25" hidden="1" customHeight="1" x14ac:dyDescent="0.3"/>
    <row r="9085" ht="14.25" hidden="1" customHeight="1" x14ac:dyDescent="0.3"/>
    <row r="9086" ht="14.25" hidden="1" customHeight="1" x14ac:dyDescent="0.3"/>
    <row r="9087" ht="14.25" hidden="1" customHeight="1" x14ac:dyDescent="0.3"/>
    <row r="9088" ht="14.25" hidden="1" customHeight="1" x14ac:dyDescent="0.3"/>
    <row r="9089" ht="14.25" hidden="1" customHeight="1" x14ac:dyDescent="0.3"/>
    <row r="9090" ht="14.25" hidden="1" customHeight="1" x14ac:dyDescent="0.3"/>
    <row r="9091" ht="14.25" hidden="1" customHeight="1" x14ac:dyDescent="0.3"/>
    <row r="9092" ht="14.25" hidden="1" customHeight="1" x14ac:dyDescent="0.3"/>
    <row r="9093" ht="14.25" hidden="1" customHeight="1" x14ac:dyDescent="0.3"/>
    <row r="9094" ht="14.25" hidden="1" customHeight="1" x14ac:dyDescent="0.3"/>
    <row r="9095" ht="14.25" hidden="1" customHeight="1" x14ac:dyDescent="0.3"/>
    <row r="9096" ht="14.25" hidden="1" customHeight="1" x14ac:dyDescent="0.3"/>
    <row r="9097" ht="14.25" hidden="1" customHeight="1" x14ac:dyDescent="0.3"/>
    <row r="9098" ht="14.25" hidden="1" customHeight="1" x14ac:dyDescent="0.3"/>
    <row r="9099" ht="14.25" hidden="1" customHeight="1" x14ac:dyDescent="0.3"/>
    <row r="9100" ht="14.25" hidden="1" customHeight="1" x14ac:dyDescent="0.3"/>
    <row r="9101" ht="14.25" hidden="1" customHeight="1" x14ac:dyDescent="0.3"/>
    <row r="9102" ht="14.25" hidden="1" customHeight="1" x14ac:dyDescent="0.3"/>
    <row r="9103" ht="14.25" hidden="1" customHeight="1" x14ac:dyDescent="0.3"/>
    <row r="9104" ht="14.25" hidden="1" customHeight="1" x14ac:dyDescent="0.3"/>
    <row r="9105" ht="14.25" hidden="1" customHeight="1" x14ac:dyDescent="0.3"/>
    <row r="9106" ht="14.25" hidden="1" customHeight="1" x14ac:dyDescent="0.3"/>
    <row r="9107" ht="14.25" hidden="1" customHeight="1" x14ac:dyDescent="0.3"/>
    <row r="9108" ht="14.25" hidden="1" customHeight="1" x14ac:dyDescent="0.3"/>
    <row r="9109" ht="14.25" hidden="1" customHeight="1" x14ac:dyDescent="0.3"/>
    <row r="9110" ht="14.25" hidden="1" customHeight="1" x14ac:dyDescent="0.3"/>
    <row r="9111" ht="14.25" hidden="1" customHeight="1" x14ac:dyDescent="0.3"/>
    <row r="9112" ht="14.25" hidden="1" customHeight="1" x14ac:dyDescent="0.3"/>
    <row r="9113" ht="14.25" hidden="1" customHeight="1" x14ac:dyDescent="0.3"/>
    <row r="9114" ht="14.25" hidden="1" customHeight="1" x14ac:dyDescent="0.3"/>
    <row r="9115" ht="14.25" hidden="1" customHeight="1" x14ac:dyDescent="0.3"/>
    <row r="9116" ht="14.25" hidden="1" customHeight="1" x14ac:dyDescent="0.3"/>
    <row r="9117" ht="14.25" hidden="1" customHeight="1" x14ac:dyDescent="0.3"/>
    <row r="9118" ht="14.25" hidden="1" customHeight="1" x14ac:dyDescent="0.3"/>
    <row r="9119" ht="14.25" hidden="1" customHeight="1" x14ac:dyDescent="0.3"/>
    <row r="9120" ht="14.25" hidden="1" customHeight="1" x14ac:dyDescent="0.3"/>
    <row r="9121" ht="14.25" hidden="1" customHeight="1" x14ac:dyDescent="0.3"/>
    <row r="9122" ht="14.25" hidden="1" customHeight="1" x14ac:dyDescent="0.3"/>
    <row r="9123" ht="14.25" hidden="1" customHeight="1" x14ac:dyDescent="0.3"/>
    <row r="9124" ht="14.25" hidden="1" customHeight="1" x14ac:dyDescent="0.3"/>
    <row r="9125" ht="14.25" hidden="1" customHeight="1" x14ac:dyDescent="0.3"/>
    <row r="9126" ht="14.25" hidden="1" customHeight="1" x14ac:dyDescent="0.3"/>
    <row r="9127" ht="14.25" hidden="1" customHeight="1" x14ac:dyDescent="0.3"/>
    <row r="9128" ht="14.25" hidden="1" customHeight="1" x14ac:dyDescent="0.3"/>
    <row r="9129" ht="14.25" hidden="1" customHeight="1" x14ac:dyDescent="0.3"/>
    <row r="9130" ht="14.25" hidden="1" customHeight="1" x14ac:dyDescent="0.3"/>
    <row r="9131" ht="14.25" hidden="1" customHeight="1" x14ac:dyDescent="0.3"/>
    <row r="9132" ht="14.25" hidden="1" customHeight="1" x14ac:dyDescent="0.3"/>
    <row r="9133" ht="14.25" hidden="1" customHeight="1" x14ac:dyDescent="0.3"/>
    <row r="9134" ht="14.25" hidden="1" customHeight="1" x14ac:dyDescent="0.3"/>
    <row r="9135" ht="14.25" hidden="1" customHeight="1" x14ac:dyDescent="0.3"/>
    <row r="9136" ht="14.25" hidden="1" customHeight="1" x14ac:dyDescent="0.3"/>
    <row r="9137" ht="14.25" hidden="1" customHeight="1" x14ac:dyDescent="0.3"/>
    <row r="9138" ht="14.25" hidden="1" customHeight="1" x14ac:dyDescent="0.3"/>
    <row r="9139" ht="14.25" hidden="1" customHeight="1" x14ac:dyDescent="0.3"/>
    <row r="9140" ht="14.25" hidden="1" customHeight="1" x14ac:dyDescent="0.3"/>
    <row r="9141" ht="14.25" hidden="1" customHeight="1" x14ac:dyDescent="0.3"/>
    <row r="9142" ht="14.25" hidden="1" customHeight="1" x14ac:dyDescent="0.3"/>
    <row r="9143" ht="14.25" hidden="1" customHeight="1" x14ac:dyDescent="0.3"/>
    <row r="9144" ht="14.25" hidden="1" customHeight="1" x14ac:dyDescent="0.3"/>
    <row r="9145" ht="14.25" hidden="1" customHeight="1" x14ac:dyDescent="0.3"/>
    <row r="9146" ht="14.25" hidden="1" customHeight="1" x14ac:dyDescent="0.3"/>
    <row r="9147" ht="14.25" hidden="1" customHeight="1" x14ac:dyDescent="0.3"/>
    <row r="9148" ht="14.25" hidden="1" customHeight="1" x14ac:dyDescent="0.3"/>
    <row r="9149" ht="14.25" hidden="1" customHeight="1" x14ac:dyDescent="0.3"/>
    <row r="9150" ht="14.25" hidden="1" customHeight="1" x14ac:dyDescent="0.3"/>
    <row r="9151" ht="14.25" hidden="1" customHeight="1" x14ac:dyDescent="0.3"/>
    <row r="9152" ht="14.25" hidden="1" customHeight="1" x14ac:dyDescent="0.3"/>
    <row r="9153" ht="14.25" hidden="1" customHeight="1" x14ac:dyDescent="0.3"/>
    <row r="9154" ht="14.25" hidden="1" customHeight="1" x14ac:dyDescent="0.3"/>
    <row r="9155" ht="14.25" hidden="1" customHeight="1" x14ac:dyDescent="0.3"/>
    <row r="9156" ht="14.25" hidden="1" customHeight="1" x14ac:dyDescent="0.3"/>
    <row r="9157" ht="14.25" hidden="1" customHeight="1" x14ac:dyDescent="0.3"/>
    <row r="9158" ht="14.25" hidden="1" customHeight="1" x14ac:dyDescent="0.3"/>
    <row r="9159" ht="14.25" hidden="1" customHeight="1" x14ac:dyDescent="0.3"/>
    <row r="9160" ht="14.25" hidden="1" customHeight="1" x14ac:dyDescent="0.3"/>
    <row r="9161" ht="14.25" hidden="1" customHeight="1" x14ac:dyDescent="0.3"/>
    <row r="9162" ht="14.25" hidden="1" customHeight="1" x14ac:dyDescent="0.3"/>
    <row r="9163" ht="14.25" hidden="1" customHeight="1" x14ac:dyDescent="0.3"/>
    <row r="9164" ht="14.25" hidden="1" customHeight="1" x14ac:dyDescent="0.3"/>
    <row r="9165" ht="14.25" hidden="1" customHeight="1" x14ac:dyDescent="0.3"/>
    <row r="9166" ht="14.25" hidden="1" customHeight="1" x14ac:dyDescent="0.3"/>
    <row r="9167" ht="14.25" hidden="1" customHeight="1" x14ac:dyDescent="0.3"/>
    <row r="9168" ht="14.25" hidden="1" customHeight="1" x14ac:dyDescent="0.3"/>
    <row r="9169" ht="14.25" hidden="1" customHeight="1" x14ac:dyDescent="0.3"/>
    <row r="9170" ht="14.25" hidden="1" customHeight="1" x14ac:dyDescent="0.3"/>
    <row r="9171" ht="14.25" hidden="1" customHeight="1" x14ac:dyDescent="0.3"/>
    <row r="9172" ht="14.25" hidden="1" customHeight="1" x14ac:dyDescent="0.3"/>
    <row r="9173" ht="14.25" hidden="1" customHeight="1" x14ac:dyDescent="0.3"/>
    <row r="9174" ht="14.25" hidden="1" customHeight="1" x14ac:dyDescent="0.3"/>
    <row r="9175" ht="14.25" hidden="1" customHeight="1" x14ac:dyDescent="0.3"/>
    <row r="9176" ht="14.25" hidden="1" customHeight="1" x14ac:dyDescent="0.3"/>
    <row r="9177" ht="14.25" hidden="1" customHeight="1" x14ac:dyDescent="0.3"/>
    <row r="9178" ht="14.25" hidden="1" customHeight="1" x14ac:dyDescent="0.3"/>
    <row r="9179" ht="14.25" hidden="1" customHeight="1" x14ac:dyDescent="0.3"/>
    <row r="9180" ht="14.25" hidden="1" customHeight="1" x14ac:dyDescent="0.3"/>
    <row r="9181" ht="14.25" hidden="1" customHeight="1" x14ac:dyDescent="0.3"/>
    <row r="9182" ht="14.25" hidden="1" customHeight="1" x14ac:dyDescent="0.3"/>
    <row r="9183" ht="14.25" hidden="1" customHeight="1" x14ac:dyDescent="0.3"/>
    <row r="9184" ht="14.25" hidden="1" customHeight="1" x14ac:dyDescent="0.3"/>
    <row r="9185" ht="14.25" hidden="1" customHeight="1" x14ac:dyDescent="0.3"/>
    <row r="9186" ht="14.25" hidden="1" customHeight="1" x14ac:dyDescent="0.3"/>
    <row r="9187" ht="14.25" hidden="1" customHeight="1" x14ac:dyDescent="0.3"/>
    <row r="9188" ht="14.25" hidden="1" customHeight="1" x14ac:dyDescent="0.3"/>
    <row r="9189" ht="14.25" hidden="1" customHeight="1" x14ac:dyDescent="0.3"/>
    <row r="9190" ht="14.25" hidden="1" customHeight="1" x14ac:dyDescent="0.3"/>
    <row r="9191" ht="14.25" hidden="1" customHeight="1" x14ac:dyDescent="0.3"/>
    <row r="9192" ht="14.25" hidden="1" customHeight="1" x14ac:dyDescent="0.3"/>
    <row r="9193" ht="14.25" hidden="1" customHeight="1" x14ac:dyDescent="0.3"/>
    <row r="9194" ht="14.25" hidden="1" customHeight="1" x14ac:dyDescent="0.3"/>
    <row r="9195" ht="14.25" hidden="1" customHeight="1" x14ac:dyDescent="0.3"/>
    <row r="9196" ht="14.25" hidden="1" customHeight="1" x14ac:dyDescent="0.3"/>
    <row r="9197" ht="14.25" hidden="1" customHeight="1" x14ac:dyDescent="0.3"/>
    <row r="9198" ht="14.25" hidden="1" customHeight="1" x14ac:dyDescent="0.3"/>
    <row r="9199" ht="14.25" hidden="1" customHeight="1" x14ac:dyDescent="0.3"/>
    <row r="9200" ht="14.25" hidden="1" customHeight="1" x14ac:dyDescent="0.3"/>
    <row r="9201" ht="14.25" hidden="1" customHeight="1" x14ac:dyDescent="0.3"/>
    <row r="9202" ht="14.25" hidden="1" customHeight="1" x14ac:dyDescent="0.3"/>
    <row r="9203" ht="14.25" hidden="1" customHeight="1" x14ac:dyDescent="0.3"/>
    <row r="9204" ht="14.25" hidden="1" customHeight="1" x14ac:dyDescent="0.3"/>
    <row r="9205" ht="14.25" hidden="1" customHeight="1" x14ac:dyDescent="0.3"/>
    <row r="9206" ht="14.25" hidden="1" customHeight="1" x14ac:dyDescent="0.3"/>
    <row r="9207" ht="14.25" hidden="1" customHeight="1" x14ac:dyDescent="0.3"/>
    <row r="9208" ht="14.25" hidden="1" customHeight="1" x14ac:dyDescent="0.3"/>
    <row r="9209" ht="14.25" hidden="1" customHeight="1" x14ac:dyDescent="0.3"/>
    <row r="9210" ht="14.25" hidden="1" customHeight="1" x14ac:dyDescent="0.3"/>
    <row r="9211" ht="14.25" hidden="1" customHeight="1" x14ac:dyDescent="0.3"/>
    <row r="9212" ht="14.25" hidden="1" customHeight="1" x14ac:dyDescent="0.3"/>
    <row r="9213" ht="14.25" hidden="1" customHeight="1" x14ac:dyDescent="0.3"/>
    <row r="9214" ht="14.25" hidden="1" customHeight="1" x14ac:dyDescent="0.3"/>
    <row r="9215" ht="14.25" hidden="1" customHeight="1" x14ac:dyDescent="0.3"/>
    <row r="9216" ht="14.25" hidden="1" customHeight="1" x14ac:dyDescent="0.3"/>
    <row r="9217" ht="14.25" hidden="1" customHeight="1" x14ac:dyDescent="0.3"/>
    <row r="9218" ht="14.25" hidden="1" customHeight="1" x14ac:dyDescent="0.3"/>
    <row r="9219" ht="14.25" hidden="1" customHeight="1" x14ac:dyDescent="0.3"/>
    <row r="9220" ht="14.25" hidden="1" customHeight="1" x14ac:dyDescent="0.3"/>
    <row r="9221" ht="14.25" hidden="1" customHeight="1" x14ac:dyDescent="0.3"/>
    <row r="9222" ht="14.25" hidden="1" customHeight="1" x14ac:dyDescent="0.3"/>
    <row r="9223" ht="14.25" hidden="1" customHeight="1" x14ac:dyDescent="0.3"/>
    <row r="9224" ht="14.25" hidden="1" customHeight="1" x14ac:dyDescent="0.3"/>
    <row r="9225" ht="14.25" hidden="1" customHeight="1" x14ac:dyDescent="0.3"/>
    <row r="9226" ht="14.25" hidden="1" customHeight="1" x14ac:dyDescent="0.3"/>
    <row r="9227" ht="14.25" hidden="1" customHeight="1" x14ac:dyDescent="0.3"/>
    <row r="9228" ht="14.25" hidden="1" customHeight="1" x14ac:dyDescent="0.3"/>
    <row r="9229" ht="14.25" hidden="1" customHeight="1" x14ac:dyDescent="0.3"/>
    <row r="9230" ht="14.25" hidden="1" customHeight="1" x14ac:dyDescent="0.3"/>
    <row r="9231" ht="14.25" hidden="1" customHeight="1" x14ac:dyDescent="0.3"/>
    <row r="9232" ht="14.25" hidden="1" customHeight="1" x14ac:dyDescent="0.3"/>
    <row r="9233" ht="14.25" hidden="1" customHeight="1" x14ac:dyDescent="0.3"/>
    <row r="9234" ht="14.25" hidden="1" customHeight="1" x14ac:dyDescent="0.3"/>
    <row r="9235" ht="14.25" hidden="1" customHeight="1" x14ac:dyDescent="0.3"/>
    <row r="9236" ht="14.25" hidden="1" customHeight="1" x14ac:dyDescent="0.3"/>
    <row r="9237" ht="14.25" hidden="1" customHeight="1" x14ac:dyDescent="0.3"/>
    <row r="9238" ht="14.25" hidden="1" customHeight="1" x14ac:dyDescent="0.3"/>
    <row r="9239" ht="14.25" hidden="1" customHeight="1" x14ac:dyDescent="0.3"/>
    <row r="9240" ht="14.25" hidden="1" customHeight="1" x14ac:dyDescent="0.3"/>
    <row r="9241" ht="14.25" hidden="1" customHeight="1" x14ac:dyDescent="0.3"/>
    <row r="9242" ht="14.25" hidden="1" customHeight="1" x14ac:dyDescent="0.3"/>
    <row r="9243" ht="14.25" hidden="1" customHeight="1" x14ac:dyDescent="0.3"/>
    <row r="9244" ht="14.25" hidden="1" customHeight="1" x14ac:dyDescent="0.3"/>
    <row r="9245" ht="14.25" hidden="1" customHeight="1" x14ac:dyDescent="0.3"/>
    <row r="9246" ht="14.25" hidden="1" customHeight="1" x14ac:dyDescent="0.3"/>
    <row r="9247" ht="14.25" hidden="1" customHeight="1" x14ac:dyDescent="0.3"/>
    <row r="9248" ht="14.25" hidden="1" customHeight="1" x14ac:dyDescent="0.3"/>
    <row r="9249" ht="14.25" hidden="1" customHeight="1" x14ac:dyDescent="0.3"/>
    <row r="9250" ht="14.25" hidden="1" customHeight="1" x14ac:dyDescent="0.3"/>
    <row r="9251" ht="14.25" hidden="1" customHeight="1" x14ac:dyDescent="0.3"/>
    <row r="9252" ht="14.25" hidden="1" customHeight="1" x14ac:dyDescent="0.3"/>
    <row r="9253" ht="14.25" hidden="1" customHeight="1" x14ac:dyDescent="0.3"/>
    <row r="9254" ht="14.25" hidden="1" customHeight="1" x14ac:dyDescent="0.3"/>
    <row r="9255" ht="14.25" hidden="1" customHeight="1" x14ac:dyDescent="0.3"/>
    <row r="9256" ht="14.25" hidden="1" customHeight="1" x14ac:dyDescent="0.3"/>
    <row r="9257" ht="14.25" hidden="1" customHeight="1" x14ac:dyDescent="0.3"/>
    <row r="9258" ht="14.25" hidden="1" customHeight="1" x14ac:dyDescent="0.3"/>
    <row r="9259" ht="14.25" hidden="1" customHeight="1" x14ac:dyDescent="0.3"/>
    <row r="9260" ht="14.25" hidden="1" customHeight="1" x14ac:dyDescent="0.3"/>
    <row r="9261" ht="14.25" hidden="1" customHeight="1" x14ac:dyDescent="0.3"/>
    <row r="9262" ht="14.25" hidden="1" customHeight="1" x14ac:dyDescent="0.3"/>
    <row r="9263" ht="14.25" hidden="1" customHeight="1" x14ac:dyDescent="0.3"/>
    <row r="9264" ht="14.25" hidden="1" customHeight="1" x14ac:dyDescent="0.3"/>
    <row r="9265" ht="14.25" hidden="1" customHeight="1" x14ac:dyDescent="0.3"/>
    <row r="9266" ht="14.25" hidden="1" customHeight="1" x14ac:dyDescent="0.3"/>
    <row r="9267" ht="14.25" hidden="1" customHeight="1" x14ac:dyDescent="0.3"/>
    <row r="9268" ht="14.25" hidden="1" customHeight="1" x14ac:dyDescent="0.3"/>
    <row r="9269" ht="14.25" hidden="1" customHeight="1" x14ac:dyDescent="0.3"/>
    <row r="9270" ht="14.25" hidden="1" customHeight="1" x14ac:dyDescent="0.3"/>
    <row r="9271" ht="14.25" hidden="1" customHeight="1" x14ac:dyDescent="0.3"/>
    <row r="9272" ht="14.25" hidden="1" customHeight="1" x14ac:dyDescent="0.3"/>
    <row r="9273" ht="14.25" hidden="1" customHeight="1" x14ac:dyDescent="0.3"/>
    <row r="9274" ht="14.25" hidden="1" customHeight="1" x14ac:dyDescent="0.3"/>
    <row r="9275" ht="14.25" hidden="1" customHeight="1" x14ac:dyDescent="0.3"/>
    <row r="9276" ht="14.25" hidden="1" customHeight="1" x14ac:dyDescent="0.3"/>
    <row r="9277" ht="14.25" hidden="1" customHeight="1" x14ac:dyDescent="0.3"/>
    <row r="9278" ht="14.25" hidden="1" customHeight="1" x14ac:dyDescent="0.3"/>
    <row r="9279" ht="14.25" hidden="1" customHeight="1" x14ac:dyDescent="0.3"/>
    <row r="9280" ht="14.25" hidden="1" customHeight="1" x14ac:dyDescent="0.3"/>
    <row r="9281" ht="14.25" hidden="1" customHeight="1" x14ac:dyDescent="0.3"/>
    <row r="9282" ht="14.25" hidden="1" customHeight="1" x14ac:dyDescent="0.3"/>
    <row r="9283" ht="14.25" hidden="1" customHeight="1" x14ac:dyDescent="0.3"/>
    <row r="9284" ht="14.25" hidden="1" customHeight="1" x14ac:dyDescent="0.3"/>
    <row r="9285" ht="14.25" hidden="1" customHeight="1" x14ac:dyDescent="0.3"/>
    <row r="9286" ht="14.25" hidden="1" customHeight="1" x14ac:dyDescent="0.3"/>
    <row r="9287" ht="14.25" hidden="1" customHeight="1" x14ac:dyDescent="0.3"/>
    <row r="9288" ht="14.25" hidden="1" customHeight="1" x14ac:dyDescent="0.3"/>
    <row r="9289" ht="14.25" hidden="1" customHeight="1" x14ac:dyDescent="0.3"/>
    <row r="9290" ht="14.25" hidden="1" customHeight="1" x14ac:dyDescent="0.3"/>
    <row r="9291" ht="14.25" hidden="1" customHeight="1" x14ac:dyDescent="0.3"/>
    <row r="9292" ht="14.25" hidden="1" customHeight="1" x14ac:dyDescent="0.3"/>
    <row r="9293" ht="14.25" hidden="1" customHeight="1" x14ac:dyDescent="0.3"/>
    <row r="9294" ht="14.25" hidden="1" customHeight="1" x14ac:dyDescent="0.3"/>
    <row r="9295" ht="14.25" hidden="1" customHeight="1" x14ac:dyDescent="0.3"/>
    <row r="9296" ht="14.25" hidden="1" customHeight="1" x14ac:dyDescent="0.3"/>
    <row r="9297" ht="14.25" hidden="1" customHeight="1" x14ac:dyDescent="0.3"/>
    <row r="9298" ht="14.25" hidden="1" customHeight="1" x14ac:dyDescent="0.3"/>
    <row r="9299" ht="14.25" hidden="1" customHeight="1" x14ac:dyDescent="0.3"/>
    <row r="9300" ht="14.25" hidden="1" customHeight="1" x14ac:dyDescent="0.3"/>
    <row r="9301" ht="14.25" hidden="1" customHeight="1" x14ac:dyDescent="0.3"/>
    <row r="9302" ht="14.25" hidden="1" customHeight="1" x14ac:dyDescent="0.3"/>
    <row r="9303" ht="14.25" hidden="1" customHeight="1" x14ac:dyDescent="0.3"/>
    <row r="9304" ht="14.25" hidden="1" customHeight="1" x14ac:dyDescent="0.3"/>
    <row r="9305" ht="14.25" hidden="1" customHeight="1" x14ac:dyDescent="0.3"/>
    <row r="9306" ht="14.25" hidden="1" customHeight="1" x14ac:dyDescent="0.3"/>
    <row r="9307" ht="14.25" hidden="1" customHeight="1" x14ac:dyDescent="0.3"/>
    <row r="9308" ht="14.25" hidden="1" customHeight="1" x14ac:dyDescent="0.3"/>
    <row r="9309" ht="14.25" hidden="1" customHeight="1" x14ac:dyDescent="0.3"/>
    <row r="9310" ht="14.25" hidden="1" customHeight="1" x14ac:dyDescent="0.3"/>
    <row r="9311" ht="14.25" hidden="1" customHeight="1" x14ac:dyDescent="0.3"/>
    <row r="9312" ht="14.25" hidden="1" customHeight="1" x14ac:dyDescent="0.3"/>
    <row r="9313" ht="14.25" hidden="1" customHeight="1" x14ac:dyDescent="0.3"/>
    <row r="9314" ht="14.25" hidden="1" customHeight="1" x14ac:dyDescent="0.3"/>
    <row r="9315" ht="14.25" hidden="1" customHeight="1" x14ac:dyDescent="0.3"/>
    <row r="9316" ht="14.25" hidden="1" customHeight="1" x14ac:dyDescent="0.3"/>
    <row r="9317" ht="14.25" hidden="1" customHeight="1" x14ac:dyDescent="0.3"/>
    <row r="9318" ht="14.25" hidden="1" customHeight="1" x14ac:dyDescent="0.3"/>
    <row r="9319" ht="14.25" hidden="1" customHeight="1" x14ac:dyDescent="0.3"/>
    <row r="9320" ht="14.25" hidden="1" customHeight="1" x14ac:dyDescent="0.3"/>
    <row r="9321" ht="14.25" hidden="1" customHeight="1" x14ac:dyDescent="0.3"/>
    <row r="9322" ht="14.25" hidden="1" customHeight="1" x14ac:dyDescent="0.3"/>
    <row r="9323" ht="14.25" hidden="1" customHeight="1" x14ac:dyDescent="0.3"/>
    <row r="9324" ht="14.25" hidden="1" customHeight="1" x14ac:dyDescent="0.3"/>
    <row r="9325" ht="14.25" hidden="1" customHeight="1" x14ac:dyDescent="0.3"/>
    <row r="9326" ht="14.25" hidden="1" customHeight="1" x14ac:dyDescent="0.3"/>
    <row r="9327" ht="14.25" hidden="1" customHeight="1" x14ac:dyDescent="0.3"/>
    <row r="9328" ht="14.25" hidden="1" customHeight="1" x14ac:dyDescent="0.3"/>
    <row r="9329" ht="14.25" hidden="1" customHeight="1" x14ac:dyDescent="0.3"/>
    <row r="9330" ht="14.25" hidden="1" customHeight="1" x14ac:dyDescent="0.3"/>
    <row r="9331" ht="14.25" hidden="1" customHeight="1" x14ac:dyDescent="0.3"/>
    <row r="9332" ht="14.25" hidden="1" customHeight="1" x14ac:dyDescent="0.3"/>
    <row r="9333" ht="14.25" hidden="1" customHeight="1" x14ac:dyDescent="0.3"/>
    <row r="9334" ht="14.25" hidden="1" customHeight="1" x14ac:dyDescent="0.3"/>
    <row r="9335" ht="14.25" hidden="1" customHeight="1" x14ac:dyDescent="0.3"/>
    <row r="9336" ht="14.25" hidden="1" customHeight="1" x14ac:dyDescent="0.3"/>
    <row r="9337" ht="14.25" hidden="1" customHeight="1" x14ac:dyDescent="0.3"/>
    <row r="9338" ht="14.25" hidden="1" customHeight="1" x14ac:dyDescent="0.3"/>
    <row r="9339" ht="14.25" hidden="1" customHeight="1" x14ac:dyDescent="0.3"/>
    <row r="9340" ht="14.25" hidden="1" customHeight="1" x14ac:dyDescent="0.3"/>
    <row r="9341" ht="14.25" hidden="1" customHeight="1" x14ac:dyDescent="0.3"/>
    <row r="9342" ht="14.25" hidden="1" customHeight="1" x14ac:dyDescent="0.3"/>
    <row r="9343" ht="14.25" hidden="1" customHeight="1" x14ac:dyDescent="0.3"/>
    <row r="9344" ht="14.25" hidden="1" customHeight="1" x14ac:dyDescent="0.3"/>
    <row r="9345" ht="14.25" hidden="1" customHeight="1" x14ac:dyDescent="0.3"/>
    <row r="9346" ht="14.25" hidden="1" customHeight="1" x14ac:dyDescent="0.3"/>
    <row r="9347" ht="14.25" hidden="1" customHeight="1" x14ac:dyDescent="0.3"/>
    <row r="9348" ht="14.25" hidden="1" customHeight="1" x14ac:dyDescent="0.3"/>
    <row r="9349" ht="14.25" hidden="1" customHeight="1" x14ac:dyDescent="0.3"/>
    <row r="9350" ht="14.25" hidden="1" customHeight="1" x14ac:dyDescent="0.3"/>
    <row r="9351" ht="14.25" hidden="1" customHeight="1" x14ac:dyDescent="0.3"/>
    <row r="9352" ht="14.25" hidden="1" customHeight="1" x14ac:dyDescent="0.3"/>
    <row r="9353" ht="14.25" hidden="1" customHeight="1" x14ac:dyDescent="0.3"/>
    <row r="9354" ht="14.25" hidden="1" customHeight="1" x14ac:dyDescent="0.3"/>
    <row r="9355" ht="14.25" hidden="1" customHeight="1" x14ac:dyDescent="0.3"/>
    <row r="9356" ht="14.25" hidden="1" customHeight="1" x14ac:dyDescent="0.3"/>
    <row r="9357" ht="14.25" hidden="1" customHeight="1" x14ac:dyDescent="0.3"/>
    <row r="9358" ht="14.25" hidden="1" customHeight="1" x14ac:dyDescent="0.3"/>
    <row r="9359" ht="14.25" hidden="1" customHeight="1" x14ac:dyDescent="0.3"/>
    <row r="9360" ht="14.25" hidden="1" customHeight="1" x14ac:dyDescent="0.3"/>
    <row r="9361" ht="14.25" hidden="1" customHeight="1" x14ac:dyDescent="0.3"/>
    <row r="9362" ht="14.25" hidden="1" customHeight="1" x14ac:dyDescent="0.3"/>
    <row r="9363" ht="14.25" hidden="1" customHeight="1" x14ac:dyDescent="0.3"/>
    <row r="9364" ht="14.25" hidden="1" customHeight="1" x14ac:dyDescent="0.3"/>
    <row r="9365" ht="14.25" hidden="1" customHeight="1" x14ac:dyDescent="0.3"/>
    <row r="9366" ht="14.25" hidden="1" customHeight="1" x14ac:dyDescent="0.3"/>
    <row r="9367" ht="14.25" hidden="1" customHeight="1" x14ac:dyDescent="0.3"/>
    <row r="9368" ht="14.25" hidden="1" customHeight="1" x14ac:dyDescent="0.3"/>
    <row r="9369" ht="14.25" hidden="1" customHeight="1" x14ac:dyDescent="0.3"/>
    <row r="9370" ht="14.25" hidden="1" customHeight="1" x14ac:dyDescent="0.3"/>
    <row r="9371" ht="14.25" hidden="1" customHeight="1" x14ac:dyDescent="0.3"/>
    <row r="9372" ht="14.25" hidden="1" customHeight="1" x14ac:dyDescent="0.3"/>
    <row r="9373" ht="14.25" hidden="1" customHeight="1" x14ac:dyDescent="0.3"/>
    <row r="9374" ht="14.25" hidden="1" customHeight="1" x14ac:dyDescent="0.3"/>
    <row r="9375" ht="14.25" hidden="1" customHeight="1" x14ac:dyDescent="0.3"/>
    <row r="9376" ht="14.25" hidden="1" customHeight="1" x14ac:dyDescent="0.3"/>
    <row r="9377" ht="14.25" hidden="1" customHeight="1" x14ac:dyDescent="0.3"/>
    <row r="9378" ht="14.25" hidden="1" customHeight="1" x14ac:dyDescent="0.3"/>
    <row r="9379" ht="14.25" hidden="1" customHeight="1" x14ac:dyDescent="0.3"/>
    <row r="9380" ht="14.25" hidden="1" customHeight="1" x14ac:dyDescent="0.3"/>
    <row r="9381" ht="14.25" hidden="1" customHeight="1" x14ac:dyDescent="0.3"/>
    <row r="9382" ht="14.25" hidden="1" customHeight="1" x14ac:dyDescent="0.3"/>
    <row r="9383" ht="14.25" hidden="1" customHeight="1" x14ac:dyDescent="0.3"/>
    <row r="9384" ht="14.25" hidden="1" customHeight="1" x14ac:dyDescent="0.3"/>
    <row r="9385" ht="14.25" hidden="1" customHeight="1" x14ac:dyDescent="0.3"/>
    <row r="9386" ht="14.25" hidden="1" customHeight="1" x14ac:dyDescent="0.3"/>
    <row r="9387" ht="14.25" hidden="1" customHeight="1" x14ac:dyDescent="0.3"/>
    <row r="9388" ht="14.25" hidden="1" customHeight="1" x14ac:dyDescent="0.3"/>
    <row r="9389" ht="14.25" hidden="1" customHeight="1" x14ac:dyDescent="0.3"/>
    <row r="9390" ht="14.25" hidden="1" customHeight="1" x14ac:dyDescent="0.3"/>
    <row r="9391" ht="14.25" hidden="1" customHeight="1" x14ac:dyDescent="0.3"/>
    <row r="9392" ht="14.25" hidden="1" customHeight="1" x14ac:dyDescent="0.3"/>
    <row r="9393" ht="14.25" hidden="1" customHeight="1" x14ac:dyDescent="0.3"/>
    <row r="9394" ht="14.25" hidden="1" customHeight="1" x14ac:dyDescent="0.3"/>
    <row r="9395" ht="14.25" hidden="1" customHeight="1" x14ac:dyDescent="0.3"/>
    <row r="9396" ht="14.25" hidden="1" customHeight="1" x14ac:dyDescent="0.3"/>
    <row r="9397" ht="14.25" hidden="1" customHeight="1" x14ac:dyDescent="0.3"/>
    <row r="9398" ht="14.25" hidden="1" customHeight="1" x14ac:dyDescent="0.3"/>
    <row r="9399" ht="14.25" hidden="1" customHeight="1" x14ac:dyDescent="0.3"/>
    <row r="9400" ht="14.25" hidden="1" customHeight="1" x14ac:dyDescent="0.3"/>
    <row r="9401" ht="14.25" hidden="1" customHeight="1" x14ac:dyDescent="0.3"/>
    <row r="9402" ht="14.25" hidden="1" customHeight="1" x14ac:dyDescent="0.3"/>
    <row r="9403" ht="14.25" hidden="1" customHeight="1" x14ac:dyDescent="0.3"/>
    <row r="9404" ht="14.25" hidden="1" customHeight="1" x14ac:dyDescent="0.3"/>
    <row r="9405" ht="14.25" hidden="1" customHeight="1" x14ac:dyDescent="0.3"/>
    <row r="9406" ht="14.25" hidden="1" customHeight="1" x14ac:dyDescent="0.3"/>
    <row r="9407" ht="14.25" hidden="1" customHeight="1" x14ac:dyDescent="0.3"/>
    <row r="9408" ht="14.25" hidden="1" customHeight="1" x14ac:dyDescent="0.3"/>
    <row r="9409" ht="14.25" hidden="1" customHeight="1" x14ac:dyDescent="0.3"/>
    <row r="9410" ht="14.25" hidden="1" customHeight="1" x14ac:dyDescent="0.3"/>
    <row r="9411" ht="14.25" hidden="1" customHeight="1" x14ac:dyDescent="0.3"/>
    <row r="9412" ht="14.25" hidden="1" customHeight="1" x14ac:dyDescent="0.3"/>
    <row r="9413" ht="14.25" hidden="1" customHeight="1" x14ac:dyDescent="0.3"/>
    <row r="9414" ht="14.25" hidden="1" customHeight="1" x14ac:dyDescent="0.3"/>
    <row r="9415" ht="14.25" hidden="1" customHeight="1" x14ac:dyDescent="0.3"/>
    <row r="9416" ht="14.25" hidden="1" customHeight="1" x14ac:dyDescent="0.3"/>
    <row r="9417" ht="14.25" hidden="1" customHeight="1" x14ac:dyDescent="0.3"/>
    <row r="9418" ht="14.25" hidden="1" customHeight="1" x14ac:dyDescent="0.3"/>
    <row r="9419" ht="14.25" hidden="1" customHeight="1" x14ac:dyDescent="0.3"/>
    <row r="9420" ht="14.25" hidden="1" customHeight="1" x14ac:dyDescent="0.3"/>
    <row r="9421" ht="14.25" hidden="1" customHeight="1" x14ac:dyDescent="0.3"/>
    <row r="9422" ht="14.25" hidden="1" customHeight="1" x14ac:dyDescent="0.3"/>
    <row r="9423" ht="14.25" hidden="1" customHeight="1" x14ac:dyDescent="0.3"/>
    <row r="9424" ht="14.25" hidden="1" customHeight="1" x14ac:dyDescent="0.3"/>
    <row r="9425" ht="14.25" hidden="1" customHeight="1" x14ac:dyDescent="0.3"/>
    <row r="9426" ht="14.25" hidden="1" customHeight="1" x14ac:dyDescent="0.3"/>
    <row r="9427" ht="14.25" hidden="1" customHeight="1" x14ac:dyDescent="0.3"/>
    <row r="9428" ht="14.25" hidden="1" customHeight="1" x14ac:dyDescent="0.3"/>
    <row r="9429" ht="14.25" hidden="1" customHeight="1" x14ac:dyDescent="0.3"/>
    <row r="9430" ht="14.25" hidden="1" customHeight="1" x14ac:dyDescent="0.3"/>
    <row r="9431" ht="14.25" hidden="1" customHeight="1" x14ac:dyDescent="0.3"/>
    <row r="9432" ht="14.25" hidden="1" customHeight="1" x14ac:dyDescent="0.3"/>
    <row r="9433" ht="14.25" hidden="1" customHeight="1" x14ac:dyDescent="0.3"/>
    <row r="9434" ht="14.25" hidden="1" customHeight="1" x14ac:dyDescent="0.3"/>
    <row r="9435" ht="14.25" hidden="1" customHeight="1" x14ac:dyDescent="0.3"/>
    <row r="9436" ht="14.25" hidden="1" customHeight="1" x14ac:dyDescent="0.3"/>
    <row r="9437" ht="14.25" hidden="1" customHeight="1" x14ac:dyDescent="0.3"/>
    <row r="9438" ht="14.25" hidden="1" customHeight="1" x14ac:dyDescent="0.3"/>
    <row r="9439" ht="14.25" hidden="1" customHeight="1" x14ac:dyDescent="0.3"/>
    <row r="9440" ht="14.25" hidden="1" customHeight="1" x14ac:dyDescent="0.3"/>
    <row r="9441" ht="14.25" hidden="1" customHeight="1" x14ac:dyDescent="0.3"/>
    <row r="9442" ht="14.25" hidden="1" customHeight="1" x14ac:dyDescent="0.3"/>
    <row r="9443" ht="14.25" hidden="1" customHeight="1" x14ac:dyDescent="0.3"/>
    <row r="9444" ht="14.25" hidden="1" customHeight="1" x14ac:dyDescent="0.3"/>
    <row r="9445" ht="14.25" hidden="1" customHeight="1" x14ac:dyDescent="0.3"/>
    <row r="9446" ht="14.25" hidden="1" customHeight="1" x14ac:dyDescent="0.3"/>
    <row r="9447" ht="14.25" hidden="1" customHeight="1" x14ac:dyDescent="0.3"/>
    <row r="9448" ht="14.25" hidden="1" customHeight="1" x14ac:dyDescent="0.3"/>
    <row r="9449" ht="14.25" hidden="1" customHeight="1" x14ac:dyDescent="0.3"/>
    <row r="9450" ht="14.25" hidden="1" customHeight="1" x14ac:dyDescent="0.3"/>
    <row r="9451" ht="14.25" hidden="1" customHeight="1" x14ac:dyDescent="0.3"/>
    <row r="9452" ht="14.25" hidden="1" customHeight="1" x14ac:dyDescent="0.3"/>
    <row r="9453" ht="14.25" hidden="1" customHeight="1" x14ac:dyDescent="0.3"/>
    <row r="9454" ht="14.25" hidden="1" customHeight="1" x14ac:dyDescent="0.3"/>
    <row r="9455" ht="14.25" hidden="1" customHeight="1" x14ac:dyDescent="0.3"/>
    <row r="9456" ht="14.25" hidden="1" customHeight="1" x14ac:dyDescent="0.3"/>
    <row r="9457" ht="14.25" hidden="1" customHeight="1" x14ac:dyDescent="0.3"/>
    <row r="9458" ht="14.25" hidden="1" customHeight="1" x14ac:dyDescent="0.3"/>
    <row r="9459" ht="14.25" hidden="1" customHeight="1" x14ac:dyDescent="0.3"/>
    <row r="9460" ht="14.25" hidden="1" customHeight="1" x14ac:dyDescent="0.3"/>
    <row r="9461" ht="14.25" hidden="1" customHeight="1" x14ac:dyDescent="0.3"/>
    <row r="9462" ht="14.25" hidden="1" customHeight="1" x14ac:dyDescent="0.3"/>
    <row r="9463" ht="14.25" hidden="1" customHeight="1" x14ac:dyDescent="0.3"/>
    <row r="9464" ht="14.25" hidden="1" customHeight="1" x14ac:dyDescent="0.3"/>
    <row r="9465" ht="14.25" hidden="1" customHeight="1" x14ac:dyDescent="0.3"/>
    <row r="9466" ht="14.25" hidden="1" customHeight="1" x14ac:dyDescent="0.3"/>
    <row r="9467" ht="14.25" hidden="1" customHeight="1" x14ac:dyDescent="0.3"/>
    <row r="9468" ht="14.25" hidden="1" customHeight="1" x14ac:dyDescent="0.3"/>
    <row r="9469" ht="14.25" hidden="1" customHeight="1" x14ac:dyDescent="0.3"/>
    <row r="9470" ht="14.25" hidden="1" customHeight="1" x14ac:dyDescent="0.3"/>
    <row r="9471" ht="14.25" hidden="1" customHeight="1" x14ac:dyDescent="0.3"/>
    <row r="9472" ht="14.25" hidden="1" customHeight="1" x14ac:dyDescent="0.3"/>
    <row r="9473" ht="14.25" hidden="1" customHeight="1" x14ac:dyDescent="0.3"/>
    <row r="9474" ht="14.25" hidden="1" customHeight="1" x14ac:dyDescent="0.3"/>
    <row r="9475" ht="14.25" hidden="1" customHeight="1" x14ac:dyDescent="0.3"/>
    <row r="9476" ht="14.25" hidden="1" customHeight="1" x14ac:dyDescent="0.3"/>
    <row r="9477" ht="14.25" hidden="1" customHeight="1" x14ac:dyDescent="0.3"/>
    <row r="9478" ht="14.25" hidden="1" customHeight="1" x14ac:dyDescent="0.3"/>
    <row r="9479" ht="14.25" hidden="1" customHeight="1" x14ac:dyDescent="0.3"/>
    <row r="9480" ht="14.25" hidden="1" customHeight="1" x14ac:dyDescent="0.3"/>
    <row r="9481" ht="14.25" hidden="1" customHeight="1" x14ac:dyDescent="0.3"/>
    <row r="9482" ht="14.25" hidden="1" customHeight="1" x14ac:dyDescent="0.3"/>
    <row r="9483" ht="14.25" hidden="1" customHeight="1" x14ac:dyDescent="0.3"/>
    <row r="9484" ht="14.25" hidden="1" customHeight="1" x14ac:dyDescent="0.3"/>
    <row r="9485" ht="14.25" hidden="1" customHeight="1" x14ac:dyDescent="0.3"/>
    <row r="9486" ht="14.25" hidden="1" customHeight="1" x14ac:dyDescent="0.3"/>
    <row r="9487" ht="14.25" hidden="1" customHeight="1" x14ac:dyDescent="0.3"/>
    <row r="9488" ht="14.25" hidden="1" customHeight="1" x14ac:dyDescent="0.3"/>
    <row r="9489" ht="14.25" hidden="1" customHeight="1" x14ac:dyDescent="0.3"/>
    <row r="9490" ht="14.25" hidden="1" customHeight="1" x14ac:dyDescent="0.3"/>
    <row r="9491" ht="14.25" hidden="1" customHeight="1" x14ac:dyDescent="0.3"/>
    <row r="9492" ht="14.25" hidden="1" customHeight="1" x14ac:dyDescent="0.3"/>
    <row r="9493" ht="14.25" hidden="1" customHeight="1" x14ac:dyDescent="0.3"/>
    <row r="9494" ht="14.25" hidden="1" customHeight="1" x14ac:dyDescent="0.3"/>
    <row r="9495" ht="14.25" hidden="1" customHeight="1" x14ac:dyDescent="0.3"/>
    <row r="9496" ht="14.25" hidden="1" customHeight="1" x14ac:dyDescent="0.3"/>
    <row r="9497" ht="14.25" hidden="1" customHeight="1" x14ac:dyDescent="0.3"/>
    <row r="9498" ht="14.25" hidden="1" customHeight="1" x14ac:dyDescent="0.3"/>
    <row r="9499" ht="14.25" hidden="1" customHeight="1" x14ac:dyDescent="0.3"/>
    <row r="9500" ht="14.25" hidden="1" customHeight="1" x14ac:dyDescent="0.3"/>
    <row r="9501" ht="14.25" hidden="1" customHeight="1" x14ac:dyDescent="0.3"/>
    <row r="9502" ht="14.25" hidden="1" customHeight="1" x14ac:dyDescent="0.3"/>
    <row r="9503" ht="14.25" hidden="1" customHeight="1" x14ac:dyDescent="0.3"/>
    <row r="9504" ht="14.25" hidden="1" customHeight="1" x14ac:dyDescent="0.3"/>
    <row r="9505" ht="14.25" hidden="1" customHeight="1" x14ac:dyDescent="0.3"/>
    <row r="9506" ht="14.25" hidden="1" customHeight="1" x14ac:dyDescent="0.3"/>
    <row r="9507" ht="14.25" hidden="1" customHeight="1" x14ac:dyDescent="0.3"/>
    <row r="9508" ht="14.25" hidden="1" customHeight="1" x14ac:dyDescent="0.3"/>
    <row r="9509" ht="14.25" hidden="1" customHeight="1" x14ac:dyDescent="0.3"/>
    <row r="9510" ht="14.25" hidden="1" customHeight="1" x14ac:dyDescent="0.3"/>
    <row r="9511" ht="14.25" hidden="1" customHeight="1" x14ac:dyDescent="0.3"/>
    <row r="9512" ht="14.25" hidden="1" customHeight="1" x14ac:dyDescent="0.3"/>
    <row r="9513" ht="14.25" hidden="1" customHeight="1" x14ac:dyDescent="0.3"/>
    <row r="9514" ht="14.25" hidden="1" customHeight="1" x14ac:dyDescent="0.3"/>
    <row r="9515" ht="14.25" hidden="1" customHeight="1" x14ac:dyDescent="0.3"/>
    <row r="9516" ht="14.25" hidden="1" customHeight="1" x14ac:dyDescent="0.3"/>
    <row r="9517" ht="14.25" hidden="1" customHeight="1" x14ac:dyDescent="0.3"/>
    <row r="9518" ht="14.25" hidden="1" customHeight="1" x14ac:dyDescent="0.3"/>
    <row r="9519" ht="14.25" hidden="1" customHeight="1" x14ac:dyDescent="0.3"/>
    <row r="9520" ht="14.25" hidden="1" customHeight="1" x14ac:dyDescent="0.3"/>
    <row r="9521" ht="14.25" hidden="1" customHeight="1" x14ac:dyDescent="0.3"/>
    <row r="9522" ht="14.25" hidden="1" customHeight="1" x14ac:dyDescent="0.3"/>
    <row r="9523" ht="14.25" hidden="1" customHeight="1" x14ac:dyDescent="0.3"/>
    <row r="9524" ht="14.25" hidden="1" customHeight="1" x14ac:dyDescent="0.3"/>
    <row r="9525" ht="14.25" hidden="1" customHeight="1" x14ac:dyDescent="0.3"/>
    <row r="9526" ht="14.25" hidden="1" customHeight="1" x14ac:dyDescent="0.3"/>
    <row r="9527" ht="14.25" hidden="1" customHeight="1" x14ac:dyDescent="0.3"/>
    <row r="9528" ht="14.25" hidden="1" customHeight="1" x14ac:dyDescent="0.3"/>
    <row r="9529" ht="14.25" hidden="1" customHeight="1" x14ac:dyDescent="0.3"/>
    <row r="9530" ht="14.25" hidden="1" customHeight="1" x14ac:dyDescent="0.3"/>
    <row r="9531" ht="14.25" hidden="1" customHeight="1" x14ac:dyDescent="0.3"/>
    <row r="9532" ht="14.25" hidden="1" customHeight="1" x14ac:dyDescent="0.3"/>
    <row r="9533" ht="14.25" hidden="1" customHeight="1" x14ac:dyDescent="0.3"/>
    <row r="9534" ht="14.25" hidden="1" customHeight="1" x14ac:dyDescent="0.3"/>
    <row r="9535" ht="14.25" hidden="1" customHeight="1" x14ac:dyDescent="0.3"/>
    <row r="9536" ht="14.25" hidden="1" customHeight="1" x14ac:dyDescent="0.3"/>
    <row r="9537" ht="14.25" hidden="1" customHeight="1" x14ac:dyDescent="0.3"/>
    <row r="9538" ht="14.25" hidden="1" customHeight="1" x14ac:dyDescent="0.3"/>
    <row r="9539" ht="14.25" hidden="1" customHeight="1" x14ac:dyDescent="0.3"/>
    <row r="9540" ht="14.25" hidden="1" customHeight="1" x14ac:dyDescent="0.3"/>
    <row r="9541" ht="14.25" hidden="1" customHeight="1" x14ac:dyDescent="0.3"/>
    <row r="9542" ht="14.25" hidden="1" customHeight="1" x14ac:dyDescent="0.3"/>
    <row r="9543" ht="14.25" hidden="1" customHeight="1" x14ac:dyDescent="0.3"/>
    <row r="9544" ht="14.25" hidden="1" customHeight="1" x14ac:dyDescent="0.3"/>
    <row r="9545" ht="14.25" hidden="1" customHeight="1" x14ac:dyDescent="0.3"/>
    <row r="9546" ht="14.25" hidden="1" customHeight="1" x14ac:dyDescent="0.3"/>
    <row r="9547" ht="14.25" hidden="1" customHeight="1" x14ac:dyDescent="0.3"/>
    <row r="9548" ht="14.25" hidden="1" customHeight="1" x14ac:dyDescent="0.3"/>
    <row r="9549" ht="14.25" hidden="1" customHeight="1" x14ac:dyDescent="0.3"/>
    <row r="9550" ht="14.25" hidden="1" customHeight="1" x14ac:dyDescent="0.3"/>
    <row r="9551" ht="14.25" hidden="1" customHeight="1" x14ac:dyDescent="0.3"/>
    <row r="9552" ht="14.25" hidden="1" customHeight="1" x14ac:dyDescent="0.3"/>
    <row r="9553" ht="14.25" hidden="1" customHeight="1" x14ac:dyDescent="0.3"/>
    <row r="9554" ht="14.25" hidden="1" customHeight="1" x14ac:dyDescent="0.3"/>
    <row r="9555" ht="14.25" hidden="1" customHeight="1" x14ac:dyDescent="0.3"/>
    <row r="9556" ht="14.25" hidden="1" customHeight="1" x14ac:dyDescent="0.3"/>
    <row r="9557" ht="14.25" hidden="1" customHeight="1" x14ac:dyDescent="0.3"/>
    <row r="9558" ht="14.25" hidden="1" customHeight="1" x14ac:dyDescent="0.3"/>
    <row r="9559" ht="14.25" hidden="1" customHeight="1" x14ac:dyDescent="0.3"/>
    <row r="9560" ht="14.25" hidden="1" customHeight="1" x14ac:dyDescent="0.3"/>
    <row r="9561" ht="14.25" hidden="1" customHeight="1" x14ac:dyDescent="0.3"/>
    <row r="9562" ht="14.25" hidden="1" customHeight="1" x14ac:dyDescent="0.3"/>
    <row r="9563" ht="14.25" hidden="1" customHeight="1" x14ac:dyDescent="0.3"/>
    <row r="9564" ht="14.25" hidden="1" customHeight="1" x14ac:dyDescent="0.3"/>
    <row r="9565" ht="14.25" hidden="1" customHeight="1" x14ac:dyDescent="0.3"/>
    <row r="9566" ht="14.25" hidden="1" customHeight="1" x14ac:dyDescent="0.3"/>
    <row r="9567" ht="14.25" hidden="1" customHeight="1" x14ac:dyDescent="0.3"/>
    <row r="9568" ht="14.25" hidden="1" customHeight="1" x14ac:dyDescent="0.3"/>
    <row r="9569" ht="14.25" hidden="1" customHeight="1" x14ac:dyDescent="0.3"/>
    <row r="9570" ht="14.25" hidden="1" customHeight="1" x14ac:dyDescent="0.3"/>
    <row r="9571" ht="14.25" hidden="1" customHeight="1" x14ac:dyDescent="0.3"/>
    <row r="9572" ht="14.25" hidden="1" customHeight="1" x14ac:dyDescent="0.3"/>
    <row r="9573" ht="14.25" hidden="1" customHeight="1" x14ac:dyDescent="0.3"/>
    <row r="9574" ht="14.25" hidden="1" customHeight="1" x14ac:dyDescent="0.3"/>
    <row r="9575" ht="14.25" hidden="1" customHeight="1" x14ac:dyDescent="0.3"/>
    <row r="9576" ht="14.25" hidden="1" customHeight="1" x14ac:dyDescent="0.3"/>
    <row r="9577" ht="14.25" hidden="1" customHeight="1" x14ac:dyDescent="0.3"/>
    <row r="9578" ht="14.25" hidden="1" customHeight="1" x14ac:dyDescent="0.3"/>
    <row r="9579" ht="14.25" hidden="1" customHeight="1" x14ac:dyDescent="0.3"/>
    <row r="9580" ht="14.25" hidden="1" customHeight="1" x14ac:dyDescent="0.3"/>
    <row r="9581" ht="14.25" hidden="1" customHeight="1" x14ac:dyDescent="0.3"/>
    <row r="9582" ht="14.25" hidden="1" customHeight="1" x14ac:dyDescent="0.3"/>
    <row r="9583" ht="14.25" hidden="1" customHeight="1" x14ac:dyDescent="0.3"/>
    <row r="9584" ht="14.25" hidden="1" customHeight="1" x14ac:dyDescent="0.3"/>
    <row r="9585" ht="14.25" hidden="1" customHeight="1" x14ac:dyDescent="0.3"/>
    <row r="9586" ht="14.25" hidden="1" customHeight="1" x14ac:dyDescent="0.3"/>
    <row r="9587" ht="14.25" hidden="1" customHeight="1" x14ac:dyDescent="0.3"/>
    <row r="9588" ht="14.25" hidden="1" customHeight="1" x14ac:dyDescent="0.3"/>
    <row r="9589" ht="14.25" hidden="1" customHeight="1" x14ac:dyDescent="0.3"/>
    <row r="9590" ht="14.25" hidden="1" customHeight="1" x14ac:dyDescent="0.3"/>
    <row r="9591" ht="14.25" hidden="1" customHeight="1" x14ac:dyDescent="0.3"/>
    <row r="9592" ht="14.25" hidden="1" customHeight="1" x14ac:dyDescent="0.3"/>
    <row r="9593" ht="14.25" hidden="1" customHeight="1" x14ac:dyDescent="0.3"/>
    <row r="9594" ht="14.25" hidden="1" customHeight="1" x14ac:dyDescent="0.3"/>
    <row r="9595" ht="14.25" hidden="1" customHeight="1" x14ac:dyDescent="0.3"/>
    <row r="9596" ht="14.25" hidden="1" customHeight="1" x14ac:dyDescent="0.3"/>
    <row r="9597" ht="14.25" hidden="1" customHeight="1" x14ac:dyDescent="0.3"/>
    <row r="9598" ht="14.25" hidden="1" customHeight="1" x14ac:dyDescent="0.3"/>
    <row r="9599" ht="14.25" hidden="1" customHeight="1" x14ac:dyDescent="0.3"/>
    <row r="9600" ht="14.25" hidden="1" customHeight="1" x14ac:dyDescent="0.3"/>
    <row r="9601" ht="14.25" hidden="1" customHeight="1" x14ac:dyDescent="0.3"/>
    <row r="9602" ht="14.25" hidden="1" customHeight="1" x14ac:dyDescent="0.3"/>
    <row r="9603" ht="14.25" hidden="1" customHeight="1" x14ac:dyDescent="0.3"/>
    <row r="9604" ht="14.25" hidden="1" customHeight="1" x14ac:dyDescent="0.3"/>
    <row r="9605" ht="14.25" hidden="1" customHeight="1" x14ac:dyDescent="0.3"/>
    <row r="9606" ht="14.25" hidden="1" customHeight="1" x14ac:dyDescent="0.3"/>
    <row r="9607" ht="14.25" hidden="1" customHeight="1" x14ac:dyDescent="0.3"/>
    <row r="9608" ht="14.25" hidden="1" customHeight="1" x14ac:dyDescent="0.3"/>
    <row r="9609" ht="14.25" hidden="1" customHeight="1" x14ac:dyDescent="0.3"/>
    <row r="9610" ht="14.25" hidden="1" customHeight="1" x14ac:dyDescent="0.3"/>
    <row r="9611" ht="14.25" hidden="1" customHeight="1" x14ac:dyDescent="0.3"/>
    <row r="9612" ht="14.25" hidden="1" customHeight="1" x14ac:dyDescent="0.3"/>
    <row r="9613" ht="14.25" hidden="1" customHeight="1" x14ac:dyDescent="0.3"/>
    <row r="9614" ht="14.25" hidden="1" customHeight="1" x14ac:dyDescent="0.3"/>
    <row r="9615" ht="14.25" hidden="1" customHeight="1" x14ac:dyDescent="0.3"/>
    <row r="9616" ht="14.25" hidden="1" customHeight="1" x14ac:dyDescent="0.3"/>
    <row r="9617" ht="14.25" hidden="1" customHeight="1" x14ac:dyDescent="0.3"/>
    <row r="9618" ht="14.25" hidden="1" customHeight="1" x14ac:dyDescent="0.3"/>
    <row r="9619" ht="14.25" hidden="1" customHeight="1" x14ac:dyDescent="0.3"/>
    <row r="9620" ht="14.25" hidden="1" customHeight="1" x14ac:dyDescent="0.3"/>
    <row r="9621" ht="14.25" hidden="1" customHeight="1" x14ac:dyDescent="0.3"/>
    <row r="9622" ht="14.25" hidden="1" customHeight="1" x14ac:dyDescent="0.3"/>
    <row r="9623" ht="14.25" hidden="1" customHeight="1" x14ac:dyDescent="0.3"/>
    <row r="9624" ht="14.25" hidden="1" customHeight="1" x14ac:dyDescent="0.3"/>
    <row r="9625" ht="14.25" hidden="1" customHeight="1" x14ac:dyDescent="0.3"/>
    <row r="9626" ht="14.25" hidden="1" customHeight="1" x14ac:dyDescent="0.3"/>
    <row r="9627" ht="14.25" hidden="1" customHeight="1" x14ac:dyDescent="0.3"/>
    <row r="9628" ht="14.25" hidden="1" customHeight="1" x14ac:dyDescent="0.3"/>
    <row r="9629" ht="14.25" hidden="1" customHeight="1" x14ac:dyDescent="0.3"/>
    <row r="9630" ht="14.25" hidden="1" customHeight="1" x14ac:dyDescent="0.3"/>
    <row r="9631" ht="14.25" hidden="1" customHeight="1" x14ac:dyDescent="0.3"/>
    <row r="9632" ht="14.25" hidden="1" customHeight="1" x14ac:dyDescent="0.3"/>
    <row r="9633" ht="14.25" hidden="1" customHeight="1" x14ac:dyDescent="0.3"/>
    <row r="9634" ht="14.25" hidden="1" customHeight="1" x14ac:dyDescent="0.3"/>
    <row r="9635" ht="14.25" hidden="1" customHeight="1" x14ac:dyDescent="0.3"/>
    <row r="9636" ht="14.25" hidden="1" customHeight="1" x14ac:dyDescent="0.3"/>
    <row r="9637" ht="14.25" hidden="1" customHeight="1" x14ac:dyDescent="0.3"/>
    <row r="9638" ht="14.25" hidden="1" customHeight="1" x14ac:dyDescent="0.3"/>
    <row r="9639" ht="14.25" hidden="1" customHeight="1" x14ac:dyDescent="0.3"/>
    <row r="9640" ht="14.25" hidden="1" customHeight="1" x14ac:dyDescent="0.3"/>
    <row r="9641" ht="14.25" hidden="1" customHeight="1" x14ac:dyDescent="0.3"/>
    <row r="9642" ht="14.25" hidden="1" customHeight="1" x14ac:dyDescent="0.3"/>
    <row r="9643" ht="14.25" hidden="1" customHeight="1" x14ac:dyDescent="0.3"/>
    <row r="9644" ht="14.25" hidden="1" customHeight="1" x14ac:dyDescent="0.3"/>
    <row r="9645" ht="14.25" hidden="1" customHeight="1" x14ac:dyDescent="0.3"/>
    <row r="9646" ht="14.25" hidden="1" customHeight="1" x14ac:dyDescent="0.3"/>
    <row r="9647" ht="14.25" hidden="1" customHeight="1" x14ac:dyDescent="0.3"/>
    <row r="9648" ht="14.25" hidden="1" customHeight="1" x14ac:dyDescent="0.3"/>
    <row r="9649" ht="14.25" hidden="1" customHeight="1" x14ac:dyDescent="0.3"/>
    <row r="9650" ht="14.25" hidden="1" customHeight="1" x14ac:dyDescent="0.3"/>
    <row r="9651" ht="14.25" hidden="1" customHeight="1" x14ac:dyDescent="0.3"/>
    <row r="9652" ht="14.25" hidden="1" customHeight="1" x14ac:dyDescent="0.3"/>
    <row r="9653" ht="14.25" hidden="1" customHeight="1" x14ac:dyDescent="0.3"/>
    <row r="9654" ht="14.25" hidden="1" customHeight="1" x14ac:dyDescent="0.3"/>
    <row r="9655" ht="14.25" hidden="1" customHeight="1" x14ac:dyDescent="0.3"/>
    <row r="9656" ht="14.25" hidden="1" customHeight="1" x14ac:dyDescent="0.3"/>
    <row r="9657" ht="14.25" hidden="1" customHeight="1" x14ac:dyDescent="0.3"/>
    <row r="9658" ht="14.25" hidden="1" customHeight="1" x14ac:dyDescent="0.3"/>
    <row r="9659" ht="14.25" hidden="1" customHeight="1" x14ac:dyDescent="0.3"/>
    <row r="9660" ht="14.25" hidden="1" customHeight="1" x14ac:dyDescent="0.3"/>
    <row r="9661" ht="14.25" hidden="1" customHeight="1" x14ac:dyDescent="0.3"/>
    <row r="9662" ht="14.25" hidden="1" customHeight="1" x14ac:dyDescent="0.3"/>
    <row r="9663" ht="14.25" hidden="1" customHeight="1" x14ac:dyDescent="0.3"/>
    <row r="9664" ht="14.25" hidden="1" customHeight="1" x14ac:dyDescent="0.3"/>
    <row r="9665" ht="14.25" hidden="1" customHeight="1" x14ac:dyDescent="0.3"/>
    <row r="9666" ht="14.25" hidden="1" customHeight="1" x14ac:dyDescent="0.3"/>
    <row r="9667" ht="14.25" hidden="1" customHeight="1" x14ac:dyDescent="0.3"/>
    <row r="9668" ht="14.25" hidden="1" customHeight="1" x14ac:dyDescent="0.3"/>
    <row r="9669" ht="14.25" hidden="1" customHeight="1" x14ac:dyDescent="0.3"/>
    <row r="9670" ht="14.25" hidden="1" customHeight="1" x14ac:dyDescent="0.3"/>
    <row r="9671" ht="14.25" hidden="1" customHeight="1" x14ac:dyDescent="0.3"/>
    <row r="9672" ht="14.25" hidden="1" customHeight="1" x14ac:dyDescent="0.3"/>
    <row r="9673" ht="14.25" hidden="1" customHeight="1" x14ac:dyDescent="0.3"/>
    <row r="9674" ht="14.25" hidden="1" customHeight="1" x14ac:dyDescent="0.3"/>
    <row r="9675" ht="14.25" hidden="1" customHeight="1" x14ac:dyDescent="0.3"/>
    <row r="9676" ht="14.25" hidden="1" customHeight="1" x14ac:dyDescent="0.3"/>
    <row r="9677" ht="14.25" hidden="1" customHeight="1" x14ac:dyDescent="0.3"/>
    <row r="9678" ht="14.25" hidden="1" customHeight="1" x14ac:dyDescent="0.3"/>
    <row r="9679" ht="14.25" hidden="1" customHeight="1" x14ac:dyDescent="0.3"/>
    <row r="9680" ht="14.25" hidden="1" customHeight="1" x14ac:dyDescent="0.3"/>
    <row r="9681" ht="14.25" hidden="1" customHeight="1" x14ac:dyDescent="0.3"/>
    <row r="9682" ht="14.25" hidden="1" customHeight="1" x14ac:dyDescent="0.3"/>
    <row r="9683" ht="14.25" hidden="1" customHeight="1" x14ac:dyDescent="0.3"/>
    <row r="9684" ht="14.25" hidden="1" customHeight="1" x14ac:dyDescent="0.3"/>
    <row r="9685" ht="14.25" hidden="1" customHeight="1" x14ac:dyDescent="0.3"/>
    <row r="9686" ht="14.25" hidden="1" customHeight="1" x14ac:dyDescent="0.3"/>
    <row r="9687" ht="14.25" hidden="1" customHeight="1" x14ac:dyDescent="0.3"/>
    <row r="9688" ht="14.25" hidden="1" customHeight="1" x14ac:dyDescent="0.3"/>
    <row r="9689" ht="14.25" hidden="1" customHeight="1" x14ac:dyDescent="0.3"/>
    <row r="9690" ht="14.25" hidden="1" customHeight="1" x14ac:dyDescent="0.3"/>
    <row r="9691" ht="14.25" hidden="1" customHeight="1" x14ac:dyDescent="0.3"/>
    <row r="9692" ht="14.25" hidden="1" customHeight="1" x14ac:dyDescent="0.3"/>
    <row r="9693" ht="14.25" hidden="1" customHeight="1" x14ac:dyDescent="0.3"/>
    <row r="9694" ht="14.25" hidden="1" customHeight="1" x14ac:dyDescent="0.3"/>
    <row r="9695" ht="14.25" hidden="1" customHeight="1" x14ac:dyDescent="0.3"/>
    <row r="9696" ht="14.25" hidden="1" customHeight="1" x14ac:dyDescent="0.3"/>
    <row r="9697" ht="14.25" hidden="1" customHeight="1" x14ac:dyDescent="0.3"/>
    <row r="9698" ht="14.25" hidden="1" customHeight="1" x14ac:dyDescent="0.3"/>
    <row r="9699" ht="14.25" hidden="1" customHeight="1" x14ac:dyDescent="0.3"/>
    <row r="9700" ht="14.25" hidden="1" customHeight="1" x14ac:dyDescent="0.3"/>
    <row r="9701" ht="14.25" hidden="1" customHeight="1" x14ac:dyDescent="0.3"/>
    <row r="9702" ht="14.25" hidden="1" customHeight="1" x14ac:dyDescent="0.3"/>
    <row r="9703" ht="14.25" hidden="1" customHeight="1" x14ac:dyDescent="0.3"/>
    <row r="9704" ht="14.25" hidden="1" customHeight="1" x14ac:dyDescent="0.3"/>
    <row r="9705" ht="14.25" hidden="1" customHeight="1" x14ac:dyDescent="0.3"/>
    <row r="9706" ht="14.25" hidden="1" customHeight="1" x14ac:dyDescent="0.3"/>
    <row r="9707" ht="14.25" hidden="1" customHeight="1" x14ac:dyDescent="0.3"/>
    <row r="9708" ht="14.25" hidden="1" customHeight="1" x14ac:dyDescent="0.3"/>
    <row r="9709" ht="14.25" hidden="1" customHeight="1" x14ac:dyDescent="0.3"/>
    <row r="9710" ht="14.25" hidden="1" customHeight="1" x14ac:dyDescent="0.3"/>
    <row r="9711" ht="14.25" hidden="1" customHeight="1" x14ac:dyDescent="0.3"/>
    <row r="9712" ht="14.25" hidden="1" customHeight="1" x14ac:dyDescent="0.3"/>
    <row r="9713" ht="14.25" hidden="1" customHeight="1" x14ac:dyDescent="0.3"/>
    <row r="9714" ht="14.25" hidden="1" customHeight="1" x14ac:dyDescent="0.3"/>
    <row r="9715" ht="14.25" hidden="1" customHeight="1" x14ac:dyDescent="0.3"/>
    <row r="9716" ht="14.25" hidden="1" customHeight="1" x14ac:dyDescent="0.3"/>
    <row r="9717" ht="14.25" hidden="1" customHeight="1" x14ac:dyDescent="0.3"/>
    <row r="9718" ht="14.25" hidden="1" customHeight="1" x14ac:dyDescent="0.3"/>
    <row r="9719" ht="14.25" hidden="1" customHeight="1" x14ac:dyDescent="0.3"/>
    <row r="9720" ht="14.25" hidden="1" customHeight="1" x14ac:dyDescent="0.3"/>
    <row r="9721" ht="14.25" hidden="1" customHeight="1" x14ac:dyDescent="0.3"/>
    <row r="9722" ht="14.25" hidden="1" customHeight="1" x14ac:dyDescent="0.3"/>
    <row r="9723" ht="14.25" hidden="1" customHeight="1" x14ac:dyDescent="0.3"/>
    <row r="9724" ht="14.25" hidden="1" customHeight="1" x14ac:dyDescent="0.3"/>
    <row r="9725" ht="14.25" hidden="1" customHeight="1" x14ac:dyDescent="0.3"/>
    <row r="9726" ht="14.25" hidden="1" customHeight="1" x14ac:dyDescent="0.3"/>
    <row r="9727" ht="14.25" hidden="1" customHeight="1" x14ac:dyDescent="0.3"/>
    <row r="9728" ht="14.25" hidden="1" customHeight="1" x14ac:dyDescent="0.3"/>
    <row r="9729" ht="14.25" hidden="1" customHeight="1" x14ac:dyDescent="0.3"/>
    <row r="9730" ht="14.25" hidden="1" customHeight="1" x14ac:dyDescent="0.3"/>
    <row r="9731" ht="14.25" hidden="1" customHeight="1" x14ac:dyDescent="0.3"/>
    <row r="9732" ht="14.25" hidden="1" customHeight="1" x14ac:dyDescent="0.3"/>
    <row r="9733" ht="14.25" hidden="1" customHeight="1" x14ac:dyDescent="0.3"/>
    <row r="9734" ht="14.25" hidden="1" customHeight="1" x14ac:dyDescent="0.3"/>
    <row r="9735" ht="14.25" hidden="1" customHeight="1" x14ac:dyDescent="0.3"/>
    <row r="9736" ht="14.25" hidden="1" customHeight="1" x14ac:dyDescent="0.3"/>
    <row r="9737" ht="14.25" hidden="1" customHeight="1" x14ac:dyDescent="0.3"/>
    <row r="9738" ht="14.25" hidden="1" customHeight="1" x14ac:dyDescent="0.3"/>
    <row r="9739" ht="14.25" hidden="1" customHeight="1" x14ac:dyDescent="0.3"/>
    <row r="9740" ht="14.25" hidden="1" customHeight="1" x14ac:dyDescent="0.3"/>
    <row r="9741" ht="14.25" hidden="1" customHeight="1" x14ac:dyDescent="0.3"/>
    <row r="9742" ht="14.25" hidden="1" customHeight="1" x14ac:dyDescent="0.3"/>
    <row r="9743" ht="14.25" hidden="1" customHeight="1" x14ac:dyDescent="0.3"/>
    <row r="9744" ht="14.25" hidden="1" customHeight="1" x14ac:dyDescent="0.3"/>
    <row r="9745" ht="14.25" hidden="1" customHeight="1" x14ac:dyDescent="0.3"/>
    <row r="9746" ht="14.25" hidden="1" customHeight="1" x14ac:dyDescent="0.3"/>
    <row r="9747" ht="14.25" hidden="1" customHeight="1" x14ac:dyDescent="0.3"/>
    <row r="9748" ht="14.25" hidden="1" customHeight="1" x14ac:dyDescent="0.3"/>
    <row r="9749" ht="14.25" hidden="1" customHeight="1" x14ac:dyDescent="0.3"/>
    <row r="9750" ht="14.25" hidden="1" customHeight="1" x14ac:dyDescent="0.3"/>
    <row r="9751" ht="14.25" hidden="1" customHeight="1" x14ac:dyDescent="0.3"/>
    <row r="9752" ht="14.25" hidden="1" customHeight="1" x14ac:dyDescent="0.3"/>
    <row r="9753" ht="14.25" hidden="1" customHeight="1" x14ac:dyDescent="0.3"/>
    <row r="9754" ht="14.25" hidden="1" customHeight="1" x14ac:dyDescent="0.3"/>
    <row r="9755" ht="14.25" hidden="1" customHeight="1" x14ac:dyDescent="0.3"/>
    <row r="9756" ht="14.25" hidden="1" customHeight="1" x14ac:dyDescent="0.3"/>
    <row r="9757" ht="14.25" hidden="1" customHeight="1" x14ac:dyDescent="0.3"/>
    <row r="9758" ht="14.25" hidden="1" customHeight="1" x14ac:dyDescent="0.3"/>
    <row r="9759" ht="14.25" hidden="1" customHeight="1" x14ac:dyDescent="0.3"/>
    <row r="9760" ht="14.25" hidden="1" customHeight="1" x14ac:dyDescent="0.3"/>
    <row r="9761" ht="14.25" hidden="1" customHeight="1" x14ac:dyDescent="0.3"/>
    <row r="9762" ht="14.25" hidden="1" customHeight="1" x14ac:dyDescent="0.3"/>
    <row r="9763" ht="14.25" hidden="1" customHeight="1" x14ac:dyDescent="0.3"/>
    <row r="9764" ht="14.25" hidden="1" customHeight="1" x14ac:dyDescent="0.3"/>
    <row r="9765" ht="14.25" hidden="1" customHeight="1" x14ac:dyDescent="0.3"/>
    <row r="9766" ht="14.25" hidden="1" customHeight="1" x14ac:dyDescent="0.3"/>
    <row r="9767" ht="14.25" hidden="1" customHeight="1" x14ac:dyDescent="0.3"/>
    <row r="9768" ht="14.25" hidden="1" customHeight="1" x14ac:dyDescent="0.3"/>
    <row r="9769" ht="14.25" hidden="1" customHeight="1" x14ac:dyDescent="0.3"/>
    <row r="9770" ht="14.25" hidden="1" customHeight="1" x14ac:dyDescent="0.3"/>
    <row r="9771" ht="14.25" hidden="1" customHeight="1" x14ac:dyDescent="0.3"/>
    <row r="9772" ht="14.25" hidden="1" customHeight="1" x14ac:dyDescent="0.3"/>
    <row r="9773" ht="14.25" hidden="1" customHeight="1" x14ac:dyDescent="0.3"/>
    <row r="9774" ht="14.25" hidden="1" customHeight="1" x14ac:dyDescent="0.3"/>
    <row r="9775" ht="14.25" hidden="1" customHeight="1" x14ac:dyDescent="0.3"/>
    <row r="9776" ht="14.25" hidden="1" customHeight="1" x14ac:dyDescent="0.3"/>
    <row r="9777" ht="14.25" hidden="1" customHeight="1" x14ac:dyDescent="0.3"/>
    <row r="9778" ht="14.25" hidden="1" customHeight="1" x14ac:dyDescent="0.3"/>
    <row r="9779" ht="14.25" hidden="1" customHeight="1" x14ac:dyDescent="0.3"/>
    <row r="9780" ht="14.25" hidden="1" customHeight="1" x14ac:dyDescent="0.3"/>
    <row r="9781" ht="14.25" hidden="1" customHeight="1" x14ac:dyDescent="0.3"/>
    <row r="9782" ht="14.25" hidden="1" customHeight="1" x14ac:dyDescent="0.3"/>
    <row r="9783" ht="14.25" hidden="1" customHeight="1" x14ac:dyDescent="0.3"/>
    <row r="9784" ht="14.25" hidden="1" customHeight="1" x14ac:dyDescent="0.3"/>
    <row r="9785" ht="14.25" hidden="1" customHeight="1" x14ac:dyDescent="0.3"/>
    <row r="9786" ht="14.25" hidden="1" customHeight="1" x14ac:dyDescent="0.3"/>
    <row r="9787" ht="14.25" hidden="1" customHeight="1" x14ac:dyDescent="0.3"/>
    <row r="9788" ht="14.25" hidden="1" customHeight="1" x14ac:dyDescent="0.3"/>
    <row r="9789" ht="14.25" hidden="1" customHeight="1" x14ac:dyDescent="0.3"/>
    <row r="9790" ht="14.25" hidden="1" customHeight="1" x14ac:dyDescent="0.3"/>
    <row r="9791" ht="14.25" hidden="1" customHeight="1" x14ac:dyDescent="0.3"/>
    <row r="9792" ht="14.25" hidden="1" customHeight="1" x14ac:dyDescent="0.3"/>
    <row r="9793" ht="14.25" hidden="1" customHeight="1" x14ac:dyDescent="0.3"/>
    <row r="9794" ht="14.25" hidden="1" customHeight="1" x14ac:dyDescent="0.3"/>
    <row r="9795" ht="14.25" hidden="1" customHeight="1" x14ac:dyDescent="0.3"/>
    <row r="9796" ht="14.25" hidden="1" customHeight="1" x14ac:dyDescent="0.3"/>
    <row r="9797" ht="14.25" hidden="1" customHeight="1" x14ac:dyDescent="0.3"/>
    <row r="9798" ht="14.25" hidden="1" customHeight="1" x14ac:dyDescent="0.3"/>
    <row r="9799" ht="14.25" hidden="1" customHeight="1" x14ac:dyDescent="0.3"/>
    <row r="9800" ht="14.25" hidden="1" customHeight="1" x14ac:dyDescent="0.3"/>
    <row r="9801" ht="14.25" hidden="1" customHeight="1" x14ac:dyDescent="0.3"/>
    <row r="9802" ht="14.25" hidden="1" customHeight="1" x14ac:dyDescent="0.3"/>
    <row r="9803" ht="14.25" hidden="1" customHeight="1" x14ac:dyDescent="0.3"/>
    <row r="9804" ht="14.25" hidden="1" customHeight="1" x14ac:dyDescent="0.3"/>
    <row r="9805" ht="14.25" hidden="1" customHeight="1" x14ac:dyDescent="0.3"/>
    <row r="9806" ht="14.25" hidden="1" customHeight="1" x14ac:dyDescent="0.3"/>
    <row r="9807" ht="14.25" hidden="1" customHeight="1" x14ac:dyDescent="0.3"/>
    <row r="9808" ht="14.25" hidden="1" customHeight="1" x14ac:dyDescent="0.3"/>
    <row r="9809" ht="14.25" hidden="1" customHeight="1" x14ac:dyDescent="0.3"/>
    <row r="9810" ht="14.25" hidden="1" customHeight="1" x14ac:dyDescent="0.3"/>
    <row r="9811" ht="14.25" hidden="1" customHeight="1" x14ac:dyDescent="0.3"/>
    <row r="9812" ht="14.25" hidden="1" customHeight="1" x14ac:dyDescent="0.3"/>
    <row r="9813" ht="14.25" hidden="1" customHeight="1" x14ac:dyDescent="0.3"/>
    <row r="9814" ht="14.25" hidden="1" customHeight="1" x14ac:dyDescent="0.3"/>
    <row r="9815" ht="14.25" hidden="1" customHeight="1" x14ac:dyDescent="0.3"/>
    <row r="9816" ht="14.25" hidden="1" customHeight="1" x14ac:dyDescent="0.3"/>
    <row r="9817" ht="14.25" hidden="1" customHeight="1" x14ac:dyDescent="0.3"/>
    <row r="9818" ht="14.25" hidden="1" customHeight="1" x14ac:dyDescent="0.3"/>
    <row r="9819" ht="14.25" hidden="1" customHeight="1" x14ac:dyDescent="0.3"/>
    <row r="9820" ht="14.25" hidden="1" customHeight="1" x14ac:dyDescent="0.3"/>
    <row r="9821" ht="14.25" hidden="1" customHeight="1" x14ac:dyDescent="0.3"/>
    <row r="9822" ht="14.25" hidden="1" customHeight="1" x14ac:dyDescent="0.3"/>
    <row r="9823" ht="14.25" hidden="1" customHeight="1" x14ac:dyDescent="0.3"/>
    <row r="9824" ht="14.25" hidden="1" customHeight="1" x14ac:dyDescent="0.3"/>
    <row r="9825" ht="14.25" hidden="1" customHeight="1" x14ac:dyDescent="0.3"/>
    <row r="9826" ht="14.25" hidden="1" customHeight="1" x14ac:dyDescent="0.3"/>
    <row r="9827" ht="14.25" hidden="1" customHeight="1" x14ac:dyDescent="0.3"/>
    <row r="9828" ht="14.25" hidden="1" customHeight="1" x14ac:dyDescent="0.3"/>
    <row r="9829" ht="14.25" hidden="1" customHeight="1" x14ac:dyDescent="0.3"/>
    <row r="9830" ht="14.25" hidden="1" customHeight="1" x14ac:dyDescent="0.3"/>
    <row r="9831" ht="14.25" hidden="1" customHeight="1" x14ac:dyDescent="0.3"/>
    <row r="9832" ht="14.25" hidden="1" customHeight="1" x14ac:dyDescent="0.3"/>
    <row r="9833" ht="14.25" hidden="1" customHeight="1" x14ac:dyDescent="0.3"/>
    <row r="9834" ht="14.25" hidden="1" customHeight="1" x14ac:dyDescent="0.3"/>
    <row r="9835" ht="14.25" hidden="1" customHeight="1" x14ac:dyDescent="0.3"/>
    <row r="9836" ht="14.25" hidden="1" customHeight="1" x14ac:dyDescent="0.3"/>
    <row r="9837" ht="14.25" hidden="1" customHeight="1" x14ac:dyDescent="0.3"/>
    <row r="9838" ht="14.25" hidden="1" customHeight="1" x14ac:dyDescent="0.3"/>
    <row r="9839" ht="14.25" hidden="1" customHeight="1" x14ac:dyDescent="0.3"/>
    <row r="9840" ht="14.25" hidden="1" customHeight="1" x14ac:dyDescent="0.3"/>
    <row r="9841" ht="14.25" hidden="1" customHeight="1" x14ac:dyDescent="0.3"/>
    <row r="9842" ht="14.25" hidden="1" customHeight="1" x14ac:dyDescent="0.3"/>
    <row r="9843" ht="14.25" hidden="1" customHeight="1" x14ac:dyDescent="0.3"/>
    <row r="9844" ht="14.25" hidden="1" customHeight="1" x14ac:dyDescent="0.3"/>
    <row r="9845" ht="14.25" hidden="1" customHeight="1" x14ac:dyDescent="0.3"/>
    <row r="9846" ht="14.25" hidden="1" customHeight="1" x14ac:dyDescent="0.3"/>
    <row r="9847" ht="14.25" hidden="1" customHeight="1" x14ac:dyDescent="0.3"/>
    <row r="9848" ht="14.25" hidden="1" customHeight="1" x14ac:dyDescent="0.3"/>
    <row r="9849" ht="14.25" hidden="1" customHeight="1" x14ac:dyDescent="0.3"/>
    <row r="9850" ht="14.25" hidden="1" customHeight="1" x14ac:dyDescent="0.3"/>
    <row r="9851" ht="14.25" hidden="1" customHeight="1" x14ac:dyDescent="0.3"/>
    <row r="9852" ht="14.25" hidden="1" customHeight="1" x14ac:dyDescent="0.3"/>
    <row r="9853" ht="14.25" hidden="1" customHeight="1" x14ac:dyDescent="0.3"/>
    <row r="9854" ht="14.25" hidden="1" customHeight="1" x14ac:dyDescent="0.3"/>
    <row r="9855" ht="14.25" hidden="1" customHeight="1" x14ac:dyDescent="0.3"/>
    <row r="9856" ht="14.25" hidden="1" customHeight="1" x14ac:dyDescent="0.3"/>
    <row r="9857" ht="14.25" hidden="1" customHeight="1" x14ac:dyDescent="0.3"/>
    <row r="9858" ht="14.25" hidden="1" customHeight="1" x14ac:dyDescent="0.3"/>
    <row r="9859" ht="14.25" hidden="1" customHeight="1" x14ac:dyDescent="0.3"/>
    <row r="9860" ht="14.25" hidden="1" customHeight="1" x14ac:dyDescent="0.3"/>
    <row r="9861" ht="14.25" hidden="1" customHeight="1" x14ac:dyDescent="0.3"/>
    <row r="9862" ht="14.25" hidden="1" customHeight="1" x14ac:dyDescent="0.3"/>
    <row r="9863" ht="14.25" hidden="1" customHeight="1" x14ac:dyDescent="0.3"/>
    <row r="9864" ht="14.25" hidden="1" customHeight="1" x14ac:dyDescent="0.3"/>
    <row r="9865" ht="14.25" hidden="1" customHeight="1" x14ac:dyDescent="0.3"/>
    <row r="9866" ht="14.25" hidden="1" customHeight="1" x14ac:dyDescent="0.3"/>
    <row r="9867" ht="14.25" hidden="1" customHeight="1" x14ac:dyDescent="0.3"/>
    <row r="9868" ht="14.25" hidden="1" customHeight="1" x14ac:dyDescent="0.3"/>
    <row r="9869" ht="14.25" hidden="1" customHeight="1" x14ac:dyDescent="0.3"/>
    <row r="9870" ht="14.25" hidden="1" customHeight="1" x14ac:dyDescent="0.3"/>
    <row r="9871" ht="14.25" hidden="1" customHeight="1" x14ac:dyDescent="0.3"/>
    <row r="9872" ht="14.25" hidden="1" customHeight="1" x14ac:dyDescent="0.3"/>
    <row r="9873" ht="14.25" hidden="1" customHeight="1" x14ac:dyDescent="0.3"/>
    <row r="9874" ht="14.25" hidden="1" customHeight="1" x14ac:dyDescent="0.3"/>
    <row r="9875" ht="14.25" hidden="1" customHeight="1" x14ac:dyDescent="0.3"/>
    <row r="9876" ht="14.25" hidden="1" customHeight="1" x14ac:dyDescent="0.3"/>
    <row r="9877" ht="14.25" hidden="1" customHeight="1" x14ac:dyDescent="0.3"/>
    <row r="9878" ht="14.25" hidden="1" customHeight="1" x14ac:dyDescent="0.3"/>
    <row r="9879" ht="14.25" hidden="1" customHeight="1" x14ac:dyDescent="0.3"/>
    <row r="9880" ht="14.25" hidden="1" customHeight="1" x14ac:dyDescent="0.3"/>
    <row r="9881" ht="14.25" hidden="1" customHeight="1" x14ac:dyDescent="0.3"/>
    <row r="9882" ht="14.25" hidden="1" customHeight="1" x14ac:dyDescent="0.3"/>
    <row r="9883" ht="14.25" hidden="1" customHeight="1" x14ac:dyDescent="0.3"/>
    <row r="9884" ht="14.25" hidden="1" customHeight="1" x14ac:dyDescent="0.3"/>
    <row r="9885" ht="14.25" hidden="1" customHeight="1" x14ac:dyDescent="0.3"/>
    <row r="9886" ht="14.25" hidden="1" customHeight="1" x14ac:dyDescent="0.3"/>
    <row r="9887" ht="14.25" hidden="1" customHeight="1" x14ac:dyDescent="0.3"/>
    <row r="9888" ht="14.25" hidden="1" customHeight="1" x14ac:dyDescent="0.3"/>
    <row r="9889" ht="14.25" hidden="1" customHeight="1" x14ac:dyDescent="0.3"/>
    <row r="9890" ht="14.25" hidden="1" customHeight="1" x14ac:dyDescent="0.3"/>
    <row r="9891" ht="14.25" hidden="1" customHeight="1" x14ac:dyDescent="0.3"/>
    <row r="9892" ht="14.25" hidden="1" customHeight="1" x14ac:dyDescent="0.3"/>
    <row r="9893" ht="14.25" hidden="1" customHeight="1" x14ac:dyDescent="0.3"/>
    <row r="9894" ht="14.25" hidden="1" customHeight="1" x14ac:dyDescent="0.3"/>
    <row r="9895" ht="14.25" hidden="1" customHeight="1" x14ac:dyDescent="0.3"/>
    <row r="9896" ht="14.25" hidden="1" customHeight="1" x14ac:dyDescent="0.3"/>
    <row r="9897" ht="14.25" hidden="1" customHeight="1" x14ac:dyDescent="0.3"/>
    <row r="9898" ht="14.25" hidden="1" customHeight="1" x14ac:dyDescent="0.3"/>
    <row r="9899" ht="14.25" hidden="1" customHeight="1" x14ac:dyDescent="0.3"/>
    <row r="9900" ht="14.25" hidden="1" customHeight="1" x14ac:dyDescent="0.3"/>
    <row r="9901" ht="14.25" hidden="1" customHeight="1" x14ac:dyDescent="0.3"/>
    <row r="9902" ht="14.25" hidden="1" customHeight="1" x14ac:dyDescent="0.3"/>
    <row r="9903" ht="14.25" hidden="1" customHeight="1" x14ac:dyDescent="0.3"/>
    <row r="9904" ht="14.25" hidden="1" customHeight="1" x14ac:dyDescent="0.3"/>
    <row r="9905" ht="14.25" hidden="1" customHeight="1" x14ac:dyDescent="0.3"/>
    <row r="9906" ht="14.25" hidden="1" customHeight="1" x14ac:dyDescent="0.3"/>
    <row r="9907" ht="14.25" hidden="1" customHeight="1" x14ac:dyDescent="0.3"/>
    <row r="9908" ht="14.25" hidden="1" customHeight="1" x14ac:dyDescent="0.3"/>
    <row r="9909" ht="14.25" hidden="1" customHeight="1" x14ac:dyDescent="0.3"/>
    <row r="9910" ht="14.25" hidden="1" customHeight="1" x14ac:dyDescent="0.3"/>
    <row r="9911" ht="14.25" hidden="1" customHeight="1" x14ac:dyDescent="0.3"/>
    <row r="9912" ht="14.25" hidden="1" customHeight="1" x14ac:dyDescent="0.3"/>
    <row r="9913" ht="14.25" hidden="1" customHeight="1" x14ac:dyDescent="0.3"/>
    <row r="9914" ht="14.25" hidden="1" customHeight="1" x14ac:dyDescent="0.3"/>
    <row r="9915" ht="14.25" hidden="1" customHeight="1" x14ac:dyDescent="0.3"/>
    <row r="9916" ht="14.25" hidden="1" customHeight="1" x14ac:dyDescent="0.3"/>
    <row r="9917" ht="14.25" hidden="1" customHeight="1" x14ac:dyDescent="0.3"/>
    <row r="9918" ht="14.25" hidden="1" customHeight="1" x14ac:dyDescent="0.3"/>
    <row r="9919" ht="14.25" hidden="1" customHeight="1" x14ac:dyDescent="0.3"/>
    <row r="9920" ht="14.25" hidden="1" customHeight="1" x14ac:dyDescent="0.3"/>
    <row r="9921" ht="14.25" hidden="1" customHeight="1" x14ac:dyDescent="0.3"/>
    <row r="9922" ht="14.25" hidden="1" customHeight="1" x14ac:dyDescent="0.3"/>
    <row r="9923" ht="14.25" hidden="1" customHeight="1" x14ac:dyDescent="0.3"/>
    <row r="9924" ht="14.25" hidden="1" customHeight="1" x14ac:dyDescent="0.3"/>
    <row r="9925" ht="14.25" hidden="1" customHeight="1" x14ac:dyDescent="0.3"/>
    <row r="9926" ht="14.25" hidden="1" customHeight="1" x14ac:dyDescent="0.3"/>
    <row r="9927" ht="14.25" hidden="1" customHeight="1" x14ac:dyDescent="0.3"/>
    <row r="9928" ht="14.25" hidden="1" customHeight="1" x14ac:dyDescent="0.3"/>
    <row r="9929" ht="14.25" hidden="1" customHeight="1" x14ac:dyDescent="0.3"/>
    <row r="9930" ht="14.25" hidden="1" customHeight="1" x14ac:dyDescent="0.3"/>
    <row r="9931" ht="14.25" hidden="1" customHeight="1" x14ac:dyDescent="0.3"/>
    <row r="9932" ht="14.25" hidden="1" customHeight="1" x14ac:dyDescent="0.3"/>
    <row r="9933" ht="14.25" hidden="1" customHeight="1" x14ac:dyDescent="0.3"/>
    <row r="9934" ht="14.25" hidden="1" customHeight="1" x14ac:dyDescent="0.3"/>
    <row r="9935" ht="14.25" hidden="1" customHeight="1" x14ac:dyDescent="0.3"/>
    <row r="9936" ht="14.25" hidden="1" customHeight="1" x14ac:dyDescent="0.3"/>
    <row r="9937" ht="14.25" hidden="1" customHeight="1" x14ac:dyDescent="0.3"/>
    <row r="9938" ht="14.25" hidden="1" customHeight="1" x14ac:dyDescent="0.3"/>
    <row r="9939" ht="14.25" hidden="1" customHeight="1" x14ac:dyDescent="0.3"/>
    <row r="9940" ht="14.25" hidden="1" customHeight="1" x14ac:dyDescent="0.3"/>
    <row r="9941" ht="14.25" hidden="1" customHeight="1" x14ac:dyDescent="0.3"/>
    <row r="9942" ht="14.25" hidden="1" customHeight="1" x14ac:dyDescent="0.3"/>
    <row r="9943" ht="14.25" hidden="1" customHeight="1" x14ac:dyDescent="0.3"/>
    <row r="9944" ht="14.25" hidden="1" customHeight="1" x14ac:dyDescent="0.3"/>
    <row r="9945" ht="14.25" hidden="1" customHeight="1" x14ac:dyDescent="0.3"/>
    <row r="9946" ht="14.25" hidden="1" customHeight="1" x14ac:dyDescent="0.3"/>
    <row r="9947" ht="14.25" hidden="1" customHeight="1" x14ac:dyDescent="0.3"/>
    <row r="9948" ht="14.25" hidden="1" customHeight="1" x14ac:dyDescent="0.3"/>
    <row r="9949" ht="14.25" hidden="1" customHeight="1" x14ac:dyDescent="0.3"/>
    <row r="9950" ht="14.25" hidden="1" customHeight="1" x14ac:dyDescent="0.3"/>
    <row r="9951" ht="14.25" hidden="1" customHeight="1" x14ac:dyDescent="0.3"/>
    <row r="9952" ht="14.25" hidden="1" customHeight="1" x14ac:dyDescent="0.3"/>
    <row r="9953" ht="14.25" hidden="1" customHeight="1" x14ac:dyDescent="0.3"/>
    <row r="9954" ht="14.25" hidden="1" customHeight="1" x14ac:dyDescent="0.3"/>
    <row r="9955" ht="14.25" hidden="1" customHeight="1" x14ac:dyDescent="0.3"/>
    <row r="9956" ht="14.25" hidden="1" customHeight="1" x14ac:dyDescent="0.3"/>
    <row r="9957" ht="14.25" hidden="1" customHeight="1" x14ac:dyDescent="0.3"/>
    <row r="9958" ht="14.25" hidden="1" customHeight="1" x14ac:dyDescent="0.3"/>
    <row r="9959" ht="14.25" hidden="1" customHeight="1" x14ac:dyDescent="0.3"/>
    <row r="9960" ht="14.25" hidden="1" customHeight="1" x14ac:dyDescent="0.3"/>
    <row r="9961" ht="14.25" hidden="1" customHeight="1" x14ac:dyDescent="0.3"/>
    <row r="9962" ht="14.25" hidden="1" customHeight="1" x14ac:dyDescent="0.3"/>
    <row r="9963" ht="14.25" hidden="1" customHeight="1" x14ac:dyDescent="0.3"/>
    <row r="9964" ht="14.25" hidden="1" customHeight="1" x14ac:dyDescent="0.3"/>
    <row r="9965" ht="14.25" hidden="1" customHeight="1" x14ac:dyDescent="0.3"/>
    <row r="9966" ht="14.25" hidden="1" customHeight="1" x14ac:dyDescent="0.3"/>
    <row r="9967" ht="14.25" hidden="1" customHeight="1" x14ac:dyDescent="0.3"/>
    <row r="9968" ht="14.25" hidden="1" customHeight="1" x14ac:dyDescent="0.3"/>
    <row r="9969" ht="14.25" hidden="1" customHeight="1" x14ac:dyDescent="0.3"/>
    <row r="9970" ht="14.25" hidden="1" customHeight="1" x14ac:dyDescent="0.3"/>
    <row r="9971" ht="14.25" hidden="1" customHeight="1" x14ac:dyDescent="0.3"/>
    <row r="9972" ht="14.25" hidden="1" customHeight="1" x14ac:dyDescent="0.3"/>
    <row r="9973" ht="14.25" hidden="1" customHeight="1" x14ac:dyDescent="0.3"/>
    <row r="9974" ht="14.25" hidden="1" customHeight="1" x14ac:dyDescent="0.3"/>
    <row r="9975" ht="14.25" hidden="1" customHeight="1" x14ac:dyDescent="0.3"/>
    <row r="9976" ht="14.25" hidden="1" customHeight="1" x14ac:dyDescent="0.3"/>
    <row r="9977" ht="14.25" hidden="1" customHeight="1" x14ac:dyDescent="0.3"/>
    <row r="9978" ht="14.25" hidden="1" customHeight="1" x14ac:dyDescent="0.3"/>
    <row r="9979" ht="14.25" hidden="1" customHeight="1" x14ac:dyDescent="0.3"/>
    <row r="9980" ht="14.25" hidden="1" customHeight="1" x14ac:dyDescent="0.3"/>
    <row r="9981" ht="14.25" hidden="1" customHeight="1" x14ac:dyDescent="0.3"/>
    <row r="9982" ht="14.25" hidden="1" customHeight="1" x14ac:dyDescent="0.3"/>
    <row r="9983" ht="14.25" hidden="1" customHeight="1" x14ac:dyDescent="0.3"/>
    <row r="9984" ht="14.25" hidden="1" customHeight="1" x14ac:dyDescent="0.3"/>
    <row r="9985" ht="14.25" hidden="1" customHeight="1" x14ac:dyDescent="0.3"/>
    <row r="9986" ht="14.25" hidden="1" customHeight="1" x14ac:dyDescent="0.3"/>
    <row r="9987" ht="14.25" hidden="1" customHeight="1" x14ac:dyDescent="0.3"/>
    <row r="9988" ht="14.25" hidden="1" customHeight="1" x14ac:dyDescent="0.3"/>
    <row r="9989" ht="14.25" hidden="1" customHeight="1" x14ac:dyDescent="0.3"/>
    <row r="9990" ht="14.25" hidden="1" customHeight="1" x14ac:dyDescent="0.3"/>
    <row r="9991" ht="14.25" hidden="1" customHeight="1" x14ac:dyDescent="0.3"/>
    <row r="9992" ht="14.25" hidden="1" customHeight="1" x14ac:dyDescent="0.3"/>
    <row r="9993" ht="14.25" hidden="1" customHeight="1" x14ac:dyDescent="0.3"/>
    <row r="9994" ht="14.25" hidden="1" customHeight="1" x14ac:dyDescent="0.3"/>
    <row r="9995" ht="14.25" hidden="1" customHeight="1" x14ac:dyDescent="0.3"/>
    <row r="9996" ht="14.25" hidden="1" customHeight="1" x14ac:dyDescent="0.3"/>
    <row r="9997" ht="14.25" hidden="1" customHeight="1" x14ac:dyDescent="0.3"/>
    <row r="9998" ht="14.25" hidden="1" customHeight="1" x14ac:dyDescent="0.3"/>
    <row r="9999" ht="14.25" hidden="1" customHeight="1" x14ac:dyDescent="0.3"/>
    <row r="10000" ht="14.25" hidden="1" customHeight="1" x14ac:dyDescent="0.3"/>
    <row r="10001" ht="14.25" hidden="1" customHeight="1" x14ac:dyDescent="0.3"/>
    <row r="10002" ht="14.25" hidden="1" customHeight="1" x14ac:dyDescent="0.3"/>
    <row r="10003" ht="14.25" hidden="1" customHeight="1" x14ac:dyDescent="0.3"/>
    <row r="10004" ht="14.25" hidden="1" customHeight="1" x14ac:dyDescent="0.3"/>
    <row r="10005" ht="14.25" hidden="1" customHeight="1" x14ac:dyDescent="0.3"/>
    <row r="10006" ht="14.25" hidden="1" customHeight="1" x14ac:dyDescent="0.3"/>
    <row r="10007" ht="14.25" hidden="1" customHeight="1" x14ac:dyDescent="0.3"/>
    <row r="10008" ht="14.25" hidden="1" customHeight="1" x14ac:dyDescent="0.3"/>
    <row r="10009" ht="14.25" hidden="1" customHeight="1" x14ac:dyDescent="0.3"/>
    <row r="10010" ht="14.25" hidden="1" customHeight="1" x14ac:dyDescent="0.3"/>
    <row r="10011" ht="14.25" hidden="1" customHeight="1" x14ac:dyDescent="0.3"/>
    <row r="10012" ht="14.25" hidden="1" customHeight="1" x14ac:dyDescent="0.3"/>
    <row r="10013" ht="14.25" hidden="1" customHeight="1" x14ac:dyDescent="0.3"/>
    <row r="10014" ht="14.25" hidden="1" customHeight="1" x14ac:dyDescent="0.3"/>
    <row r="10015" ht="14.25" hidden="1" customHeight="1" x14ac:dyDescent="0.3"/>
    <row r="10016" ht="14.25" hidden="1" customHeight="1" x14ac:dyDescent="0.3"/>
    <row r="10017" ht="14.25" hidden="1" customHeight="1" x14ac:dyDescent="0.3"/>
    <row r="10018" ht="14.25" hidden="1" customHeight="1" x14ac:dyDescent="0.3"/>
    <row r="10019" ht="14.25" hidden="1" customHeight="1" x14ac:dyDescent="0.3"/>
    <row r="10020" ht="14.25" hidden="1" customHeight="1" x14ac:dyDescent="0.3"/>
    <row r="10021" ht="14.25" hidden="1" customHeight="1" x14ac:dyDescent="0.3"/>
    <row r="10022" ht="14.25" hidden="1" customHeight="1" x14ac:dyDescent="0.3"/>
    <row r="10023" ht="14.25" hidden="1" customHeight="1" x14ac:dyDescent="0.3"/>
    <row r="10024" ht="14.25" hidden="1" customHeight="1" x14ac:dyDescent="0.3"/>
    <row r="10025" ht="14.25" hidden="1" customHeight="1" x14ac:dyDescent="0.3"/>
    <row r="10026" ht="14.25" hidden="1" customHeight="1" x14ac:dyDescent="0.3"/>
    <row r="10027" ht="14.25" hidden="1" customHeight="1" x14ac:dyDescent="0.3"/>
    <row r="10028" ht="14.25" hidden="1" customHeight="1" x14ac:dyDescent="0.3"/>
    <row r="10029" ht="14.25" hidden="1" customHeight="1" x14ac:dyDescent="0.3"/>
    <row r="10030" ht="14.25" hidden="1" customHeight="1" x14ac:dyDescent="0.3"/>
    <row r="10031" ht="14.25" hidden="1" customHeight="1" x14ac:dyDescent="0.3"/>
    <row r="10032" ht="14.25" hidden="1" customHeight="1" x14ac:dyDescent="0.3"/>
    <row r="10033" ht="14.25" hidden="1" customHeight="1" x14ac:dyDescent="0.3"/>
    <row r="10034" ht="14.25" hidden="1" customHeight="1" x14ac:dyDescent="0.3"/>
    <row r="10035" ht="14.25" hidden="1" customHeight="1" x14ac:dyDescent="0.3"/>
    <row r="10036" ht="14.25" hidden="1" customHeight="1" x14ac:dyDescent="0.3"/>
    <row r="10037" ht="14.25" hidden="1" customHeight="1" x14ac:dyDescent="0.3"/>
    <row r="10038" ht="14.25" hidden="1" customHeight="1" x14ac:dyDescent="0.3"/>
    <row r="10039" ht="14.25" hidden="1" customHeight="1" x14ac:dyDescent="0.3"/>
    <row r="10040" ht="14.25" hidden="1" customHeight="1" x14ac:dyDescent="0.3"/>
    <row r="10041" ht="14.25" hidden="1" customHeight="1" x14ac:dyDescent="0.3"/>
    <row r="10042" ht="14.25" hidden="1" customHeight="1" x14ac:dyDescent="0.3"/>
    <row r="10043" ht="14.25" hidden="1" customHeight="1" x14ac:dyDescent="0.3"/>
    <row r="10044" ht="14.25" hidden="1" customHeight="1" x14ac:dyDescent="0.3"/>
    <row r="10045" ht="14.25" hidden="1" customHeight="1" x14ac:dyDescent="0.3"/>
    <row r="10046" ht="14.25" hidden="1" customHeight="1" x14ac:dyDescent="0.3"/>
    <row r="10047" ht="14.25" hidden="1" customHeight="1" x14ac:dyDescent="0.3"/>
    <row r="10048" ht="14.25" hidden="1" customHeight="1" x14ac:dyDescent="0.3"/>
    <row r="10049" ht="14.25" hidden="1" customHeight="1" x14ac:dyDescent="0.3"/>
    <row r="10050" ht="14.25" hidden="1" customHeight="1" x14ac:dyDescent="0.3"/>
    <row r="10051" ht="14.25" hidden="1" customHeight="1" x14ac:dyDescent="0.3"/>
    <row r="10052" ht="14.25" hidden="1" customHeight="1" x14ac:dyDescent="0.3"/>
    <row r="10053" ht="14.25" hidden="1" customHeight="1" x14ac:dyDescent="0.3"/>
    <row r="10054" ht="14.25" hidden="1" customHeight="1" x14ac:dyDescent="0.3"/>
    <row r="10055" ht="14.25" hidden="1" customHeight="1" x14ac:dyDescent="0.3"/>
    <row r="10056" ht="14.25" hidden="1" customHeight="1" x14ac:dyDescent="0.3"/>
    <row r="10057" ht="14.25" hidden="1" customHeight="1" x14ac:dyDescent="0.3"/>
    <row r="10058" ht="14.25" hidden="1" customHeight="1" x14ac:dyDescent="0.3"/>
    <row r="10059" ht="14.25" hidden="1" customHeight="1" x14ac:dyDescent="0.3"/>
    <row r="10060" ht="14.25" hidden="1" customHeight="1" x14ac:dyDescent="0.3"/>
    <row r="10061" ht="14.25" hidden="1" customHeight="1" x14ac:dyDescent="0.3"/>
    <row r="10062" ht="14.25" hidden="1" customHeight="1" x14ac:dyDescent="0.3"/>
    <row r="10063" ht="14.25" hidden="1" customHeight="1" x14ac:dyDescent="0.3"/>
    <row r="10064" ht="14.25" hidden="1" customHeight="1" x14ac:dyDescent="0.3"/>
    <row r="10065" ht="14.25" hidden="1" customHeight="1" x14ac:dyDescent="0.3"/>
    <row r="10066" ht="14.25" hidden="1" customHeight="1" x14ac:dyDescent="0.3"/>
    <row r="10067" ht="14.25" hidden="1" customHeight="1" x14ac:dyDescent="0.3"/>
    <row r="10068" ht="14.25" hidden="1" customHeight="1" x14ac:dyDescent="0.3"/>
    <row r="10069" ht="14.25" hidden="1" customHeight="1" x14ac:dyDescent="0.3"/>
    <row r="10070" ht="14.25" hidden="1" customHeight="1" x14ac:dyDescent="0.3"/>
    <row r="10071" ht="14.25" hidden="1" customHeight="1" x14ac:dyDescent="0.3"/>
    <row r="10072" ht="14.25" hidden="1" customHeight="1" x14ac:dyDescent="0.3"/>
    <row r="10073" ht="14.25" hidden="1" customHeight="1" x14ac:dyDescent="0.3"/>
    <row r="10074" ht="14.25" hidden="1" customHeight="1" x14ac:dyDescent="0.3"/>
    <row r="10075" ht="14.25" hidden="1" customHeight="1" x14ac:dyDescent="0.3"/>
    <row r="10076" ht="14.25" hidden="1" customHeight="1" x14ac:dyDescent="0.3"/>
    <row r="10077" ht="14.25" hidden="1" customHeight="1" x14ac:dyDescent="0.3"/>
    <row r="10078" ht="14.25" hidden="1" customHeight="1" x14ac:dyDescent="0.3"/>
    <row r="10079" ht="14.25" hidden="1" customHeight="1" x14ac:dyDescent="0.3"/>
    <row r="10080" ht="14.25" hidden="1" customHeight="1" x14ac:dyDescent="0.3"/>
    <row r="10081" ht="14.25" hidden="1" customHeight="1" x14ac:dyDescent="0.3"/>
    <row r="10082" ht="14.25" hidden="1" customHeight="1" x14ac:dyDescent="0.3"/>
    <row r="10083" ht="14.25" hidden="1" customHeight="1" x14ac:dyDescent="0.3"/>
    <row r="10084" ht="14.25" hidden="1" customHeight="1" x14ac:dyDescent="0.3"/>
    <row r="10085" ht="14.25" hidden="1" customHeight="1" x14ac:dyDescent="0.3"/>
    <row r="10086" ht="14.25" hidden="1" customHeight="1" x14ac:dyDescent="0.3"/>
    <row r="10087" ht="14.25" hidden="1" customHeight="1" x14ac:dyDescent="0.3"/>
    <row r="10088" ht="14.25" hidden="1" customHeight="1" x14ac:dyDescent="0.3"/>
    <row r="10089" ht="14.25" hidden="1" customHeight="1" x14ac:dyDescent="0.3"/>
    <row r="10090" ht="14.25" hidden="1" customHeight="1" x14ac:dyDescent="0.3"/>
    <row r="10091" ht="14.25" hidden="1" customHeight="1" x14ac:dyDescent="0.3"/>
    <row r="10092" ht="14.25" hidden="1" customHeight="1" x14ac:dyDescent="0.3"/>
    <row r="10093" ht="14.25" hidden="1" customHeight="1" x14ac:dyDescent="0.3"/>
    <row r="10094" ht="14.25" hidden="1" customHeight="1" x14ac:dyDescent="0.3"/>
    <row r="10095" ht="14.25" hidden="1" customHeight="1" x14ac:dyDescent="0.3"/>
    <row r="10096" ht="14.25" hidden="1" customHeight="1" x14ac:dyDescent="0.3"/>
    <row r="10097" ht="14.25" hidden="1" customHeight="1" x14ac:dyDescent="0.3"/>
    <row r="10098" ht="14.25" hidden="1" customHeight="1" x14ac:dyDescent="0.3"/>
    <row r="10099" ht="14.25" hidden="1" customHeight="1" x14ac:dyDescent="0.3"/>
    <row r="10100" ht="14.25" hidden="1" customHeight="1" x14ac:dyDescent="0.3"/>
    <row r="10101" ht="14.25" hidden="1" customHeight="1" x14ac:dyDescent="0.3"/>
    <row r="10102" ht="14.25" hidden="1" customHeight="1" x14ac:dyDescent="0.3"/>
    <row r="10103" ht="14.25" hidden="1" customHeight="1" x14ac:dyDescent="0.3"/>
    <row r="10104" ht="14.25" hidden="1" customHeight="1" x14ac:dyDescent="0.3"/>
    <row r="10105" ht="14.25" hidden="1" customHeight="1" x14ac:dyDescent="0.3"/>
    <row r="10106" ht="14.25" hidden="1" customHeight="1" x14ac:dyDescent="0.3"/>
    <row r="10107" ht="14.25" hidden="1" customHeight="1" x14ac:dyDescent="0.3"/>
    <row r="10108" ht="14.25" hidden="1" customHeight="1" x14ac:dyDescent="0.3"/>
    <row r="10109" ht="14.25" hidden="1" customHeight="1" x14ac:dyDescent="0.3"/>
    <row r="10110" ht="14.25" hidden="1" customHeight="1" x14ac:dyDescent="0.3"/>
    <row r="10111" ht="14.25" hidden="1" customHeight="1" x14ac:dyDescent="0.3"/>
    <row r="10112" ht="14.25" hidden="1" customHeight="1" x14ac:dyDescent="0.3"/>
    <row r="10113" ht="14.25" hidden="1" customHeight="1" x14ac:dyDescent="0.3"/>
    <row r="10114" ht="14.25" hidden="1" customHeight="1" x14ac:dyDescent="0.3"/>
    <row r="10115" ht="14.25" hidden="1" customHeight="1" x14ac:dyDescent="0.3"/>
    <row r="10116" ht="14.25" hidden="1" customHeight="1" x14ac:dyDescent="0.3"/>
    <row r="10117" ht="14.25" hidden="1" customHeight="1" x14ac:dyDescent="0.3"/>
    <row r="10118" ht="14.25" hidden="1" customHeight="1" x14ac:dyDescent="0.3"/>
    <row r="10119" ht="14.25" hidden="1" customHeight="1" x14ac:dyDescent="0.3"/>
    <row r="10120" ht="14.25" hidden="1" customHeight="1" x14ac:dyDescent="0.3"/>
    <row r="10121" ht="14.25" hidden="1" customHeight="1" x14ac:dyDescent="0.3"/>
    <row r="10122" ht="14.25" hidden="1" customHeight="1" x14ac:dyDescent="0.3"/>
    <row r="10123" ht="14.25" hidden="1" customHeight="1" x14ac:dyDescent="0.3"/>
    <row r="10124" ht="14.25" hidden="1" customHeight="1" x14ac:dyDescent="0.3"/>
    <row r="10125" ht="14.25" hidden="1" customHeight="1" x14ac:dyDescent="0.3"/>
    <row r="10126" ht="14.25" hidden="1" customHeight="1" x14ac:dyDescent="0.3"/>
    <row r="10127" ht="14.25" hidden="1" customHeight="1" x14ac:dyDescent="0.3"/>
    <row r="10128" ht="14.25" hidden="1" customHeight="1" x14ac:dyDescent="0.3"/>
    <row r="10129" ht="14.25" hidden="1" customHeight="1" x14ac:dyDescent="0.3"/>
    <row r="10130" ht="14.25" hidden="1" customHeight="1" x14ac:dyDescent="0.3"/>
    <row r="10131" ht="14.25" hidden="1" customHeight="1" x14ac:dyDescent="0.3"/>
    <row r="10132" ht="14.25" hidden="1" customHeight="1" x14ac:dyDescent="0.3"/>
    <row r="10133" ht="14.25" hidden="1" customHeight="1" x14ac:dyDescent="0.3"/>
    <row r="10134" ht="14.25" hidden="1" customHeight="1" x14ac:dyDescent="0.3"/>
    <row r="10135" ht="14.25" hidden="1" customHeight="1" x14ac:dyDescent="0.3"/>
    <row r="10136" ht="14.25" hidden="1" customHeight="1" x14ac:dyDescent="0.3"/>
    <row r="10137" ht="14.25" hidden="1" customHeight="1" x14ac:dyDescent="0.3"/>
    <row r="10138" ht="14.25" hidden="1" customHeight="1" x14ac:dyDescent="0.3"/>
    <row r="10139" ht="14.25" hidden="1" customHeight="1" x14ac:dyDescent="0.3"/>
    <row r="10140" ht="14.25" hidden="1" customHeight="1" x14ac:dyDescent="0.3"/>
    <row r="10141" ht="14.25" hidden="1" customHeight="1" x14ac:dyDescent="0.3"/>
    <row r="10142" ht="14.25" hidden="1" customHeight="1" x14ac:dyDescent="0.3"/>
    <row r="10143" ht="14.25" hidden="1" customHeight="1" x14ac:dyDescent="0.3"/>
    <row r="10144" ht="14.25" hidden="1" customHeight="1" x14ac:dyDescent="0.3"/>
    <row r="10145" ht="14.25" hidden="1" customHeight="1" x14ac:dyDescent="0.3"/>
    <row r="10146" ht="14.25" hidden="1" customHeight="1" x14ac:dyDescent="0.3"/>
    <row r="10147" ht="14.25" hidden="1" customHeight="1" x14ac:dyDescent="0.3"/>
    <row r="10148" ht="14.25" hidden="1" customHeight="1" x14ac:dyDescent="0.3"/>
    <row r="10149" ht="14.25" hidden="1" customHeight="1" x14ac:dyDescent="0.3"/>
    <row r="10150" ht="14.25" hidden="1" customHeight="1" x14ac:dyDescent="0.3"/>
    <row r="10151" ht="14.25" hidden="1" customHeight="1" x14ac:dyDescent="0.3"/>
    <row r="10152" ht="14.25" hidden="1" customHeight="1" x14ac:dyDescent="0.3"/>
    <row r="10153" ht="14.25" hidden="1" customHeight="1" x14ac:dyDescent="0.3"/>
    <row r="10154" ht="14.25" hidden="1" customHeight="1" x14ac:dyDescent="0.3"/>
    <row r="10155" ht="14.25" hidden="1" customHeight="1" x14ac:dyDescent="0.3"/>
    <row r="10156" ht="14.25" hidden="1" customHeight="1" x14ac:dyDescent="0.3"/>
    <row r="10157" ht="14.25" hidden="1" customHeight="1" x14ac:dyDescent="0.3"/>
    <row r="10158" ht="14.25" hidden="1" customHeight="1" x14ac:dyDescent="0.3"/>
    <row r="10159" ht="14.25" hidden="1" customHeight="1" x14ac:dyDescent="0.3"/>
    <row r="10160" ht="14.25" hidden="1" customHeight="1" x14ac:dyDescent="0.3"/>
    <row r="10161" ht="14.25" hidden="1" customHeight="1" x14ac:dyDescent="0.3"/>
    <row r="10162" ht="14.25" hidden="1" customHeight="1" x14ac:dyDescent="0.3"/>
    <row r="10163" ht="14.25" hidden="1" customHeight="1" x14ac:dyDescent="0.3"/>
    <row r="10164" ht="14.25" hidden="1" customHeight="1" x14ac:dyDescent="0.3"/>
    <row r="10165" ht="14.25" hidden="1" customHeight="1" x14ac:dyDescent="0.3"/>
    <row r="10166" ht="14.25" hidden="1" customHeight="1" x14ac:dyDescent="0.3"/>
    <row r="10167" ht="14.25" hidden="1" customHeight="1" x14ac:dyDescent="0.3"/>
    <row r="10168" ht="14.25" hidden="1" customHeight="1" x14ac:dyDescent="0.3"/>
    <row r="10169" ht="14.25" hidden="1" customHeight="1" x14ac:dyDescent="0.3"/>
    <row r="10170" ht="14.25" hidden="1" customHeight="1" x14ac:dyDescent="0.3"/>
    <row r="10171" ht="14.25" hidden="1" customHeight="1" x14ac:dyDescent="0.3"/>
    <row r="10172" ht="14.25" hidden="1" customHeight="1" x14ac:dyDescent="0.3"/>
    <row r="10173" ht="14.25" hidden="1" customHeight="1" x14ac:dyDescent="0.3"/>
    <row r="10174" ht="14.25" hidden="1" customHeight="1" x14ac:dyDescent="0.3"/>
    <row r="10175" ht="14.25" hidden="1" customHeight="1" x14ac:dyDescent="0.3"/>
    <row r="10176" ht="14.25" hidden="1" customHeight="1" x14ac:dyDescent="0.3"/>
    <row r="10177" ht="14.25" hidden="1" customHeight="1" x14ac:dyDescent="0.3"/>
    <row r="10178" ht="14.25" hidden="1" customHeight="1" x14ac:dyDescent="0.3"/>
    <row r="10179" ht="14.25" hidden="1" customHeight="1" x14ac:dyDescent="0.3"/>
    <row r="10180" ht="14.25" hidden="1" customHeight="1" x14ac:dyDescent="0.3"/>
    <row r="10181" ht="14.25" hidden="1" customHeight="1" x14ac:dyDescent="0.3"/>
    <row r="10182" ht="14.25" hidden="1" customHeight="1" x14ac:dyDescent="0.3"/>
    <row r="10183" ht="14.25" hidden="1" customHeight="1" x14ac:dyDescent="0.3"/>
    <row r="10184" ht="14.25" hidden="1" customHeight="1" x14ac:dyDescent="0.3"/>
    <row r="10185" ht="14.25" hidden="1" customHeight="1" x14ac:dyDescent="0.3"/>
    <row r="10186" ht="14.25" hidden="1" customHeight="1" x14ac:dyDescent="0.3"/>
    <row r="10187" ht="14.25" hidden="1" customHeight="1" x14ac:dyDescent="0.3"/>
    <row r="10188" ht="14.25" hidden="1" customHeight="1" x14ac:dyDescent="0.3"/>
    <row r="10189" ht="14.25" hidden="1" customHeight="1" x14ac:dyDescent="0.3"/>
    <row r="10190" ht="14.25" hidden="1" customHeight="1" x14ac:dyDescent="0.3"/>
    <row r="10191" ht="14.25" hidden="1" customHeight="1" x14ac:dyDescent="0.3"/>
    <row r="10192" ht="14.25" hidden="1" customHeight="1" x14ac:dyDescent="0.3"/>
    <row r="10193" ht="14.25" hidden="1" customHeight="1" x14ac:dyDescent="0.3"/>
    <row r="10194" ht="14.25" hidden="1" customHeight="1" x14ac:dyDescent="0.3"/>
    <row r="10195" ht="14.25" hidden="1" customHeight="1" x14ac:dyDescent="0.3"/>
    <row r="10196" ht="14.25" hidden="1" customHeight="1" x14ac:dyDescent="0.3"/>
    <row r="10197" ht="14.25" hidden="1" customHeight="1" x14ac:dyDescent="0.3"/>
    <row r="10198" ht="14.25" hidden="1" customHeight="1" x14ac:dyDescent="0.3"/>
    <row r="10199" ht="14.25" hidden="1" customHeight="1" x14ac:dyDescent="0.3"/>
    <row r="10200" ht="14.25" hidden="1" customHeight="1" x14ac:dyDescent="0.3"/>
    <row r="10201" ht="14.25" hidden="1" customHeight="1" x14ac:dyDescent="0.3"/>
    <row r="10202" ht="14.25" hidden="1" customHeight="1" x14ac:dyDescent="0.3"/>
    <row r="10203" ht="14.25" hidden="1" customHeight="1" x14ac:dyDescent="0.3"/>
    <row r="10204" ht="14.25" hidden="1" customHeight="1" x14ac:dyDescent="0.3"/>
    <row r="10205" ht="14.25" hidden="1" customHeight="1" x14ac:dyDescent="0.3"/>
    <row r="10206" ht="14.25" hidden="1" customHeight="1" x14ac:dyDescent="0.3"/>
    <row r="10207" ht="14.25" hidden="1" customHeight="1" x14ac:dyDescent="0.3"/>
    <row r="10208" ht="14.25" hidden="1" customHeight="1" x14ac:dyDescent="0.3"/>
    <row r="10209" ht="14.25" hidden="1" customHeight="1" x14ac:dyDescent="0.3"/>
    <row r="10210" ht="14.25" hidden="1" customHeight="1" x14ac:dyDescent="0.3"/>
    <row r="10211" ht="14.25" hidden="1" customHeight="1" x14ac:dyDescent="0.3"/>
    <row r="10212" ht="14.25" hidden="1" customHeight="1" x14ac:dyDescent="0.3"/>
    <row r="10213" ht="14.25" hidden="1" customHeight="1" x14ac:dyDescent="0.3"/>
    <row r="10214" ht="14.25" hidden="1" customHeight="1" x14ac:dyDescent="0.3"/>
    <row r="10215" ht="14.25" hidden="1" customHeight="1" x14ac:dyDescent="0.3"/>
    <row r="10216" ht="14.25" hidden="1" customHeight="1" x14ac:dyDescent="0.3"/>
    <row r="10217" ht="14.25" hidden="1" customHeight="1" x14ac:dyDescent="0.3"/>
    <row r="10218" ht="14.25" hidden="1" customHeight="1" x14ac:dyDescent="0.3"/>
    <row r="10219" ht="14.25" hidden="1" customHeight="1" x14ac:dyDescent="0.3"/>
    <row r="10220" ht="14.25" hidden="1" customHeight="1" x14ac:dyDescent="0.3"/>
    <row r="10221" ht="14.25" hidden="1" customHeight="1" x14ac:dyDescent="0.3"/>
    <row r="10222" ht="14.25" hidden="1" customHeight="1" x14ac:dyDescent="0.3"/>
    <row r="10223" ht="14.25" hidden="1" customHeight="1" x14ac:dyDescent="0.3"/>
    <row r="10224" ht="14.25" hidden="1" customHeight="1" x14ac:dyDescent="0.3"/>
    <row r="10225" ht="14.25" hidden="1" customHeight="1" x14ac:dyDescent="0.3"/>
    <row r="10226" ht="14.25" hidden="1" customHeight="1" x14ac:dyDescent="0.3"/>
    <row r="10227" ht="14.25" hidden="1" customHeight="1" x14ac:dyDescent="0.3"/>
    <row r="10228" ht="14.25" hidden="1" customHeight="1" x14ac:dyDescent="0.3"/>
    <row r="10229" ht="14.25" hidden="1" customHeight="1" x14ac:dyDescent="0.3"/>
    <row r="10230" ht="14.25" hidden="1" customHeight="1" x14ac:dyDescent="0.3"/>
    <row r="10231" ht="14.25" hidden="1" customHeight="1" x14ac:dyDescent="0.3"/>
    <row r="10232" ht="14.25" hidden="1" customHeight="1" x14ac:dyDescent="0.3"/>
    <row r="10233" ht="14.25" hidden="1" customHeight="1" x14ac:dyDescent="0.3"/>
    <row r="10234" ht="14.25" hidden="1" customHeight="1" x14ac:dyDescent="0.3"/>
    <row r="10235" ht="14.25" hidden="1" customHeight="1" x14ac:dyDescent="0.3"/>
    <row r="10236" ht="14.25" hidden="1" customHeight="1" x14ac:dyDescent="0.3"/>
    <row r="10237" ht="14.25" hidden="1" customHeight="1" x14ac:dyDescent="0.3"/>
    <row r="10238" ht="14.25" hidden="1" customHeight="1" x14ac:dyDescent="0.3"/>
    <row r="10239" ht="14.25" hidden="1" customHeight="1" x14ac:dyDescent="0.3"/>
    <row r="10240" ht="14.25" hidden="1" customHeight="1" x14ac:dyDescent="0.3"/>
    <row r="10241" ht="14.25" hidden="1" customHeight="1" x14ac:dyDescent="0.3"/>
    <row r="10242" ht="14.25" hidden="1" customHeight="1" x14ac:dyDescent="0.3"/>
    <row r="10243" ht="14.25" hidden="1" customHeight="1" x14ac:dyDescent="0.3"/>
    <row r="10244" ht="14.25" hidden="1" customHeight="1" x14ac:dyDescent="0.3"/>
    <row r="10245" ht="14.25" hidden="1" customHeight="1" x14ac:dyDescent="0.3"/>
    <row r="10246" ht="14.25" hidden="1" customHeight="1" x14ac:dyDescent="0.3"/>
    <row r="10247" ht="14.25" hidden="1" customHeight="1" x14ac:dyDescent="0.3"/>
    <row r="10248" ht="14.25" hidden="1" customHeight="1" x14ac:dyDescent="0.3"/>
    <row r="10249" ht="14.25" hidden="1" customHeight="1" x14ac:dyDescent="0.3"/>
    <row r="10250" ht="14.25" hidden="1" customHeight="1" x14ac:dyDescent="0.3"/>
    <row r="10251" ht="14.25" hidden="1" customHeight="1" x14ac:dyDescent="0.3"/>
    <row r="10252" ht="14.25" hidden="1" customHeight="1" x14ac:dyDescent="0.3"/>
    <row r="10253" ht="14.25" hidden="1" customHeight="1" x14ac:dyDescent="0.3"/>
    <row r="10254" ht="14.25" hidden="1" customHeight="1" x14ac:dyDescent="0.3"/>
    <row r="10255" ht="14.25" hidden="1" customHeight="1" x14ac:dyDescent="0.3"/>
    <row r="10256" ht="14.25" hidden="1" customHeight="1" x14ac:dyDescent="0.3"/>
    <row r="10257" ht="14.25" hidden="1" customHeight="1" x14ac:dyDescent="0.3"/>
    <row r="10258" ht="14.25" hidden="1" customHeight="1" x14ac:dyDescent="0.3"/>
    <row r="10259" ht="14.25" hidden="1" customHeight="1" x14ac:dyDescent="0.3"/>
    <row r="10260" ht="14.25" hidden="1" customHeight="1" x14ac:dyDescent="0.3"/>
    <row r="10261" ht="14.25" hidden="1" customHeight="1" x14ac:dyDescent="0.3"/>
    <row r="10262" ht="14.25" hidden="1" customHeight="1" x14ac:dyDescent="0.3"/>
    <row r="10263" ht="14.25" hidden="1" customHeight="1" x14ac:dyDescent="0.3"/>
    <row r="10264" ht="14.25" hidden="1" customHeight="1" x14ac:dyDescent="0.3"/>
    <row r="10265" ht="14.25" hidden="1" customHeight="1" x14ac:dyDescent="0.3"/>
    <row r="10266" ht="14.25" hidden="1" customHeight="1" x14ac:dyDescent="0.3"/>
    <row r="10267" ht="14.25" hidden="1" customHeight="1" x14ac:dyDescent="0.3"/>
    <row r="10268" ht="14.25" hidden="1" customHeight="1" x14ac:dyDescent="0.3"/>
    <row r="10269" ht="14.25" hidden="1" customHeight="1" x14ac:dyDescent="0.3"/>
    <row r="10270" ht="14.25" hidden="1" customHeight="1" x14ac:dyDescent="0.3"/>
    <row r="10271" ht="14.25" hidden="1" customHeight="1" x14ac:dyDescent="0.3"/>
    <row r="10272" ht="14.25" hidden="1" customHeight="1" x14ac:dyDescent="0.3"/>
    <row r="10273" ht="14.25" hidden="1" customHeight="1" x14ac:dyDescent="0.3"/>
    <row r="10274" ht="14.25" hidden="1" customHeight="1" x14ac:dyDescent="0.3"/>
    <row r="10275" ht="14.25" hidden="1" customHeight="1" x14ac:dyDescent="0.3"/>
    <row r="10276" ht="14.25" hidden="1" customHeight="1" x14ac:dyDescent="0.3"/>
    <row r="10277" ht="14.25" hidden="1" customHeight="1" x14ac:dyDescent="0.3"/>
    <row r="10278" ht="14.25" hidden="1" customHeight="1" x14ac:dyDescent="0.3"/>
    <row r="10279" ht="14.25" hidden="1" customHeight="1" x14ac:dyDescent="0.3"/>
    <row r="10280" ht="14.25" hidden="1" customHeight="1" x14ac:dyDescent="0.3"/>
    <row r="10281" ht="14.25" hidden="1" customHeight="1" x14ac:dyDescent="0.3"/>
    <row r="10282" ht="14.25" hidden="1" customHeight="1" x14ac:dyDescent="0.3"/>
    <row r="10283" ht="14.25" hidden="1" customHeight="1" x14ac:dyDescent="0.3"/>
    <row r="10284" ht="14.25" hidden="1" customHeight="1" x14ac:dyDescent="0.3"/>
    <row r="10285" ht="14.25" hidden="1" customHeight="1" x14ac:dyDescent="0.3"/>
    <row r="10286" ht="14.25" hidden="1" customHeight="1" x14ac:dyDescent="0.3"/>
    <row r="10287" ht="14.25" hidden="1" customHeight="1" x14ac:dyDescent="0.3"/>
    <row r="10288" ht="14.25" hidden="1" customHeight="1" x14ac:dyDescent="0.3"/>
    <row r="10289" ht="14.25" hidden="1" customHeight="1" x14ac:dyDescent="0.3"/>
    <row r="10290" ht="14.25" hidden="1" customHeight="1" x14ac:dyDescent="0.3"/>
    <row r="10291" ht="14.25" hidden="1" customHeight="1" x14ac:dyDescent="0.3"/>
    <row r="10292" ht="14.25" hidden="1" customHeight="1" x14ac:dyDescent="0.3"/>
    <row r="10293" ht="14.25" hidden="1" customHeight="1" x14ac:dyDescent="0.3"/>
    <row r="10294" ht="14.25" hidden="1" customHeight="1" x14ac:dyDescent="0.3"/>
    <row r="10295" ht="14.25" hidden="1" customHeight="1" x14ac:dyDescent="0.3"/>
    <row r="10296" ht="14.25" hidden="1" customHeight="1" x14ac:dyDescent="0.3"/>
    <row r="10297" ht="14.25" hidden="1" customHeight="1" x14ac:dyDescent="0.3"/>
    <row r="10298" ht="14.25" hidden="1" customHeight="1" x14ac:dyDescent="0.3"/>
    <row r="10299" ht="14.25" hidden="1" customHeight="1" x14ac:dyDescent="0.3"/>
    <row r="10300" ht="14.25" hidden="1" customHeight="1" x14ac:dyDescent="0.3"/>
    <row r="10301" ht="14.25" hidden="1" customHeight="1" x14ac:dyDescent="0.3"/>
    <row r="10302" ht="14.25" hidden="1" customHeight="1" x14ac:dyDescent="0.3"/>
    <row r="10303" ht="14.25" hidden="1" customHeight="1" x14ac:dyDescent="0.3"/>
    <row r="10304" ht="14.25" hidden="1" customHeight="1" x14ac:dyDescent="0.3"/>
    <row r="10305" ht="14.25" hidden="1" customHeight="1" x14ac:dyDescent="0.3"/>
    <row r="10306" ht="14.25" hidden="1" customHeight="1" x14ac:dyDescent="0.3"/>
    <row r="10307" ht="14.25" hidden="1" customHeight="1" x14ac:dyDescent="0.3"/>
    <row r="10308" ht="14.25" hidden="1" customHeight="1" x14ac:dyDescent="0.3"/>
    <row r="10309" ht="14.25" hidden="1" customHeight="1" x14ac:dyDescent="0.3"/>
    <row r="10310" ht="14.25" hidden="1" customHeight="1" x14ac:dyDescent="0.3"/>
    <row r="10311" ht="14.25" hidden="1" customHeight="1" x14ac:dyDescent="0.3"/>
    <row r="10312" ht="14.25" hidden="1" customHeight="1" x14ac:dyDescent="0.3"/>
    <row r="10313" ht="14.25" hidden="1" customHeight="1" x14ac:dyDescent="0.3"/>
    <row r="10314" ht="14.25" hidden="1" customHeight="1" x14ac:dyDescent="0.3"/>
    <row r="10315" ht="14.25" hidden="1" customHeight="1" x14ac:dyDescent="0.3"/>
    <row r="10316" ht="14.25" hidden="1" customHeight="1" x14ac:dyDescent="0.3"/>
    <row r="10317" ht="14.25" hidden="1" customHeight="1" x14ac:dyDescent="0.3"/>
    <row r="10318" ht="14.25" hidden="1" customHeight="1" x14ac:dyDescent="0.3"/>
    <row r="10319" ht="14.25" hidden="1" customHeight="1" x14ac:dyDescent="0.3"/>
    <row r="10320" ht="14.25" hidden="1" customHeight="1" x14ac:dyDescent="0.3"/>
    <row r="10321" ht="14.25" hidden="1" customHeight="1" x14ac:dyDescent="0.3"/>
    <row r="10322" ht="14.25" hidden="1" customHeight="1" x14ac:dyDescent="0.3"/>
    <row r="10323" ht="14.25" hidden="1" customHeight="1" x14ac:dyDescent="0.3"/>
    <row r="10324" ht="14.25" hidden="1" customHeight="1" x14ac:dyDescent="0.3"/>
    <row r="10325" ht="14.25" hidden="1" customHeight="1" x14ac:dyDescent="0.3"/>
    <row r="10326" ht="14.25" hidden="1" customHeight="1" x14ac:dyDescent="0.3"/>
    <row r="10327" ht="14.25" hidden="1" customHeight="1" x14ac:dyDescent="0.3"/>
    <row r="10328" ht="14.25" hidden="1" customHeight="1" x14ac:dyDescent="0.3"/>
    <row r="10329" ht="14.25" hidden="1" customHeight="1" x14ac:dyDescent="0.3"/>
    <row r="10330" ht="14.25" hidden="1" customHeight="1" x14ac:dyDescent="0.3"/>
    <row r="10331" ht="14.25" hidden="1" customHeight="1" x14ac:dyDescent="0.3"/>
    <row r="10332" ht="14.25" hidden="1" customHeight="1" x14ac:dyDescent="0.3"/>
    <row r="10333" ht="14.25" hidden="1" customHeight="1" x14ac:dyDescent="0.3"/>
    <row r="10334" ht="14.25" hidden="1" customHeight="1" x14ac:dyDescent="0.3"/>
    <row r="10335" ht="14.25" hidden="1" customHeight="1" x14ac:dyDescent="0.3"/>
    <row r="10336" ht="14.25" hidden="1" customHeight="1" x14ac:dyDescent="0.3"/>
    <row r="10337" ht="14.25" hidden="1" customHeight="1" x14ac:dyDescent="0.3"/>
    <row r="10338" ht="14.25" hidden="1" customHeight="1" x14ac:dyDescent="0.3"/>
    <row r="10339" ht="14.25" hidden="1" customHeight="1" x14ac:dyDescent="0.3"/>
    <row r="10340" ht="14.25" hidden="1" customHeight="1" x14ac:dyDescent="0.3"/>
    <row r="10341" ht="14.25" hidden="1" customHeight="1" x14ac:dyDescent="0.3"/>
    <row r="10342" ht="14.25" hidden="1" customHeight="1" x14ac:dyDescent="0.3"/>
    <row r="10343" ht="14.25" hidden="1" customHeight="1" x14ac:dyDescent="0.3"/>
    <row r="10344" ht="14.25" hidden="1" customHeight="1" x14ac:dyDescent="0.3"/>
    <row r="10345" ht="14.25" hidden="1" customHeight="1" x14ac:dyDescent="0.3"/>
    <row r="10346" ht="14.25" hidden="1" customHeight="1" x14ac:dyDescent="0.3"/>
    <row r="10347" ht="14.25" hidden="1" customHeight="1" x14ac:dyDescent="0.3"/>
    <row r="10348" ht="14.25" hidden="1" customHeight="1" x14ac:dyDescent="0.3"/>
    <row r="10349" ht="14.25" hidden="1" customHeight="1" x14ac:dyDescent="0.3"/>
    <row r="10350" ht="14.25" hidden="1" customHeight="1" x14ac:dyDescent="0.3"/>
    <row r="10351" ht="14.25" hidden="1" customHeight="1" x14ac:dyDescent="0.3"/>
    <row r="10352" ht="14.25" hidden="1" customHeight="1" x14ac:dyDescent="0.3"/>
    <row r="10353" ht="14.25" hidden="1" customHeight="1" x14ac:dyDescent="0.3"/>
    <row r="10354" ht="14.25" hidden="1" customHeight="1" x14ac:dyDescent="0.3"/>
    <row r="10355" ht="14.25" hidden="1" customHeight="1" x14ac:dyDescent="0.3"/>
    <row r="10356" ht="14.25" hidden="1" customHeight="1" x14ac:dyDescent="0.3"/>
    <row r="10357" ht="14.25" hidden="1" customHeight="1" x14ac:dyDescent="0.3"/>
    <row r="10358" ht="14.25" hidden="1" customHeight="1" x14ac:dyDescent="0.3"/>
    <row r="10359" ht="14.25" hidden="1" customHeight="1" x14ac:dyDescent="0.3"/>
    <row r="10360" ht="14.25" hidden="1" customHeight="1" x14ac:dyDescent="0.3"/>
    <row r="10361" ht="14.25" hidden="1" customHeight="1" x14ac:dyDescent="0.3"/>
    <row r="10362" ht="14.25" hidden="1" customHeight="1" x14ac:dyDescent="0.3"/>
    <row r="10363" ht="14.25" hidden="1" customHeight="1" x14ac:dyDescent="0.3"/>
    <row r="10364" ht="14.25" hidden="1" customHeight="1" x14ac:dyDescent="0.3"/>
    <row r="10365" ht="14.25" hidden="1" customHeight="1" x14ac:dyDescent="0.3"/>
    <row r="10366" ht="14.25" hidden="1" customHeight="1" x14ac:dyDescent="0.3"/>
    <row r="10367" ht="14.25" hidden="1" customHeight="1" x14ac:dyDescent="0.3"/>
    <row r="10368" ht="14.25" hidden="1" customHeight="1" x14ac:dyDescent="0.3"/>
    <row r="10369" ht="14.25" hidden="1" customHeight="1" x14ac:dyDescent="0.3"/>
    <row r="10370" ht="14.25" hidden="1" customHeight="1" x14ac:dyDescent="0.3"/>
    <row r="10371" ht="14.25" hidden="1" customHeight="1" x14ac:dyDescent="0.3"/>
    <row r="10372" ht="14.25" hidden="1" customHeight="1" x14ac:dyDescent="0.3"/>
    <row r="10373" ht="14.25" hidden="1" customHeight="1" x14ac:dyDescent="0.3"/>
    <row r="10374" ht="14.25" hidden="1" customHeight="1" x14ac:dyDescent="0.3"/>
    <row r="10375" ht="14.25" hidden="1" customHeight="1" x14ac:dyDescent="0.3"/>
    <row r="10376" ht="14.25" hidden="1" customHeight="1" x14ac:dyDescent="0.3"/>
    <row r="10377" ht="14.25" hidden="1" customHeight="1" x14ac:dyDescent="0.3"/>
    <row r="10378" ht="14.25" hidden="1" customHeight="1" x14ac:dyDescent="0.3"/>
    <row r="10379" ht="14.25" hidden="1" customHeight="1" x14ac:dyDescent="0.3"/>
    <row r="10380" ht="14.25" hidden="1" customHeight="1" x14ac:dyDescent="0.3"/>
    <row r="10381" ht="14.25" hidden="1" customHeight="1" x14ac:dyDescent="0.3"/>
    <row r="10382" ht="14.25" hidden="1" customHeight="1" x14ac:dyDescent="0.3"/>
    <row r="10383" ht="14.25" hidden="1" customHeight="1" x14ac:dyDescent="0.3"/>
    <row r="10384" ht="14.25" hidden="1" customHeight="1" x14ac:dyDescent="0.3"/>
    <row r="10385" ht="14.25" hidden="1" customHeight="1" x14ac:dyDescent="0.3"/>
    <row r="10386" ht="14.25" hidden="1" customHeight="1" x14ac:dyDescent="0.3"/>
    <row r="10387" ht="14.25" hidden="1" customHeight="1" x14ac:dyDescent="0.3"/>
    <row r="10388" ht="14.25" hidden="1" customHeight="1" x14ac:dyDescent="0.3"/>
    <row r="10389" ht="14.25" hidden="1" customHeight="1" x14ac:dyDescent="0.3"/>
    <row r="10390" ht="14.25" hidden="1" customHeight="1" x14ac:dyDescent="0.3"/>
    <row r="10391" ht="14.25" hidden="1" customHeight="1" x14ac:dyDescent="0.3"/>
    <row r="10392" ht="14.25" hidden="1" customHeight="1" x14ac:dyDescent="0.3"/>
    <row r="10393" ht="14.25" hidden="1" customHeight="1" x14ac:dyDescent="0.3"/>
    <row r="10394" ht="14.25" hidden="1" customHeight="1" x14ac:dyDescent="0.3"/>
    <row r="10395" ht="14.25" hidden="1" customHeight="1" x14ac:dyDescent="0.3"/>
    <row r="10396" ht="14.25" hidden="1" customHeight="1" x14ac:dyDescent="0.3"/>
    <row r="10397" ht="14.25" hidden="1" customHeight="1" x14ac:dyDescent="0.3"/>
    <row r="10398" ht="14.25" hidden="1" customHeight="1" x14ac:dyDescent="0.3"/>
    <row r="10399" ht="14.25" hidden="1" customHeight="1" x14ac:dyDescent="0.3"/>
    <row r="10400" ht="14.25" hidden="1" customHeight="1" x14ac:dyDescent="0.3"/>
    <row r="10401" ht="14.25" hidden="1" customHeight="1" x14ac:dyDescent="0.3"/>
    <row r="10402" ht="14.25" hidden="1" customHeight="1" x14ac:dyDescent="0.3"/>
    <row r="10403" ht="14.25" hidden="1" customHeight="1" x14ac:dyDescent="0.3"/>
    <row r="10404" ht="14.25" hidden="1" customHeight="1" x14ac:dyDescent="0.3"/>
    <row r="10405" ht="14.25" hidden="1" customHeight="1" x14ac:dyDescent="0.3"/>
    <row r="10406" ht="14.25" hidden="1" customHeight="1" x14ac:dyDescent="0.3"/>
    <row r="10407" ht="14.25" hidden="1" customHeight="1" x14ac:dyDescent="0.3"/>
    <row r="10408" ht="14.25" hidden="1" customHeight="1" x14ac:dyDescent="0.3"/>
    <row r="10409" ht="14.25" hidden="1" customHeight="1" x14ac:dyDescent="0.3"/>
    <row r="10410" ht="14.25" hidden="1" customHeight="1" x14ac:dyDescent="0.3"/>
    <row r="10411" ht="14.25" hidden="1" customHeight="1" x14ac:dyDescent="0.3"/>
    <row r="10412" ht="14.25" hidden="1" customHeight="1" x14ac:dyDescent="0.3"/>
    <row r="10413" ht="14.25" hidden="1" customHeight="1" x14ac:dyDescent="0.3"/>
    <row r="10414" ht="14.25" hidden="1" customHeight="1" x14ac:dyDescent="0.3"/>
    <row r="10415" ht="14.25" hidden="1" customHeight="1" x14ac:dyDescent="0.3"/>
    <row r="10416" ht="14.25" hidden="1" customHeight="1" x14ac:dyDescent="0.3"/>
    <row r="10417" ht="14.25" hidden="1" customHeight="1" x14ac:dyDescent="0.3"/>
    <row r="10418" ht="14.25" hidden="1" customHeight="1" x14ac:dyDescent="0.3"/>
    <row r="10419" ht="14.25" hidden="1" customHeight="1" x14ac:dyDescent="0.3"/>
    <row r="10420" ht="14.25" hidden="1" customHeight="1" x14ac:dyDescent="0.3"/>
    <row r="10421" ht="14.25" hidden="1" customHeight="1" x14ac:dyDescent="0.3"/>
    <row r="10422" ht="14.25" hidden="1" customHeight="1" x14ac:dyDescent="0.3"/>
    <row r="10423" ht="14.25" hidden="1" customHeight="1" x14ac:dyDescent="0.3"/>
    <row r="10424" ht="14.25" hidden="1" customHeight="1" x14ac:dyDescent="0.3"/>
    <row r="10425" ht="14.25" hidden="1" customHeight="1" x14ac:dyDescent="0.3"/>
    <row r="10426" ht="14.25" hidden="1" customHeight="1" x14ac:dyDescent="0.3"/>
    <row r="10427" ht="14.25" hidden="1" customHeight="1" x14ac:dyDescent="0.3"/>
    <row r="10428" ht="14.25" hidden="1" customHeight="1" x14ac:dyDescent="0.3"/>
    <row r="10429" ht="14.25" hidden="1" customHeight="1" x14ac:dyDescent="0.3"/>
    <row r="10430" ht="14.25" hidden="1" customHeight="1" x14ac:dyDescent="0.3"/>
    <row r="10431" ht="14.25" hidden="1" customHeight="1" x14ac:dyDescent="0.3"/>
    <row r="10432" ht="14.25" hidden="1" customHeight="1" x14ac:dyDescent="0.3"/>
    <row r="10433" ht="14.25" hidden="1" customHeight="1" x14ac:dyDescent="0.3"/>
    <row r="10434" ht="14.25" hidden="1" customHeight="1" x14ac:dyDescent="0.3"/>
    <row r="10435" ht="14.25" hidden="1" customHeight="1" x14ac:dyDescent="0.3"/>
    <row r="10436" ht="14.25" hidden="1" customHeight="1" x14ac:dyDescent="0.3"/>
    <row r="10437" ht="14.25" hidden="1" customHeight="1" x14ac:dyDescent="0.3"/>
    <row r="10438" ht="14.25" hidden="1" customHeight="1" x14ac:dyDescent="0.3"/>
    <row r="10439" ht="14.25" hidden="1" customHeight="1" x14ac:dyDescent="0.3"/>
    <row r="10440" ht="14.25" hidden="1" customHeight="1" x14ac:dyDescent="0.3"/>
    <row r="10441" ht="14.25" hidden="1" customHeight="1" x14ac:dyDescent="0.3"/>
    <row r="10442" ht="14.25" hidden="1" customHeight="1" x14ac:dyDescent="0.3"/>
    <row r="10443" ht="14.25" hidden="1" customHeight="1" x14ac:dyDescent="0.3"/>
    <row r="10444" ht="14.25" hidden="1" customHeight="1" x14ac:dyDescent="0.3"/>
    <row r="10445" ht="14.25" hidden="1" customHeight="1" x14ac:dyDescent="0.3"/>
    <row r="10446" ht="14.25" hidden="1" customHeight="1" x14ac:dyDescent="0.3"/>
    <row r="10447" ht="14.25" hidden="1" customHeight="1" x14ac:dyDescent="0.3"/>
    <row r="10448" ht="14.25" hidden="1" customHeight="1" x14ac:dyDescent="0.3"/>
    <row r="10449" ht="14.25" hidden="1" customHeight="1" x14ac:dyDescent="0.3"/>
    <row r="10450" ht="14.25" hidden="1" customHeight="1" x14ac:dyDescent="0.3"/>
    <row r="10451" ht="14.25" hidden="1" customHeight="1" x14ac:dyDescent="0.3"/>
    <row r="10452" ht="14.25" hidden="1" customHeight="1" x14ac:dyDescent="0.3"/>
    <row r="10453" ht="14.25" hidden="1" customHeight="1" x14ac:dyDescent="0.3"/>
    <row r="10454" ht="14.25" hidden="1" customHeight="1" x14ac:dyDescent="0.3"/>
    <row r="10455" ht="14.25" hidden="1" customHeight="1" x14ac:dyDescent="0.3"/>
    <row r="10456" ht="14.25" hidden="1" customHeight="1" x14ac:dyDescent="0.3"/>
    <row r="10457" ht="14.25" hidden="1" customHeight="1" x14ac:dyDescent="0.3"/>
    <row r="10458" ht="14.25" hidden="1" customHeight="1" x14ac:dyDescent="0.3"/>
    <row r="10459" ht="14.25" hidden="1" customHeight="1" x14ac:dyDescent="0.3"/>
    <row r="10460" ht="14.25" hidden="1" customHeight="1" x14ac:dyDescent="0.3"/>
    <row r="10461" ht="14.25" hidden="1" customHeight="1" x14ac:dyDescent="0.3"/>
    <row r="10462" ht="14.25" hidden="1" customHeight="1" x14ac:dyDescent="0.3"/>
    <row r="10463" ht="14.25" hidden="1" customHeight="1" x14ac:dyDescent="0.3"/>
    <row r="10464" ht="14.25" hidden="1" customHeight="1" x14ac:dyDescent="0.3"/>
    <row r="10465" ht="14.25" hidden="1" customHeight="1" x14ac:dyDescent="0.3"/>
    <row r="10466" ht="14.25" hidden="1" customHeight="1" x14ac:dyDescent="0.3"/>
    <row r="10467" ht="14.25" hidden="1" customHeight="1" x14ac:dyDescent="0.3"/>
    <row r="10468" ht="14.25" hidden="1" customHeight="1" x14ac:dyDescent="0.3"/>
    <row r="10469" ht="14.25" hidden="1" customHeight="1" x14ac:dyDescent="0.3"/>
    <row r="10470" ht="14.25" hidden="1" customHeight="1" x14ac:dyDescent="0.3"/>
    <row r="10471" ht="14.25" hidden="1" customHeight="1" x14ac:dyDescent="0.3"/>
    <row r="10472" ht="14.25" hidden="1" customHeight="1" x14ac:dyDescent="0.3"/>
    <row r="10473" ht="14.25" hidden="1" customHeight="1" x14ac:dyDescent="0.3"/>
    <row r="10474" ht="14.25" hidden="1" customHeight="1" x14ac:dyDescent="0.3"/>
    <row r="10475" ht="14.25" hidden="1" customHeight="1" x14ac:dyDescent="0.3"/>
    <row r="10476" ht="14.25" hidden="1" customHeight="1" x14ac:dyDescent="0.3"/>
    <row r="10477" ht="14.25" hidden="1" customHeight="1" x14ac:dyDescent="0.3"/>
    <row r="10478" ht="14.25" hidden="1" customHeight="1" x14ac:dyDescent="0.3"/>
    <row r="10479" ht="14.25" hidden="1" customHeight="1" x14ac:dyDescent="0.3"/>
    <row r="10480" ht="14.25" hidden="1" customHeight="1" x14ac:dyDescent="0.3"/>
    <row r="10481" ht="14.25" hidden="1" customHeight="1" x14ac:dyDescent="0.3"/>
    <row r="10482" ht="14.25" hidden="1" customHeight="1" x14ac:dyDescent="0.3"/>
    <row r="10483" ht="14.25" hidden="1" customHeight="1" x14ac:dyDescent="0.3"/>
    <row r="10484" ht="14.25" hidden="1" customHeight="1" x14ac:dyDescent="0.3"/>
    <row r="10485" ht="14.25" hidden="1" customHeight="1" x14ac:dyDescent="0.3"/>
    <row r="10486" ht="14.25" hidden="1" customHeight="1" x14ac:dyDescent="0.3"/>
    <row r="10487" ht="14.25" hidden="1" customHeight="1" x14ac:dyDescent="0.3"/>
    <row r="10488" ht="14.25" hidden="1" customHeight="1" x14ac:dyDescent="0.3"/>
    <row r="10489" ht="14.25" hidden="1" customHeight="1" x14ac:dyDescent="0.3"/>
    <row r="10490" ht="14.25" hidden="1" customHeight="1" x14ac:dyDescent="0.3"/>
    <row r="10491" ht="14.25" hidden="1" customHeight="1" x14ac:dyDescent="0.3"/>
    <row r="10492" ht="14.25" hidden="1" customHeight="1" x14ac:dyDescent="0.3"/>
    <row r="10493" ht="14.25" hidden="1" customHeight="1" x14ac:dyDescent="0.3"/>
    <row r="10494" ht="14.25" hidden="1" customHeight="1" x14ac:dyDescent="0.3"/>
    <row r="10495" ht="14.25" hidden="1" customHeight="1" x14ac:dyDescent="0.3"/>
    <row r="10496" ht="14.25" hidden="1" customHeight="1" x14ac:dyDescent="0.3"/>
    <row r="10497" ht="14.25" hidden="1" customHeight="1" x14ac:dyDescent="0.3"/>
    <row r="10498" ht="14.25" hidden="1" customHeight="1" x14ac:dyDescent="0.3"/>
    <row r="10499" ht="14.25" hidden="1" customHeight="1" x14ac:dyDescent="0.3"/>
    <row r="10500" ht="14.25" hidden="1" customHeight="1" x14ac:dyDescent="0.3"/>
    <row r="10501" ht="14.25" hidden="1" customHeight="1" x14ac:dyDescent="0.3"/>
    <row r="10502" ht="14.25" hidden="1" customHeight="1" x14ac:dyDescent="0.3"/>
    <row r="10503" ht="14.25" hidden="1" customHeight="1" x14ac:dyDescent="0.3"/>
    <row r="10504" ht="14.25" hidden="1" customHeight="1" x14ac:dyDescent="0.3"/>
    <row r="10505" ht="14.25" hidden="1" customHeight="1" x14ac:dyDescent="0.3"/>
    <row r="10506" ht="14.25" hidden="1" customHeight="1" x14ac:dyDescent="0.3"/>
    <row r="10507" ht="14.25" hidden="1" customHeight="1" x14ac:dyDescent="0.3"/>
    <row r="10508" ht="14.25" hidden="1" customHeight="1" x14ac:dyDescent="0.3"/>
    <row r="10509" ht="14.25" hidden="1" customHeight="1" x14ac:dyDescent="0.3"/>
    <row r="10510" ht="14.25" hidden="1" customHeight="1" x14ac:dyDescent="0.3"/>
    <row r="10511" ht="14.25" hidden="1" customHeight="1" x14ac:dyDescent="0.3"/>
    <row r="10512" ht="14.25" hidden="1" customHeight="1" x14ac:dyDescent="0.3"/>
    <row r="10513" ht="14.25" hidden="1" customHeight="1" x14ac:dyDescent="0.3"/>
    <row r="10514" ht="14.25" hidden="1" customHeight="1" x14ac:dyDescent="0.3"/>
    <row r="10515" ht="14.25" hidden="1" customHeight="1" x14ac:dyDescent="0.3"/>
    <row r="10516" ht="14.25" hidden="1" customHeight="1" x14ac:dyDescent="0.3"/>
    <row r="10517" ht="14.25" hidden="1" customHeight="1" x14ac:dyDescent="0.3"/>
    <row r="10518" ht="14.25" hidden="1" customHeight="1" x14ac:dyDescent="0.3"/>
    <row r="10519" ht="14.25" hidden="1" customHeight="1" x14ac:dyDescent="0.3"/>
    <row r="10520" ht="14.25" hidden="1" customHeight="1" x14ac:dyDescent="0.3"/>
    <row r="10521" ht="14.25" hidden="1" customHeight="1" x14ac:dyDescent="0.3"/>
    <row r="10522" ht="14.25" hidden="1" customHeight="1" x14ac:dyDescent="0.3"/>
    <row r="10523" ht="14.25" hidden="1" customHeight="1" x14ac:dyDescent="0.3"/>
    <row r="10524" ht="14.25" hidden="1" customHeight="1" x14ac:dyDescent="0.3"/>
    <row r="10525" ht="14.25" hidden="1" customHeight="1" x14ac:dyDescent="0.3"/>
    <row r="10526" ht="14.25" hidden="1" customHeight="1" x14ac:dyDescent="0.3"/>
    <row r="10527" ht="14.25" hidden="1" customHeight="1" x14ac:dyDescent="0.3"/>
    <row r="10528" ht="14.25" hidden="1" customHeight="1" x14ac:dyDescent="0.3"/>
    <row r="10529" ht="14.25" hidden="1" customHeight="1" x14ac:dyDescent="0.3"/>
    <row r="10530" ht="14.25" hidden="1" customHeight="1" x14ac:dyDescent="0.3"/>
    <row r="10531" ht="14.25" hidden="1" customHeight="1" x14ac:dyDescent="0.3"/>
    <row r="10532" ht="14.25" hidden="1" customHeight="1" x14ac:dyDescent="0.3"/>
    <row r="10533" ht="14.25" hidden="1" customHeight="1" x14ac:dyDescent="0.3"/>
    <row r="10534" ht="14.25" hidden="1" customHeight="1" x14ac:dyDescent="0.3"/>
    <row r="10535" ht="14.25" hidden="1" customHeight="1" x14ac:dyDescent="0.3"/>
    <row r="10536" ht="14.25" hidden="1" customHeight="1" x14ac:dyDescent="0.3"/>
    <row r="10537" ht="14.25" hidden="1" customHeight="1" x14ac:dyDescent="0.3"/>
    <row r="10538" ht="14.25" hidden="1" customHeight="1" x14ac:dyDescent="0.3"/>
    <row r="10539" ht="14.25" hidden="1" customHeight="1" x14ac:dyDescent="0.3"/>
    <row r="10540" ht="14.25" hidden="1" customHeight="1" x14ac:dyDescent="0.3"/>
    <row r="10541" ht="14.25" hidden="1" customHeight="1" x14ac:dyDescent="0.3"/>
    <row r="10542" ht="14.25" hidden="1" customHeight="1" x14ac:dyDescent="0.3"/>
    <row r="10543" ht="14.25" hidden="1" customHeight="1" x14ac:dyDescent="0.3"/>
    <row r="10544" ht="14.25" hidden="1" customHeight="1" x14ac:dyDescent="0.3"/>
    <row r="10545" ht="14.25" hidden="1" customHeight="1" x14ac:dyDescent="0.3"/>
    <row r="10546" ht="14.25" hidden="1" customHeight="1" x14ac:dyDescent="0.3"/>
    <row r="10547" ht="14.25" hidden="1" customHeight="1" x14ac:dyDescent="0.3"/>
    <row r="10548" ht="14.25" hidden="1" customHeight="1" x14ac:dyDescent="0.3"/>
    <row r="10549" ht="14.25" hidden="1" customHeight="1" x14ac:dyDescent="0.3"/>
    <row r="10550" ht="14.25" hidden="1" customHeight="1" x14ac:dyDescent="0.3"/>
    <row r="10551" ht="14.25" hidden="1" customHeight="1" x14ac:dyDescent="0.3"/>
    <row r="10552" ht="14.25" hidden="1" customHeight="1" x14ac:dyDescent="0.3"/>
    <row r="10553" ht="14.25" hidden="1" customHeight="1" x14ac:dyDescent="0.3"/>
    <row r="10554" ht="14.25" hidden="1" customHeight="1" x14ac:dyDescent="0.3"/>
    <row r="10555" ht="14.25" hidden="1" customHeight="1" x14ac:dyDescent="0.3"/>
    <row r="10556" ht="14.25" hidden="1" customHeight="1" x14ac:dyDescent="0.3"/>
    <row r="10557" ht="14.25" hidden="1" customHeight="1" x14ac:dyDescent="0.3"/>
    <row r="10558" ht="14.25" hidden="1" customHeight="1" x14ac:dyDescent="0.3"/>
    <row r="10559" ht="14.25" hidden="1" customHeight="1" x14ac:dyDescent="0.3"/>
    <row r="10560" ht="14.25" hidden="1" customHeight="1" x14ac:dyDescent="0.3"/>
    <row r="10561" ht="14.25" hidden="1" customHeight="1" x14ac:dyDescent="0.3"/>
    <row r="10562" ht="14.25" hidden="1" customHeight="1" x14ac:dyDescent="0.3"/>
    <row r="10563" ht="14.25" hidden="1" customHeight="1" x14ac:dyDescent="0.3"/>
    <row r="10564" ht="14.25" hidden="1" customHeight="1" x14ac:dyDescent="0.3"/>
    <row r="10565" ht="14.25" hidden="1" customHeight="1" x14ac:dyDescent="0.3"/>
    <row r="10566" ht="14.25" hidden="1" customHeight="1" x14ac:dyDescent="0.3"/>
    <row r="10567" ht="14.25" hidden="1" customHeight="1" x14ac:dyDescent="0.3"/>
    <row r="10568" ht="14.25" hidden="1" customHeight="1" x14ac:dyDescent="0.3"/>
    <row r="10569" ht="14.25" hidden="1" customHeight="1" x14ac:dyDescent="0.3"/>
    <row r="10570" ht="14.25" hidden="1" customHeight="1" x14ac:dyDescent="0.3"/>
    <row r="10571" ht="14.25" hidden="1" customHeight="1" x14ac:dyDescent="0.3"/>
    <row r="10572" ht="14.25" hidden="1" customHeight="1" x14ac:dyDescent="0.3"/>
    <row r="10573" ht="14.25" hidden="1" customHeight="1" x14ac:dyDescent="0.3"/>
    <row r="10574" ht="14.25" hidden="1" customHeight="1" x14ac:dyDescent="0.3"/>
    <row r="10575" ht="14.25" hidden="1" customHeight="1" x14ac:dyDescent="0.3"/>
    <row r="10576" ht="14.25" hidden="1" customHeight="1" x14ac:dyDescent="0.3"/>
    <row r="10577" ht="14.25" hidden="1" customHeight="1" x14ac:dyDescent="0.3"/>
    <row r="10578" ht="14.25" hidden="1" customHeight="1" x14ac:dyDescent="0.3"/>
    <row r="10579" ht="14.25" hidden="1" customHeight="1" x14ac:dyDescent="0.3"/>
    <row r="10580" ht="14.25" hidden="1" customHeight="1" x14ac:dyDescent="0.3"/>
    <row r="10581" ht="14.25" hidden="1" customHeight="1" x14ac:dyDescent="0.3"/>
    <row r="10582" ht="14.25" hidden="1" customHeight="1" x14ac:dyDescent="0.3"/>
    <row r="10583" ht="14.25" hidden="1" customHeight="1" x14ac:dyDescent="0.3"/>
    <row r="10584" ht="14.25" hidden="1" customHeight="1" x14ac:dyDescent="0.3"/>
    <row r="10585" ht="14.25" hidden="1" customHeight="1" x14ac:dyDescent="0.3"/>
    <row r="10586" ht="14.25" hidden="1" customHeight="1" x14ac:dyDescent="0.3"/>
    <row r="10587" ht="14.25" hidden="1" customHeight="1" x14ac:dyDescent="0.3"/>
    <row r="10588" ht="14.25" hidden="1" customHeight="1" x14ac:dyDescent="0.3"/>
    <row r="10589" ht="14.25" hidden="1" customHeight="1" x14ac:dyDescent="0.3"/>
    <row r="10590" ht="14.25" hidden="1" customHeight="1" x14ac:dyDescent="0.3"/>
    <row r="10591" ht="14.25" hidden="1" customHeight="1" x14ac:dyDescent="0.3"/>
    <row r="10592" ht="14.25" hidden="1" customHeight="1" x14ac:dyDescent="0.3"/>
    <row r="10593" ht="14.25" hidden="1" customHeight="1" x14ac:dyDescent="0.3"/>
    <row r="10594" ht="14.25" hidden="1" customHeight="1" x14ac:dyDescent="0.3"/>
    <row r="10595" ht="14.25" hidden="1" customHeight="1" x14ac:dyDescent="0.3"/>
    <row r="10596" ht="14.25" hidden="1" customHeight="1" x14ac:dyDescent="0.3"/>
    <row r="10597" ht="14.25" hidden="1" customHeight="1" x14ac:dyDescent="0.3"/>
    <row r="10598" ht="14.25" hidden="1" customHeight="1" x14ac:dyDescent="0.3"/>
    <row r="10599" ht="14.25" hidden="1" customHeight="1" x14ac:dyDescent="0.3"/>
    <row r="10600" ht="14.25" hidden="1" customHeight="1" x14ac:dyDescent="0.3"/>
    <row r="10601" ht="14.25" hidden="1" customHeight="1" x14ac:dyDescent="0.3"/>
    <row r="10602" ht="14.25" hidden="1" customHeight="1" x14ac:dyDescent="0.3"/>
    <row r="10603" ht="14.25" hidden="1" customHeight="1" x14ac:dyDescent="0.3"/>
    <row r="10604" ht="14.25" hidden="1" customHeight="1" x14ac:dyDescent="0.3"/>
    <row r="10605" ht="14.25" hidden="1" customHeight="1" x14ac:dyDescent="0.3"/>
    <row r="10606" ht="14.25" hidden="1" customHeight="1" x14ac:dyDescent="0.3"/>
    <row r="10607" ht="14.25" hidden="1" customHeight="1" x14ac:dyDescent="0.3"/>
    <row r="10608" ht="14.25" hidden="1" customHeight="1" x14ac:dyDescent="0.3"/>
    <row r="10609" ht="14.25" hidden="1" customHeight="1" x14ac:dyDescent="0.3"/>
    <row r="10610" ht="14.25" hidden="1" customHeight="1" x14ac:dyDescent="0.3"/>
    <row r="10611" ht="14.25" hidden="1" customHeight="1" x14ac:dyDescent="0.3"/>
    <row r="10612" ht="14.25" hidden="1" customHeight="1" x14ac:dyDescent="0.3"/>
    <row r="10613" ht="14.25" hidden="1" customHeight="1" x14ac:dyDescent="0.3"/>
    <row r="10614" ht="14.25" hidden="1" customHeight="1" x14ac:dyDescent="0.3"/>
    <row r="10615" ht="14.25" hidden="1" customHeight="1" x14ac:dyDescent="0.3"/>
    <row r="10616" ht="14.25" hidden="1" customHeight="1" x14ac:dyDescent="0.3"/>
    <row r="10617" ht="14.25" hidden="1" customHeight="1" x14ac:dyDescent="0.3"/>
    <row r="10618" ht="14.25" hidden="1" customHeight="1" x14ac:dyDescent="0.3"/>
    <row r="10619" ht="14.25" hidden="1" customHeight="1" x14ac:dyDescent="0.3"/>
    <row r="10620" ht="14.25" hidden="1" customHeight="1" x14ac:dyDescent="0.3"/>
    <row r="10621" ht="14.25" hidden="1" customHeight="1" x14ac:dyDescent="0.3"/>
    <row r="10622" ht="14.25" hidden="1" customHeight="1" x14ac:dyDescent="0.3"/>
    <row r="10623" ht="14.25" hidden="1" customHeight="1" x14ac:dyDescent="0.3"/>
    <row r="10624" ht="14.25" hidden="1" customHeight="1" x14ac:dyDescent="0.3"/>
    <row r="10625" ht="14.25" hidden="1" customHeight="1" x14ac:dyDescent="0.3"/>
    <row r="10626" ht="14.25" hidden="1" customHeight="1" x14ac:dyDescent="0.3"/>
    <row r="10627" ht="14.25" hidden="1" customHeight="1" x14ac:dyDescent="0.3"/>
    <row r="10628" ht="14.25" hidden="1" customHeight="1" x14ac:dyDescent="0.3"/>
    <row r="10629" ht="14.25" hidden="1" customHeight="1" x14ac:dyDescent="0.3"/>
    <row r="10630" ht="14.25" hidden="1" customHeight="1" x14ac:dyDescent="0.3"/>
    <row r="10631" ht="14.25" hidden="1" customHeight="1" x14ac:dyDescent="0.3"/>
    <row r="10632" ht="14.25" hidden="1" customHeight="1" x14ac:dyDescent="0.3"/>
    <row r="10633" ht="14.25" hidden="1" customHeight="1" x14ac:dyDescent="0.3"/>
    <row r="10634" ht="14.25" hidden="1" customHeight="1" x14ac:dyDescent="0.3"/>
    <row r="10635" ht="14.25" hidden="1" customHeight="1" x14ac:dyDescent="0.3"/>
    <row r="10636" ht="14.25" hidden="1" customHeight="1" x14ac:dyDescent="0.3"/>
    <row r="10637" ht="14.25" hidden="1" customHeight="1" x14ac:dyDescent="0.3"/>
    <row r="10638" ht="14.25" hidden="1" customHeight="1" x14ac:dyDescent="0.3"/>
    <row r="10639" ht="14.25" hidden="1" customHeight="1" x14ac:dyDescent="0.3"/>
    <row r="10640" ht="14.25" hidden="1" customHeight="1" x14ac:dyDescent="0.3"/>
    <row r="10641" ht="14.25" hidden="1" customHeight="1" x14ac:dyDescent="0.3"/>
    <row r="10642" ht="14.25" hidden="1" customHeight="1" x14ac:dyDescent="0.3"/>
    <row r="10643" ht="14.25" hidden="1" customHeight="1" x14ac:dyDescent="0.3"/>
    <row r="10644" ht="14.25" hidden="1" customHeight="1" x14ac:dyDescent="0.3"/>
    <row r="10645" ht="14.25" hidden="1" customHeight="1" x14ac:dyDescent="0.3"/>
    <row r="10646" ht="14.25" hidden="1" customHeight="1" x14ac:dyDescent="0.3"/>
    <row r="10647" ht="14.25" hidden="1" customHeight="1" x14ac:dyDescent="0.3"/>
    <row r="10648" ht="14.25" hidden="1" customHeight="1" x14ac:dyDescent="0.3"/>
    <row r="10649" ht="14.25" hidden="1" customHeight="1" x14ac:dyDescent="0.3"/>
    <row r="10650" ht="14.25" hidden="1" customHeight="1" x14ac:dyDescent="0.3"/>
    <row r="10651" ht="14.25" hidden="1" customHeight="1" x14ac:dyDescent="0.3"/>
    <row r="10652" ht="14.25" hidden="1" customHeight="1" x14ac:dyDescent="0.3"/>
    <row r="10653" ht="14.25" hidden="1" customHeight="1" x14ac:dyDescent="0.3"/>
    <row r="10654" ht="14.25" hidden="1" customHeight="1" x14ac:dyDescent="0.3"/>
    <row r="10655" ht="14.25" hidden="1" customHeight="1" x14ac:dyDescent="0.3"/>
    <row r="10656" ht="14.25" hidden="1" customHeight="1" x14ac:dyDescent="0.3"/>
    <row r="10657" ht="14.25" hidden="1" customHeight="1" x14ac:dyDescent="0.3"/>
    <row r="10658" ht="14.25" hidden="1" customHeight="1" x14ac:dyDescent="0.3"/>
    <row r="10659" ht="14.25" hidden="1" customHeight="1" x14ac:dyDescent="0.3"/>
    <row r="10660" ht="14.25" hidden="1" customHeight="1" x14ac:dyDescent="0.3"/>
    <row r="10661" ht="14.25" hidden="1" customHeight="1" x14ac:dyDescent="0.3"/>
    <row r="10662" ht="14.25" hidden="1" customHeight="1" x14ac:dyDescent="0.3"/>
    <row r="10663" ht="14.25" hidden="1" customHeight="1" x14ac:dyDescent="0.3"/>
    <row r="10664" ht="14.25" hidden="1" customHeight="1" x14ac:dyDescent="0.3"/>
    <row r="10665" ht="14.25" hidden="1" customHeight="1" x14ac:dyDescent="0.3"/>
    <row r="10666" ht="14.25" hidden="1" customHeight="1" x14ac:dyDescent="0.3"/>
    <row r="10667" ht="14.25" hidden="1" customHeight="1" x14ac:dyDescent="0.3"/>
    <row r="10668" ht="14.25" hidden="1" customHeight="1" x14ac:dyDescent="0.3"/>
    <row r="10669" ht="14.25" hidden="1" customHeight="1" x14ac:dyDescent="0.3"/>
    <row r="10670" ht="14.25" hidden="1" customHeight="1" x14ac:dyDescent="0.3"/>
    <row r="10671" ht="14.25" hidden="1" customHeight="1" x14ac:dyDescent="0.3"/>
    <row r="10672" ht="14.25" hidden="1" customHeight="1" x14ac:dyDescent="0.3"/>
    <row r="10673" ht="14.25" hidden="1" customHeight="1" x14ac:dyDescent="0.3"/>
    <row r="10674" ht="14.25" hidden="1" customHeight="1" x14ac:dyDescent="0.3"/>
    <row r="10675" ht="14.25" hidden="1" customHeight="1" x14ac:dyDescent="0.3"/>
    <row r="10676" ht="14.25" hidden="1" customHeight="1" x14ac:dyDescent="0.3"/>
    <row r="10677" ht="14.25" hidden="1" customHeight="1" x14ac:dyDescent="0.3"/>
    <row r="10678" ht="14.25" hidden="1" customHeight="1" x14ac:dyDescent="0.3"/>
    <row r="10679" ht="14.25" hidden="1" customHeight="1" x14ac:dyDescent="0.3"/>
    <row r="10680" ht="14.25" hidden="1" customHeight="1" x14ac:dyDescent="0.3"/>
    <row r="10681" ht="14.25" hidden="1" customHeight="1" x14ac:dyDescent="0.3"/>
    <row r="10682" ht="14.25" hidden="1" customHeight="1" x14ac:dyDescent="0.3"/>
    <row r="10683" ht="14.25" hidden="1" customHeight="1" x14ac:dyDescent="0.3"/>
    <row r="10684" ht="14.25" hidden="1" customHeight="1" x14ac:dyDescent="0.3"/>
    <row r="10685" ht="14.25" hidden="1" customHeight="1" x14ac:dyDescent="0.3"/>
    <row r="10686" ht="14.25" hidden="1" customHeight="1" x14ac:dyDescent="0.3"/>
    <row r="10687" ht="14.25" hidden="1" customHeight="1" x14ac:dyDescent="0.3"/>
    <row r="10688" ht="14.25" hidden="1" customHeight="1" x14ac:dyDescent="0.3"/>
    <row r="10689" ht="14.25" hidden="1" customHeight="1" x14ac:dyDescent="0.3"/>
    <row r="10690" ht="14.25" hidden="1" customHeight="1" x14ac:dyDescent="0.3"/>
    <row r="10691" ht="14.25" hidden="1" customHeight="1" x14ac:dyDescent="0.3"/>
    <row r="10692" ht="14.25" hidden="1" customHeight="1" x14ac:dyDescent="0.3"/>
    <row r="10693" ht="14.25" hidden="1" customHeight="1" x14ac:dyDescent="0.3"/>
    <row r="10694" ht="14.25" hidden="1" customHeight="1" x14ac:dyDescent="0.3"/>
    <row r="10695" ht="14.25" hidden="1" customHeight="1" x14ac:dyDescent="0.3"/>
    <row r="10696" ht="14.25" hidden="1" customHeight="1" x14ac:dyDescent="0.3"/>
    <row r="10697" ht="14.25" hidden="1" customHeight="1" x14ac:dyDescent="0.3"/>
    <row r="10698" ht="14.25" hidden="1" customHeight="1" x14ac:dyDescent="0.3"/>
    <row r="10699" ht="14.25" hidden="1" customHeight="1" x14ac:dyDescent="0.3"/>
    <row r="10700" ht="14.25" hidden="1" customHeight="1" x14ac:dyDescent="0.3"/>
    <row r="10701" ht="14.25" hidden="1" customHeight="1" x14ac:dyDescent="0.3"/>
    <row r="10702" ht="14.25" hidden="1" customHeight="1" x14ac:dyDescent="0.3"/>
    <row r="10703" ht="14.25" hidden="1" customHeight="1" x14ac:dyDescent="0.3"/>
    <row r="10704" ht="14.25" hidden="1" customHeight="1" x14ac:dyDescent="0.3"/>
    <row r="10705" ht="14.25" hidden="1" customHeight="1" x14ac:dyDescent="0.3"/>
    <row r="10706" ht="14.25" hidden="1" customHeight="1" x14ac:dyDescent="0.3"/>
    <row r="10707" ht="14.25" hidden="1" customHeight="1" x14ac:dyDescent="0.3"/>
    <row r="10708" ht="14.25" hidden="1" customHeight="1" x14ac:dyDescent="0.3"/>
    <row r="10709" ht="14.25" hidden="1" customHeight="1" x14ac:dyDescent="0.3"/>
    <row r="10710" ht="14.25" hidden="1" customHeight="1" x14ac:dyDescent="0.3"/>
    <row r="10711" ht="14.25" hidden="1" customHeight="1" x14ac:dyDescent="0.3"/>
    <row r="10712" ht="14.25" hidden="1" customHeight="1" x14ac:dyDescent="0.3"/>
    <row r="10713" ht="14.25" hidden="1" customHeight="1" x14ac:dyDescent="0.3"/>
    <row r="10714" ht="14.25" hidden="1" customHeight="1" x14ac:dyDescent="0.3"/>
    <row r="10715" ht="14.25" hidden="1" customHeight="1" x14ac:dyDescent="0.3"/>
    <row r="10716" ht="14.25" hidden="1" customHeight="1" x14ac:dyDescent="0.3"/>
    <row r="10717" ht="14.25" hidden="1" customHeight="1" x14ac:dyDescent="0.3"/>
    <row r="10718" ht="14.25" hidden="1" customHeight="1" x14ac:dyDescent="0.3"/>
    <row r="10719" ht="14.25" hidden="1" customHeight="1" x14ac:dyDescent="0.3"/>
    <row r="10720" ht="14.25" hidden="1" customHeight="1" x14ac:dyDescent="0.3"/>
    <row r="10721" ht="14.25" hidden="1" customHeight="1" x14ac:dyDescent="0.3"/>
    <row r="10722" ht="14.25" hidden="1" customHeight="1" x14ac:dyDescent="0.3"/>
    <row r="10723" ht="14.25" hidden="1" customHeight="1" x14ac:dyDescent="0.3"/>
    <row r="10724" ht="14.25" hidden="1" customHeight="1" x14ac:dyDescent="0.3"/>
    <row r="10725" ht="14.25" hidden="1" customHeight="1" x14ac:dyDescent="0.3"/>
    <row r="10726" ht="14.25" hidden="1" customHeight="1" x14ac:dyDescent="0.3"/>
    <row r="10727" ht="14.25" hidden="1" customHeight="1" x14ac:dyDescent="0.3"/>
    <row r="10728" ht="14.25" hidden="1" customHeight="1" x14ac:dyDescent="0.3"/>
    <row r="10729" ht="14.25" hidden="1" customHeight="1" x14ac:dyDescent="0.3"/>
    <row r="10730" ht="14.25" hidden="1" customHeight="1" x14ac:dyDescent="0.3"/>
    <row r="10731" ht="14.25" hidden="1" customHeight="1" x14ac:dyDescent="0.3"/>
    <row r="10732" ht="14.25" hidden="1" customHeight="1" x14ac:dyDescent="0.3"/>
    <row r="10733" ht="14.25" hidden="1" customHeight="1" x14ac:dyDescent="0.3"/>
    <row r="10734" ht="14.25" hidden="1" customHeight="1" x14ac:dyDescent="0.3"/>
    <row r="10735" ht="14.25" hidden="1" customHeight="1" x14ac:dyDescent="0.3"/>
    <row r="10736" ht="14.25" hidden="1" customHeight="1" x14ac:dyDescent="0.3"/>
    <row r="10737" ht="14.25" hidden="1" customHeight="1" x14ac:dyDescent="0.3"/>
    <row r="10738" ht="14.25" hidden="1" customHeight="1" x14ac:dyDescent="0.3"/>
    <row r="10739" ht="14.25" hidden="1" customHeight="1" x14ac:dyDescent="0.3"/>
    <row r="10740" ht="14.25" hidden="1" customHeight="1" x14ac:dyDescent="0.3"/>
    <row r="10741" ht="14.25" hidden="1" customHeight="1" x14ac:dyDescent="0.3"/>
    <row r="10742" ht="14.25" hidden="1" customHeight="1" x14ac:dyDescent="0.3"/>
    <row r="10743" ht="14.25" hidden="1" customHeight="1" x14ac:dyDescent="0.3"/>
    <row r="10744" ht="14.25" hidden="1" customHeight="1" x14ac:dyDescent="0.3"/>
    <row r="10745" ht="14.25" hidden="1" customHeight="1" x14ac:dyDescent="0.3"/>
    <row r="10746" ht="14.25" hidden="1" customHeight="1" x14ac:dyDescent="0.3"/>
    <row r="10747" ht="14.25" hidden="1" customHeight="1" x14ac:dyDescent="0.3"/>
    <row r="10748" ht="14.25" hidden="1" customHeight="1" x14ac:dyDescent="0.3"/>
    <row r="10749" ht="14.25" hidden="1" customHeight="1" x14ac:dyDescent="0.3"/>
    <row r="10750" ht="14.25" hidden="1" customHeight="1" x14ac:dyDescent="0.3"/>
    <row r="10751" ht="14.25" hidden="1" customHeight="1" x14ac:dyDescent="0.3"/>
    <row r="10752" ht="14.25" hidden="1" customHeight="1" x14ac:dyDescent="0.3"/>
    <row r="10753" ht="14.25" hidden="1" customHeight="1" x14ac:dyDescent="0.3"/>
    <row r="10754" ht="14.25" hidden="1" customHeight="1" x14ac:dyDescent="0.3"/>
    <row r="10755" ht="14.25" hidden="1" customHeight="1" x14ac:dyDescent="0.3"/>
    <row r="10756" ht="14.25" hidden="1" customHeight="1" x14ac:dyDescent="0.3"/>
    <row r="10757" ht="14.25" hidden="1" customHeight="1" x14ac:dyDescent="0.3"/>
    <row r="10758" ht="14.25" hidden="1" customHeight="1" x14ac:dyDescent="0.3"/>
    <row r="10759" ht="14.25" hidden="1" customHeight="1" x14ac:dyDescent="0.3"/>
    <row r="10760" ht="14.25" hidden="1" customHeight="1" x14ac:dyDescent="0.3"/>
    <row r="10761" ht="14.25" hidden="1" customHeight="1" x14ac:dyDescent="0.3"/>
    <row r="10762" ht="14.25" hidden="1" customHeight="1" x14ac:dyDescent="0.3"/>
    <row r="10763" ht="14.25" hidden="1" customHeight="1" x14ac:dyDescent="0.3"/>
    <row r="10764" ht="14.25" hidden="1" customHeight="1" x14ac:dyDescent="0.3"/>
    <row r="10765" ht="14.25" hidden="1" customHeight="1" x14ac:dyDescent="0.3"/>
    <row r="10766" ht="14.25" hidden="1" customHeight="1" x14ac:dyDescent="0.3"/>
    <row r="10767" ht="14.25" hidden="1" customHeight="1" x14ac:dyDescent="0.3"/>
    <row r="10768" ht="14.25" hidden="1" customHeight="1" x14ac:dyDescent="0.3"/>
    <row r="10769" ht="14.25" hidden="1" customHeight="1" x14ac:dyDescent="0.3"/>
    <row r="10770" ht="14.25" hidden="1" customHeight="1" x14ac:dyDescent="0.3"/>
    <row r="10771" ht="14.25" hidden="1" customHeight="1" x14ac:dyDescent="0.3"/>
    <row r="10772" ht="14.25" hidden="1" customHeight="1" x14ac:dyDescent="0.3"/>
    <row r="10773" ht="14.25" hidden="1" customHeight="1" x14ac:dyDescent="0.3"/>
    <row r="10774" ht="14.25" hidden="1" customHeight="1" x14ac:dyDescent="0.3"/>
    <row r="10775" ht="14.25" hidden="1" customHeight="1" x14ac:dyDescent="0.3"/>
    <row r="10776" ht="14.25" hidden="1" customHeight="1" x14ac:dyDescent="0.3"/>
    <row r="10777" ht="14.25" hidden="1" customHeight="1" x14ac:dyDescent="0.3"/>
    <row r="10778" ht="14.25" hidden="1" customHeight="1" x14ac:dyDescent="0.3"/>
    <row r="10779" ht="14.25" hidden="1" customHeight="1" x14ac:dyDescent="0.3"/>
    <row r="10780" ht="14.25" hidden="1" customHeight="1" x14ac:dyDescent="0.3"/>
    <row r="10781" ht="14.25" hidden="1" customHeight="1" x14ac:dyDescent="0.3"/>
    <row r="10782" ht="14.25" hidden="1" customHeight="1" x14ac:dyDescent="0.3"/>
    <row r="10783" ht="14.25" hidden="1" customHeight="1" x14ac:dyDescent="0.3"/>
    <row r="10784" ht="14.25" hidden="1" customHeight="1" x14ac:dyDescent="0.3"/>
    <row r="10785" ht="14.25" hidden="1" customHeight="1" x14ac:dyDescent="0.3"/>
    <row r="10786" ht="14.25" hidden="1" customHeight="1" x14ac:dyDescent="0.3"/>
    <row r="10787" ht="14.25" hidden="1" customHeight="1" x14ac:dyDescent="0.3"/>
    <row r="10788" ht="14.25" hidden="1" customHeight="1" x14ac:dyDescent="0.3"/>
    <row r="10789" ht="14.25" hidden="1" customHeight="1" x14ac:dyDescent="0.3"/>
    <row r="10790" ht="14.25" hidden="1" customHeight="1" x14ac:dyDescent="0.3"/>
    <row r="10791" ht="14.25" hidden="1" customHeight="1" x14ac:dyDescent="0.3"/>
    <row r="10792" ht="14.25" hidden="1" customHeight="1" x14ac:dyDescent="0.3"/>
    <row r="10793" ht="14.25" hidden="1" customHeight="1" x14ac:dyDescent="0.3"/>
    <row r="10794" ht="14.25" hidden="1" customHeight="1" x14ac:dyDescent="0.3"/>
    <row r="10795" ht="14.25" hidden="1" customHeight="1" x14ac:dyDescent="0.3"/>
    <row r="10796" ht="14.25" hidden="1" customHeight="1" x14ac:dyDescent="0.3"/>
    <row r="10797" ht="14.25" hidden="1" customHeight="1" x14ac:dyDescent="0.3"/>
    <row r="10798" ht="14.25" hidden="1" customHeight="1" x14ac:dyDescent="0.3"/>
    <row r="10799" ht="14.25" hidden="1" customHeight="1" x14ac:dyDescent="0.3"/>
    <row r="10800" ht="14.25" hidden="1" customHeight="1" x14ac:dyDescent="0.3"/>
    <row r="10801" ht="14.25" hidden="1" customHeight="1" x14ac:dyDescent="0.3"/>
    <row r="10802" ht="14.25" hidden="1" customHeight="1" x14ac:dyDescent="0.3"/>
    <row r="10803" ht="14.25" hidden="1" customHeight="1" x14ac:dyDescent="0.3"/>
    <row r="10804" ht="14.25" hidden="1" customHeight="1" x14ac:dyDescent="0.3"/>
    <row r="10805" ht="14.25" hidden="1" customHeight="1" x14ac:dyDescent="0.3"/>
    <row r="10806" ht="14.25" hidden="1" customHeight="1" x14ac:dyDescent="0.3"/>
    <row r="10807" ht="14.25" hidden="1" customHeight="1" x14ac:dyDescent="0.3"/>
    <row r="10808" ht="14.25" hidden="1" customHeight="1" x14ac:dyDescent="0.3"/>
    <row r="10809" ht="14.25" hidden="1" customHeight="1" x14ac:dyDescent="0.3"/>
    <row r="10810" ht="14.25" hidden="1" customHeight="1" x14ac:dyDescent="0.3"/>
    <row r="10811" ht="14.25" hidden="1" customHeight="1" x14ac:dyDescent="0.3"/>
    <row r="10812" ht="14.25" hidden="1" customHeight="1" x14ac:dyDescent="0.3"/>
    <row r="10813" ht="14.25" hidden="1" customHeight="1" x14ac:dyDescent="0.3"/>
    <row r="10814" ht="14.25" hidden="1" customHeight="1" x14ac:dyDescent="0.3"/>
    <row r="10815" ht="14.25" hidden="1" customHeight="1" x14ac:dyDescent="0.3"/>
    <row r="10816" ht="14.25" hidden="1" customHeight="1" x14ac:dyDescent="0.3"/>
    <row r="10817" ht="14.25" hidden="1" customHeight="1" x14ac:dyDescent="0.3"/>
    <row r="10818" ht="14.25" hidden="1" customHeight="1" x14ac:dyDescent="0.3"/>
    <row r="10819" ht="14.25" hidden="1" customHeight="1" x14ac:dyDescent="0.3"/>
    <row r="10820" ht="14.25" hidden="1" customHeight="1" x14ac:dyDescent="0.3"/>
    <row r="10821" ht="14.25" hidden="1" customHeight="1" x14ac:dyDescent="0.3"/>
    <row r="10822" ht="14.25" hidden="1" customHeight="1" x14ac:dyDescent="0.3"/>
    <row r="10823" ht="14.25" hidden="1" customHeight="1" x14ac:dyDescent="0.3"/>
    <row r="10824" ht="14.25" hidden="1" customHeight="1" x14ac:dyDescent="0.3"/>
    <row r="10825" ht="14.25" hidden="1" customHeight="1" x14ac:dyDescent="0.3"/>
    <row r="10826" ht="14.25" hidden="1" customHeight="1" x14ac:dyDescent="0.3"/>
    <row r="10827" ht="14.25" hidden="1" customHeight="1" x14ac:dyDescent="0.3"/>
    <row r="10828" ht="14.25" hidden="1" customHeight="1" x14ac:dyDescent="0.3"/>
    <row r="10829" ht="14.25" hidden="1" customHeight="1" x14ac:dyDescent="0.3"/>
    <row r="10830" ht="14.25" hidden="1" customHeight="1" x14ac:dyDescent="0.3"/>
    <row r="10831" ht="14.25" hidden="1" customHeight="1" x14ac:dyDescent="0.3"/>
    <row r="10832" ht="14.25" hidden="1" customHeight="1" x14ac:dyDescent="0.3"/>
    <row r="10833" ht="14.25" hidden="1" customHeight="1" x14ac:dyDescent="0.3"/>
    <row r="10834" ht="14.25" hidden="1" customHeight="1" x14ac:dyDescent="0.3"/>
    <row r="10835" ht="14.25" hidden="1" customHeight="1" x14ac:dyDescent="0.3"/>
    <row r="10836" ht="14.25" hidden="1" customHeight="1" x14ac:dyDescent="0.3"/>
    <row r="10837" ht="14.25" hidden="1" customHeight="1" x14ac:dyDescent="0.3"/>
    <row r="10838" ht="14.25" hidden="1" customHeight="1" x14ac:dyDescent="0.3"/>
    <row r="10839" ht="14.25" hidden="1" customHeight="1" x14ac:dyDescent="0.3"/>
    <row r="10840" ht="14.25" hidden="1" customHeight="1" x14ac:dyDescent="0.3"/>
    <row r="10841" ht="14.25" hidden="1" customHeight="1" x14ac:dyDescent="0.3"/>
    <row r="10842" ht="14.25" hidden="1" customHeight="1" x14ac:dyDescent="0.3"/>
    <row r="10843" ht="14.25" hidden="1" customHeight="1" x14ac:dyDescent="0.3"/>
    <row r="10844" ht="14.25" hidden="1" customHeight="1" x14ac:dyDescent="0.3"/>
    <row r="10845" ht="14.25" hidden="1" customHeight="1" x14ac:dyDescent="0.3"/>
    <row r="10846" ht="14.25" hidden="1" customHeight="1" x14ac:dyDescent="0.3"/>
    <row r="10847" ht="14.25" hidden="1" customHeight="1" x14ac:dyDescent="0.3"/>
    <row r="10848" ht="14.25" hidden="1" customHeight="1" x14ac:dyDescent="0.3"/>
    <row r="10849" ht="14.25" hidden="1" customHeight="1" x14ac:dyDescent="0.3"/>
    <row r="10850" ht="14.25" hidden="1" customHeight="1" x14ac:dyDescent="0.3"/>
    <row r="10851" ht="14.25" hidden="1" customHeight="1" x14ac:dyDescent="0.3"/>
    <row r="10852" ht="14.25" hidden="1" customHeight="1" x14ac:dyDescent="0.3"/>
    <row r="10853" ht="14.25" hidden="1" customHeight="1" x14ac:dyDescent="0.3"/>
    <row r="10854" ht="14.25" hidden="1" customHeight="1" x14ac:dyDescent="0.3"/>
    <row r="10855" ht="14.25" hidden="1" customHeight="1" x14ac:dyDescent="0.3"/>
    <row r="10856" ht="14.25" hidden="1" customHeight="1" x14ac:dyDescent="0.3"/>
    <row r="10857" ht="14.25" hidden="1" customHeight="1" x14ac:dyDescent="0.3"/>
    <row r="10858" ht="14.25" hidden="1" customHeight="1" x14ac:dyDescent="0.3"/>
    <row r="10859" ht="14.25" hidden="1" customHeight="1" x14ac:dyDescent="0.3"/>
    <row r="10860" ht="14.25" hidden="1" customHeight="1" x14ac:dyDescent="0.3"/>
    <row r="10861" ht="14.25" hidden="1" customHeight="1" x14ac:dyDescent="0.3"/>
    <row r="10862" ht="14.25" hidden="1" customHeight="1" x14ac:dyDescent="0.3"/>
    <row r="10863" ht="14.25" hidden="1" customHeight="1" x14ac:dyDescent="0.3"/>
    <row r="10864" ht="14.25" hidden="1" customHeight="1" x14ac:dyDescent="0.3"/>
    <row r="10865" ht="14.25" hidden="1" customHeight="1" x14ac:dyDescent="0.3"/>
    <row r="10866" ht="14.25" hidden="1" customHeight="1" x14ac:dyDescent="0.3"/>
    <row r="10867" ht="14.25" hidden="1" customHeight="1" x14ac:dyDescent="0.3"/>
    <row r="10868" ht="14.25" hidden="1" customHeight="1" x14ac:dyDescent="0.3"/>
    <row r="10869" ht="14.25" hidden="1" customHeight="1" x14ac:dyDescent="0.3"/>
    <row r="10870" ht="14.25" hidden="1" customHeight="1" x14ac:dyDescent="0.3"/>
    <row r="10871" ht="14.25" hidden="1" customHeight="1" x14ac:dyDescent="0.3"/>
    <row r="10872" ht="14.25" hidden="1" customHeight="1" x14ac:dyDescent="0.3"/>
    <row r="10873" ht="14.25" hidden="1" customHeight="1" x14ac:dyDescent="0.3"/>
    <row r="10874" ht="14.25" hidden="1" customHeight="1" x14ac:dyDescent="0.3"/>
    <row r="10875" ht="14.25" hidden="1" customHeight="1" x14ac:dyDescent="0.3"/>
    <row r="10876" ht="14.25" hidden="1" customHeight="1" x14ac:dyDescent="0.3"/>
    <row r="10877" ht="14.25" hidden="1" customHeight="1" x14ac:dyDescent="0.3"/>
    <row r="10878" ht="14.25" hidden="1" customHeight="1" x14ac:dyDescent="0.3"/>
    <row r="10879" ht="14.25" hidden="1" customHeight="1" x14ac:dyDescent="0.3"/>
    <row r="10880" ht="14.25" hidden="1" customHeight="1" x14ac:dyDescent="0.3"/>
    <row r="10881" ht="14.25" hidden="1" customHeight="1" x14ac:dyDescent="0.3"/>
    <row r="10882" ht="14.25" hidden="1" customHeight="1" x14ac:dyDescent="0.3"/>
    <row r="10883" ht="14.25" hidden="1" customHeight="1" x14ac:dyDescent="0.3"/>
    <row r="10884" ht="14.25" hidden="1" customHeight="1" x14ac:dyDescent="0.3"/>
    <row r="10885" ht="14.25" hidden="1" customHeight="1" x14ac:dyDescent="0.3"/>
    <row r="10886" ht="14.25" hidden="1" customHeight="1" x14ac:dyDescent="0.3"/>
    <row r="10887" ht="14.25" hidden="1" customHeight="1" x14ac:dyDescent="0.3"/>
    <row r="10888" ht="14.25" hidden="1" customHeight="1" x14ac:dyDescent="0.3"/>
    <row r="10889" ht="14.25" hidden="1" customHeight="1" x14ac:dyDescent="0.3"/>
    <row r="10890" ht="14.25" hidden="1" customHeight="1" x14ac:dyDescent="0.3"/>
    <row r="10891" ht="14.25" hidden="1" customHeight="1" x14ac:dyDescent="0.3"/>
    <row r="10892" ht="14.25" hidden="1" customHeight="1" x14ac:dyDescent="0.3"/>
    <row r="10893" ht="14.25" hidden="1" customHeight="1" x14ac:dyDescent="0.3"/>
    <row r="10894" ht="14.25" hidden="1" customHeight="1" x14ac:dyDescent="0.3"/>
    <row r="10895" ht="14.25" hidden="1" customHeight="1" x14ac:dyDescent="0.3"/>
    <row r="10896" ht="14.25" hidden="1" customHeight="1" x14ac:dyDescent="0.3"/>
    <row r="10897" ht="14.25" hidden="1" customHeight="1" x14ac:dyDescent="0.3"/>
    <row r="10898" ht="14.25" hidden="1" customHeight="1" x14ac:dyDescent="0.3"/>
    <row r="10899" ht="14.25" hidden="1" customHeight="1" x14ac:dyDescent="0.3"/>
    <row r="10900" ht="14.25" hidden="1" customHeight="1" x14ac:dyDescent="0.3"/>
    <row r="10901" ht="14.25" hidden="1" customHeight="1" x14ac:dyDescent="0.3"/>
    <row r="10902" ht="14.25" hidden="1" customHeight="1" x14ac:dyDescent="0.3"/>
    <row r="10903" ht="14.25" hidden="1" customHeight="1" x14ac:dyDescent="0.3"/>
    <row r="10904" ht="14.25" hidden="1" customHeight="1" x14ac:dyDescent="0.3"/>
    <row r="10905" ht="14.25" hidden="1" customHeight="1" x14ac:dyDescent="0.3"/>
    <row r="10906" ht="14.25" hidden="1" customHeight="1" x14ac:dyDescent="0.3"/>
    <row r="10907" ht="14.25" hidden="1" customHeight="1" x14ac:dyDescent="0.3"/>
    <row r="10908" ht="14.25" hidden="1" customHeight="1" x14ac:dyDescent="0.3"/>
    <row r="10909" ht="14.25" hidden="1" customHeight="1" x14ac:dyDescent="0.3"/>
    <row r="10910" ht="14.25" hidden="1" customHeight="1" x14ac:dyDescent="0.3"/>
    <row r="10911" ht="14.25" hidden="1" customHeight="1" x14ac:dyDescent="0.3"/>
    <row r="10912" ht="14.25" hidden="1" customHeight="1" x14ac:dyDescent="0.3"/>
    <row r="10913" ht="14.25" hidden="1" customHeight="1" x14ac:dyDescent="0.3"/>
    <row r="10914" ht="14.25" hidden="1" customHeight="1" x14ac:dyDescent="0.3"/>
    <row r="10915" ht="14.25" hidden="1" customHeight="1" x14ac:dyDescent="0.3"/>
    <row r="10916" ht="14.25" hidden="1" customHeight="1" x14ac:dyDescent="0.3"/>
    <row r="10917" ht="14.25" hidden="1" customHeight="1" x14ac:dyDescent="0.3"/>
    <row r="10918" ht="14.25" hidden="1" customHeight="1" x14ac:dyDescent="0.3"/>
    <row r="10919" ht="14.25" hidden="1" customHeight="1" x14ac:dyDescent="0.3"/>
    <row r="10920" ht="14.25" hidden="1" customHeight="1" x14ac:dyDescent="0.3"/>
    <row r="10921" ht="14.25" hidden="1" customHeight="1" x14ac:dyDescent="0.3"/>
    <row r="10922" ht="14.25" hidden="1" customHeight="1" x14ac:dyDescent="0.3"/>
    <row r="10923" ht="14.25" hidden="1" customHeight="1" x14ac:dyDescent="0.3"/>
    <row r="10924" ht="14.25" hidden="1" customHeight="1" x14ac:dyDescent="0.3"/>
    <row r="10925" ht="14.25" hidden="1" customHeight="1" x14ac:dyDescent="0.3"/>
    <row r="10926" ht="14.25" hidden="1" customHeight="1" x14ac:dyDescent="0.3"/>
    <row r="10927" ht="14.25" hidden="1" customHeight="1" x14ac:dyDescent="0.3"/>
    <row r="10928" ht="14.25" hidden="1" customHeight="1" x14ac:dyDescent="0.3"/>
    <row r="10929" ht="14.25" hidden="1" customHeight="1" x14ac:dyDescent="0.3"/>
    <row r="10930" ht="14.25" hidden="1" customHeight="1" x14ac:dyDescent="0.3"/>
    <row r="10931" ht="14.25" hidden="1" customHeight="1" x14ac:dyDescent="0.3"/>
    <row r="10932" ht="14.25" hidden="1" customHeight="1" x14ac:dyDescent="0.3"/>
    <row r="10933" ht="14.25" hidden="1" customHeight="1" x14ac:dyDescent="0.3"/>
    <row r="10934" ht="14.25" hidden="1" customHeight="1" x14ac:dyDescent="0.3"/>
    <row r="10935" ht="14.25" hidden="1" customHeight="1" x14ac:dyDescent="0.3"/>
    <row r="10936" ht="14.25" hidden="1" customHeight="1" x14ac:dyDescent="0.3"/>
    <row r="10937" ht="14.25" hidden="1" customHeight="1" x14ac:dyDescent="0.3"/>
    <row r="10938" ht="14.25" hidden="1" customHeight="1" x14ac:dyDescent="0.3"/>
    <row r="10939" ht="14.25" hidden="1" customHeight="1" x14ac:dyDescent="0.3"/>
    <row r="10940" ht="14.25" hidden="1" customHeight="1" x14ac:dyDescent="0.3"/>
    <row r="10941" ht="14.25" hidden="1" customHeight="1" x14ac:dyDescent="0.3"/>
    <row r="10942" ht="14.25" hidden="1" customHeight="1" x14ac:dyDescent="0.3"/>
    <row r="10943" ht="14.25" hidden="1" customHeight="1" x14ac:dyDescent="0.3"/>
    <row r="10944" ht="14.25" hidden="1" customHeight="1" x14ac:dyDescent="0.3"/>
    <row r="10945" ht="14.25" hidden="1" customHeight="1" x14ac:dyDescent="0.3"/>
    <row r="10946" ht="14.25" hidden="1" customHeight="1" x14ac:dyDescent="0.3"/>
    <row r="10947" ht="14.25" hidden="1" customHeight="1" x14ac:dyDescent="0.3"/>
    <row r="10948" ht="14.25" hidden="1" customHeight="1" x14ac:dyDescent="0.3"/>
    <row r="10949" ht="14.25" hidden="1" customHeight="1" x14ac:dyDescent="0.3"/>
    <row r="10950" ht="14.25" hidden="1" customHeight="1" x14ac:dyDescent="0.3"/>
    <row r="10951" ht="14.25" hidden="1" customHeight="1" x14ac:dyDescent="0.3"/>
    <row r="10952" ht="14.25" hidden="1" customHeight="1" x14ac:dyDescent="0.3"/>
    <row r="10953" ht="14.25" hidden="1" customHeight="1" x14ac:dyDescent="0.3"/>
    <row r="10954" ht="14.25" hidden="1" customHeight="1" x14ac:dyDescent="0.3"/>
    <row r="10955" ht="14.25" hidden="1" customHeight="1" x14ac:dyDescent="0.3"/>
    <row r="10956" ht="14.25" hidden="1" customHeight="1" x14ac:dyDescent="0.3"/>
    <row r="10957" ht="14.25" hidden="1" customHeight="1" x14ac:dyDescent="0.3"/>
    <row r="10958" ht="14.25" hidden="1" customHeight="1" x14ac:dyDescent="0.3"/>
    <row r="10959" ht="14.25" hidden="1" customHeight="1" x14ac:dyDescent="0.3"/>
    <row r="10960" ht="14.25" hidden="1" customHeight="1" x14ac:dyDescent="0.3"/>
    <row r="10961" ht="14.25" hidden="1" customHeight="1" x14ac:dyDescent="0.3"/>
    <row r="10962" ht="14.25" hidden="1" customHeight="1" x14ac:dyDescent="0.3"/>
    <row r="10963" ht="14.25" hidden="1" customHeight="1" x14ac:dyDescent="0.3"/>
    <row r="10964" ht="14.25" hidden="1" customHeight="1" x14ac:dyDescent="0.3"/>
    <row r="10965" ht="14.25" hidden="1" customHeight="1" x14ac:dyDescent="0.3"/>
    <row r="10966" ht="14.25" hidden="1" customHeight="1" x14ac:dyDescent="0.3"/>
    <row r="10967" ht="14.25" hidden="1" customHeight="1" x14ac:dyDescent="0.3"/>
    <row r="10968" ht="14.25" hidden="1" customHeight="1" x14ac:dyDescent="0.3"/>
    <row r="10969" ht="14.25" hidden="1" customHeight="1" x14ac:dyDescent="0.3"/>
    <row r="10970" ht="14.25" hidden="1" customHeight="1" x14ac:dyDescent="0.3"/>
    <row r="10971" ht="14.25" hidden="1" customHeight="1" x14ac:dyDescent="0.3"/>
    <row r="10972" ht="14.25" hidden="1" customHeight="1" x14ac:dyDescent="0.3"/>
    <row r="10973" ht="14.25" hidden="1" customHeight="1" x14ac:dyDescent="0.3"/>
    <row r="10974" ht="14.25" hidden="1" customHeight="1" x14ac:dyDescent="0.3"/>
    <row r="10975" ht="14.25" hidden="1" customHeight="1" x14ac:dyDescent="0.3"/>
    <row r="10976" ht="14.25" hidden="1" customHeight="1" x14ac:dyDescent="0.3"/>
    <row r="10977" ht="14.25" hidden="1" customHeight="1" x14ac:dyDescent="0.3"/>
    <row r="10978" ht="14.25" hidden="1" customHeight="1" x14ac:dyDescent="0.3"/>
    <row r="10979" ht="14.25" hidden="1" customHeight="1" x14ac:dyDescent="0.3"/>
    <row r="10980" ht="14.25" hidden="1" customHeight="1" x14ac:dyDescent="0.3"/>
    <row r="10981" ht="14.25" hidden="1" customHeight="1" x14ac:dyDescent="0.3"/>
    <row r="10982" ht="14.25" hidden="1" customHeight="1" x14ac:dyDescent="0.3"/>
    <row r="10983" ht="14.25" hidden="1" customHeight="1" x14ac:dyDescent="0.3"/>
    <row r="10984" ht="14.25" hidden="1" customHeight="1" x14ac:dyDescent="0.3"/>
    <row r="10985" ht="14.25" hidden="1" customHeight="1" x14ac:dyDescent="0.3"/>
    <row r="10986" ht="14.25" hidden="1" customHeight="1" x14ac:dyDescent="0.3"/>
    <row r="10987" ht="14.25" hidden="1" customHeight="1" x14ac:dyDescent="0.3"/>
    <row r="10988" ht="14.25" hidden="1" customHeight="1" x14ac:dyDescent="0.3"/>
    <row r="10989" ht="14.25" hidden="1" customHeight="1" x14ac:dyDescent="0.3"/>
    <row r="10990" ht="14.25" hidden="1" customHeight="1" x14ac:dyDescent="0.3"/>
    <row r="10991" ht="14.25" hidden="1" customHeight="1" x14ac:dyDescent="0.3"/>
    <row r="10992" ht="14.25" hidden="1" customHeight="1" x14ac:dyDescent="0.3"/>
    <row r="10993" ht="14.25" hidden="1" customHeight="1" x14ac:dyDescent="0.3"/>
    <row r="10994" ht="14.25" hidden="1" customHeight="1" x14ac:dyDescent="0.3"/>
    <row r="10995" ht="14.25" hidden="1" customHeight="1" x14ac:dyDescent="0.3"/>
    <row r="10996" ht="14.25" hidden="1" customHeight="1" x14ac:dyDescent="0.3"/>
    <row r="10997" ht="14.25" hidden="1" customHeight="1" x14ac:dyDescent="0.3"/>
    <row r="10998" ht="14.25" hidden="1" customHeight="1" x14ac:dyDescent="0.3"/>
    <row r="10999" ht="14.25" hidden="1" customHeight="1" x14ac:dyDescent="0.3"/>
    <row r="11000" ht="14.25" hidden="1" customHeight="1" x14ac:dyDescent="0.3"/>
    <row r="11001" ht="14.25" hidden="1" customHeight="1" x14ac:dyDescent="0.3"/>
    <row r="11002" ht="14.25" hidden="1" customHeight="1" x14ac:dyDescent="0.3"/>
    <row r="11003" ht="14.25" hidden="1" customHeight="1" x14ac:dyDescent="0.3"/>
    <row r="11004" ht="14.25" hidden="1" customHeight="1" x14ac:dyDescent="0.3"/>
    <row r="11005" ht="14.25" hidden="1" customHeight="1" x14ac:dyDescent="0.3"/>
    <row r="11006" ht="14.25" hidden="1" customHeight="1" x14ac:dyDescent="0.3"/>
    <row r="11007" ht="14.25" hidden="1" customHeight="1" x14ac:dyDescent="0.3"/>
    <row r="11008" ht="14.25" hidden="1" customHeight="1" x14ac:dyDescent="0.3"/>
    <row r="11009" ht="14.25" hidden="1" customHeight="1" x14ac:dyDescent="0.3"/>
    <row r="11010" ht="14.25" hidden="1" customHeight="1" x14ac:dyDescent="0.3"/>
    <row r="11011" ht="14.25" hidden="1" customHeight="1" x14ac:dyDescent="0.3"/>
    <row r="11012" ht="14.25" hidden="1" customHeight="1" x14ac:dyDescent="0.3"/>
    <row r="11013" ht="14.25" hidden="1" customHeight="1" x14ac:dyDescent="0.3"/>
    <row r="11014" ht="14.25" hidden="1" customHeight="1" x14ac:dyDescent="0.3"/>
    <row r="11015" ht="14.25" hidden="1" customHeight="1" x14ac:dyDescent="0.3"/>
    <row r="11016" ht="14.25" hidden="1" customHeight="1" x14ac:dyDescent="0.3"/>
    <row r="11017" ht="14.25" hidden="1" customHeight="1" x14ac:dyDescent="0.3"/>
    <row r="11018" ht="14.25" hidden="1" customHeight="1" x14ac:dyDescent="0.3"/>
    <row r="11019" ht="14.25" hidden="1" customHeight="1" x14ac:dyDescent="0.3"/>
    <row r="11020" ht="14.25" hidden="1" customHeight="1" x14ac:dyDescent="0.3"/>
    <row r="11021" ht="14.25" hidden="1" customHeight="1" x14ac:dyDescent="0.3"/>
    <row r="11022" ht="14.25" hidden="1" customHeight="1" x14ac:dyDescent="0.3"/>
    <row r="11023" ht="14.25" hidden="1" customHeight="1" x14ac:dyDescent="0.3"/>
    <row r="11024" ht="14.25" hidden="1" customHeight="1" x14ac:dyDescent="0.3"/>
    <row r="11025" ht="14.25" hidden="1" customHeight="1" x14ac:dyDescent="0.3"/>
    <row r="11026" ht="14.25" hidden="1" customHeight="1" x14ac:dyDescent="0.3"/>
    <row r="11027" ht="14.25" hidden="1" customHeight="1" x14ac:dyDescent="0.3"/>
    <row r="11028" ht="14.25" hidden="1" customHeight="1" x14ac:dyDescent="0.3"/>
    <row r="11029" ht="14.25" hidden="1" customHeight="1" x14ac:dyDescent="0.3"/>
    <row r="11030" ht="14.25" hidden="1" customHeight="1" x14ac:dyDescent="0.3"/>
    <row r="11031" ht="14.25" hidden="1" customHeight="1" x14ac:dyDescent="0.3"/>
    <row r="11032" ht="14.25" hidden="1" customHeight="1" x14ac:dyDescent="0.3"/>
    <row r="11033" ht="14.25" hidden="1" customHeight="1" x14ac:dyDescent="0.3"/>
    <row r="11034" ht="14.25" hidden="1" customHeight="1" x14ac:dyDescent="0.3"/>
    <row r="11035" ht="14.25" hidden="1" customHeight="1" x14ac:dyDescent="0.3"/>
    <row r="11036" ht="14.25" hidden="1" customHeight="1" x14ac:dyDescent="0.3"/>
    <row r="11037" ht="14.25" hidden="1" customHeight="1" x14ac:dyDescent="0.3"/>
    <row r="11038" ht="14.25" hidden="1" customHeight="1" x14ac:dyDescent="0.3"/>
    <row r="11039" ht="14.25" hidden="1" customHeight="1" x14ac:dyDescent="0.3"/>
    <row r="11040" ht="14.25" hidden="1" customHeight="1" x14ac:dyDescent="0.3"/>
    <row r="11041" ht="14.25" hidden="1" customHeight="1" x14ac:dyDescent="0.3"/>
    <row r="11042" ht="14.25" hidden="1" customHeight="1" x14ac:dyDescent="0.3"/>
    <row r="11043" ht="14.25" hidden="1" customHeight="1" x14ac:dyDescent="0.3"/>
    <row r="11044" ht="14.25" hidden="1" customHeight="1" x14ac:dyDescent="0.3"/>
    <row r="11045" ht="14.25" hidden="1" customHeight="1" x14ac:dyDescent="0.3"/>
    <row r="11046" ht="14.25" hidden="1" customHeight="1" x14ac:dyDescent="0.3"/>
    <row r="11047" ht="14.25" hidden="1" customHeight="1" x14ac:dyDescent="0.3"/>
    <row r="11048" ht="14.25" hidden="1" customHeight="1" x14ac:dyDescent="0.3"/>
    <row r="11049" ht="14.25" hidden="1" customHeight="1" x14ac:dyDescent="0.3"/>
    <row r="11050" ht="14.25" hidden="1" customHeight="1" x14ac:dyDescent="0.3"/>
    <row r="11051" ht="14.25" hidden="1" customHeight="1" x14ac:dyDescent="0.3"/>
    <row r="11052" ht="14.25" hidden="1" customHeight="1" x14ac:dyDescent="0.3"/>
    <row r="11053" ht="14.25" hidden="1" customHeight="1" x14ac:dyDescent="0.3"/>
    <row r="11054" ht="14.25" hidden="1" customHeight="1" x14ac:dyDescent="0.3"/>
    <row r="11055" ht="14.25" hidden="1" customHeight="1" x14ac:dyDescent="0.3"/>
    <row r="11056" ht="14.25" hidden="1" customHeight="1" x14ac:dyDescent="0.3"/>
    <row r="11057" ht="14.25" hidden="1" customHeight="1" x14ac:dyDescent="0.3"/>
    <row r="11058" ht="14.25" hidden="1" customHeight="1" x14ac:dyDescent="0.3"/>
    <row r="11059" ht="14.25" hidden="1" customHeight="1" x14ac:dyDescent="0.3"/>
    <row r="11060" ht="14.25" hidden="1" customHeight="1" x14ac:dyDescent="0.3"/>
    <row r="11061" ht="14.25" hidden="1" customHeight="1" x14ac:dyDescent="0.3"/>
    <row r="11062" ht="14.25" hidden="1" customHeight="1" x14ac:dyDescent="0.3"/>
    <row r="11063" ht="14.25" hidden="1" customHeight="1" x14ac:dyDescent="0.3"/>
    <row r="11064" ht="14.25" hidden="1" customHeight="1" x14ac:dyDescent="0.3"/>
    <row r="11065" ht="14.25" hidden="1" customHeight="1" x14ac:dyDescent="0.3"/>
    <row r="11066" ht="14.25" hidden="1" customHeight="1" x14ac:dyDescent="0.3"/>
    <row r="11067" ht="14.25" hidden="1" customHeight="1" x14ac:dyDescent="0.3"/>
    <row r="11068" ht="14.25" hidden="1" customHeight="1" x14ac:dyDescent="0.3"/>
    <row r="11069" ht="14.25" hidden="1" customHeight="1" x14ac:dyDescent="0.3"/>
    <row r="11070" ht="14.25" hidden="1" customHeight="1" x14ac:dyDescent="0.3"/>
    <row r="11071" ht="14.25" hidden="1" customHeight="1" x14ac:dyDescent="0.3"/>
    <row r="11072" ht="14.25" hidden="1" customHeight="1" x14ac:dyDescent="0.3"/>
    <row r="11073" ht="14.25" hidden="1" customHeight="1" x14ac:dyDescent="0.3"/>
    <row r="11074" ht="14.25" hidden="1" customHeight="1" x14ac:dyDescent="0.3"/>
    <row r="11075" ht="14.25" hidden="1" customHeight="1" x14ac:dyDescent="0.3"/>
    <row r="11076" ht="14.25" hidden="1" customHeight="1" x14ac:dyDescent="0.3"/>
    <row r="11077" ht="14.25" hidden="1" customHeight="1" x14ac:dyDescent="0.3"/>
    <row r="11078" ht="14.25" hidden="1" customHeight="1" x14ac:dyDescent="0.3"/>
    <row r="11079" ht="14.25" hidden="1" customHeight="1" x14ac:dyDescent="0.3"/>
    <row r="11080" ht="14.25" hidden="1" customHeight="1" x14ac:dyDescent="0.3"/>
    <row r="11081" ht="14.25" hidden="1" customHeight="1" x14ac:dyDescent="0.3"/>
    <row r="11082" ht="14.25" hidden="1" customHeight="1" x14ac:dyDescent="0.3"/>
    <row r="11083" ht="14.25" hidden="1" customHeight="1" x14ac:dyDescent="0.3"/>
    <row r="11084" ht="14.25" hidden="1" customHeight="1" x14ac:dyDescent="0.3"/>
    <row r="11085" ht="14.25" hidden="1" customHeight="1" x14ac:dyDescent="0.3"/>
    <row r="11086" ht="14.25" hidden="1" customHeight="1" x14ac:dyDescent="0.3"/>
    <row r="11087" ht="14.25" hidden="1" customHeight="1" x14ac:dyDescent="0.3"/>
    <row r="11088" ht="14.25" hidden="1" customHeight="1" x14ac:dyDescent="0.3"/>
    <row r="11089" ht="14.25" hidden="1" customHeight="1" x14ac:dyDescent="0.3"/>
    <row r="11090" ht="14.25" hidden="1" customHeight="1" x14ac:dyDescent="0.3"/>
    <row r="11091" ht="14.25" hidden="1" customHeight="1" x14ac:dyDescent="0.3"/>
    <row r="11092" ht="14.25" hidden="1" customHeight="1" x14ac:dyDescent="0.3"/>
    <row r="11093" ht="14.25" hidden="1" customHeight="1" x14ac:dyDescent="0.3"/>
    <row r="11094" ht="14.25" hidden="1" customHeight="1" x14ac:dyDescent="0.3"/>
    <row r="11095" ht="14.25" hidden="1" customHeight="1" x14ac:dyDescent="0.3"/>
    <row r="11096" ht="14.25" hidden="1" customHeight="1" x14ac:dyDescent="0.3"/>
    <row r="11097" ht="14.25" hidden="1" customHeight="1" x14ac:dyDescent="0.3"/>
    <row r="11098" ht="14.25" hidden="1" customHeight="1" x14ac:dyDescent="0.3"/>
    <row r="11099" ht="14.25" hidden="1" customHeight="1" x14ac:dyDescent="0.3"/>
    <row r="11100" ht="14.25" hidden="1" customHeight="1" x14ac:dyDescent="0.3"/>
    <row r="11101" ht="14.25" hidden="1" customHeight="1" x14ac:dyDescent="0.3"/>
    <row r="11102" ht="14.25" hidden="1" customHeight="1" x14ac:dyDescent="0.3"/>
    <row r="11103" ht="14.25" hidden="1" customHeight="1" x14ac:dyDescent="0.3"/>
    <row r="11104" ht="14.25" hidden="1" customHeight="1" x14ac:dyDescent="0.3"/>
    <row r="11105" ht="14.25" hidden="1" customHeight="1" x14ac:dyDescent="0.3"/>
    <row r="11106" ht="14.25" hidden="1" customHeight="1" x14ac:dyDescent="0.3"/>
    <row r="11107" ht="14.25" hidden="1" customHeight="1" x14ac:dyDescent="0.3"/>
    <row r="11108" ht="14.25" hidden="1" customHeight="1" x14ac:dyDescent="0.3"/>
    <row r="11109" ht="14.25" hidden="1" customHeight="1" x14ac:dyDescent="0.3"/>
    <row r="11110" ht="14.25" hidden="1" customHeight="1" x14ac:dyDescent="0.3"/>
    <row r="11111" ht="14.25" hidden="1" customHeight="1" x14ac:dyDescent="0.3"/>
    <row r="11112" ht="14.25" hidden="1" customHeight="1" x14ac:dyDescent="0.3"/>
    <row r="11113" ht="14.25" hidden="1" customHeight="1" x14ac:dyDescent="0.3"/>
    <row r="11114" ht="14.25" hidden="1" customHeight="1" x14ac:dyDescent="0.3"/>
    <row r="11115" ht="14.25" hidden="1" customHeight="1" x14ac:dyDescent="0.3"/>
    <row r="11116" ht="14.25" hidden="1" customHeight="1" x14ac:dyDescent="0.3"/>
    <row r="11117" ht="14.25" hidden="1" customHeight="1" x14ac:dyDescent="0.3"/>
    <row r="11118" ht="14.25" hidden="1" customHeight="1" x14ac:dyDescent="0.3"/>
    <row r="11119" ht="14.25" hidden="1" customHeight="1" x14ac:dyDescent="0.3"/>
    <row r="11120" ht="14.25" hidden="1" customHeight="1" x14ac:dyDescent="0.3"/>
    <row r="11121" ht="14.25" hidden="1" customHeight="1" x14ac:dyDescent="0.3"/>
    <row r="11122" ht="14.25" hidden="1" customHeight="1" x14ac:dyDescent="0.3"/>
    <row r="11123" ht="14.25" hidden="1" customHeight="1" x14ac:dyDescent="0.3"/>
    <row r="11124" ht="14.25" hidden="1" customHeight="1" x14ac:dyDescent="0.3"/>
    <row r="11125" ht="14.25" hidden="1" customHeight="1" x14ac:dyDescent="0.3"/>
    <row r="11126" ht="14.25" hidden="1" customHeight="1" x14ac:dyDescent="0.3"/>
    <row r="11127" ht="14.25" hidden="1" customHeight="1" x14ac:dyDescent="0.3"/>
    <row r="11128" ht="14.25" hidden="1" customHeight="1" x14ac:dyDescent="0.3"/>
    <row r="11129" ht="14.25" hidden="1" customHeight="1" x14ac:dyDescent="0.3"/>
    <row r="11130" ht="14.25" hidden="1" customHeight="1" x14ac:dyDescent="0.3"/>
    <row r="11131" ht="14.25" hidden="1" customHeight="1" x14ac:dyDescent="0.3"/>
    <row r="11132" ht="14.25" hidden="1" customHeight="1" x14ac:dyDescent="0.3"/>
    <row r="11133" ht="14.25" hidden="1" customHeight="1" x14ac:dyDescent="0.3"/>
    <row r="11134" ht="14.25" hidden="1" customHeight="1" x14ac:dyDescent="0.3"/>
    <row r="11135" ht="14.25" hidden="1" customHeight="1" x14ac:dyDescent="0.3"/>
    <row r="11136" ht="14.25" hidden="1" customHeight="1" x14ac:dyDescent="0.3"/>
    <row r="11137" ht="14.25" hidden="1" customHeight="1" x14ac:dyDescent="0.3"/>
    <row r="11138" ht="14.25" hidden="1" customHeight="1" x14ac:dyDescent="0.3"/>
    <row r="11139" ht="14.25" hidden="1" customHeight="1" x14ac:dyDescent="0.3"/>
    <row r="11140" ht="14.25" hidden="1" customHeight="1" x14ac:dyDescent="0.3"/>
    <row r="11141" ht="14.25" hidden="1" customHeight="1" x14ac:dyDescent="0.3"/>
    <row r="11142" ht="14.25" hidden="1" customHeight="1" x14ac:dyDescent="0.3"/>
    <row r="11143" ht="14.25" hidden="1" customHeight="1" x14ac:dyDescent="0.3"/>
    <row r="11144" ht="14.25" hidden="1" customHeight="1" x14ac:dyDescent="0.3"/>
    <row r="11145" ht="14.25" hidden="1" customHeight="1" x14ac:dyDescent="0.3"/>
    <row r="11146" ht="14.25" hidden="1" customHeight="1" x14ac:dyDescent="0.3"/>
    <row r="11147" ht="14.25" hidden="1" customHeight="1" x14ac:dyDescent="0.3"/>
    <row r="11148" ht="14.25" hidden="1" customHeight="1" x14ac:dyDescent="0.3"/>
    <row r="11149" ht="14.25" hidden="1" customHeight="1" x14ac:dyDescent="0.3"/>
    <row r="11150" ht="14.25" hidden="1" customHeight="1" x14ac:dyDescent="0.3"/>
    <row r="11151" ht="14.25" hidden="1" customHeight="1" x14ac:dyDescent="0.3"/>
    <row r="11152" ht="14.25" hidden="1" customHeight="1" x14ac:dyDescent="0.3"/>
    <row r="11153" ht="14.25" hidden="1" customHeight="1" x14ac:dyDescent="0.3"/>
    <row r="11154" ht="14.25" hidden="1" customHeight="1" x14ac:dyDescent="0.3"/>
    <row r="11155" ht="14.25" hidden="1" customHeight="1" x14ac:dyDescent="0.3"/>
    <row r="11156" ht="14.25" hidden="1" customHeight="1" x14ac:dyDescent="0.3"/>
    <row r="11157" ht="14.25" hidden="1" customHeight="1" x14ac:dyDescent="0.3"/>
    <row r="11158" ht="14.25" hidden="1" customHeight="1" x14ac:dyDescent="0.3"/>
    <row r="11159" ht="14.25" hidden="1" customHeight="1" x14ac:dyDescent="0.3"/>
    <row r="11160" ht="14.25" hidden="1" customHeight="1" x14ac:dyDescent="0.3"/>
    <row r="11161" ht="14.25" hidden="1" customHeight="1" x14ac:dyDescent="0.3"/>
    <row r="11162" ht="14.25" hidden="1" customHeight="1" x14ac:dyDescent="0.3"/>
    <row r="11163" ht="14.25" hidden="1" customHeight="1" x14ac:dyDescent="0.3"/>
    <row r="11164" ht="14.25" hidden="1" customHeight="1" x14ac:dyDescent="0.3"/>
    <row r="11165" ht="14.25" hidden="1" customHeight="1" x14ac:dyDescent="0.3"/>
    <row r="11166" ht="14.25" hidden="1" customHeight="1" x14ac:dyDescent="0.3"/>
    <row r="11167" ht="14.25" hidden="1" customHeight="1" x14ac:dyDescent="0.3"/>
    <row r="11168" ht="14.25" hidden="1" customHeight="1" x14ac:dyDescent="0.3"/>
    <row r="11169" ht="14.25" hidden="1" customHeight="1" x14ac:dyDescent="0.3"/>
    <row r="11170" ht="14.25" hidden="1" customHeight="1" x14ac:dyDescent="0.3"/>
    <row r="11171" ht="14.25" hidden="1" customHeight="1" x14ac:dyDescent="0.3"/>
    <row r="11172" ht="14.25" hidden="1" customHeight="1" x14ac:dyDescent="0.3"/>
    <row r="11173" ht="14.25" hidden="1" customHeight="1" x14ac:dyDescent="0.3"/>
    <row r="11174" ht="14.25" hidden="1" customHeight="1" x14ac:dyDescent="0.3"/>
    <row r="11175" ht="14.25" hidden="1" customHeight="1" x14ac:dyDescent="0.3"/>
    <row r="11176" ht="14.25" hidden="1" customHeight="1" x14ac:dyDescent="0.3"/>
    <row r="11177" ht="14.25" hidden="1" customHeight="1" x14ac:dyDescent="0.3"/>
    <row r="11178" ht="14.25" hidden="1" customHeight="1" x14ac:dyDescent="0.3"/>
    <row r="11179" ht="14.25" hidden="1" customHeight="1" x14ac:dyDescent="0.3"/>
    <row r="11180" ht="14.25" hidden="1" customHeight="1" x14ac:dyDescent="0.3"/>
    <row r="11181" ht="14.25" hidden="1" customHeight="1" x14ac:dyDescent="0.3"/>
    <row r="11182" ht="14.25" hidden="1" customHeight="1" x14ac:dyDescent="0.3"/>
    <row r="11183" ht="14.25" hidden="1" customHeight="1" x14ac:dyDescent="0.3"/>
    <row r="11184" ht="14.25" hidden="1" customHeight="1" x14ac:dyDescent="0.3"/>
    <row r="11185" ht="14.25" hidden="1" customHeight="1" x14ac:dyDescent="0.3"/>
    <row r="11186" ht="14.25" hidden="1" customHeight="1" x14ac:dyDescent="0.3"/>
    <row r="11187" ht="14.25" hidden="1" customHeight="1" x14ac:dyDescent="0.3"/>
    <row r="11188" ht="14.25" hidden="1" customHeight="1" x14ac:dyDescent="0.3"/>
    <row r="11189" ht="14.25" hidden="1" customHeight="1" x14ac:dyDescent="0.3"/>
    <row r="11190" ht="14.25" hidden="1" customHeight="1" x14ac:dyDescent="0.3"/>
    <row r="11191" ht="14.25" hidden="1" customHeight="1" x14ac:dyDescent="0.3"/>
    <row r="11192" ht="14.25" hidden="1" customHeight="1" x14ac:dyDescent="0.3"/>
    <row r="11193" ht="14.25" hidden="1" customHeight="1" x14ac:dyDescent="0.3"/>
    <row r="11194" ht="14.25" hidden="1" customHeight="1" x14ac:dyDescent="0.3"/>
    <row r="11195" ht="14.25" hidden="1" customHeight="1" x14ac:dyDescent="0.3"/>
    <row r="11196" ht="14.25" hidden="1" customHeight="1" x14ac:dyDescent="0.3"/>
    <row r="11197" ht="14.25" hidden="1" customHeight="1" x14ac:dyDescent="0.3"/>
    <row r="11198" ht="14.25" hidden="1" customHeight="1" x14ac:dyDescent="0.3"/>
    <row r="11199" ht="14.25" hidden="1" customHeight="1" x14ac:dyDescent="0.3"/>
    <row r="11200" ht="14.25" hidden="1" customHeight="1" x14ac:dyDescent="0.3"/>
    <row r="11201" ht="14.25" hidden="1" customHeight="1" x14ac:dyDescent="0.3"/>
    <row r="11202" ht="14.25" hidden="1" customHeight="1" x14ac:dyDescent="0.3"/>
    <row r="11203" ht="14.25" hidden="1" customHeight="1" x14ac:dyDescent="0.3"/>
    <row r="11204" ht="14.25" hidden="1" customHeight="1" x14ac:dyDescent="0.3"/>
    <row r="11205" ht="14.25" hidden="1" customHeight="1" x14ac:dyDescent="0.3"/>
    <row r="11206" ht="14.25" hidden="1" customHeight="1" x14ac:dyDescent="0.3"/>
    <row r="11207" ht="14.25" hidden="1" customHeight="1" x14ac:dyDescent="0.3"/>
    <row r="11208" ht="14.25" hidden="1" customHeight="1" x14ac:dyDescent="0.3"/>
    <row r="11209" ht="14.25" hidden="1" customHeight="1" x14ac:dyDescent="0.3"/>
    <row r="11210" ht="14.25" hidden="1" customHeight="1" x14ac:dyDescent="0.3"/>
    <row r="11211" ht="14.25" hidden="1" customHeight="1" x14ac:dyDescent="0.3"/>
    <row r="11212" ht="14.25" hidden="1" customHeight="1" x14ac:dyDescent="0.3"/>
    <row r="11213" ht="14.25" hidden="1" customHeight="1" x14ac:dyDescent="0.3"/>
    <row r="11214" ht="14.25" hidden="1" customHeight="1" x14ac:dyDescent="0.3"/>
    <row r="11215" ht="14.25" hidden="1" customHeight="1" x14ac:dyDescent="0.3"/>
    <row r="11216" ht="14.25" hidden="1" customHeight="1" x14ac:dyDescent="0.3"/>
    <row r="11217" ht="14.25" hidden="1" customHeight="1" x14ac:dyDescent="0.3"/>
    <row r="11218" ht="14.25" hidden="1" customHeight="1" x14ac:dyDescent="0.3"/>
    <row r="11219" ht="14.25" hidden="1" customHeight="1" x14ac:dyDescent="0.3"/>
    <row r="11220" ht="14.25" hidden="1" customHeight="1" x14ac:dyDescent="0.3"/>
    <row r="11221" ht="14.25" hidden="1" customHeight="1" x14ac:dyDescent="0.3"/>
    <row r="11222" ht="14.25" hidden="1" customHeight="1" x14ac:dyDescent="0.3"/>
    <row r="11223" ht="14.25" hidden="1" customHeight="1" x14ac:dyDescent="0.3"/>
    <row r="11224" ht="14.25" hidden="1" customHeight="1" x14ac:dyDescent="0.3"/>
    <row r="11225" ht="14.25" hidden="1" customHeight="1" x14ac:dyDescent="0.3"/>
    <row r="11226" ht="14.25" hidden="1" customHeight="1" x14ac:dyDescent="0.3"/>
    <row r="11227" ht="14.25" hidden="1" customHeight="1" x14ac:dyDescent="0.3"/>
    <row r="11228" ht="14.25" hidden="1" customHeight="1" x14ac:dyDescent="0.3"/>
    <row r="11229" ht="14.25" hidden="1" customHeight="1" x14ac:dyDescent="0.3"/>
    <row r="11230" ht="14.25" hidden="1" customHeight="1" x14ac:dyDescent="0.3"/>
    <row r="11231" ht="14.25" hidden="1" customHeight="1" x14ac:dyDescent="0.3"/>
    <row r="11232" ht="14.25" hidden="1" customHeight="1" x14ac:dyDescent="0.3"/>
    <row r="11233" ht="14.25" hidden="1" customHeight="1" x14ac:dyDescent="0.3"/>
    <row r="11234" ht="14.25" hidden="1" customHeight="1" x14ac:dyDescent="0.3"/>
    <row r="11235" ht="14.25" hidden="1" customHeight="1" x14ac:dyDescent="0.3"/>
    <row r="11236" ht="14.25" hidden="1" customHeight="1" x14ac:dyDescent="0.3"/>
    <row r="11237" ht="14.25" hidden="1" customHeight="1" x14ac:dyDescent="0.3"/>
    <row r="11238" ht="14.25" hidden="1" customHeight="1" x14ac:dyDescent="0.3"/>
    <row r="11239" ht="14.25" hidden="1" customHeight="1" x14ac:dyDescent="0.3"/>
    <row r="11240" ht="14.25" hidden="1" customHeight="1" x14ac:dyDescent="0.3"/>
    <row r="11241" ht="14.25" hidden="1" customHeight="1" x14ac:dyDescent="0.3"/>
    <row r="11242" ht="14.25" hidden="1" customHeight="1" x14ac:dyDescent="0.3"/>
    <row r="11243" ht="14.25" hidden="1" customHeight="1" x14ac:dyDescent="0.3"/>
    <row r="11244" ht="14.25" hidden="1" customHeight="1" x14ac:dyDescent="0.3"/>
    <row r="11245" ht="14.25" hidden="1" customHeight="1" x14ac:dyDescent="0.3"/>
    <row r="11246" ht="14.25" hidden="1" customHeight="1" x14ac:dyDescent="0.3"/>
    <row r="11247" ht="14.25" hidden="1" customHeight="1" x14ac:dyDescent="0.3"/>
    <row r="11248" ht="14.25" hidden="1" customHeight="1" x14ac:dyDescent="0.3"/>
    <row r="11249" ht="14.25" hidden="1" customHeight="1" x14ac:dyDescent="0.3"/>
    <row r="11250" ht="14.25" hidden="1" customHeight="1" x14ac:dyDescent="0.3"/>
    <row r="11251" ht="14.25" hidden="1" customHeight="1" x14ac:dyDescent="0.3"/>
    <row r="11252" ht="14.25" hidden="1" customHeight="1" x14ac:dyDescent="0.3"/>
    <row r="11253" ht="14.25" hidden="1" customHeight="1" x14ac:dyDescent="0.3"/>
    <row r="11254" ht="14.25" hidden="1" customHeight="1" x14ac:dyDescent="0.3"/>
    <row r="11255" ht="14.25" hidden="1" customHeight="1" x14ac:dyDescent="0.3"/>
    <row r="11256" ht="14.25" hidden="1" customHeight="1" x14ac:dyDescent="0.3"/>
    <row r="11257" ht="14.25" hidden="1" customHeight="1" x14ac:dyDescent="0.3"/>
    <row r="11258" ht="14.25" hidden="1" customHeight="1" x14ac:dyDescent="0.3"/>
    <row r="11259" ht="14.25" hidden="1" customHeight="1" x14ac:dyDescent="0.3"/>
    <row r="11260" ht="14.25" hidden="1" customHeight="1" x14ac:dyDescent="0.3"/>
    <row r="11261" ht="14.25" hidden="1" customHeight="1" x14ac:dyDescent="0.3"/>
    <row r="11262" ht="14.25" hidden="1" customHeight="1" x14ac:dyDescent="0.3"/>
    <row r="11263" ht="14.25" hidden="1" customHeight="1" x14ac:dyDescent="0.3"/>
    <row r="11264" ht="14.25" hidden="1" customHeight="1" x14ac:dyDescent="0.3"/>
    <row r="11265" ht="14.25" hidden="1" customHeight="1" x14ac:dyDescent="0.3"/>
    <row r="11266" ht="14.25" hidden="1" customHeight="1" x14ac:dyDescent="0.3"/>
    <row r="11267" ht="14.25" hidden="1" customHeight="1" x14ac:dyDescent="0.3"/>
    <row r="11268" ht="14.25" hidden="1" customHeight="1" x14ac:dyDescent="0.3"/>
    <row r="11269" ht="14.25" hidden="1" customHeight="1" x14ac:dyDescent="0.3"/>
    <row r="11270" ht="14.25" hidden="1" customHeight="1" x14ac:dyDescent="0.3"/>
    <row r="11271" ht="14.25" hidden="1" customHeight="1" x14ac:dyDescent="0.3"/>
    <row r="11272" ht="14.25" hidden="1" customHeight="1" x14ac:dyDescent="0.3"/>
    <row r="11273" ht="14.25" hidden="1" customHeight="1" x14ac:dyDescent="0.3"/>
    <row r="11274" ht="14.25" hidden="1" customHeight="1" x14ac:dyDescent="0.3"/>
    <row r="11275" ht="14.25" hidden="1" customHeight="1" x14ac:dyDescent="0.3"/>
    <row r="11276" ht="14.25" hidden="1" customHeight="1" x14ac:dyDescent="0.3"/>
    <row r="11277" ht="14.25" hidden="1" customHeight="1" x14ac:dyDescent="0.3"/>
    <row r="11278" ht="14.25" hidden="1" customHeight="1" x14ac:dyDescent="0.3"/>
    <row r="11279" ht="14.25" hidden="1" customHeight="1" x14ac:dyDescent="0.3"/>
    <row r="11280" ht="14.25" hidden="1" customHeight="1" x14ac:dyDescent="0.3"/>
    <row r="11281" ht="14.25" hidden="1" customHeight="1" x14ac:dyDescent="0.3"/>
    <row r="11282" ht="14.25" hidden="1" customHeight="1" x14ac:dyDescent="0.3"/>
    <row r="11283" ht="14.25" hidden="1" customHeight="1" x14ac:dyDescent="0.3"/>
    <row r="11284" ht="14.25" hidden="1" customHeight="1" x14ac:dyDescent="0.3"/>
    <row r="11285" ht="14.25" hidden="1" customHeight="1" x14ac:dyDescent="0.3"/>
    <row r="11286" ht="14.25" hidden="1" customHeight="1" x14ac:dyDescent="0.3"/>
    <row r="11287" ht="14.25" hidden="1" customHeight="1" x14ac:dyDescent="0.3"/>
    <row r="11288" ht="14.25" hidden="1" customHeight="1" x14ac:dyDescent="0.3"/>
    <row r="11289" ht="14.25" hidden="1" customHeight="1" x14ac:dyDescent="0.3"/>
    <row r="11290" ht="14.25" hidden="1" customHeight="1" x14ac:dyDescent="0.3"/>
    <row r="11291" ht="14.25" hidden="1" customHeight="1" x14ac:dyDescent="0.3"/>
    <row r="11292" ht="14.25" hidden="1" customHeight="1" x14ac:dyDescent="0.3"/>
    <row r="11293" ht="14.25" hidden="1" customHeight="1" x14ac:dyDescent="0.3"/>
    <row r="11294" ht="14.25" hidden="1" customHeight="1" x14ac:dyDescent="0.3"/>
    <row r="11295" ht="14.25" hidden="1" customHeight="1" x14ac:dyDescent="0.3"/>
    <row r="11296" ht="14.25" hidden="1" customHeight="1" x14ac:dyDescent="0.3"/>
    <row r="11297" ht="14.25" hidden="1" customHeight="1" x14ac:dyDescent="0.3"/>
    <row r="11298" ht="14.25" hidden="1" customHeight="1" x14ac:dyDescent="0.3"/>
    <row r="11299" ht="14.25" hidden="1" customHeight="1" x14ac:dyDescent="0.3"/>
    <row r="11300" ht="14.25" hidden="1" customHeight="1" x14ac:dyDescent="0.3"/>
    <row r="11301" ht="14.25" hidden="1" customHeight="1" x14ac:dyDescent="0.3"/>
    <row r="11302" ht="14.25" hidden="1" customHeight="1" x14ac:dyDescent="0.3"/>
    <row r="11303" ht="14.25" hidden="1" customHeight="1" x14ac:dyDescent="0.3"/>
    <row r="11304" ht="14.25" hidden="1" customHeight="1" x14ac:dyDescent="0.3"/>
    <row r="11305" ht="14.25" hidden="1" customHeight="1" x14ac:dyDescent="0.3"/>
    <row r="11306" ht="14.25" hidden="1" customHeight="1" x14ac:dyDescent="0.3"/>
    <row r="11307" ht="14.25" hidden="1" customHeight="1" x14ac:dyDescent="0.3"/>
    <row r="11308" ht="14.25" hidden="1" customHeight="1" x14ac:dyDescent="0.3"/>
    <row r="11309" ht="14.25" hidden="1" customHeight="1" x14ac:dyDescent="0.3"/>
    <row r="11310" ht="14.25" hidden="1" customHeight="1" x14ac:dyDescent="0.3"/>
    <row r="11311" ht="14.25" hidden="1" customHeight="1" x14ac:dyDescent="0.3"/>
    <row r="11312" ht="14.25" hidden="1" customHeight="1" x14ac:dyDescent="0.3"/>
    <row r="11313" ht="14.25" hidden="1" customHeight="1" x14ac:dyDescent="0.3"/>
    <row r="11314" ht="14.25" hidden="1" customHeight="1" x14ac:dyDescent="0.3"/>
    <row r="11315" ht="14.25" hidden="1" customHeight="1" x14ac:dyDescent="0.3"/>
    <row r="11316" ht="14.25" hidden="1" customHeight="1" x14ac:dyDescent="0.3"/>
    <row r="11317" ht="14.25" hidden="1" customHeight="1" x14ac:dyDescent="0.3"/>
    <row r="11318" ht="14.25" hidden="1" customHeight="1" x14ac:dyDescent="0.3"/>
    <row r="11319" ht="14.25" hidden="1" customHeight="1" x14ac:dyDescent="0.3"/>
    <row r="11320" ht="14.25" hidden="1" customHeight="1" x14ac:dyDescent="0.3"/>
    <row r="11321" ht="14.25" hidden="1" customHeight="1" x14ac:dyDescent="0.3"/>
    <row r="11322" ht="14.25" hidden="1" customHeight="1" x14ac:dyDescent="0.3"/>
    <row r="11323" ht="14.25" hidden="1" customHeight="1" x14ac:dyDescent="0.3"/>
    <row r="11324" ht="14.25" hidden="1" customHeight="1" x14ac:dyDescent="0.3"/>
    <row r="11325" ht="14.25" hidden="1" customHeight="1" x14ac:dyDescent="0.3"/>
    <row r="11326" ht="14.25" hidden="1" customHeight="1" x14ac:dyDescent="0.3"/>
    <row r="11327" ht="14.25" hidden="1" customHeight="1" x14ac:dyDescent="0.3"/>
    <row r="11328" ht="14.25" hidden="1" customHeight="1" x14ac:dyDescent="0.3"/>
    <row r="11329" ht="14.25" hidden="1" customHeight="1" x14ac:dyDescent="0.3"/>
    <row r="11330" ht="14.25" hidden="1" customHeight="1" x14ac:dyDescent="0.3"/>
    <row r="11331" ht="14.25" hidden="1" customHeight="1" x14ac:dyDescent="0.3"/>
    <row r="11332" ht="14.25" hidden="1" customHeight="1" x14ac:dyDescent="0.3"/>
    <row r="11333" ht="14.25" hidden="1" customHeight="1" x14ac:dyDescent="0.3"/>
    <row r="11334" ht="14.25" hidden="1" customHeight="1" x14ac:dyDescent="0.3"/>
    <row r="11335" ht="14.25" hidden="1" customHeight="1" x14ac:dyDescent="0.3"/>
    <row r="11336" ht="14.25" hidden="1" customHeight="1" x14ac:dyDescent="0.3"/>
    <row r="11337" ht="14.25" hidden="1" customHeight="1" x14ac:dyDescent="0.3"/>
    <row r="11338" ht="14.25" hidden="1" customHeight="1" x14ac:dyDescent="0.3"/>
    <row r="11339" ht="14.25" hidden="1" customHeight="1" x14ac:dyDescent="0.3"/>
    <row r="11340" ht="14.25" hidden="1" customHeight="1" x14ac:dyDescent="0.3"/>
    <row r="11341" ht="14.25" hidden="1" customHeight="1" x14ac:dyDescent="0.3"/>
    <row r="11342" ht="14.25" hidden="1" customHeight="1" x14ac:dyDescent="0.3"/>
    <row r="11343" ht="14.25" hidden="1" customHeight="1" x14ac:dyDescent="0.3"/>
    <row r="11344" ht="14.25" hidden="1" customHeight="1" x14ac:dyDescent="0.3"/>
    <row r="11345" ht="14.25" hidden="1" customHeight="1" x14ac:dyDescent="0.3"/>
    <row r="11346" ht="14.25" hidden="1" customHeight="1" x14ac:dyDescent="0.3"/>
    <row r="11347" ht="14.25" hidden="1" customHeight="1" x14ac:dyDescent="0.3"/>
    <row r="11348" ht="14.25" hidden="1" customHeight="1" x14ac:dyDescent="0.3"/>
    <row r="11349" ht="14.25" hidden="1" customHeight="1" x14ac:dyDescent="0.3"/>
    <row r="11350" ht="14.25" hidden="1" customHeight="1" x14ac:dyDescent="0.3"/>
    <row r="11351" ht="14.25" hidden="1" customHeight="1" x14ac:dyDescent="0.3"/>
    <row r="11352" ht="14.25" hidden="1" customHeight="1" x14ac:dyDescent="0.3"/>
    <row r="11353" ht="14.25" hidden="1" customHeight="1" x14ac:dyDescent="0.3"/>
    <row r="11354" ht="14.25" hidden="1" customHeight="1" x14ac:dyDescent="0.3"/>
    <row r="11355" ht="14.25" hidden="1" customHeight="1" x14ac:dyDescent="0.3"/>
    <row r="11356" ht="14.25" hidden="1" customHeight="1" x14ac:dyDescent="0.3"/>
    <row r="11357" ht="14.25" hidden="1" customHeight="1" x14ac:dyDescent="0.3"/>
    <row r="11358" ht="14.25" hidden="1" customHeight="1" x14ac:dyDescent="0.3"/>
    <row r="11359" ht="14.25" hidden="1" customHeight="1" x14ac:dyDescent="0.3"/>
    <row r="11360" ht="14.25" hidden="1" customHeight="1" x14ac:dyDescent="0.3"/>
    <row r="11361" ht="14.25" hidden="1" customHeight="1" x14ac:dyDescent="0.3"/>
    <row r="11362" ht="14.25" hidden="1" customHeight="1" x14ac:dyDescent="0.3"/>
    <row r="11363" ht="14.25" hidden="1" customHeight="1" x14ac:dyDescent="0.3"/>
    <row r="11364" ht="14.25" hidden="1" customHeight="1" x14ac:dyDescent="0.3"/>
    <row r="11365" ht="14.25" hidden="1" customHeight="1" x14ac:dyDescent="0.3"/>
    <row r="11366" ht="14.25" hidden="1" customHeight="1" x14ac:dyDescent="0.3"/>
    <row r="11367" ht="14.25" hidden="1" customHeight="1" x14ac:dyDescent="0.3"/>
    <row r="11368" ht="14.25" hidden="1" customHeight="1" x14ac:dyDescent="0.3"/>
    <row r="11369" ht="14.25" hidden="1" customHeight="1" x14ac:dyDescent="0.3"/>
    <row r="11370" ht="14.25" hidden="1" customHeight="1" x14ac:dyDescent="0.3"/>
    <row r="11371" ht="14.25" hidden="1" customHeight="1" x14ac:dyDescent="0.3"/>
    <row r="11372" ht="14.25" hidden="1" customHeight="1" x14ac:dyDescent="0.3"/>
    <row r="11373" ht="14.25" hidden="1" customHeight="1" x14ac:dyDescent="0.3"/>
    <row r="11374" ht="14.25" hidden="1" customHeight="1" x14ac:dyDescent="0.3"/>
    <row r="11375" ht="14.25" hidden="1" customHeight="1" x14ac:dyDescent="0.3"/>
    <row r="11376" ht="14.25" hidden="1" customHeight="1" x14ac:dyDescent="0.3"/>
    <row r="11377" ht="14.25" hidden="1" customHeight="1" x14ac:dyDescent="0.3"/>
    <row r="11378" ht="14.25" hidden="1" customHeight="1" x14ac:dyDescent="0.3"/>
    <row r="11379" ht="14.25" hidden="1" customHeight="1" x14ac:dyDescent="0.3"/>
    <row r="11380" ht="14.25" hidden="1" customHeight="1" x14ac:dyDescent="0.3"/>
    <row r="11381" ht="14.25" hidden="1" customHeight="1" x14ac:dyDescent="0.3"/>
    <row r="11382" ht="14.25" hidden="1" customHeight="1" x14ac:dyDescent="0.3"/>
    <row r="11383" ht="14.25" hidden="1" customHeight="1" x14ac:dyDescent="0.3"/>
    <row r="11384" ht="14.25" hidden="1" customHeight="1" x14ac:dyDescent="0.3"/>
    <row r="11385" ht="14.25" hidden="1" customHeight="1" x14ac:dyDescent="0.3"/>
    <row r="11386" ht="14.25" hidden="1" customHeight="1" x14ac:dyDescent="0.3"/>
    <row r="11387" ht="14.25" hidden="1" customHeight="1" x14ac:dyDescent="0.3"/>
    <row r="11388" ht="14.25" hidden="1" customHeight="1" x14ac:dyDescent="0.3"/>
    <row r="11389" ht="14.25" hidden="1" customHeight="1" x14ac:dyDescent="0.3"/>
    <row r="11390" ht="14.25" hidden="1" customHeight="1" x14ac:dyDescent="0.3"/>
    <row r="11391" ht="14.25" hidden="1" customHeight="1" x14ac:dyDescent="0.3"/>
    <row r="11392" ht="14.25" hidden="1" customHeight="1" x14ac:dyDescent="0.3"/>
    <row r="11393" ht="14.25" hidden="1" customHeight="1" x14ac:dyDescent="0.3"/>
    <row r="11394" ht="14.25" hidden="1" customHeight="1" x14ac:dyDescent="0.3"/>
    <row r="11395" ht="14.25" hidden="1" customHeight="1" x14ac:dyDescent="0.3"/>
    <row r="11396" ht="14.25" hidden="1" customHeight="1" x14ac:dyDescent="0.3"/>
    <row r="11397" ht="14.25" hidden="1" customHeight="1" x14ac:dyDescent="0.3"/>
    <row r="11398" ht="14.25" hidden="1" customHeight="1" x14ac:dyDescent="0.3"/>
    <row r="11399" ht="14.25" hidden="1" customHeight="1" x14ac:dyDescent="0.3"/>
    <row r="11400" ht="14.25" hidden="1" customHeight="1" x14ac:dyDescent="0.3"/>
    <row r="11401" ht="14.25" hidden="1" customHeight="1" x14ac:dyDescent="0.3"/>
    <row r="11402" ht="14.25" hidden="1" customHeight="1" x14ac:dyDescent="0.3"/>
    <row r="11403" ht="14.25" hidden="1" customHeight="1" x14ac:dyDescent="0.3"/>
    <row r="11404" ht="14.25" hidden="1" customHeight="1" x14ac:dyDescent="0.3"/>
    <row r="11405" ht="14.25" hidden="1" customHeight="1" x14ac:dyDescent="0.3"/>
    <row r="11406" ht="14.25" hidden="1" customHeight="1" x14ac:dyDescent="0.3"/>
    <row r="11407" ht="14.25" hidden="1" customHeight="1" x14ac:dyDescent="0.3"/>
    <row r="11408" ht="14.25" hidden="1" customHeight="1" x14ac:dyDescent="0.3"/>
    <row r="11409" ht="14.25" hidden="1" customHeight="1" x14ac:dyDescent="0.3"/>
    <row r="11410" ht="14.25" hidden="1" customHeight="1" x14ac:dyDescent="0.3"/>
    <row r="11411" ht="14.25" hidden="1" customHeight="1" x14ac:dyDescent="0.3"/>
    <row r="11412" ht="14.25" hidden="1" customHeight="1" x14ac:dyDescent="0.3"/>
    <row r="11413" ht="14.25" hidden="1" customHeight="1" x14ac:dyDescent="0.3"/>
    <row r="11414" ht="14.25" hidden="1" customHeight="1" x14ac:dyDescent="0.3"/>
    <row r="11415" ht="14.25" hidden="1" customHeight="1" x14ac:dyDescent="0.3"/>
    <row r="11416" ht="14.25" hidden="1" customHeight="1" x14ac:dyDescent="0.3"/>
    <row r="11417" ht="14.25" hidden="1" customHeight="1" x14ac:dyDescent="0.3"/>
    <row r="11418" ht="14.25" hidden="1" customHeight="1" x14ac:dyDescent="0.3"/>
    <row r="11419" ht="14.25" hidden="1" customHeight="1" x14ac:dyDescent="0.3"/>
    <row r="11420" ht="14.25" hidden="1" customHeight="1" x14ac:dyDescent="0.3"/>
    <row r="11421" ht="14.25" hidden="1" customHeight="1" x14ac:dyDescent="0.3"/>
    <row r="11422" ht="14.25" hidden="1" customHeight="1" x14ac:dyDescent="0.3"/>
    <row r="11423" ht="14.25" hidden="1" customHeight="1" x14ac:dyDescent="0.3"/>
    <row r="11424" ht="14.25" hidden="1" customHeight="1" x14ac:dyDescent="0.3"/>
    <row r="11425" ht="14.25" hidden="1" customHeight="1" x14ac:dyDescent="0.3"/>
    <row r="11426" ht="14.25" hidden="1" customHeight="1" x14ac:dyDescent="0.3"/>
    <row r="11427" ht="14.25" hidden="1" customHeight="1" x14ac:dyDescent="0.3"/>
    <row r="11428" ht="14.25" hidden="1" customHeight="1" x14ac:dyDescent="0.3"/>
    <row r="11429" ht="14.25" hidden="1" customHeight="1" x14ac:dyDescent="0.3"/>
    <row r="11430" ht="14.25" hidden="1" customHeight="1" x14ac:dyDescent="0.3"/>
    <row r="11431" ht="14.25" hidden="1" customHeight="1" x14ac:dyDescent="0.3"/>
    <row r="11432" ht="14.25" hidden="1" customHeight="1" x14ac:dyDescent="0.3"/>
    <row r="11433" ht="14.25" hidden="1" customHeight="1" x14ac:dyDescent="0.3"/>
    <row r="11434" ht="14.25" hidden="1" customHeight="1" x14ac:dyDescent="0.3"/>
    <row r="11435" ht="14.25" hidden="1" customHeight="1" x14ac:dyDescent="0.3"/>
    <row r="11436" ht="14.25" hidden="1" customHeight="1" x14ac:dyDescent="0.3"/>
    <row r="11437" ht="14.25" hidden="1" customHeight="1" x14ac:dyDescent="0.3"/>
    <row r="11438" ht="14.25" hidden="1" customHeight="1" x14ac:dyDescent="0.3"/>
    <row r="11439" ht="14.25" hidden="1" customHeight="1" x14ac:dyDescent="0.3"/>
    <row r="11440" ht="14.25" hidden="1" customHeight="1" x14ac:dyDescent="0.3"/>
    <row r="11441" ht="14.25" hidden="1" customHeight="1" x14ac:dyDescent="0.3"/>
    <row r="11442" ht="14.25" hidden="1" customHeight="1" x14ac:dyDescent="0.3"/>
    <row r="11443" ht="14.25" hidden="1" customHeight="1" x14ac:dyDescent="0.3"/>
    <row r="11444" ht="14.25" hidden="1" customHeight="1" x14ac:dyDescent="0.3"/>
    <row r="11445" ht="14.25" hidden="1" customHeight="1" x14ac:dyDescent="0.3"/>
    <row r="11446" ht="14.25" hidden="1" customHeight="1" x14ac:dyDescent="0.3"/>
    <row r="11447" ht="14.25" hidden="1" customHeight="1" x14ac:dyDescent="0.3"/>
    <row r="11448" ht="14.25" hidden="1" customHeight="1" x14ac:dyDescent="0.3"/>
    <row r="11449" ht="14.25" hidden="1" customHeight="1" x14ac:dyDescent="0.3"/>
    <row r="11450" ht="14.25" hidden="1" customHeight="1" x14ac:dyDescent="0.3"/>
    <row r="11451" ht="14.25" hidden="1" customHeight="1" x14ac:dyDescent="0.3"/>
    <row r="11452" ht="14.25" hidden="1" customHeight="1" x14ac:dyDescent="0.3"/>
    <row r="11453" ht="14.25" hidden="1" customHeight="1" x14ac:dyDescent="0.3"/>
    <row r="11454" ht="14.25" hidden="1" customHeight="1" x14ac:dyDescent="0.3"/>
    <row r="11455" ht="14.25" hidden="1" customHeight="1" x14ac:dyDescent="0.3"/>
    <row r="11456" ht="14.25" hidden="1" customHeight="1" x14ac:dyDescent="0.3"/>
    <row r="11457" ht="14.25" hidden="1" customHeight="1" x14ac:dyDescent="0.3"/>
    <row r="11458" ht="14.25" hidden="1" customHeight="1" x14ac:dyDescent="0.3"/>
    <row r="11459" ht="14.25" hidden="1" customHeight="1" x14ac:dyDescent="0.3"/>
    <row r="11460" ht="14.25" hidden="1" customHeight="1" x14ac:dyDescent="0.3"/>
    <row r="11461" ht="14.25" hidden="1" customHeight="1" x14ac:dyDescent="0.3"/>
    <row r="11462" ht="14.25" hidden="1" customHeight="1" x14ac:dyDescent="0.3"/>
    <row r="11463" ht="14.25" hidden="1" customHeight="1" x14ac:dyDescent="0.3"/>
    <row r="11464" ht="14.25" hidden="1" customHeight="1" x14ac:dyDescent="0.3"/>
    <row r="11465" ht="14.25" hidden="1" customHeight="1" x14ac:dyDescent="0.3"/>
    <row r="11466" ht="14.25" hidden="1" customHeight="1" x14ac:dyDescent="0.3"/>
    <row r="11467" ht="14.25" hidden="1" customHeight="1" x14ac:dyDescent="0.3"/>
    <row r="11468" ht="14.25" hidden="1" customHeight="1" x14ac:dyDescent="0.3"/>
    <row r="11469" ht="14.25" hidden="1" customHeight="1" x14ac:dyDescent="0.3"/>
    <row r="11470" ht="14.25" hidden="1" customHeight="1" x14ac:dyDescent="0.3"/>
    <row r="11471" ht="14.25" hidden="1" customHeight="1" x14ac:dyDescent="0.3"/>
    <row r="11472" ht="14.25" hidden="1" customHeight="1" x14ac:dyDescent="0.3"/>
    <row r="11473" ht="14.25" hidden="1" customHeight="1" x14ac:dyDescent="0.3"/>
    <row r="11474" ht="14.25" hidden="1" customHeight="1" x14ac:dyDescent="0.3"/>
    <row r="11475" ht="14.25" hidden="1" customHeight="1" x14ac:dyDescent="0.3"/>
    <row r="11476" ht="14.25" hidden="1" customHeight="1" x14ac:dyDescent="0.3"/>
    <row r="11477" ht="14.25" hidden="1" customHeight="1" x14ac:dyDescent="0.3"/>
    <row r="11478" ht="14.25" hidden="1" customHeight="1" x14ac:dyDescent="0.3"/>
    <row r="11479" ht="14.25" hidden="1" customHeight="1" x14ac:dyDescent="0.3"/>
    <row r="11480" ht="14.25" hidden="1" customHeight="1" x14ac:dyDescent="0.3"/>
    <row r="11481" ht="14.25" hidden="1" customHeight="1" x14ac:dyDescent="0.3"/>
    <row r="11482" ht="14.25" hidden="1" customHeight="1" x14ac:dyDescent="0.3"/>
    <row r="11483" ht="14.25" hidden="1" customHeight="1" x14ac:dyDescent="0.3"/>
    <row r="11484" ht="14.25" hidden="1" customHeight="1" x14ac:dyDescent="0.3"/>
    <row r="11485" ht="14.25" hidden="1" customHeight="1" x14ac:dyDescent="0.3"/>
    <row r="11486" ht="14.25" hidden="1" customHeight="1" x14ac:dyDescent="0.3"/>
    <row r="11487" ht="14.25" hidden="1" customHeight="1" x14ac:dyDescent="0.3"/>
    <row r="11488" ht="14.25" hidden="1" customHeight="1" x14ac:dyDescent="0.3"/>
    <row r="11489" ht="14.25" hidden="1" customHeight="1" x14ac:dyDescent="0.3"/>
    <row r="11490" ht="14.25" hidden="1" customHeight="1" x14ac:dyDescent="0.3"/>
    <row r="11491" ht="14.25" hidden="1" customHeight="1" x14ac:dyDescent="0.3"/>
    <row r="11492" ht="14.25" hidden="1" customHeight="1" x14ac:dyDescent="0.3"/>
    <row r="11493" ht="14.25" hidden="1" customHeight="1" x14ac:dyDescent="0.3"/>
    <row r="11494" ht="14.25" hidden="1" customHeight="1" x14ac:dyDescent="0.3"/>
    <row r="11495" ht="14.25" hidden="1" customHeight="1" x14ac:dyDescent="0.3"/>
    <row r="11496" ht="14.25" hidden="1" customHeight="1" x14ac:dyDescent="0.3"/>
    <row r="11497" ht="14.25" hidden="1" customHeight="1" x14ac:dyDescent="0.3"/>
    <row r="11498" ht="14.25" hidden="1" customHeight="1" x14ac:dyDescent="0.3"/>
    <row r="11499" ht="14.25" hidden="1" customHeight="1" x14ac:dyDescent="0.3"/>
    <row r="11500" ht="14.25" hidden="1" customHeight="1" x14ac:dyDescent="0.3"/>
    <row r="11501" ht="14.25" hidden="1" customHeight="1" x14ac:dyDescent="0.3"/>
    <row r="11502" ht="14.25" hidden="1" customHeight="1" x14ac:dyDescent="0.3"/>
    <row r="11503" ht="14.25" hidden="1" customHeight="1" x14ac:dyDescent="0.3"/>
    <row r="11504" ht="14.25" hidden="1" customHeight="1" x14ac:dyDescent="0.3"/>
    <row r="11505" ht="14.25" hidden="1" customHeight="1" x14ac:dyDescent="0.3"/>
    <row r="11506" ht="14.25" hidden="1" customHeight="1" x14ac:dyDescent="0.3"/>
    <row r="11507" ht="14.25" hidden="1" customHeight="1" x14ac:dyDescent="0.3"/>
    <row r="11508" ht="14.25" hidden="1" customHeight="1" x14ac:dyDescent="0.3"/>
    <row r="11509" ht="14.25" hidden="1" customHeight="1" x14ac:dyDescent="0.3"/>
    <row r="11510" ht="14.25" hidden="1" customHeight="1" x14ac:dyDescent="0.3"/>
    <row r="11511" ht="14.25" hidden="1" customHeight="1" x14ac:dyDescent="0.3"/>
    <row r="11512" ht="14.25" hidden="1" customHeight="1" x14ac:dyDescent="0.3"/>
    <row r="11513" ht="14.25" hidden="1" customHeight="1" x14ac:dyDescent="0.3"/>
    <row r="11514" ht="14.25" hidden="1" customHeight="1" x14ac:dyDescent="0.3"/>
    <row r="11515" ht="14.25" hidden="1" customHeight="1" x14ac:dyDescent="0.3"/>
    <row r="11516" ht="14.25" hidden="1" customHeight="1" x14ac:dyDescent="0.3"/>
    <row r="11517" ht="14.25" hidden="1" customHeight="1" x14ac:dyDescent="0.3"/>
    <row r="11518" ht="14.25" hidden="1" customHeight="1" x14ac:dyDescent="0.3"/>
    <row r="11519" ht="14.25" hidden="1" customHeight="1" x14ac:dyDescent="0.3"/>
    <row r="11520" ht="14.25" hidden="1" customHeight="1" x14ac:dyDescent="0.3"/>
    <row r="11521" ht="14.25" hidden="1" customHeight="1" x14ac:dyDescent="0.3"/>
    <row r="11522" ht="14.25" hidden="1" customHeight="1" x14ac:dyDescent="0.3"/>
    <row r="11523" ht="14.25" hidden="1" customHeight="1" x14ac:dyDescent="0.3"/>
    <row r="11524" ht="14.25" hidden="1" customHeight="1" x14ac:dyDescent="0.3"/>
    <row r="11525" ht="14.25" hidden="1" customHeight="1" x14ac:dyDescent="0.3"/>
    <row r="11526" ht="14.25" hidden="1" customHeight="1" x14ac:dyDescent="0.3"/>
    <row r="11527" ht="14.25" hidden="1" customHeight="1" x14ac:dyDescent="0.3"/>
    <row r="11528" ht="14.25" hidden="1" customHeight="1" x14ac:dyDescent="0.3"/>
    <row r="11529" ht="14.25" hidden="1" customHeight="1" x14ac:dyDescent="0.3"/>
    <row r="11530" ht="14.25" hidden="1" customHeight="1" x14ac:dyDescent="0.3"/>
    <row r="11531" ht="14.25" hidden="1" customHeight="1" x14ac:dyDescent="0.3"/>
    <row r="11532" ht="14.25" hidden="1" customHeight="1" x14ac:dyDescent="0.3"/>
    <row r="11533" ht="14.25" hidden="1" customHeight="1" x14ac:dyDescent="0.3"/>
    <row r="11534" ht="14.25" hidden="1" customHeight="1" x14ac:dyDescent="0.3"/>
    <row r="11535" ht="14.25" hidden="1" customHeight="1" x14ac:dyDescent="0.3"/>
    <row r="11536" ht="14.25" hidden="1" customHeight="1" x14ac:dyDescent="0.3"/>
    <row r="11537" ht="14.25" hidden="1" customHeight="1" x14ac:dyDescent="0.3"/>
    <row r="11538" ht="14.25" hidden="1" customHeight="1" x14ac:dyDescent="0.3"/>
    <row r="11539" ht="14.25" hidden="1" customHeight="1" x14ac:dyDescent="0.3"/>
    <row r="11540" ht="14.25" hidden="1" customHeight="1" x14ac:dyDescent="0.3"/>
    <row r="11541" ht="14.25" hidden="1" customHeight="1" x14ac:dyDescent="0.3"/>
    <row r="11542" ht="14.25" hidden="1" customHeight="1" x14ac:dyDescent="0.3"/>
    <row r="11543" ht="14.25" hidden="1" customHeight="1" x14ac:dyDescent="0.3"/>
    <row r="11544" ht="14.25" hidden="1" customHeight="1" x14ac:dyDescent="0.3"/>
    <row r="11545" ht="14.25" hidden="1" customHeight="1" x14ac:dyDescent="0.3"/>
    <row r="11546" ht="14.25" hidden="1" customHeight="1" x14ac:dyDescent="0.3"/>
    <row r="11547" ht="14.25" hidden="1" customHeight="1" x14ac:dyDescent="0.3"/>
    <row r="11548" ht="14.25" hidden="1" customHeight="1" x14ac:dyDescent="0.3"/>
    <row r="11549" ht="14.25" hidden="1" customHeight="1" x14ac:dyDescent="0.3"/>
    <row r="11550" ht="14.25" hidden="1" customHeight="1" x14ac:dyDescent="0.3"/>
    <row r="11551" ht="14.25" hidden="1" customHeight="1" x14ac:dyDescent="0.3"/>
    <row r="11552" ht="14.25" hidden="1" customHeight="1" x14ac:dyDescent="0.3"/>
    <row r="11553" ht="14.25" hidden="1" customHeight="1" x14ac:dyDescent="0.3"/>
    <row r="11554" ht="14.25" hidden="1" customHeight="1" x14ac:dyDescent="0.3"/>
    <row r="11555" ht="14.25" hidden="1" customHeight="1" x14ac:dyDescent="0.3"/>
    <row r="11556" ht="14.25" hidden="1" customHeight="1" x14ac:dyDescent="0.3"/>
    <row r="11557" ht="14.25" hidden="1" customHeight="1" x14ac:dyDescent="0.3"/>
    <row r="11558" ht="14.25" hidden="1" customHeight="1" x14ac:dyDescent="0.3"/>
    <row r="11559" ht="14.25" hidden="1" customHeight="1" x14ac:dyDescent="0.3"/>
    <row r="11560" ht="14.25" hidden="1" customHeight="1" x14ac:dyDescent="0.3"/>
    <row r="11561" ht="14.25" hidden="1" customHeight="1" x14ac:dyDescent="0.3"/>
    <row r="11562" ht="14.25" hidden="1" customHeight="1" x14ac:dyDescent="0.3"/>
    <row r="11563" ht="14.25" hidden="1" customHeight="1" x14ac:dyDescent="0.3"/>
    <row r="11564" ht="14.25" hidden="1" customHeight="1" x14ac:dyDescent="0.3"/>
    <row r="11565" ht="14.25" hidden="1" customHeight="1" x14ac:dyDescent="0.3"/>
    <row r="11566" ht="14.25" hidden="1" customHeight="1" x14ac:dyDescent="0.3"/>
    <row r="11567" ht="14.25" hidden="1" customHeight="1" x14ac:dyDescent="0.3"/>
    <row r="11568" ht="14.25" hidden="1" customHeight="1" x14ac:dyDescent="0.3"/>
    <row r="11569" ht="14.25" hidden="1" customHeight="1" x14ac:dyDescent="0.3"/>
    <row r="11570" ht="14.25" hidden="1" customHeight="1" x14ac:dyDescent="0.3"/>
    <row r="11571" ht="14.25" hidden="1" customHeight="1" x14ac:dyDescent="0.3"/>
    <row r="11572" ht="14.25" hidden="1" customHeight="1" x14ac:dyDescent="0.3"/>
    <row r="11573" ht="14.25" hidden="1" customHeight="1" x14ac:dyDescent="0.3"/>
    <row r="11574" ht="14.25" hidden="1" customHeight="1" x14ac:dyDescent="0.3"/>
    <row r="11575" ht="14.25" hidden="1" customHeight="1" x14ac:dyDescent="0.3"/>
    <row r="11576" ht="14.25" hidden="1" customHeight="1" x14ac:dyDescent="0.3"/>
    <row r="11577" ht="14.25" hidden="1" customHeight="1" x14ac:dyDescent="0.3"/>
    <row r="11578" ht="14.25" hidden="1" customHeight="1" x14ac:dyDescent="0.3"/>
    <row r="11579" ht="14.25" hidden="1" customHeight="1" x14ac:dyDescent="0.3"/>
    <row r="11580" ht="14.25" hidden="1" customHeight="1" x14ac:dyDescent="0.3"/>
    <row r="11581" ht="14.25" hidden="1" customHeight="1" x14ac:dyDescent="0.3"/>
    <row r="11582" ht="14.25" hidden="1" customHeight="1" x14ac:dyDescent="0.3"/>
    <row r="11583" ht="14.25" hidden="1" customHeight="1" x14ac:dyDescent="0.3"/>
    <row r="11584" ht="14.25" hidden="1" customHeight="1" x14ac:dyDescent="0.3"/>
    <row r="11585" ht="14.25" hidden="1" customHeight="1" x14ac:dyDescent="0.3"/>
    <row r="11586" ht="14.25" hidden="1" customHeight="1" x14ac:dyDescent="0.3"/>
    <row r="11587" ht="14.25" hidden="1" customHeight="1" x14ac:dyDescent="0.3"/>
    <row r="11588" ht="14.25" hidden="1" customHeight="1" x14ac:dyDescent="0.3"/>
    <row r="11589" ht="14.25" hidden="1" customHeight="1" x14ac:dyDescent="0.3"/>
    <row r="11590" ht="14.25" hidden="1" customHeight="1" x14ac:dyDescent="0.3"/>
    <row r="11591" ht="14.25" hidden="1" customHeight="1" x14ac:dyDescent="0.3"/>
    <row r="11592" ht="14.25" hidden="1" customHeight="1" x14ac:dyDescent="0.3"/>
    <row r="11593" ht="14.25" hidden="1" customHeight="1" x14ac:dyDescent="0.3"/>
    <row r="11594" ht="14.25" hidden="1" customHeight="1" x14ac:dyDescent="0.3"/>
    <row r="11595" ht="14.25" hidden="1" customHeight="1" x14ac:dyDescent="0.3"/>
    <row r="11596" ht="14.25" hidden="1" customHeight="1" x14ac:dyDescent="0.3"/>
    <row r="11597" ht="14.25" hidden="1" customHeight="1" x14ac:dyDescent="0.3"/>
    <row r="11598" ht="14.25" hidden="1" customHeight="1" x14ac:dyDescent="0.3"/>
    <row r="11599" ht="14.25" hidden="1" customHeight="1" x14ac:dyDescent="0.3"/>
    <row r="11600" ht="14.25" hidden="1" customHeight="1" x14ac:dyDescent="0.3"/>
    <row r="11601" ht="14.25" hidden="1" customHeight="1" x14ac:dyDescent="0.3"/>
    <row r="11602" ht="14.25" hidden="1" customHeight="1" x14ac:dyDescent="0.3"/>
    <row r="11603" ht="14.25" hidden="1" customHeight="1" x14ac:dyDescent="0.3"/>
    <row r="11604" ht="14.25" hidden="1" customHeight="1" x14ac:dyDescent="0.3"/>
    <row r="11605" ht="14.25" hidden="1" customHeight="1" x14ac:dyDescent="0.3"/>
    <row r="11606" ht="14.25" hidden="1" customHeight="1" x14ac:dyDescent="0.3"/>
    <row r="11607" ht="14.25" hidden="1" customHeight="1" x14ac:dyDescent="0.3"/>
    <row r="11608" ht="14.25" hidden="1" customHeight="1" x14ac:dyDescent="0.3"/>
    <row r="11609" ht="14.25" hidden="1" customHeight="1" x14ac:dyDescent="0.3"/>
    <row r="11610" ht="14.25" hidden="1" customHeight="1" x14ac:dyDescent="0.3"/>
    <row r="11611" ht="14.25" hidden="1" customHeight="1" x14ac:dyDescent="0.3"/>
    <row r="11612" ht="14.25" hidden="1" customHeight="1" x14ac:dyDescent="0.3"/>
    <row r="11613" ht="14.25" hidden="1" customHeight="1" x14ac:dyDescent="0.3"/>
    <row r="11614" ht="14.25" hidden="1" customHeight="1" x14ac:dyDescent="0.3"/>
    <row r="11615" ht="14.25" hidden="1" customHeight="1" x14ac:dyDescent="0.3"/>
    <row r="11616" ht="14.25" hidden="1" customHeight="1" x14ac:dyDescent="0.3"/>
    <row r="11617" ht="14.25" hidden="1" customHeight="1" x14ac:dyDescent="0.3"/>
    <row r="11618" ht="14.25" hidden="1" customHeight="1" x14ac:dyDescent="0.3"/>
    <row r="11619" ht="14.25" hidden="1" customHeight="1" x14ac:dyDescent="0.3"/>
    <row r="11620" ht="14.25" hidden="1" customHeight="1" x14ac:dyDescent="0.3"/>
    <row r="11621" ht="14.25" hidden="1" customHeight="1" x14ac:dyDescent="0.3"/>
    <row r="11622" ht="14.25" hidden="1" customHeight="1" x14ac:dyDescent="0.3"/>
    <row r="11623" ht="14.25" hidden="1" customHeight="1" x14ac:dyDescent="0.3"/>
    <row r="11624" ht="14.25" hidden="1" customHeight="1" x14ac:dyDescent="0.3"/>
    <row r="11625" ht="14.25" hidden="1" customHeight="1" x14ac:dyDescent="0.3"/>
    <row r="11626" ht="14.25" hidden="1" customHeight="1" x14ac:dyDescent="0.3"/>
    <row r="11627" ht="14.25" hidden="1" customHeight="1" x14ac:dyDescent="0.3"/>
    <row r="11628" ht="14.25" hidden="1" customHeight="1" x14ac:dyDescent="0.3"/>
    <row r="11629" ht="14.25" hidden="1" customHeight="1" x14ac:dyDescent="0.3"/>
    <row r="11630" ht="14.25" hidden="1" customHeight="1" x14ac:dyDescent="0.3"/>
    <row r="11631" ht="14.25" hidden="1" customHeight="1" x14ac:dyDescent="0.3"/>
    <row r="11632" ht="14.25" hidden="1" customHeight="1" x14ac:dyDescent="0.3"/>
    <row r="11633" ht="14.25" hidden="1" customHeight="1" x14ac:dyDescent="0.3"/>
    <row r="11634" ht="14.25" hidden="1" customHeight="1" x14ac:dyDescent="0.3"/>
    <row r="11635" ht="14.25" hidden="1" customHeight="1" x14ac:dyDescent="0.3"/>
    <row r="11636" ht="14.25" hidden="1" customHeight="1" x14ac:dyDescent="0.3"/>
    <row r="11637" ht="14.25" hidden="1" customHeight="1" x14ac:dyDescent="0.3"/>
    <row r="11638" ht="14.25" hidden="1" customHeight="1" x14ac:dyDescent="0.3"/>
    <row r="11639" ht="14.25" hidden="1" customHeight="1" x14ac:dyDescent="0.3"/>
    <row r="11640" ht="14.25" hidden="1" customHeight="1" x14ac:dyDescent="0.3"/>
    <row r="11641" ht="14.25" hidden="1" customHeight="1" x14ac:dyDescent="0.3"/>
    <row r="11642" ht="14.25" hidden="1" customHeight="1" x14ac:dyDescent="0.3"/>
    <row r="11643" ht="14.25" hidden="1" customHeight="1" x14ac:dyDescent="0.3"/>
    <row r="11644" ht="14.25" hidden="1" customHeight="1" x14ac:dyDescent="0.3"/>
    <row r="11645" ht="14.25" hidden="1" customHeight="1" x14ac:dyDescent="0.3"/>
    <row r="11646" ht="14.25" hidden="1" customHeight="1" x14ac:dyDescent="0.3"/>
    <row r="11647" ht="14.25" hidden="1" customHeight="1" x14ac:dyDescent="0.3"/>
    <row r="11648" ht="14.25" hidden="1" customHeight="1" x14ac:dyDescent="0.3"/>
    <row r="11649" ht="14.25" hidden="1" customHeight="1" x14ac:dyDescent="0.3"/>
    <row r="11650" ht="14.25" hidden="1" customHeight="1" x14ac:dyDescent="0.3"/>
    <row r="11651" ht="14.25" hidden="1" customHeight="1" x14ac:dyDescent="0.3"/>
    <row r="11652" ht="14.25" hidden="1" customHeight="1" x14ac:dyDescent="0.3"/>
    <row r="11653" ht="14.25" hidden="1" customHeight="1" x14ac:dyDescent="0.3"/>
    <row r="11654" ht="14.25" hidden="1" customHeight="1" x14ac:dyDescent="0.3"/>
    <row r="11655" ht="14.25" hidden="1" customHeight="1" x14ac:dyDescent="0.3"/>
    <row r="11656" ht="14.25" hidden="1" customHeight="1" x14ac:dyDescent="0.3"/>
    <row r="11657" ht="14.25" hidden="1" customHeight="1" x14ac:dyDescent="0.3"/>
    <row r="11658" ht="14.25" hidden="1" customHeight="1" x14ac:dyDescent="0.3"/>
    <row r="11659" ht="14.25" hidden="1" customHeight="1" x14ac:dyDescent="0.3"/>
    <row r="11660" ht="14.25" hidden="1" customHeight="1" x14ac:dyDescent="0.3"/>
    <row r="11661" ht="14.25" hidden="1" customHeight="1" x14ac:dyDescent="0.3"/>
    <row r="11662" ht="14.25" hidden="1" customHeight="1" x14ac:dyDescent="0.3"/>
    <row r="11663" ht="14.25" hidden="1" customHeight="1" x14ac:dyDescent="0.3"/>
    <row r="11664" ht="14.25" hidden="1" customHeight="1" x14ac:dyDescent="0.3"/>
    <row r="11665" ht="14.25" hidden="1" customHeight="1" x14ac:dyDescent="0.3"/>
    <row r="11666" ht="14.25" hidden="1" customHeight="1" x14ac:dyDescent="0.3"/>
    <row r="11667" ht="14.25" hidden="1" customHeight="1" x14ac:dyDescent="0.3"/>
    <row r="11668" ht="14.25" hidden="1" customHeight="1" x14ac:dyDescent="0.3"/>
    <row r="11669" ht="14.25" hidden="1" customHeight="1" x14ac:dyDescent="0.3"/>
    <row r="11670" ht="14.25" hidden="1" customHeight="1" x14ac:dyDescent="0.3"/>
    <row r="11671" ht="14.25" hidden="1" customHeight="1" x14ac:dyDescent="0.3"/>
    <row r="11672" ht="14.25" hidden="1" customHeight="1" x14ac:dyDescent="0.3"/>
    <row r="11673" ht="14.25" hidden="1" customHeight="1" x14ac:dyDescent="0.3"/>
    <row r="11674" ht="14.25" hidden="1" customHeight="1" x14ac:dyDescent="0.3"/>
    <row r="11675" ht="14.25" hidden="1" customHeight="1" x14ac:dyDescent="0.3"/>
    <row r="11676" ht="14.25" hidden="1" customHeight="1" x14ac:dyDescent="0.3"/>
    <row r="11677" ht="14.25" hidden="1" customHeight="1" x14ac:dyDescent="0.3"/>
    <row r="11678" ht="14.25" hidden="1" customHeight="1" x14ac:dyDescent="0.3"/>
    <row r="11679" ht="14.25" hidden="1" customHeight="1" x14ac:dyDescent="0.3"/>
    <row r="11680" ht="14.25" hidden="1" customHeight="1" x14ac:dyDescent="0.3"/>
    <row r="11681" ht="14.25" hidden="1" customHeight="1" x14ac:dyDescent="0.3"/>
    <row r="11682" ht="14.25" hidden="1" customHeight="1" x14ac:dyDescent="0.3"/>
    <row r="11683" ht="14.25" hidden="1" customHeight="1" x14ac:dyDescent="0.3"/>
    <row r="11684" ht="14.25" hidden="1" customHeight="1" x14ac:dyDescent="0.3"/>
    <row r="11685" ht="14.25" hidden="1" customHeight="1" x14ac:dyDescent="0.3"/>
    <row r="11686" ht="14.25" hidden="1" customHeight="1" x14ac:dyDescent="0.3"/>
    <row r="11687" ht="14.25" hidden="1" customHeight="1" x14ac:dyDescent="0.3"/>
    <row r="11688" ht="14.25" hidden="1" customHeight="1" x14ac:dyDescent="0.3"/>
    <row r="11689" ht="14.25" hidden="1" customHeight="1" x14ac:dyDescent="0.3"/>
    <row r="11690" ht="14.25" hidden="1" customHeight="1" x14ac:dyDescent="0.3"/>
    <row r="11691" ht="14.25" hidden="1" customHeight="1" x14ac:dyDescent="0.3"/>
    <row r="11692" ht="14.25" hidden="1" customHeight="1" x14ac:dyDescent="0.3"/>
    <row r="11693" ht="14.25" hidden="1" customHeight="1" x14ac:dyDescent="0.3"/>
    <row r="11694" ht="14.25" hidden="1" customHeight="1" x14ac:dyDescent="0.3"/>
    <row r="11695" ht="14.25" hidden="1" customHeight="1" x14ac:dyDescent="0.3"/>
    <row r="11696" ht="14.25" hidden="1" customHeight="1" x14ac:dyDescent="0.3"/>
    <row r="11697" ht="14.25" hidden="1" customHeight="1" x14ac:dyDescent="0.3"/>
    <row r="11698" ht="14.25" hidden="1" customHeight="1" x14ac:dyDescent="0.3"/>
    <row r="11699" ht="14.25" hidden="1" customHeight="1" x14ac:dyDescent="0.3"/>
    <row r="11700" ht="14.25" hidden="1" customHeight="1" x14ac:dyDescent="0.3"/>
    <row r="11701" ht="14.25" hidden="1" customHeight="1" x14ac:dyDescent="0.3"/>
    <row r="11702" ht="14.25" hidden="1" customHeight="1" x14ac:dyDescent="0.3"/>
    <row r="11703" ht="14.25" hidden="1" customHeight="1" x14ac:dyDescent="0.3"/>
    <row r="11704" ht="14.25" hidden="1" customHeight="1" x14ac:dyDescent="0.3"/>
    <row r="11705" ht="14.25" hidden="1" customHeight="1" x14ac:dyDescent="0.3"/>
    <row r="11706" ht="14.25" hidden="1" customHeight="1" x14ac:dyDescent="0.3"/>
    <row r="11707" ht="14.25" hidden="1" customHeight="1" x14ac:dyDescent="0.3"/>
    <row r="11708" ht="14.25" hidden="1" customHeight="1" x14ac:dyDescent="0.3"/>
    <row r="11709" ht="14.25" hidden="1" customHeight="1" x14ac:dyDescent="0.3"/>
    <row r="11710" ht="14.25" hidden="1" customHeight="1" x14ac:dyDescent="0.3"/>
    <row r="11711" ht="14.25" hidden="1" customHeight="1" x14ac:dyDescent="0.3"/>
    <row r="11712" ht="14.25" hidden="1" customHeight="1" x14ac:dyDescent="0.3"/>
    <row r="11713" ht="14.25" hidden="1" customHeight="1" x14ac:dyDescent="0.3"/>
    <row r="11714" ht="14.25" hidden="1" customHeight="1" x14ac:dyDescent="0.3"/>
    <row r="11715" ht="14.25" hidden="1" customHeight="1" x14ac:dyDescent="0.3"/>
    <row r="11716" ht="14.25" hidden="1" customHeight="1" x14ac:dyDescent="0.3"/>
    <row r="11717" ht="14.25" hidden="1" customHeight="1" x14ac:dyDescent="0.3"/>
    <row r="11718" ht="14.25" hidden="1" customHeight="1" x14ac:dyDescent="0.3"/>
    <row r="11719" ht="14.25" hidden="1" customHeight="1" x14ac:dyDescent="0.3"/>
    <row r="11720" ht="14.25" hidden="1" customHeight="1" x14ac:dyDescent="0.3"/>
    <row r="11721" ht="14.25" hidden="1" customHeight="1" x14ac:dyDescent="0.3"/>
    <row r="11722" ht="14.25" hidden="1" customHeight="1" x14ac:dyDescent="0.3"/>
    <row r="11723" ht="14.25" hidden="1" customHeight="1" x14ac:dyDescent="0.3"/>
    <row r="11724" ht="14.25" hidden="1" customHeight="1" x14ac:dyDescent="0.3"/>
    <row r="11725" ht="14.25" hidden="1" customHeight="1" x14ac:dyDescent="0.3"/>
    <row r="11726" ht="14.25" hidden="1" customHeight="1" x14ac:dyDescent="0.3"/>
    <row r="11727" ht="14.25" hidden="1" customHeight="1" x14ac:dyDescent="0.3"/>
    <row r="11728" ht="14.25" hidden="1" customHeight="1" x14ac:dyDescent="0.3"/>
    <row r="11729" ht="14.25" hidden="1" customHeight="1" x14ac:dyDescent="0.3"/>
    <row r="11730" ht="14.25" hidden="1" customHeight="1" x14ac:dyDescent="0.3"/>
    <row r="11731" ht="14.25" hidden="1" customHeight="1" x14ac:dyDescent="0.3"/>
    <row r="11732" ht="14.25" hidden="1" customHeight="1" x14ac:dyDescent="0.3"/>
    <row r="11733" ht="14.25" hidden="1" customHeight="1" x14ac:dyDescent="0.3"/>
    <row r="11734" ht="14.25" hidden="1" customHeight="1" x14ac:dyDescent="0.3"/>
    <row r="11735" ht="14.25" hidden="1" customHeight="1" x14ac:dyDescent="0.3"/>
    <row r="11736" ht="14.25" hidden="1" customHeight="1" x14ac:dyDescent="0.3"/>
    <row r="11737" ht="14.25" hidden="1" customHeight="1" x14ac:dyDescent="0.3"/>
    <row r="11738" ht="14.25" hidden="1" customHeight="1" x14ac:dyDescent="0.3"/>
    <row r="11739" ht="14.25" hidden="1" customHeight="1" x14ac:dyDescent="0.3"/>
    <row r="11740" ht="14.25" hidden="1" customHeight="1" x14ac:dyDescent="0.3"/>
    <row r="11741" ht="14.25" hidden="1" customHeight="1" x14ac:dyDescent="0.3"/>
    <row r="11742" ht="14.25" hidden="1" customHeight="1" x14ac:dyDescent="0.3"/>
    <row r="11743" ht="14.25" hidden="1" customHeight="1" x14ac:dyDescent="0.3"/>
    <row r="11744" ht="14.25" hidden="1" customHeight="1" x14ac:dyDescent="0.3"/>
    <row r="11745" ht="14.25" hidden="1" customHeight="1" x14ac:dyDescent="0.3"/>
    <row r="11746" ht="14.25" hidden="1" customHeight="1" x14ac:dyDescent="0.3"/>
    <row r="11747" ht="14.25" hidden="1" customHeight="1" x14ac:dyDescent="0.3"/>
    <row r="11748" ht="14.25" hidden="1" customHeight="1" x14ac:dyDescent="0.3"/>
    <row r="11749" ht="14.25" hidden="1" customHeight="1" x14ac:dyDescent="0.3"/>
    <row r="11750" ht="14.25" hidden="1" customHeight="1" x14ac:dyDescent="0.3"/>
    <row r="11751" ht="14.25" hidden="1" customHeight="1" x14ac:dyDescent="0.3"/>
    <row r="11752" ht="14.25" hidden="1" customHeight="1" x14ac:dyDescent="0.3"/>
    <row r="11753" ht="14.25" hidden="1" customHeight="1" x14ac:dyDescent="0.3"/>
    <row r="11754" ht="14.25" hidden="1" customHeight="1" x14ac:dyDescent="0.3"/>
    <row r="11755" ht="14.25" hidden="1" customHeight="1" x14ac:dyDescent="0.3"/>
    <row r="11756" ht="14.25" hidden="1" customHeight="1" x14ac:dyDescent="0.3"/>
    <row r="11757" ht="14.25" hidden="1" customHeight="1" x14ac:dyDescent="0.3"/>
    <row r="11758" ht="14.25" hidden="1" customHeight="1" x14ac:dyDescent="0.3"/>
    <row r="11759" ht="14.25" hidden="1" customHeight="1" x14ac:dyDescent="0.3"/>
    <row r="11760" ht="14.25" hidden="1" customHeight="1" x14ac:dyDescent="0.3"/>
    <row r="11761" ht="14.25" hidden="1" customHeight="1" x14ac:dyDescent="0.3"/>
    <row r="11762" ht="14.25" hidden="1" customHeight="1" x14ac:dyDescent="0.3"/>
    <row r="11763" ht="14.25" hidden="1" customHeight="1" x14ac:dyDescent="0.3"/>
    <row r="11764" ht="14.25" hidden="1" customHeight="1" x14ac:dyDescent="0.3"/>
    <row r="11765" ht="14.25" hidden="1" customHeight="1" x14ac:dyDescent="0.3"/>
    <row r="11766" ht="14.25" hidden="1" customHeight="1" x14ac:dyDescent="0.3"/>
    <row r="11767" ht="14.25" hidden="1" customHeight="1" x14ac:dyDescent="0.3"/>
    <row r="11768" ht="14.25" hidden="1" customHeight="1" x14ac:dyDescent="0.3"/>
    <row r="11769" ht="14.25" hidden="1" customHeight="1" x14ac:dyDescent="0.3"/>
    <row r="11770" ht="14.25" hidden="1" customHeight="1" x14ac:dyDescent="0.3"/>
    <row r="11771" ht="14.25" hidden="1" customHeight="1" x14ac:dyDescent="0.3"/>
    <row r="11772" ht="14.25" hidden="1" customHeight="1" x14ac:dyDescent="0.3"/>
    <row r="11773" ht="14.25" hidden="1" customHeight="1" x14ac:dyDescent="0.3"/>
    <row r="11774" ht="14.25" hidden="1" customHeight="1" x14ac:dyDescent="0.3"/>
    <row r="11775" ht="14.25" hidden="1" customHeight="1" x14ac:dyDescent="0.3"/>
    <row r="11776" ht="14.25" hidden="1" customHeight="1" x14ac:dyDescent="0.3"/>
    <row r="11777" ht="14.25" hidden="1" customHeight="1" x14ac:dyDescent="0.3"/>
    <row r="11778" ht="14.25" hidden="1" customHeight="1" x14ac:dyDescent="0.3"/>
    <row r="11779" ht="14.25" hidden="1" customHeight="1" x14ac:dyDescent="0.3"/>
    <row r="11780" ht="14.25" hidden="1" customHeight="1" x14ac:dyDescent="0.3"/>
    <row r="11781" ht="14.25" hidden="1" customHeight="1" x14ac:dyDescent="0.3"/>
    <row r="11782" ht="14.25" hidden="1" customHeight="1" x14ac:dyDescent="0.3"/>
    <row r="11783" ht="14.25" hidden="1" customHeight="1" x14ac:dyDescent="0.3"/>
    <row r="11784" ht="14.25" hidden="1" customHeight="1" x14ac:dyDescent="0.3"/>
    <row r="11785" ht="14.25" hidden="1" customHeight="1" x14ac:dyDescent="0.3"/>
    <row r="11786" ht="14.25" hidden="1" customHeight="1" x14ac:dyDescent="0.3"/>
    <row r="11787" ht="14.25" hidden="1" customHeight="1" x14ac:dyDescent="0.3"/>
    <row r="11788" ht="14.25" hidden="1" customHeight="1" x14ac:dyDescent="0.3"/>
    <row r="11789" ht="14.25" hidden="1" customHeight="1" x14ac:dyDescent="0.3"/>
    <row r="11790" ht="14.25" hidden="1" customHeight="1" x14ac:dyDescent="0.3"/>
    <row r="11791" ht="14.25" hidden="1" customHeight="1" x14ac:dyDescent="0.3"/>
    <row r="11792" ht="14.25" hidden="1" customHeight="1" x14ac:dyDescent="0.3"/>
    <row r="11793" ht="14.25" hidden="1" customHeight="1" x14ac:dyDescent="0.3"/>
    <row r="11794" ht="14.25" hidden="1" customHeight="1" x14ac:dyDescent="0.3"/>
    <row r="11795" ht="14.25" hidden="1" customHeight="1" x14ac:dyDescent="0.3"/>
    <row r="11796" ht="14.25" hidden="1" customHeight="1" x14ac:dyDescent="0.3"/>
    <row r="11797" ht="14.25" hidden="1" customHeight="1" x14ac:dyDescent="0.3"/>
    <row r="11798" ht="14.25" hidden="1" customHeight="1" x14ac:dyDescent="0.3"/>
    <row r="11799" ht="14.25" hidden="1" customHeight="1" x14ac:dyDescent="0.3"/>
    <row r="11800" ht="14.25" hidden="1" customHeight="1" x14ac:dyDescent="0.3"/>
    <row r="11801" ht="14.25" hidden="1" customHeight="1" x14ac:dyDescent="0.3"/>
    <row r="11802" ht="14.25" hidden="1" customHeight="1" x14ac:dyDescent="0.3"/>
    <row r="11803" ht="14.25" hidden="1" customHeight="1" x14ac:dyDescent="0.3"/>
    <row r="11804" ht="14.25" hidden="1" customHeight="1" x14ac:dyDescent="0.3"/>
    <row r="11805" ht="14.25" hidden="1" customHeight="1" x14ac:dyDescent="0.3"/>
    <row r="11806" ht="14.25" hidden="1" customHeight="1" x14ac:dyDescent="0.3"/>
    <row r="11807" ht="14.25" hidden="1" customHeight="1" x14ac:dyDescent="0.3"/>
    <row r="11808" ht="14.25" hidden="1" customHeight="1" x14ac:dyDescent="0.3"/>
    <row r="11809" ht="14.25" hidden="1" customHeight="1" x14ac:dyDescent="0.3"/>
    <row r="11810" ht="14.25" hidden="1" customHeight="1" x14ac:dyDescent="0.3"/>
    <row r="11811" ht="14.25" hidden="1" customHeight="1" x14ac:dyDescent="0.3"/>
    <row r="11812" ht="14.25" hidden="1" customHeight="1" x14ac:dyDescent="0.3"/>
    <row r="11813" ht="14.25" hidden="1" customHeight="1" x14ac:dyDescent="0.3"/>
    <row r="11814" ht="14.25" hidden="1" customHeight="1" x14ac:dyDescent="0.3"/>
    <row r="11815" ht="14.25" hidden="1" customHeight="1" x14ac:dyDescent="0.3"/>
    <row r="11816" ht="14.25" hidden="1" customHeight="1" x14ac:dyDescent="0.3"/>
    <row r="11817" ht="14.25" hidden="1" customHeight="1" x14ac:dyDescent="0.3"/>
    <row r="11818" ht="14.25" hidden="1" customHeight="1" x14ac:dyDescent="0.3"/>
    <row r="11819" ht="14.25" hidden="1" customHeight="1" x14ac:dyDescent="0.3"/>
    <row r="11820" ht="14.25" hidden="1" customHeight="1" x14ac:dyDescent="0.3"/>
    <row r="11821" ht="14.25" hidden="1" customHeight="1" x14ac:dyDescent="0.3"/>
    <row r="11822" ht="14.25" hidden="1" customHeight="1" x14ac:dyDescent="0.3"/>
    <row r="11823" ht="14.25" hidden="1" customHeight="1" x14ac:dyDescent="0.3"/>
    <row r="11824" ht="14.25" hidden="1" customHeight="1" x14ac:dyDescent="0.3"/>
    <row r="11825" ht="14.25" hidden="1" customHeight="1" x14ac:dyDescent="0.3"/>
    <row r="11826" ht="14.25" hidden="1" customHeight="1" x14ac:dyDescent="0.3"/>
    <row r="11827" ht="14.25" hidden="1" customHeight="1" x14ac:dyDescent="0.3"/>
    <row r="11828" ht="14.25" hidden="1" customHeight="1" x14ac:dyDescent="0.3"/>
    <row r="11829" ht="14.25" hidden="1" customHeight="1" x14ac:dyDescent="0.3"/>
    <row r="11830" ht="14.25" hidden="1" customHeight="1" x14ac:dyDescent="0.3"/>
    <row r="11831" ht="14.25" hidden="1" customHeight="1" x14ac:dyDescent="0.3"/>
    <row r="11832" ht="14.25" hidden="1" customHeight="1" x14ac:dyDescent="0.3"/>
    <row r="11833" ht="14.25" hidden="1" customHeight="1" x14ac:dyDescent="0.3"/>
    <row r="11834" ht="14.25" hidden="1" customHeight="1" x14ac:dyDescent="0.3"/>
    <row r="11835" ht="14.25" hidden="1" customHeight="1" x14ac:dyDescent="0.3"/>
    <row r="11836" ht="14.25" hidden="1" customHeight="1" x14ac:dyDescent="0.3"/>
    <row r="11837" ht="14.25" hidden="1" customHeight="1" x14ac:dyDescent="0.3"/>
    <row r="11838" ht="14.25" hidden="1" customHeight="1" x14ac:dyDescent="0.3"/>
    <row r="11839" ht="14.25" hidden="1" customHeight="1" x14ac:dyDescent="0.3"/>
    <row r="11840" ht="14.25" hidden="1" customHeight="1" x14ac:dyDescent="0.3"/>
    <row r="11841" ht="14.25" hidden="1" customHeight="1" x14ac:dyDescent="0.3"/>
    <row r="11842" ht="14.25" hidden="1" customHeight="1" x14ac:dyDescent="0.3"/>
    <row r="11843" ht="14.25" hidden="1" customHeight="1" x14ac:dyDescent="0.3"/>
    <row r="11844" ht="14.25" hidden="1" customHeight="1" x14ac:dyDescent="0.3"/>
    <row r="11845" ht="14.25" hidden="1" customHeight="1" x14ac:dyDescent="0.3"/>
    <row r="11846" ht="14.25" hidden="1" customHeight="1" x14ac:dyDescent="0.3"/>
    <row r="11847" ht="14.25" hidden="1" customHeight="1" x14ac:dyDescent="0.3"/>
    <row r="11848" ht="14.25" hidden="1" customHeight="1" x14ac:dyDescent="0.3"/>
    <row r="11849" ht="14.25" hidden="1" customHeight="1" x14ac:dyDescent="0.3"/>
    <row r="11850" ht="14.25" hidden="1" customHeight="1" x14ac:dyDescent="0.3"/>
    <row r="11851" ht="14.25" hidden="1" customHeight="1" x14ac:dyDescent="0.3"/>
    <row r="11852" ht="14.25" hidden="1" customHeight="1" x14ac:dyDescent="0.3"/>
    <row r="11853" ht="14.25" hidden="1" customHeight="1" x14ac:dyDescent="0.3"/>
    <row r="11854" ht="14.25" hidden="1" customHeight="1" x14ac:dyDescent="0.3"/>
    <row r="11855" ht="14.25" hidden="1" customHeight="1" x14ac:dyDescent="0.3"/>
    <row r="11856" ht="14.25" hidden="1" customHeight="1" x14ac:dyDescent="0.3"/>
    <row r="11857" ht="14.25" hidden="1" customHeight="1" x14ac:dyDescent="0.3"/>
    <row r="11858" ht="14.25" hidden="1" customHeight="1" x14ac:dyDescent="0.3"/>
    <row r="11859" ht="14.25" hidden="1" customHeight="1" x14ac:dyDescent="0.3"/>
    <row r="11860" ht="14.25" hidden="1" customHeight="1" x14ac:dyDescent="0.3"/>
    <row r="11861" ht="14.25" hidden="1" customHeight="1" x14ac:dyDescent="0.3"/>
    <row r="11862" ht="14.25" hidden="1" customHeight="1" x14ac:dyDescent="0.3"/>
    <row r="11863" ht="14.25" hidden="1" customHeight="1" x14ac:dyDescent="0.3"/>
    <row r="11864" ht="14.25" hidden="1" customHeight="1" x14ac:dyDescent="0.3"/>
    <row r="11865" ht="14.25" hidden="1" customHeight="1" x14ac:dyDescent="0.3"/>
    <row r="11866" ht="14.25" hidden="1" customHeight="1" x14ac:dyDescent="0.3"/>
    <row r="11867" ht="14.25" hidden="1" customHeight="1" x14ac:dyDescent="0.3"/>
    <row r="11868" ht="14.25" hidden="1" customHeight="1" x14ac:dyDescent="0.3"/>
    <row r="11869" ht="14.25" hidden="1" customHeight="1" x14ac:dyDescent="0.3"/>
    <row r="11870" ht="14.25" hidden="1" customHeight="1" x14ac:dyDescent="0.3"/>
    <row r="11871" ht="14.25" hidden="1" customHeight="1" x14ac:dyDescent="0.3"/>
    <row r="11872" ht="14.25" hidden="1" customHeight="1" x14ac:dyDescent="0.3"/>
    <row r="11873" ht="14.25" hidden="1" customHeight="1" x14ac:dyDescent="0.3"/>
    <row r="11874" ht="14.25" hidden="1" customHeight="1" x14ac:dyDescent="0.3"/>
    <row r="11875" ht="14.25" hidden="1" customHeight="1" x14ac:dyDescent="0.3"/>
    <row r="11876" ht="14.25" hidden="1" customHeight="1" x14ac:dyDescent="0.3"/>
    <row r="11877" ht="14.25" hidden="1" customHeight="1" x14ac:dyDescent="0.3"/>
    <row r="11878" ht="14.25" hidden="1" customHeight="1" x14ac:dyDescent="0.3"/>
    <row r="11879" ht="14.25" hidden="1" customHeight="1" x14ac:dyDescent="0.3"/>
    <row r="11880" ht="14.25" hidden="1" customHeight="1" x14ac:dyDescent="0.3"/>
    <row r="11881" ht="14.25" hidden="1" customHeight="1" x14ac:dyDescent="0.3"/>
    <row r="11882" ht="14.25" hidden="1" customHeight="1" x14ac:dyDescent="0.3"/>
    <row r="11883" ht="14.25" hidden="1" customHeight="1" x14ac:dyDescent="0.3"/>
    <row r="11884" ht="14.25" hidden="1" customHeight="1" x14ac:dyDescent="0.3"/>
    <row r="11885" ht="14.25" hidden="1" customHeight="1" x14ac:dyDescent="0.3"/>
    <row r="11886" ht="14.25" hidden="1" customHeight="1" x14ac:dyDescent="0.3"/>
    <row r="11887" ht="14.25" hidden="1" customHeight="1" x14ac:dyDescent="0.3"/>
    <row r="11888" ht="14.25" hidden="1" customHeight="1" x14ac:dyDescent="0.3"/>
    <row r="11889" ht="14.25" hidden="1" customHeight="1" x14ac:dyDescent="0.3"/>
    <row r="11890" ht="14.25" hidden="1" customHeight="1" x14ac:dyDescent="0.3"/>
    <row r="11891" ht="14.25" hidden="1" customHeight="1" x14ac:dyDescent="0.3"/>
    <row r="11892" ht="14.25" hidden="1" customHeight="1" x14ac:dyDescent="0.3"/>
    <row r="11893" ht="14.25" hidden="1" customHeight="1" x14ac:dyDescent="0.3"/>
    <row r="11894" ht="14.25" hidden="1" customHeight="1" x14ac:dyDescent="0.3"/>
    <row r="11895" ht="14.25" hidden="1" customHeight="1" x14ac:dyDescent="0.3"/>
    <row r="11896" ht="14.25" hidden="1" customHeight="1" x14ac:dyDescent="0.3"/>
    <row r="11897" ht="14.25" hidden="1" customHeight="1" x14ac:dyDescent="0.3"/>
    <row r="11898" ht="14.25" hidden="1" customHeight="1" x14ac:dyDescent="0.3"/>
    <row r="11899" ht="14.25" hidden="1" customHeight="1" x14ac:dyDescent="0.3"/>
    <row r="11900" ht="14.25" hidden="1" customHeight="1" x14ac:dyDescent="0.3"/>
    <row r="11901" ht="14.25" hidden="1" customHeight="1" x14ac:dyDescent="0.3"/>
    <row r="11902" ht="14.25" hidden="1" customHeight="1" x14ac:dyDescent="0.3"/>
    <row r="11903" ht="14.25" hidden="1" customHeight="1" x14ac:dyDescent="0.3"/>
    <row r="11904" ht="14.25" hidden="1" customHeight="1" x14ac:dyDescent="0.3"/>
    <row r="11905" ht="14.25" hidden="1" customHeight="1" x14ac:dyDescent="0.3"/>
    <row r="11906" ht="14.25" hidden="1" customHeight="1" x14ac:dyDescent="0.3"/>
    <row r="11907" ht="14.25" hidden="1" customHeight="1" x14ac:dyDescent="0.3"/>
    <row r="11908" ht="14.25" hidden="1" customHeight="1" x14ac:dyDescent="0.3"/>
    <row r="11909" ht="14.25" hidden="1" customHeight="1" x14ac:dyDescent="0.3"/>
    <row r="11910" ht="14.25" hidden="1" customHeight="1" x14ac:dyDescent="0.3"/>
    <row r="11911" ht="14.25" hidden="1" customHeight="1" x14ac:dyDescent="0.3"/>
    <row r="11912" ht="14.25" hidden="1" customHeight="1" x14ac:dyDescent="0.3"/>
    <row r="11913" ht="14.25" hidden="1" customHeight="1" x14ac:dyDescent="0.3"/>
    <row r="11914" ht="14.25" hidden="1" customHeight="1" x14ac:dyDescent="0.3"/>
    <row r="11915" ht="14.25" hidden="1" customHeight="1" x14ac:dyDescent="0.3"/>
    <row r="11916" ht="14.25" hidden="1" customHeight="1" x14ac:dyDescent="0.3"/>
    <row r="11917" ht="14.25" hidden="1" customHeight="1" x14ac:dyDescent="0.3"/>
    <row r="11918" ht="14.25" hidden="1" customHeight="1" x14ac:dyDescent="0.3"/>
    <row r="11919" ht="14.25" hidden="1" customHeight="1" x14ac:dyDescent="0.3"/>
    <row r="11920" ht="14.25" hidden="1" customHeight="1" x14ac:dyDescent="0.3"/>
    <row r="11921" ht="14.25" hidden="1" customHeight="1" x14ac:dyDescent="0.3"/>
    <row r="11922" ht="14.25" hidden="1" customHeight="1" x14ac:dyDescent="0.3"/>
    <row r="11923" ht="14.25" hidden="1" customHeight="1" x14ac:dyDescent="0.3"/>
    <row r="11924" ht="14.25" hidden="1" customHeight="1" x14ac:dyDescent="0.3"/>
    <row r="11925" ht="14.25" hidden="1" customHeight="1" x14ac:dyDescent="0.3"/>
    <row r="11926" ht="14.25" hidden="1" customHeight="1" x14ac:dyDescent="0.3"/>
    <row r="11927" ht="14.25" hidden="1" customHeight="1" x14ac:dyDescent="0.3"/>
    <row r="11928" ht="14.25" hidden="1" customHeight="1" x14ac:dyDescent="0.3"/>
    <row r="11929" ht="14.25" hidden="1" customHeight="1" x14ac:dyDescent="0.3"/>
    <row r="11930" ht="14.25" hidden="1" customHeight="1" x14ac:dyDescent="0.3"/>
    <row r="11931" ht="14.25" hidden="1" customHeight="1" x14ac:dyDescent="0.3"/>
    <row r="11932" ht="14.25" hidden="1" customHeight="1" x14ac:dyDescent="0.3"/>
    <row r="11933" ht="14.25" hidden="1" customHeight="1" x14ac:dyDescent="0.3"/>
    <row r="11934" ht="14.25" hidden="1" customHeight="1" x14ac:dyDescent="0.3"/>
    <row r="11935" ht="14.25" hidden="1" customHeight="1" x14ac:dyDescent="0.3"/>
    <row r="11936" ht="14.25" hidden="1" customHeight="1" x14ac:dyDescent="0.3"/>
    <row r="11937" ht="14.25" hidden="1" customHeight="1" x14ac:dyDescent="0.3"/>
    <row r="11938" ht="14.25" hidden="1" customHeight="1" x14ac:dyDescent="0.3"/>
    <row r="11939" ht="14.25" hidden="1" customHeight="1" x14ac:dyDescent="0.3"/>
    <row r="11940" ht="14.25" hidden="1" customHeight="1" x14ac:dyDescent="0.3"/>
    <row r="11941" ht="14.25" hidden="1" customHeight="1" x14ac:dyDescent="0.3"/>
    <row r="11942" ht="14.25" hidden="1" customHeight="1" x14ac:dyDescent="0.3"/>
    <row r="11943" ht="14.25" hidden="1" customHeight="1" x14ac:dyDescent="0.3"/>
    <row r="11944" ht="14.25" hidden="1" customHeight="1" x14ac:dyDescent="0.3"/>
    <row r="11945" ht="14.25" hidden="1" customHeight="1" x14ac:dyDescent="0.3"/>
    <row r="11946" ht="14.25" hidden="1" customHeight="1" x14ac:dyDescent="0.3"/>
    <row r="11947" ht="14.25" hidden="1" customHeight="1" x14ac:dyDescent="0.3"/>
    <row r="11948" ht="14.25" hidden="1" customHeight="1" x14ac:dyDescent="0.3"/>
    <row r="11949" ht="14.25" hidden="1" customHeight="1" x14ac:dyDescent="0.3"/>
    <row r="11950" ht="14.25" hidden="1" customHeight="1" x14ac:dyDescent="0.3"/>
    <row r="11951" ht="14.25" hidden="1" customHeight="1" x14ac:dyDescent="0.3"/>
    <row r="11952" ht="14.25" hidden="1" customHeight="1" x14ac:dyDescent="0.3"/>
    <row r="11953" ht="14.25" hidden="1" customHeight="1" x14ac:dyDescent="0.3"/>
    <row r="11954" ht="14.25" hidden="1" customHeight="1" x14ac:dyDescent="0.3"/>
    <row r="11955" ht="14.25" hidden="1" customHeight="1" x14ac:dyDescent="0.3"/>
    <row r="11956" ht="14.25" hidden="1" customHeight="1" x14ac:dyDescent="0.3"/>
    <row r="11957" ht="14.25" hidden="1" customHeight="1" x14ac:dyDescent="0.3"/>
    <row r="11958" ht="14.25" hidden="1" customHeight="1" x14ac:dyDescent="0.3"/>
    <row r="11959" ht="14.25" hidden="1" customHeight="1" x14ac:dyDescent="0.3"/>
    <row r="11960" ht="14.25" hidden="1" customHeight="1" x14ac:dyDescent="0.3"/>
    <row r="11961" ht="14.25" hidden="1" customHeight="1" x14ac:dyDescent="0.3"/>
    <row r="11962" ht="14.25" hidden="1" customHeight="1" x14ac:dyDescent="0.3"/>
    <row r="11963" ht="14.25" hidden="1" customHeight="1" x14ac:dyDescent="0.3"/>
    <row r="11964" ht="14.25" hidden="1" customHeight="1" x14ac:dyDescent="0.3"/>
    <row r="11965" ht="14.25" hidden="1" customHeight="1" x14ac:dyDescent="0.3"/>
    <row r="11966" ht="14.25" hidden="1" customHeight="1" x14ac:dyDescent="0.3"/>
    <row r="11967" ht="14.25" hidden="1" customHeight="1" x14ac:dyDescent="0.3"/>
    <row r="11968" ht="14.25" hidden="1" customHeight="1" x14ac:dyDescent="0.3"/>
    <row r="11969" ht="14.25" hidden="1" customHeight="1" x14ac:dyDescent="0.3"/>
    <row r="11970" ht="14.25" hidden="1" customHeight="1" x14ac:dyDescent="0.3"/>
    <row r="11971" ht="14.25" hidden="1" customHeight="1" x14ac:dyDescent="0.3"/>
    <row r="11972" ht="14.25" hidden="1" customHeight="1" x14ac:dyDescent="0.3"/>
    <row r="11973" ht="14.25" hidden="1" customHeight="1" x14ac:dyDescent="0.3"/>
    <row r="11974" ht="14.25" hidden="1" customHeight="1" x14ac:dyDescent="0.3"/>
    <row r="11975" ht="14.25" hidden="1" customHeight="1" x14ac:dyDescent="0.3"/>
    <row r="11976" ht="14.25" hidden="1" customHeight="1" x14ac:dyDescent="0.3"/>
    <row r="11977" ht="14.25" hidden="1" customHeight="1" x14ac:dyDescent="0.3"/>
    <row r="11978" ht="14.25" hidden="1" customHeight="1" x14ac:dyDescent="0.3"/>
    <row r="11979" ht="14.25" hidden="1" customHeight="1" x14ac:dyDescent="0.3"/>
    <row r="11980" ht="14.25" hidden="1" customHeight="1" x14ac:dyDescent="0.3"/>
    <row r="11981" ht="14.25" hidden="1" customHeight="1" x14ac:dyDescent="0.3"/>
    <row r="11982" ht="14.25" hidden="1" customHeight="1" x14ac:dyDescent="0.3"/>
    <row r="11983" ht="14.25" hidden="1" customHeight="1" x14ac:dyDescent="0.3"/>
    <row r="11984" ht="14.25" hidden="1" customHeight="1" x14ac:dyDescent="0.3"/>
    <row r="11985" ht="14.25" hidden="1" customHeight="1" x14ac:dyDescent="0.3"/>
    <row r="11986" ht="14.25" hidden="1" customHeight="1" x14ac:dyDescent="0.3"/>
    <row r="11987" ht="14.25" hidden="1" customHeight="1" x14ac:dyDescent="0.3"/>
    <row r="11988" ht="14.25" hidden="1" customHeight="1" x14ac:dyDescent="0.3"/>
    <row r="11989" ht="14.25" hidden="1" customHeight="1" x14ac:dyDescent="0.3"/>
    <row r="11990" ht="14.25" hidden="1" customHeight="1" x14ac:dyDescent="0.3"/>
    <row r="11991" ht="14.25" hidden="1" customHeight="1" x14ac:dyDescent="0.3"/>
    <row r="11992" ht="14.25" hidden="1" customHeight="1" x14ac:dyDescent="0.3"/>
    <row r="11993" ht="14.25" hidden="1" customHeight="1" x14ac:dyDescent="0.3"/>
    <row r="11994" ht="14.25" hidden="1" customHeight="1" x14ac:dyDescent="0.3"/>
    <row r="11995" ht="14.25" hidden="1" customHeight="1" x14ac:dyDescent="0.3"/>
    <row r="11996" ht="14.25" hidden="1" customHeight="1" x14ac:dyDescent="0.3"/>
    <row r="11997" ht="14.25" hidden="1" customHeight="1" x14ac:dyDescent="0.3"/>
    <row r="11998" ht="14.25" hidden="1" customHeight="1" x14ac:dyDescent="0.3"/>
    <row r="11999" ht="14.25" hidden="1" customHeight="1" x14ac:dyDescent="0.3"/>
    <row r="12000" ht="14.25" hidden="1" customHeight="1" x14ac:dyDescent="0.3"/>
    <row r="12001" ht="14.25" hidden="1" customHeight="1" x14ac:dyDescent="0.3"/>
    <row r="12002" ht="14.25" hidden="1" customHeight="1" x14ac:dyDescent="0.3"/>
    <row r="12003" ht="14.25" hidden="1" customHeight="1" x14ac:dyDescent="0.3"/>
    <row r="12004" ht="14.25" hidden="1" customHeight="1" x14ac:dyDescent="0.3"/>
    <row r="12005" ht="14.25" hidden="1" customHeight="1" x14ac:dyDescent="0.3"/>
    <row r="12006" ht="14.25" hidden="1" customHeight="1" x14ac:dyDescent="0.3"/>
    <row r="12007" ht="14.25" hidden="1" customHeight="1" x14ac:dyDescent="0.3"/>
    <row r="12008" ht="14.25" hidden="1" customHeight="1" x14ac:dyDescent="0.3"/>
    <row r="12009" ht="14.25" hidden="1" customHeight="1" x14ac:dyDescent="0.3"/>
    <row r="12010" ht="14.25" hidden="1" customHeight="1" x14ac:dyDescent="0.3"/>
    <row r="12011" ht="14.25" hidden="1" customHeight="1" x14ac:dyDescent="0.3"/>
    <row r="12012" ht="14.25" hidden="1" customHeight="1" x14ac:dyDescent="0.3"/>
    <row r="12013" ht="14.25" hidden="1" customHeight="1" x14ac:dyDescent="0.3"/>
    <row r="12014" ht="14.25" hidden="1" customHeight="1" x14ac:dyDescent="0.3"/>
    <row r="12015" ht="14.25" hidden="1" customHeight="1" x14ac:dyDescent="0.3"/>
    <row r="12016" ht="14.25" hidden="1" customHeight="1" x14ac:dyDescent="0.3"/>
    <row r="12017" ht="14.25" hidden="1" customHeight="1" x14ac:dyDescent="0.3"/>
    <row r="12018" ht="14.25" hidden="1" customHeight="1" x14ac:dyDescent="0.3"/>
    <row r="12019" ht="14.25" hidden="1" customHeight="1" x14ac:dyDescent="0.3"/>
    <row r="12020" ht="14.25" hidden="1" customHeight="1" x14ac:dyDescent="0.3"/>
    <row r="12021" ht="14.25" hidden="1" customHeight="1" x14ac:dyDescent="0.3"/>
    <row r="12022" ht="14.25" hidden="1" customHeight="1" x14ac:dyDescent="0.3"/>
    <row r="12023" ht="14.25" hidden="1" customHeight="1" x14ac:dyDescent="0.3"/>
    <row r="12024" ht="14.25" hidden="1" customHeight="1" x14ac:dyDescent="0.3"/>
    <row r="12025" ht="14.25" hidden="1" customHeight="1" x14ac:dyDescent="0.3"/>
    <row r="12026" ht="14.25" hidden="1" customHeight="1" x14ac:dyDescent="0.3"/>
    <row r="12027" ht="14.25" hidden="1" customHeight="1" x14ac:dyDescent="0.3"/>
    <row r="12028" ht="14.25" hidden="1" customHeight="1" x14ac:dyDescent="0.3"/>
    <row r="12029" ht="14.25" hidden="1" customHeight="1" x14ac:dyDescent="0.3"/>
    <row r="12030" ht="14.25" hidden="1" customHeight="1" x14ac:dyDescent="0.3"/>
    <row r="12031" ht="14.25" hidden="1" customHeight="1" x14ac:dyDescent="0.3"/>
    <row r="12032" ht="14.25" hidden="1" customHeight="1" x14ac:dyDescent="0.3"/>
    <row r="12033" ht="14.25" hidden="1" customHeight="1" x14ac:dyDescent="0.3"/>
    <row r="12034" ht="14.25" hidden="1" customHeight="1" x14ac:dyDescent="0.3"/>
    <row r="12035" ht="14.25" hidden="1" customHeight="1" x14ac:dyDescent="0.3"/>
    <row r="12036" ht="14.25" hidden="1" customHeight="1" x14ac:dyDescent="0.3"/>
    <row r="12037" ht="14.25" hidden="1" customHeight="1" x14ac:dyDescent="0.3"/>
    <row r="12038" ht="14.25" hidden="1" customHeight="1" x14ac:dyDescent="0.3"/>
    <row r="12039" ht="14.25" hidden="1" customHeight="1" x14ac:dyDescent="0.3"/>
    <row r="12040" ht="14.25" hidden="1" customHeight="1" x14ac:dyDescent="0.3"/>
    <row r="12041" ht="14.25" hidden="1" customHeight="1" x14ac:dyDescent="0.3"/>
    <row r="12042" ht="14.25" hidden="1" customHeight="1" x14ac:dyDescent="0.3"/>
    <row r="12043" ht="14.25" hidden="1" customHeight="1" x14ac:dyDescent="0.3"/>
    <row r="12044" ht="14.25" hidden="1" customHeight="1" x14ac:dyDescent="0.3"/>
    <row r="12045" ht="14.25" hidden="1" customHeight="1" x14ac:dyDescent="0.3"/>
    <row r="12046" ht="14.25" hidden="1" customHeight="1" x14ac:dyDescent="0.3"/>
    <row r="12047" ht="14.25" hidden="1" customHeight="1" x14ac:dyDescent="0.3"/>
    <row r="12048" ht="14.25" hidden="1" customHeight="1" x14ac:dyDescent="0.3"/>
    <row r="12049" ht="14.25" hidden="1" customHeight="1" x14ac:dyDescent="0.3"/>
    <row r="12050" ht="14.25" hidden="1" customHeight="1" x14ac:dyDescent="0.3"/>
    <row r="12051" ht="14.25" hidden="1" customHeight="1" x14ac:dyDescent="0.3"/>
    <row r="12052" ht="14.25" hidden="1" customHeight="1" x14ac:dyDescent="0.3"/>
    <row r="12053" ht="14.25" hidden="1" customHeight="1" x14ac:dyDescent="0.3"/>
    <row r="12054" ht="14.25" hidden="1" customHeight="1" x14ac:dyDescent="0.3"/>
    <row r="12055" ht="14.25" hidden="1" customHeight="1" x14ac:dyDescent="0.3"/>
    <row r="12056" ht="14.25" hidden="1" customHeight="1" x14ac:dyDescent="0.3"/>
    <row r="12057" ht="14.25" hidden="1" customHeight="1" x14ac:dyDescent="0.3"/>
    <row r="12058" ht="14.25" hidden="1" customHeight="1" x14ac:dyDescent="0.3"/>
    <row r="12059" ht="14.25" hidden="1" customHeight="1" x14ac:dyDescent="0.3"/>
    <row r="12060" ht="14.25" hidden="1" customHeight="1" x14ac:dyDescent="0.3"/>
    <row r="12061" ht="14.25" hidden="1" customHeight="1" x14ac:dyDescent="0.3"/>
    <row r="12062" ht="14.25" hidden="1" customHeight="1" x14ac:dyDescent="0.3"/>
    <row r="12063" ht="14.25" hidden="1" customHeight="1" x14ac:dyDescent="0.3"/>
    <row r="12064" ht="14.25" hidden="1" customHeight="1" x14ac:dyDescent="0.3"/>
    <row r="12065" ht="14.25" hidden="1" customHeight="1" x14ac:dyDescent="0.3"/>
    <row r="12066" ht="14.25" hidden="1" customHeight="1" x14ac:dyDescent="0.3"/>
    <row r="12067" ht="14.25" hidden="1" customHeight="1" x14ac:dyDescent="0.3"/>
    <row r="12068" ht="14.25" hidden="1" customHeight="1" x14ac:dyDescent="0.3"/>
    <row r="12069" ht="14.25" hidden="1" customHeight="1" x14ac:dyDescent="0.3"/>
    <row r="12070" ht="14.25" hidden="1" customHeight="1" x14ac:dyDescent="0.3"/>
    <row r="12071" ht="14.25" hidden="1" customHeight="1" x14ac:dyDescent="0.3"/>
    <row r="12072" ht="14.25" hidden="1" customHeight="1" x14ac:dyDescent="0.3"/>
    <row r="12073" ht="14.25" hidden="1" customHeight="1" x14ac:dyDescent="0.3"/>
    <row r="12074" ht="14.25" hidden="1" customHeight="1" x14ac:dyDescent="0.3"/>
    <row r="12075" ht="14.25" hidden="1" customHeight="1" x14ac:dyDescent="0.3"/>
    <row r="12076" ht="14.25" hidden="1" customHeight="1" x14ac:dyDescent="0.3"/>
    <row r="12077" ht="14.25" hidden="1" customHeight="1" x14ac:dyDescent="0.3"/>
    <row r="12078" ht="14.25" hidden="1" customHeight="1" x14ac:dyDescent="0.3"/>
    <row r="12079" ht="14.25" hidden="1" customHeight="1" x14ac:dyDescent="0.3"/>
    <row r="12080" ht="14.25" hidden="1" customHeight="1" x14ac:dyDescent="0.3"/>
    <row r="12081" ht="14.25" hidden="1" customHeight="1" x14ac:dyDescent="0.3"/>
    <row r="12082" ht="14.25" hidden="1" customHeight="1" x14ac:dyDescent="0.3"/>
    <row r="12083" ht="14.25" hidden="1" customHeight="1" x14ac:dyDescent="0.3"/>
    <row r="12084" ht="14.25" hidden="1" customHeight="1" x14ac:dyDescent="0.3"/>
    <row r="12085" ht="14.25" hidden="1" customHeight="1" x14ac:dyDescent="0.3"/>
    <row r="12086" ht="14.25" hidden="1" customHeight="1" x14ac:dyDescent="0.3"/>
    <row r="12087" ht="14.25" hidden="1" customHeight="1" x14ac:dyDescent="0.3"/>
    <row r="12088" ht="14.25" hidden="1" customHeight="1" x14ac:dyDescent="0.3"/>
    <row r="12089" ht="14.25" hidden="1" customHeight="1" x14ac:dyDescent="0.3"/>
    <row r="12090" ht="14.25" hidden="1" customHeight="1" x14ac:dyDescent="0.3"/>
    <row r="12091" ht="14.25" hidden="1" customHeight="1" x14ac:dyDescent="0.3"/>
    <row r="12092" ht="14.25" hidden="1" customHeight="1" x14ac:dyDescent="0.3"/>
    <row r="12093" ht="14.25" hidden="1" customHeight="1" x14ac:dyDescent="0.3"/>
    <row r="12094" ht="14.25" hidden="1" customHeight="1" x14ac:dyDescent="0.3"/>
    <row r="12095" ht="14.25" hidden="1" customHeight="1" x14ac:dyDescent="0.3"/>
    <row r="12096" ht="14.25" hidden="1" customHeight="1" x14ac:dyDescent="0.3"/>
    <row r="12097" ht="14.25" hidden="1" customHeight="1" x14ac:dyDescent="0.3"/>
    <row r="12098" ht="14.25" hidden="1" customHeight="1" x14ac:dyDescent="0.3"/>
    <row r="12099" ht="14.25" hidden="1" customHeight="1" x14ac:dyDescent="0.3"/>
    <row r="12100" ht="14.25" hidden="1" customHeight="1" x14ac:dyDescent="0.3"/>
    <row r="12101" ht="14.25" hidden="1" customHeight="1" x14ac:dyDescent="0.3"/>
    <row r="12102" ht="14.25" hidden="1" customHeight="1" x14ac:dyDescent="0.3"/>
    <row r="12103" ht="14.25" hidden="1" customHeight="1" x14ac:dyDescent="0.3"/>
    <row r="12104" ht="14.25" hidden="1" customHeight="1" x14ac:dyDescent="0.3"/>
    <row r="12105" ht="14.25" hidden="1" customHeight="1" x14ac:dyDescent="0.3"/>
    <row r="12106" ht="14.25" hidden="1" customHeight="1" x14ac:dyDescent="0.3"/>
    <row r="12107" ht="14.25" hidden="1" customHeight="1" x14ac:dyDescent="0.3"/>
    <row r="12108" ht="14.25" hidden="1" customHeight="1" x14ac:dyDescent="0.3"/>
    <row r="12109" ht="14.25" hidden="1" customHeight="1" x14ac:dyDescent="0.3"/>
    <row r="12110" ht="14.25" hidden="1" customHeight="1" x14ac:dyDescent="0.3"/>
    <row r="12111" ht="14.25" hidden="1" customHeight="1" x14ac:dyDescent="0.3"/>
    <row r="12112" ht="14.25" hidden="1" customHeight="1" x14ac:dyDescent="0.3"/>
    <row r="12113" ht="14.25" hidden="1" customHeight="1" x14ac:dyDescent="0.3"/>
    <row r="12114" ht="14.25" hidden="1" customHeight="1" x14ac:dyDescent="0.3"/>
    <row r="12115" ht="14.25" hidden="1" customHeight="1" x14ac:dyDescent="0.3"/>
    <row r="12116" ht="14.25" hidden="1" customHeight="1" x14ac:dyDescent="0.3"/>
    <row r="12117" ht="14.25" hidden="1" customHeight="1" x14ac:dyDescent="0.3"/>
    <row r="12118" ht="14.25" hidden="1" customHeight="1" x14ac:dyDescent="0.3"/>
    <row r="12119" ht="14.25" hidden="1" customHeight="1" x14ac:dyDescent="0.3"/>
    <row r="12120" ht="14.25" hidden="1" customHeight="1" x14ac:dyDescent="0.3"/>
    <row r="12121" ht="14.25" hidden="1" customHeight="1" x14ac:dyDescent="0.3"/>
    <row r="12122" ht="14.25" hidden="1" customHeight="1" x14ac:dyDescent="0.3"/>
    <row r="12123" ht="14.25" hidden="1" customHeight="1" x14ac:dyDescent="0.3"/>
    <row r="12124" ht="14.25" hidden="1" customHeight="1" x14ac:dyDescent="0.3"/>
    <row r="12125" ht="14.25" hidden="1" customHeight="1" x14ac:dyDescent="0.3"/>
    <row r="12126" ht="14.25" hidden="1" customHeight="1" x14ac:dyDescent="0.3"/>
    <row r="12127" ht="14.25" hidden="1" customHeight="1" x14ac:dyDescent="0.3"/>
    <row r="12128" ht="14.25" hidden="1" customHeight="1" x14ac:dyDescent="0.3"/>
    <row r="12129" ht="14.25" hidden="1" customHeight="1" x14ac:dyDescent="0.3"/>
    <row r="12130" ht="14.25" hidden="1" customHeight="1" x14ac:dyDescent="0.3"/>
    <row r="12131" ht="14.25" hidden="1" customHeight="1" x14ac:dyDescent="0.3"/>
    <row r="12132" ht="14.25" hidden="1" customHeight="1" x14ac:dyDescent="0.3"/>
    <row r="12133" ht="14.25" hidden="1" customHeight="1" x14ac:dyDescent="0.3"/>
    <row r="12134" ht="14.25" hidden="1" customHeight="1" x14ac:dyDescent="0.3"/>
    <row r="12135" ht="14.25" hidden="1" customHeight="1" x14ac:dyDescent="0.3"/>
    <row r="12136" ht="14.25" hidden="1" customHeight="1" x14ac:dyDescent="0.3"/>
    <row r="12137" ht="14.25" hidden="1" customHeight="1" x14ac:dyDescent="0.3"/>
    <row r="12138" ht="14.25" hidden="1" customHeight="1" x14ac:dyDescent="0.3"/>
    <row r="12139" ht="14.25" hidden="1" customHeight="1" x14ac:dyDescent="0.3"/>
    <row r="12140" ht="14.25" hidden="1" customHeight="1" x14ac:dyDescent="0.3"/>
    <row r="12141" ht="14.25" hidden="1" customHeight="1" x14ac:dyDescent="0.3"/>
    <row r="12142" ht="14.25" hidden="1" customHeight="1" x14ac:dyDescent="0.3"/>
    <row r="12143" ht="14.25" hidden="1" customHeight="1" x14ac:dyDescent="0.3"/>
    <row r="12144" ht="14.25" hidden="1" customHeight="1" x14ac:dyDescent="0.3"/>
    <row r="12145" ht="14.25" hidden="1" customHeight="1" x14ac:dyDescent="0.3"/>
    <row r="12146" ht="14.25" hidden="1" customHeight="1" x14ac:dyDescent="0.3"/>
    <row r="12147" ht="14.25" hidden="1" customHeight="1" x14ac:dyDescent="0.3"/>
    <row r="12148" ht="14.25" hidden="1" customHeight="1" x14ac:dyDescent="0.3"/>
    <row r="12149" ht="14.25" hidden="1" customHeight="1" x14ac:dyDescent="0.3"/>
    <row r="12150" ht="14.25" hidden="1" customHeight="1" x14ac:dyDescent="0.3"/>
    <row r="12151" ht="14.25" hidden="1" customHeight="1" x14ac:dyDescent="0.3"/>
    <row r="12152" ht="14.25" hidden="1" customHeight="1" x14ac:dyDescent="0.3"/>
    <row r="12153" ht="14.25" hidden="1" customHeight="1" x14ac:dyDescent="0.3"/>
    <row r="12154" ht="14.25" hidden="1" customHeight="1" x14ac:dyDescent="0.3"/>
    <row r="12155" ht="14.25" hidden="1" customHeight="1" x14ac:dyDescent="0.3"/>
    <row r="12156" ht="14.25" hidden="1" customHeight="1" x14ac:dyDescent="0.3"/>
    <row r="12157" ht="14.25" hidden="1" customHeight="1" x14ac:dyDescent="0.3"/>
    <row r="12158" ht="14.25" hidden="1" customHeight="1" x14ac:dyDescent="0.3"/>
    <row r="12159" ht="14.25" hidden="1" customHeight="1" x14ac:dyDescent="0.3"/>
    <row r="12160" ht="14.25" hidden="1" customHeight="1" x14ac:dyDescent="0.3"/>
    <row r="12161" ht="14.25" hidden="1" customHeight="1" x14ac:dyDescent="0.3"/>
    <row r="12162" ht="14.25" hidden="1" customHeight="1" x14ac:dyDescent="0.3"/>
    <row r="12163" ht="14.25" hidden="1" customHeight="1" x14ac:dyDescent="0.3"/>
    <row r="12164" ht="14.25" hidden="1" customHeight="1" x14ac:dyDescent="0.3"/>
    <row r="12165" ht="14.25" hidden="1" customHeight="1" x14ac:dyDescent="0.3"/>
    <row r="12166" ht="14.25" hidden="1" customHeight="1" x14ac:dyDescent="0.3"/>
    <row r="12167" ht="14.25" hidden="1" customHeight="1" x14ac:dyDescent="0.3"/>
    <row r="12168" ht="14.25" hidden="1" customHeight="1" x14ac:dyDescent="0.3"/>
    <row r="12169" ht="14.25" hidden="1" customHeight="1" x14ac:dyDescent="0.3"/>
    <row r="12170" ht="14.25" hidden="1" customHeight="1" x14ac:dyDescent="0.3"/>
    <row r="12171" ht="14.25" hidden="1" customHeight="1" x14ac:dyDescent="0.3"/>
    <row r="12172" ht="14.25" hidden="1" customHeight="1" x14ac:dyDescent="0.3"/>
    <row r="12173" ht="14.25" hidden="1" customHeight="1" x14ac:dyDescent="0.3"/>
    <row r="12174" ht="14.25" hidden="1" customHeight="1" x14ac:dyDescent="0.3"/>
    <row r="12175" ht="14.25" hidden="1" customHeight="1" x14ac:dyDescent="0.3"/>
    <row r="12176" ht="14.25" hidden="1" customHeight="1" x14ac:dyDescent="0.3"/>
    <row r="12177" ht="14.25" hidden="1" customHeight="1" x14ac:dyDescent="0.3"/>
    <row r="12178" ht="14.25" hidden="1" customHeight="1" x14ac:dyDescent="0.3"/>
    <row r="12179" ht="14.25" hidden="1" customHeight="1" x14ac:dyDescent="0.3"/>
    <row r="12180" ht="14.25" hidden="1" customHeight="1" x14ac:dyDescent="0.3"/>
    <row r="12181" ht="14.25" hidden="1" customHeight="1" x14ac:dyDescent="0.3"/>
    <row r="12182" ht="14.25" hidden="1" customHeight="1" x14ac:dyDescent="0.3"/>
    <row r="12183" ht="14.25" hidden="1" customHeight="1" x14ac:dyDescent="0.3"/>
    <row r="12184" ht="14.25" hidden="1" customHeight="1" x14ac:dyDescent="0.3"/>
    <row r="12185" ht="14.25" hidden="1" customHeight="1" x14ac:dyDescent="0.3"/>
    <row r="12186" ht="14.25" hidden="1" customHeight="1" x14ac:dyDescent="0.3"/>
    <row r="12187" ht="14.25" hidden="1" customHeight="1" x14ac:dyDescent="0.3"/>
    <row r="12188" ht="14.25" hidden="1" customHeight="1" x14ac:dyDescent="0.3"/>
    <row r="12189" ht="14.25" hidden="1" customHeight="1" x14ac:dyDescent="0.3"/>
    <row r="12190" ht="14.25" hidden="1" customHeight="1" x14ac:dyDescent="0.3"/>
    <row r="12191" ht="14.25" hidden="1" customHeight="1" x14ac:dyDescent="0.3"/>
    <row r="12192" ht="14.25" hidden="1" customHeight="1" x14ac:dyDescent="0.3"/>
    <row r="12193" ht="14.25" hidden="1" customHeight="1" x14ac:dyDescent="0.3"/>
    <row r="12194" ht="14.25" hidden="1" customHeight="1" x14ac:dyDescent="0.3"/>
    <row r="12195" ht="14.25" hidden="1" customHeight="1" x14ac:dyDescent="0.3"/>
    <row r="12196" ht="14.25" hidden="1" customHeight="1" x14ac:dyDescent="0.3"/>
    <row r="12197" ht="14.25" hidden="1" customHeight="1" x14ac:dyDescent="0.3"/>
    <row r="12198" ht="14.25" hidden="1" customHeight="1" x14ac:dyDescent="0.3"/>
    <row r="12199" ht="14.25" hidden="1" customHeight="1" x14ac:dyDescent="0.3"/>
    <row r="12200" ht="14.25" hidden="1" customHeight="1" x14ac:dyDescent="0.3"/>
    <row r="12201" ht="14.25" hidden="1" customHeight="1" x14ac:dyDescent="0.3"/>
    <row r="12202" ht="14.25" hidden="1" customHeight="1" x14ac:dyDescent="0.3"/>
    <row r="12203" ht="14.25" hidden="1" customHeight="1" x14ac:dyDescent="0.3"/>
    <row r="12204" ht="14.25" hidden="1" customHeight="1" x14ac:dyDescent="0.3"/>
    <row r="12205" ht="14.25" hidden="1" customHeight="1" x14ac:dyDescent="0.3"/>
    <row r="12206" ht="14.25" hidden="1" customHeight="1" x14ac:dyDescent="0.3"/>
    <row r="12207" ht="14.25" hidden="1" customHeight="1" x14ac:dyDescent="0.3"/>
    <row r="12208" ht="14.25" hidden="1" customHeight="1" x14ac:dyDescent="0.3"/>
    <row r="12209" ht="14.25" hidden="1" customHeight="1" x14ac:dyDescent="0.3"/>
    <row r="12210" ht="14.25" hidden="1" customHeight="1" x14ac:dyDescent="0.3"/>
    <row r="12211" ht="14.25" hidden="1" customHeight="1" x14ac:dyDescent="0.3"/>
    <row r="12212" ht="14.25" hidden="1" customHeight="1" x14ac:dyDescent="0.3"/>
    <row r="12213" ht="14.25" hidden="1" customHeight="1" x14ac:dyDescent="0.3"/>
    <row r="12214" ht="14.25" hidden="1" customHeight="1" x14ac:dyDescent="0.3"/>
    <row r="12215" ht="14.25" hidden="1" customHeight="1" x14ac:dyDescent="0.3"/>
    <row r="12216" ht="14.25" hidden="1" customHeight="1" x14ac:dyDescent="0.3"/>
    <row r="12217" ht="14.25" hidden="1" customHeight="1" x14ac:dyDescent="0.3"/>
    <row r="12218" ht="14.25" hidden="1" customHeight="1" x14ac:dyDescent="0.3"/>
    <row r="12219" ht="14.25" hidden="1" customHeight="1" x14ac:dyDescent="0.3"/>
    <row r="12220" ht="14.25" hidden="1" customHeight="1" x14ac:dyDescent="0.3"/>
    <row r="12221" ht="14.25" hidden="1" customHeight="1" x14ac:dyDescent="0.3"/>
    <row r="12222" ht="14.25" hidden="1" customHeight="1" x14ac:dyDescent="0.3"/>
    <row r="12223" ht="14.25" hidden="1" customHeight="1" x14ac:dyDescent="0.3"/>
    <row r="12224" ht="14.25" hidden="1" customHeight="1" x14ac:dyDescent="0.3"/>
    <row r="12225" ht="14.25" hidden="1" customHeight="1" x14ac:dyDescent="0.3"/>
    <row r="12226" ht="14.25" hidden="1" customHeight="1" x14ac:dyDescent="0.3"/>
    <row r="12227" ht="14.25" hidden="1" customHeight="1" x14ac:dyDescent="0.3"/>
    <row r="12228" ht="14.25" hidden="1" customHeight="1" x14ac:dyDescent="0.3"/>
    <row r="12229" ht="14.25" hidden="1" customHeight="1" x14ac:dyDescent="0.3"/>
    <row r="12230" ht="14.25" hidden="1" customHeight="1" x14ac:dyDescent="0.3"/>
    <row r="12231" ht="14.25" hidden="1" customHeight="1" x14ac:dyDescent="0.3"/>
    <row r="12232" ht="14.25" hidden="1" customHeight="1" x14ac:dyDescent="0.3"/>
    <row r="12233" ht="14.25" hidden="1" customHeight="1" x14ac:dyDescent="0.3"/>
    <row r="12234" ht="14.25" hidden="1" customHeight="1" x14ac:dyDescent="0.3"/>
    <row r="12235" ht="14.25" hidden="1" customHeight="1" x14ac:dyDescent="0.3"/>
    <row r="12236" ht="14.25" hidden="1" customHeight="1" x14ac:dyDescent="0.3"/>
    <row r="12237" ht="14.25" hidden="1" customHeight="1" x14ac:dyDescent="0.3"/>
    <row r="12238" ht="14.25" hidden="1" customHeight="1" x14ac:dyDescent="0.3"/>
    <row r="12239" ht="14.25" hidden="1" customHeight="1" x14ac:dyDescent="0.3"/>
    <row r="12240" ht="14.25" hidden="1" customHeight="1" x14ac:dyDescent="0.3"/>
    <row r="12241" ht="14.25" hidden="1" customHeight="1" x14ac:dyDescent="0.3"/>
    <row r="12242" ht="14.25" hidden="1" customHeight="1" x14ac:dyDescent="0.3"/>
    <row r="12243" ht="14.25" hidden="1" customHeight="1" x14ac:dyDescent="0.3"/>
    <row r="12244" ht="14.25" hidden="1" customHeight="1" x14ac:dyDescent="0.3"/>
    <row r="12245" ht="14.25" hidden="1" customHeight="1" x14ac:dyDescent="0.3"/>
    <row r="12246" ht="14.25" hidden="1" customHeight="1" x14ac:dyDescent="0.3"/>
    <row r="12247" ht="14.25" hidden="1" customHeight="1" x14ac:dyDescent="0.3"/>
    <row r="12248" ht="14.25" hidden="1" customHeight="1" x14ac:dyDescent="0.3"/>
    <row r="12249" ht="14.25" hidden="1" customHeight="1" x14ac:dyDescent="0.3"/>
    <row r="12250" ht="14.25" hidden="1" customHeight="1" x14ac:dyDescent="0.3"/>
    <row r="12251" ht="14.25" hidden="1" customHeight="1" x14ac:dyDescent="0.3"/>
    <row r="12252" ht="14.25" hidden="1" customHeight="1" x14ac:dyDescent="0.3"/>
    <row r="12253" ht="14.25" hidden="1" customHeight="1" x14ac:dyDescent="0.3"/>
    <row r="12254" ht="14.25" hidden="1" customHeight="1" x14ac:dyDescent="0.3"/>
    <row r="12255" ht="14.25" hidden="1" customHeight="1" x14ac:dyDescent="0.3"/>
    <row r="12256" ht="14.25" hidden="1" customHeight="1" x14ac:dyDescent="0.3"/>
    <row r="12257" ht="14.25" hidden="1" customHeight="1" x14ac:dyDescent="0.3"/>
    <row r="12258" ht="14.25" hidden="1" customHeight="1" x14ac:dyDescent="0.3"/>
    <row r="12259" ht="14.25" hidden="1" customHeight="1" x14ac:dyDescent="0.3"/>
    <row r="12260" ht="14.25" hidden="1" customHeight="1" x14ac:dyDescent="0.3"/>
    <row r="12261" ht="14.25" hidden="1" customHeight="1" x14ac:dyDescent="0.3"/>
    <row r="12262" ht="14.25" hidden="1" customHeight="1" x14ac:dyDescent="0.3"/>
    <row r="12263" ht="14.25" hidden="1" customHeight="1" x14ac:dyDescent="0.3"/>
    <row r="12264" ht="14.25" hidden="1" customHeight="1" x14ac:dyDescent="0.3"/>
    <row r="12265" ht="14.25" hidden="1" customHeight="1" x14ac:dyDescent="0.3"/>
    <row r="12266" ht="14.25" hidden="1" customHeight="1" x14ac:dyDescent="0.3"/>
    <row r="12267" ht="14.25" hidden="1" customHeight="1" x14ac:dyDescent="0.3"/>
    <row r="12268" ht="14.25" hidden="1" customHeight="1" x14ac:dyDescent="0.3"/>
    <row r="12269" ht="14.25" hidden="1" customHeight="1" x14ac:dyDescent="0.3"/>
    <row r="12270" ht="14.25" hidden="1" customHeight="1" x14ac:dyDescent="0.3"/>
    <row r="12271" ht="14.25" hidden="1" customHeight="1" x14ac:dyDescent="0.3"/>
    <row r="12272" ht="14.25" hidden="1" customHeight="1" x14ac:dyDescent="0.3"/>
    <row r="12273" ht="14.25" hidden="1" customHeight="1" x14ac:dyDescent="0.3"/>
    <row r="12274" ht="14.25" hidden="1" customHeight="1" x14ac:dyDescent="0.3"/>
    <row r="12275" ht="14.25" hidden="1" customHeight="1" x14ac:dyDescent="0.3"/>
    <row r="12276" ht="14.25" hidden="1" customHeight="1" x14ac:dyDescent="0.3"/>
    <row r="12277" ht="14.25" hidden="1" customHeight="1" x14ac:dyDescent="0.3"/>
    <row r="12278" ht="14.25" hidden="1" customHeight="1" x14ac:dyDescent="0.3"/>
    <row r="12279" ht="14.25" hidden="1" customHeight="1" x14ac:dyDescent="0.3"/>
    <row r="12280" ht="14.25" hidden="1" customHeight="1" x14ac:dyDescent="0.3"/>
    <row r="12281" ht="14.25" hidden="1" customHeight="1" x14ac:dyDescent="0.3"/>
    <row r="12282" ht="14.25" hidden="1" customHeight="1" x14ac:dyDescent="0.3"/>
    <row r="12283" ht="14.25" hidden="1" customHeight="1" x14ac:dyDescent="0.3"/>
    <row r="12284" ht="14.25" hidden="1" customHeight="1" x14ac:dyDescent="0.3"/>
    <row r="12285" ht="14.25" hidden="1" customHeight="1" x14ac:dyDescent="0.3"/>
    <row r="12286" ht="14.25" hidden="1" customHeight="1" x14ac:dyDescent="0.3"/>
    <row r="12287" ht="14.25" hidden="1" customHeight="1" x14ac:dyDescent="0.3"/>
    <row r="12288" ht="14.25" hidden="1" customHeight="1" x14ac:dyDescent="0.3"/>
    <row r="12289" ht="14.25" hidden="1" customHeight="1" x14ac:dyDescent="0.3"/>
    <row r="12290" ht="14.25" hidden="1" customHeight="1" x14ac:dyDescent="0.3"/>
    <row r="12291" ht="14.25" hidden="1" customHeight="1" x14ac:dyDescent="0.3"/>
    <row r="12292" ht="14.25" hidden="1" customHeight="1" x14ac:dyDescent="0.3"/>
    <row r="12293" ht="14.25" hidden="1" customHeight="1" x14ac:dyDescent="0.3"/>
    <row r="12294" ht="14.25" hidden="1" customHeight="1" x14ac:dyDescent="0.3"/>
    <row r="12295" ht="14.25" hidden="1" customHeight="1" x14ac:dyDescent="0.3"/>
    <row r="12296" ht="14.25" hidden="1" customHeight="1" x14ac:dyDescent="0.3"/>
    <row r="12297" ht="14.25" hidden="1" customHeight="1" x14ac:dyDescent="0.3"/>
    <row r="12298" ht="14.25" hidden="1" customHeight="1" x14ac:dyDescent="0.3"/>
    <row r="12299" ht="14.25" hidden="1" customHeight="1" x14ac:dyDescent="0.3"/>
    <row r="12300" ht="14.25" hidden="1" customHeight="1" x14ac:dyDescent="0.3"/>
    <row r="12301" ht="14.25" hidden="1" customHeight="1" x14ac:dyDescent="0.3"/>
    <row r="12302" ht="14.25" hidden="1" customHeight="1" x14ac:dyDescent="0.3"/>
    <row r="12303" ht="14.25" hidden="1" customHeight="1" x14ac:dyDescent="0.3"/>
    <row r="12304" ht="14.25" hidden="1" customHeight="1" x14ac:dyDescent="0.3"/>
    <row r="12305" ht="14.25" hidden="1" customHeight="1" x14ac:dyDescent="0.3"/>
    <row r="12306" ht="14.25" hidden="1" customHeight="1" x14ac:dyDescent="0.3"/>
    <row r="12307" ht="14.25" hidden="1" customHeight="1" x14ac:dyDescent="0.3"/>
    <row r="12308" ht="14.25" hidden="1" customHeight="1" x14ac:dyDescent="0.3"/>
    <row r="12309" ht="14.25" hidden="1" customHeight="1" x14ac:dyDescent="0.3"/>
    <row r="12310" ht="14.25" hidden="1" customHeight="1" x14ac:dyDescent="0.3"/>
    <row r="12311" ht="14.25" hidden="1" customHeight="1" x14ac:dyDescent="0.3"/>
    <row r="12312" ht="14.25" hidden="1" customHeight="1" x14ac:dyDescent="0.3"/>
    <row r="12313" ht="14.25" hidden="1" customHeight="1" x14ac:dyDescent="0.3"/>
    <row r="12314" ht="14.25" hidden="1" customHeight="1" x14ac:dyDescent="0.3"/>
    <row r="12315" ht="14.25" hidden="1" customHeight="1" x14ac:dyDescent="0.3"/>
    <row r="12316" ht="14.25" hidden="1" customHeight="1" x14ac:dyDescent="0.3"/>
    <row r="12317" ht="14.25" hidden="1" customHeight="1" x14ac:dyDescent="0.3"/>
    <row r="12318" ht="14.25" hidden="1" customHeight="1" x14ac:dyDescent="0.3"/>
    <row r="12319" ht="14.25" hidden="1" customHeight="1" x14ac:dyDescent="0.3"/>
    <row r="12320" ht="14.25" hidden="1" customHeight="1" x14ac:dyDescent="0.3"/>
    <row r="12321" ht="14.25" hidden="1" customHeight="1" x14ac:dyDescent="0.3"/>
    <row r="12322" ht="14.25" hidden="1" customHeight="1" x14ac:dyDescent="0.3"/>
    <row r="12323" ht="14.25" hidden="1" customHeight="1" x14ac:dyDescent="0.3"/>
    <row r="12324" ht="14.25" hidden="1" customHeight="1" x14ac:dyDescent="0.3"/>
    <row r="12325" ht="14.25" hidden="1" customHeight="1" x14ac:dyDescent="0.3"/>
    <row r="12326" ht="14.25" hidden="1" customHeight="1" x14ac:dyDescent="0.3"/>
    <row r="12327" ht="14.25" hidden="1" customHeight="1" x14ac:dyDescent="0.3"/>
    <row r="12328" ht="14.25" hidden="1" customHeight="1" x14ac:dyDescent="0.3"/>
    <row r="12329" ht="14.25" hidden="1" customHeight="1" x14ac:dyDescent="0.3"/>
    <row r="12330" ht="14.25" hidden="1" customHeight="1" x14ac:dyDescent="0.3"/>
    <row r="12331" ht="14.25" hidden="1" customHeight="1" x14ac:dyDescent="0.3"/>
    <row r="12332" ht="14.25" hidden="1" customHeight="1" x14ac:dyDescent="0.3"/>
    <row r="12333" ht="14.25" hidden="1" customHeight="1" x14ac:dyDescent="0.3"/>
    <row r="12334" ht="14.25" hidden="1" customHeight="1" x14ac:dyDescent="0.3"/>
    <row r="12335" ht="14.25" hidden="1" customHeight="1" x14ac:dyDescent="0.3"/>
    <row r="12336" ht="14.25" hidden="1" customHeight="1" x14ac:dyDescent="0.3"/>
    <row r="12337" ht="14.25" hidden="1" customHeight="1" x14ac:dyDescent="0.3"/>
    <row r="12338" ht="14.25" hidden="1" customHeight="1" x14ac:dyDescent="0.3"/>
    <row r="12339" ht="14.25" hidden="1" customHeight="1" x14ac:dyDescent="0.3"/>
    <row r="12340" ht="14.25" hidden="1" customHeight="1" x14ac:dyDescent="0.3"/>
    <row r="12341" ht="14.25" hidden="1" customHeight="1" x14ac:dyDescent="0.3"/>
    <row r="12342" ht="14.25" hidden="1" customHeight="1" x14ac:dyDescent="0.3"/>
    <row r="12343" ht="14.25" hidden="1" customHeight="1" x14ac:dyDescent="0.3"/>
    <row r="12344" ht="14.25" hidden="1" customHeight="1" x14ac:dyDescent="0.3"/>
    <row r="12345" ht="14.25" hidden="1" customHeight="1" x14ac:dyDescent="0.3"/>
    <row r="12346" ht="14.25" hidden="1" customHeight="1" x14ac:dyDescent="0.3"/>
    <row r="12347" ht="14.25" hidden="1" customHeight="1" x14ac:dyDescent="0.3"/>
    <row r="12348" ht="14.25" hidden="1" customHeight="1" x14ac:dyDescent="0.3"/>
    <row r="12349" ht="14.25" hidden="1" customHeight="1" x14ac:dyDescent="0.3"/>
    <row r="12350" ht="14.25" hidden="1" customHeight="1" x14ac:dyDescent="0.3"/>
    <row r="12351" ht="14.25" hidden="1" customHeight="1" x14ac:dyDescent="0.3"/>
    <row r="12352" ht="14.25" hidden="1" customHeight="1" x14ac:dyDescent="0.3"/>
    <row r="12353" ht="14.25" hidden="1" customHeight="1" x14ac:dyDescent="0.3"/>
    <row r="12354" ht="14.25" hidden="1" customHeight="1" x14ac:dyDescent="0.3"/>
    <row r="12355" ht="14.25" hidden="1" customHeight="1" x14ac:dyDescent="0.3"/>
    <row r="12356" ht="14.25" hidden="1" customHeight="1" x14ac:dyDescent="0.3"/>
    <row r="12357" ht="14.25" hidden="1" customHeight="1" x14ac:dyDescent="0.3"/>
    <row r="12358" ht="14.25" hidden="1" customHeight="1" x14ac:dyDescent="0.3"/>
    <row r="12359" ht="14.25" hidden="1" customHeight="1" x14ac:dyDescent="0.3"/>
    <row r="12360" ht="14.25" hidden="1" customHeight="1" x14ac:dyDescent="0.3"/>
    <row r="12361" ht="14.25" hidden="1" customHeight="1" x14ac:dyDescent="0.3"/>
    <row r="12362" ht="14.25" hidden="1" customHeight="1" x14ac:dyDescent="0.3"/>
    <row r="12363" ht="14.25" hidden="1" customHeight="1" x14ac:dyDescent="0.3"/>
    <row r="12364" ht="14.25" hidden="1" customHeight="1" x14ac:dyDescent="0.3"/>
    <row r="12365" ht="14.25" hidden="1" customHeight="1" x14ac:dyDescent="0.3"/>
    <row r="12366" ht="14.25" hidden="1" customHeight="1" x14ac:dyDescent="0.3"/>
    <row r="12367" ht="14.25" hidden="1" customHeight="1" x14ac:dyDescent="0.3"/>
    <row r="12368" ht="14.25" hidden="1" customHeight="1" x14ac:dyDescent="0.3"/>
    <row r="12369" ht="14.25" hidden="1" customHeight="1" x14ac:dyDescent="0.3"/>
    <row r="12370" ht="14.25" hidden="1" customHeight="1" x14ac:dyDescent="0.3"/>
    <row r="12371" ht="14.25" hidden="1" customHeight="1" x14ac:dyDescent="0.3"/>
    <row r="12372" ht="14.25" hidden="1" customHeight="1" x14ac:dyDescent="0.3"/>
    <row r="12373" ht="14.25" hidden="1" customHeight="1" x14ac:dyDescent="0.3"/>
    <row r="12374" ht="14.25" hidden="1" customHeight="1" x14ac:dyDescent="0.3"/>
    <row r="12375" ht="14.25" hidden="1" customHeight="1" x14ac:dyDescent="0.3"/>
    <row r="12376" ht="14.25" hidden="1" customHeight="1" x14ac:dyDescent="0.3"/>
    <row r="12377" ht="14.25" hidden="1" customHeight="1" x14ac:dyDescent="0.3"/>
    <row r="12378" ht="14.25" hidden="1" customHeight="1" x14ac:dyDescent="0.3"/>
    <row r="12379" ht="14.25" hidden="1" customHeight="1" x14ac:dyDescent="0.3"/>
    <row r="12380" ht="14.25" hidden="1" customHeight="1" x14ac:dyDescent="0.3"/>
    <row r="12381" ht="14.25" hidden="1" customHeight="1" x14ac:dyDescent="0.3"/>
    <row r="12382" ht="14.25" hidden="1" customHeight="1" x14ac:dyDescent="0.3"/>
    <row r="12383" ht="14.25" hidden="1" customHeight="1" x14ac:dyDescent="0.3"/>
    <row r="12384" ht="14.25" hidden="1" customHeight="1" x14ac:dyDescent="0.3"/>
    <row r="12385" ht="14.25" hidden="1" customHeight="1" x14ac:dyDescent="0.3"/>
    <row r="12386" ht="14.25" hidden="1" customHeight="1" x14ac:dyDescent="0.3"/>
    <row r="12387" ht="14.25" hidden="1" customHeight="1" x14ac:dyDescent="0.3"/>
    <row r="12388" ht="14.25" hidden="1" customHeight="1" x14ac:dyDescent="0.3"/>
    <row r="12389" ht="14.25" hidden="1" customHeight="1" x14ac:dyDescent="0.3"/>
    <row r="12390" ht="14.25" hidden="1" customHeight="1" x14ac:dyDescent="0.3"/>
    <row r="12391" ht="14.25" hidden="1" customHeight="1" x14ac:dyDescent="0.3"/>
    <row r="12392" ht="14.25" hidden="1" customHeight="1" x14ac:dyDescent="0.3"/>
    <row r="12393" ht="14.25" hidden="1" customHeight="1" x14ac:dyDescent="0.3"/>
    <row r="12394" ht="14.25" hidden="1" customHeight="1" x14ac:dyDescent="0.3"/>
    <row r="12395" ht="14.25" hidden="1" customHeight="1" x14ac:dyDescent="0.3"/>
    <row r="12396" ht="14.25" hidden="1" customHeight="1" x14ac:dyDescent="0.3"/>
    <row r="12397" ht="14.25" hidden="1" customHeight="1" x14ac:dyDescent="0.3"/>
    <row r="12398" ht="14.25" hidden="1" customHeight="1" x14ac:dyDescent="0.3"/>
    <row r="12399" ht="14.25" hidden="1" customHeight="1" x14ac:dyDescent="0.3"/>
    <row r="12400" ht="14.25" hidden="1" customHeight="1" x14ac:dyDescent="0.3"/>
    <row r="12401" ht="14.25" hidden="1" customHeight="1" x14ac:dyDescent="0.3"/>
    <row r="12402" ht="14.25" hidden="1" customHeight="1" x14ac:dyDescent="0.3"/>
    <row r="12403" ht="14.25" hidden="1" customHeight="1" x14ac:dyDescent="0.3"/>
    <row r="12404" ht="14.25" hidden="1" customHeight="1" x14ac:dyDescent="0.3"/>
    <row r="12405" ht="14.25" hidden="1" customHeight="1" x14ac:dyDescent="0.3"/>
    <row r="12406" ht="14.25" hidden="1" customHeight="1" x14ac:dyDescent="0.3"/>
    <row r="12407" ht="14.25" hidden="1" customHeight="1" x14ac:dyDescent="0.3"/>
    <row r="12408" ht="14.25" hidden="1" customHeight="1" x14ac:dyDescent="0.3"/>
    <row r="12409" ht="14.25" hidden="1" customHeight="1" x14ac:dyDescent="0.3"/>
    <row r="12410" ht="14.25" hidden="1" customHeight="1" x14ac:dyDescent="0.3"/>
    <row r="12411" ht="14.25" hidden="1" customHeight="1" x14ac:dyDescent="0.3"/>
    <row r="12412" ht="14.25" hidden="1" customHeight="1" x14ac:dyDescent="0.3"/>
    <row r="12413" ht="14.25" hidden="1" customHeight="1" x14ac:dyDescent="0.3"/>
    <row r="12414" ht="14.25" hidden="1" customHeight="1" x14ac:dyDescent="0.3"/>
    <row r="12415" ht="14.25" hidden="1" customHeight="1" x14ac:dyDescent="0.3"/>
    <row r="12416" ht="14.25" hidden="1" customHeight="1" x14ac:dyDescent="0.3"/>
    <row r="12417" ht="14.25" hidden="1" customHeight="1" x14ac:dyDescent="0.3"/>
    <row r="12418" ht="14.25" hidden="1" customHeight="1" x14ac:dyDescent="0.3"/>
    <row r="12419" ht="14.25" hidden="1" customHeight="1" x14ac:dyDescent="0.3"/>
    <row r="12420" ht="14.25" hidden="1" customHeight="1" x14ac:dyDescent="0.3"/>
    <row r="12421" ht="14.25" hidden="1" customHeight="1" x14ac:dyDescent="0.3"/>
    <row r="12422" ht="14.25" hidden="1" customHeight="1" x14ac:dyDescent="0.3"/>
    <row r="12423" ht="14.25" hidden="1" customHeight="1" x14ac:dyDescent="0.3"/>
    <row r="12424" ht="14.25" hidden="1" customHeight="1" x14ac:dyDescent="0.3"/>
    <row r="12425" ht="14.25" hidden="1" customHeight="1" x14ac:dyDescent="0.3"/>
    <row r="12426" ht="14.25" hidden="1" customHeight="1" x14ac:dyDescent="0.3"/>
    <row r="12427" ht="14.25" hidden="1" customHeight="1" x14ac:dyDescent="0.3"/>
    <row r="12428" ht="14.25" hidden="1" customHeight="1" x14ac:dyDescent="0.3"/>
    <row r="12429" ht="14.25" hidden="1" customHeight="1" x14ac:dyDescent="0.3"/>
    <row r="12430" ht="14.25" hidden="1" customHeight="1" x14ac:dyDescent="0.3"/>
    <row r="12431" ht="14.25" hidden="1" customHeight="1" x14ac:dyDescent="0.3"/>
    <row r="12432" ht="14.25" hidden="1" customHeight="1" x14ac:dyDescent="0.3"/>
    <row r="12433" ht="14.25" hidden="1" customHeight="1" x14ac:dyDescent="0.3"/>
    <row r="12434" ht="14.25" hidden="1" customHeight="1" x14ac:dyDescent="0.3"/>
    <row r="12435" ht="14.25" hidden="1" customHeight="1" x14ac:dyDescent="0.3"/>
    <row r="12436" ht="14.25" hidden="1" customHeight="1" x14ac:dyDescent="0.3"/>
    <row r="12437" ht="14.25" hidden="1" customHeight="1" x14ac:dyDescent="0.3"/>
    <row r="12438" ht="14.25" hidden="1" customHeight="1" x14ac:dyDescent="0.3"/>
    <row r="12439" ht="14.25" hidden="1" customHeight="1" x14ac:dyDescent="0.3"/>
    <row r="12440" ht="14.25" hidden="1" customHeight="1" x14ac:dyDescent="0.3"/>
    <row r="12441" ht="14.25" hidden="1" customHeight="1" x14ac:dyDescent="0.3"/>
    <row r="12442" ht="14.25" hidden="1" customHeight="1" x14ac:dyDescent="0.3"/>
    <row r="12443" ht="14.25" hidden="1" customHeight="1" x14ac:dyDescent="0.3"/>
    <row r="12444" ht="14.25" hidden="1" customHeight="1" x14ac:dyDescent="0.3"/>
    <row r="12445" ht="14.25" hidden="1" customHeight="1" x14ac:dyDescent="0.3"/>
    <row r="12446" ht="14.25" hidden="1" customHeight="1" x14ac:dyDescent="0.3"/>
    <row r="12447" ht="14.25" hidden="1" customHeight="1" x14ac:dyDescent="0.3"/>
    <row r="12448" ht="14.25" hidden="1" customHeight="1" x14ac:dyDescent="0.3"/>
    <row r="12449" ht="14.25" hidden="1" customHeight="1" x14ac:dyDescent="0.3"/>
    <row r="12450" ht="14.25" hidden="1" customHeight="1" x14ac:dyDescent="0.3"/>
    <row r="12451" ht="14.25" hidden="1" customHeight="1" x14ac:dyDescent="0.3"/>
    <row r="12452" ht="14.25" hidden="1" customHeight="1" x14ac:dyDescent="0.3"/>
    <row r="12453" ht="14.25" hidden="1" customHeight="1" x14ac:dyDescent="0.3"/>
    <row r="12454" ht="14.25" hidden="1" customHeight="1" x14ac:dyDescent="0.3"/>
    <row r="12455" ht="14.25" hidden="1" customHeight="1" x14ac:dyDescent="0.3"/>
    <row r="12456" ht="14.25" hidden="1" customHeight="1" x14ac:dyDescent="0.3"/>
    <row r="12457" ht="14.25" hidden="1" customHeight="1" x14ac:dyDescent="0.3"/>
    <row r="12458" ht="14.25" hidden="1" customHeight="1" x14ac:dyDescent="0.3"/>
    <row r="12459" ht="14.25" hidden="1" customHeight="1" x14ac:dyDescent="0.3"/>
    <row r="12460" ht="14.25" hidden="1" customHeight="1" x14ac:dyDescent="0.3"/>
    <row r="12461" ht="14.25" hidden="1" customHeight="1" x14ac:dyDescent="0.3"/>
    <row r="12462" ht="14.25" hidden="1" customHeight="1" x14ac:dyDescent="0.3"/>
    <row r="12463" ht="14.25" hidden="1" customHeight="1" x14ac:dyDescent="0.3"/>
    <row r="12464" ht="14.25" hidden="1" customHeight="1" x14ac:dyDescent="0.3"/>
    <row r="12465" ht="14.25" hidden="1" customHeight="1" x14ac:dyDescent="0.3"/>
    <row r="12466" ht="14.25" hidden="1" customHeight="1" x14ac:dyDescent="0.3"/>
    <row r="12467" ht="14.25" hidden="1" customHeight="1" x14ac:dyDescent="0.3"/>
    <row r="12468" ht="14.25" hidden="1" customHeight="1" x14ac:dyDescent="0.3"/>
    <row r="12469" ht="14.25" hidden="1" customHeight="1" x14ac:dyDescent="0.3"/>
    <row r="12470" ht="14.25" hidden="1" customHeight="1" x14ac:dyDescent="0.3"/>
    <row r="12471" ht="14.25" hidden="1" customHeight="1" x14ac:dyDescent="0.3"/>
    <row r="12472" ht="14.25" hidden="1" customHeight="1" x14ac:dyDescent="0.3"/>
    <row r="12473" ht="14.25" hidden="1" customHeight="1" x14ac:dyDescent="0.3"/>
    <row r="12474" ht="14.25" hidden="1" customHeight="1" x14ac:dyDescent="0.3"/>
    <row r="12475" ht="14.25" hidden="1" customHeight="1" x14ac:dyDescent="0.3"/>
    <row r="12476" ht="14.25" hidden="1" customHeight="1" x14ac:dyDescent="0.3"/>
    <row r="12477" ht="14.25" hidden="1" customHeight="1" x14ac:dyDescent="0.3"/>
    <row r="12478" ht="14.25" hidden="1" customHeight="1" x14ac:dyDescent="0.3"/>
    <row r="12479" ht="14.25" hidden="1" customHeight="1" x14ac:dyDescent="0.3"/>
    <row r="12480" ht="14.25" hidden="1" customHeight="1" x14ac:dyDescent="0.3"/>
    <row r="12481" ht="14.25" hidden="1" customHeight="1" x14ac:dyDescent="0.3"/>
    <row r="12482" ht="14.25" hidden="1" customHeight="1" x14ac:dyDescent="0.3"/>
    <row r="12483" ht="14.25" hidden="1" customHeight="1" x14ac:dyDescent="0.3"/>
    <row r="12484" ht="14.25" hidden="1" customHeight="1" x14ac:dyDescent="0.3"/>
    <row r="12485" ht="14.25" hidden="1" customHeight="1" x14ac:dyDescent="0.3"/>
    <row r="12486" ht="14.25" hidden="1" customHeight="1" x14ac:dyDescent="0.3"/>
    <row r="12487" ht="14.25" hidden="1" customHeight="1" x14ac:dyDescent="0.3"/>
    <row r="12488" ht="14.25" hidden="1" customHeight="1" x14ac:dyDescent="0.3"/>
    <row r="12489" ht="14.25" hidden="1" customHeight="1" x14ac:dyDescent="0.3"/>
    <row r="12490" ht="14.25" hidden="1" customHeight="1" x14ac:dyDescent="0.3"/>
    <row r="12491" ht="14.25" hidden="1" customHeight="1" x14ac:dyDescent="0.3"/>
    <row r="12492" ht="14.25" hidden="1" customHeight="1" x14ac:dyDescent="0.3"/>
    <row r="12493" ht="14.25" hidden="1" customHeight="1" x14ac:dyDescent="0.3"/>
    <row r="12494" ht="14.25" hidden="1" customHeight="1" x14ac:dyDescent="0.3"/>
    <row r="12495" ht="14.25" hidden="1" customHeight="1" x14ac:dyDescent="0.3"/>
    <row r="12496" ht="14.25" hidden="1" customHeight="1" x14ac:dyDescent="0.3"/>
    <row r="12497" ht="14.25" hidden="1" customHeight="1" x14ac:dyDescent="0.3"/>
    <row r="12498" ht="14.25" hidden="1" customHeight="1" x14ac:dyDescent="0.3"/>
    <row r="12499" ht="14.25" hidden="1" customHeight="1" x14ac:dyDescent="0.3"/>
    <row r="12500" ht="14.25" hidden="1" customHeight="1" x14ac:dyDescent="0.3"/>
    <row r="12501" ht="14.25" hidden="1" customHeight="1" x14ac:dyDescent="0.3"/>
    <row r="12502" ht="14.25" hidden="1" customHeight="1" x14ac:dyDescent="0.3"/>
    <row r="12503" ht="14.25" hidden="1" customHeight="1" x14ac:dyDescent="0.3"/>
    <row r="12504" ht="14.25" hidden="1" customHeight="1" x14ac:dyDescent="0.3"/>
    <row r="12505" ht="14.25" hidden="1" customHeight="1" x14ac:dyDescent="0.3"/>
    <row r="12506" ht="14.25" hidden="1" customHeight="1" x14ac:dyDescent="0.3"/>
    <row r="12507" ht="14.25" hidden="1" customHeight="1" x14ac:dyDescent="0.3"/>
    <row r="12508" ht="14.25" hidden="1" customHeight="1" x14ac:dyDescent="0.3"/>
    <row r="12509" ht="14.25" hidden="1" customHeight="1" x14ac:dyDescent="0.3"/>
    <row r="12510" ht="14.25" hidden="1" customHeight="1" x14ac:dyDescent="0.3"/>
    <row r="12511" ht="14.25" hidden="1" customHeight="1" x14ac:dyDescent="0.3"/>
    <row r="12512" ht="14.25" hidden="1" customHeight="1" x14ac:dyDescent="0.3"/>
    <row r="12513" ht="14.25" hidden="1" customHeight="1" x14ac:dyDescent="0.3"/>
    <row r="12514" ht="14.25" hidden="1" customHeight="1" x14ac:dyDescent="0.3"/>
    <row r="12515" ht="14.25" hidden="1" customHeight="1" x14ac:dyDescent="0.3"/>
    <row r="12516" ht="14.25" hidden="1" customHeight="1" x14ac:dyDescent="0.3"/>
    <row r="12517" ht="14.25" hidden="1" customHeight="1" x14ac:dyDescent="0.3"/>
    <row r="12518" ht="14.25" hidden="1" customHeight="1" x14ac:dyDescent="0.3"/>
    <row r="12519" ht="14.25" hidden="1" customHeight="1" x14ac:dyDescent="0.3"/>
    <row r="12520" ht="14.25" hidden="1" customHeight="1" x14ac:dyDescent="0.3"/>
    <row r="12521" ht="14.25" hidden="1" customHeight="1" x14ac:dyDescent="0.3"/>
    <row r="12522" ht="14.25" hidden="1" customHeight="1" x14ac:dyDescent="0.3"/>
    <row r="12523" ht="14.25" hidden="1" customHeight="1" x14ac:dyDescent="0.3"/>
    <row r="12524" ht="14.25" hidden="1" customHeight="1" x14ac:dyDescent="0.3"/>
    <row r="12525" ht="14.25" hidden="1" customHeight="1" x14ac:dyDescent="0.3"/>
    <row r="12526" ht="14.25" hidden="1" customHeight="1" x14ac:dyDescent="0.3"/>
    <row r="12527" ht="14.25" hidden="1" customHeight="1" x14ac:dyDescent="0.3"/>
    <row r="12528" ht="14.25" hidden="1" customHeight="1" x14ac:dyDescent="0.3"/>
    <row r="12529" ht="14.25" hidden="1" customHeight="1" x14ac:dyDescent="0.3"/>
    <row r="12530" ht="14.25" hidden="1" customHeight="1" x14ac:dyDescent="0.3"/>
    <row r="12531" ht="14.25" hidden="1" customHeight="1" x14ac:dyDescent="0.3"/>
    <row r="12532" ht="14.25" hidden="1" customHeight="1" x14ac:dyDescent="0.3"/>
    <row r="12533" ht="14.25" hidden="1" customHeight="1" x14ac:dyDescent="0.3"/>
    <row r="12534" ht="14.25" hidden="1" customHeight="1" x14ac:dyDescent="0.3"/>
    <row r="12535" ht="14.25" hidden="1" customHeight="1" x14ac:dyDescent="0.3"/>
    <row r="12536" ht="14.25" hidden="1" customHeight="1" x14ac:dyDescent="0.3"/>
    <row r="12537" ht="14.25" hidden="1" customHeight="1" x14ac:dyDescent="0.3"/>
    <row r="12538" ht="14.25" hidden="1" customHeight="1" x14ac:dyDescent="0.3"/>
    <row r="12539" ht="14.25" hidden="1" customHeight="1" x14ac:dyDescent="0.3"/>
    <row r="12540" ht="14.25" hidden="1" customHeight="1" x14ac:dyDescent="0.3"/>
    <row r="12541" ht="14.25" hidden="1" customHeight="1" x14ac:dyDescent="0.3"/>
    <row r="12542" ht="14.25" hidden="1" customHeight="1" x14ac:dyDescent="0.3"/>
    <row r="12543" ht="14.25" hidden="1" customHeight="1" x14ac:dyDescent="0.3"/>
    <row r="12544" ht="14.25" hidden="1" customHeight="1" x14ac:dyDescent="0.3"/>
    <row r="12545" ht="14.25" hidden="1" customHeight="1" x14ac:dyDescent="0.3"/>
    <row r="12546" ht="14.25" hidden="1" customHeight="1" x14ac:dyDescent="0.3"/>
    <row r="12547" ht="14.25" hidden="1" customHeight="1" x14ac:dyDescent="0.3"/>
    <row r="12548" ht="14.25" hidden="1" customHeight="1" x14ac:dyDescent="0.3"/>
    <row r="12549" ht="14.25" hidden="1" customHeight="1" x14ac:dyDescent="0.3"/>
    <row r="12550" ht="14.25" hidden="1" customHeight="1" x14ac:dyDescent="0.3"/>
    <row r="12551" ht="14.25" hidden="1" customHeight="1" x14ac:dyDescent="0.3"/>
    <row r="12552" ht="14.25" hidden="1" customHeight="1" x14ac:dyDescent="0.3"/>
    <row r="12553" ht="14.25" hidden="1" customHeight="1" x14ac:dyDescent="0.3"/>
    <row r="12554" ht="14.25" hidden="1" customHeight="1" x14ac:dyDescent="0.3"/>
    <row r="12555" ht="14.25" hidden="1" customHeight="1" x14ac:dyDescent="0.3"/>
    <row r="12556" ht="14.25" hidden="1" customHeight="1" x14ac:dyDescent="0.3"/>
    <row r="12557" ht="14.25" hidden="1" customHeight="1" x14ac:dyDescent="0.3"/>
    <row r="12558" ht="14.25" hidden="1" customHeight="1" x14ac:dyDescent="0.3"/>
    <row r="12559" ht="14.25" hidden="1" customHeight="1" x14ac:dyDescent="0.3"/>
    <row r="12560" ht="14.25" hidden="1" customHeight="1" x14ac:dyDescent="0.3"/>
    <row r="12561" ht="14.25" hidden="1" customHeight="1" x14ac:dyDescent="0.3"/>
    <row r="12562" ht="14.25" hidden="1" customHeight="1" x14ac:dyDescent="0.3"/>
    <row r="12563" ht="14.25" hidden="1" customHeight="1" x14ac:dyDescent="0.3"/>
    <row r="12564" ht="14.25" hidden="1" customHeight="1" x14ac:dyDescent="0.3"/>
    <row r="12565" ht="14.25" hidden="1" customHeight="1" x14ac:dyDescent="0.3"/>
    <row r="12566" ht="14.25" hidden="1" customHeight="1" x14ac:dyDescent="0.3"/>
    <row r="12567" ht="14.25" hidden="1" customHeight="1" x14ac:dyDescent="0.3"/>
    <row r="12568" ht="14.25" hidden="1" customHeight="1" x14ac:dyDescent="0.3"/>
    <row r="12569" ht="14.25" hidden="1" customHeight="1" x14ac:dyDescent="0.3"/>
    <row r="12570" ht="14.25" hidden="1" customHeight="1" x14ac:dyDescent="0.3"/>
    <row r="12571" ht="14.25" hidden="1" customHeight="1" x14ac:dyDescent="0.3"/>
    <row r="12572" ht="14.25" hidden="1" customHeight="1" x14ac:dyDescent="0.3"/>
    <row r="12573" ht="14.25" hidden="1" customHeight="1" x14ac:dyDescent="0.3"/>
    <row r="12574" ht="14.25" hidden="1" customHeight="1" x14ac:dyDescent="0.3"/>
    <row r="12575" ht="14.25" hidden="1" customHeight="1" x14ac:dyDescent="0.3"/>
    <row r="12576" ht="14.25" hidden="1" customHeight="1" x14ac:dyDescent="0.3"/>
    <row r="12577" ht="14.25" hidden="1" customHeight="1" x14ac:dyDescent="0.3"/>
    <row r="12578" ht="14.25" hidden="1" customHeight="1" x14ac:dyDescent="0.3"/>
    <row r="12579" ht="14.25" hidden="1" customHeight="1" x14ac:dyDescent="0.3"/>
    <row r="12580" ht="14.25" hidden="1" customHeight="1" x14ac:dyDescent="0.3"/>
    <row r="12581" ht="14.25" hidden="1" customHeight="1" x14ac:dyDescent="0.3"/>
    <row r="12582" ht="14.25" hidden="1" customHeight="1" x14ac:dyDescent="0.3"/>
    <row r="12583" ht="14.25" hidden="1" customHeight="1" x14ac:dyDescent="0.3"/>
    <row r="12584" ht="14.25" hidden="1" customHeight="1" x14ac:dyDescent="0.3"/>
    <row r="12585" ht="14.25" hidden="1" customHeight="1" x14ac:dyDescent="0.3"/>
    <row r="12586" ht="14.25" hidden="1" customHeight="1" x14ac:dyDescent="0.3"/>
    <row r="12587" ht="14.25" hidden="1" customHeight="1" x14ac:dyDescent="0.3"/>
    <row r="12588" ht="14.25" hidden="1" customHeight="1" x14ac:dyDescent="0.3"/>
    <row r="12589" ht="14.25" hidden="1" customHeight="1" x14ac:dyDescent="0.3"/>
    <row r="12590" ht="14.25" hidden="1" customHeight="1" x14ac:dyDescent="0.3"/>
    <row r="12591" ht="14.25" hidden="1" customHeight="1" x14ac:dyDescent="0.3"/>
    <row r="12592" ht="14.25" hidden="1" customHeight="1" x14ac:dyDescent="0.3"/>
    <row r="12593" ht="14.25" hidden="1" customHeight="1" x14ac:dyDescent="0.3"/>
    <row r="12594" ht="14.25" hidden="1" customHeight="1" x14ac:dyDescent="0.3"/>
    <row r="12595" ht="14.25" hidden="1" customHeight="1" x14ac:dyDescent="0.3"/>
    <row r="12596" ht="14.25" hidden="1" customHeight="1" x14ac:dyDescent="0.3"/>
    <row r="12597" ht="14.25" hidden="1" customHeight="1" x14ac:dyDescent="0.3"/>
    <row r="12598" ht="14.25" hidden="1" customHeight="1" x14ac:dyDescent="0.3"/>
    <row r="12599" ht="14.25" hidden="1" customHeight="1" x14ac:dyDescent="0.3"/>
    <row r="12600" ht="14.25" hidden="1" customHeight="1" x14ac:dyDescent="0.3"/>
    <row r="12601" ht="14.25" hidden="1" customHeight="1" x14ac:dyDescent="0.3"/>
    <row r="12602" ht="14.25" hidden="1" customHeight="1" x14ac:dyDescent="0.3"/>
    <row r="12603" ht="14.25" hidden="1" customHeight="1" x14ac:dyDescent="0.3"/>
    <row r="12604" ht="14.25" hidden="1" customHeight="1" x14ac:dyDescent="0.3"/>
    <row r="12605" ht="14.25" hidden="1" customHeight="1" x14ac:dyDescent="0.3"/>
    <row r="12606" ht="14.25" hidden="1" customHeight="1" x14ac:dyDescent="0.3"/>
    <row r="12607" ht="14.25" hidden="1" customHeight="1" x14ac:dyDescent="0.3"/>
    <row r="12608" ht="14.25" hidden="1" customHeight="1" x14ac:dyDescent="0.3"/>
    <row r="12609" ht="14.25" hidden="1" customHeight="1" x14ac:dyDescent="0.3"/>
    <row r="12610" ht="14.25" hidden="1" customHeight="1" x14ac:dyDescent="0.3"/>
    <row r="12611" ht="14.25" hidden="1" customHeight="1" x14ac:dyDescent="0.3"/>
    <row r="12612" ht="14.25" hidden="1" customHeight="1" x14ac:dyDescent="0.3"/>
    <row r="12613" ht="14.25" hidden="1" customHeight="1" x14ac:dyDescent="0.3"/>
    <row r="12614" ht="14.25" hidden="1" customHeight="1" x14ac:dyDescent="0.3"/>
    <row r="12615" ht="14.25" hidden="1" customHeight="1" x14ac:dyDescent="0.3"/>
    <row r="12616" ht="14.25" hidden="1" customHeight="1" x14ac:dyDescent="0.3"/>
    <row r="12617" ht="14.25" hidden="1" customHeight="1" x14ac:dyDescent="0.3"/>
    <row r="12618" ht="14.25" hidden="1" customHeight="1" x14ac:dyDescent="0.3"/>
    <row r="12619" ht="14.25" hidden="1" customHeight="1" x14ac:dyDescent="0.3"/>
    <row r="12620" ht="14.25" hidden="1" customHeight="1" x14ac:dyDescent="0.3"/>
    <row r="12621" ht="14.25" hidden="1" customHeight="1" x14ac:dyDescent="0.3"/>
    <row r="12622" ht="14.25" hidden="1" customHeight="1" x14ac:dyDescent="0.3"/>
    <row r="12623" ht="14.25" hidden="1" customHeight="1" x14ac:dyDescent="0.3"/>
    <row r="12624" ht="14.25" hidden="1" customHeight="1" x14ac:dyDescent="0.3"/>
    <row r="12625" ht="14.25" hidden="1" customHeight="1" x14ac:dyDescent="0.3"/>
    <row r="12626" ht="14.25" hidden="1" customHeight="1" x14ac:dyDescent="0.3"/>
    <row r="12627" ht="14.25" hidden="1" customHeight="1" x14ac:dyDescent="0.3"/>
    <row r="12628" ht="14.25" hidden="1" customHeight="1" x14ac:dyDescent="0.3"/>
    <row r="12629" ht="14.25" hidden="1" customHeight="1" x14ac:dyDescent="0.3"/>
    <row r="12630" ht="14.25" hidden="1" customHeight="1" x14ac:dyDescent="0.3"/>
    <row r="12631" ht="14.25" hidden="1" customHeight="1" x14ac:dyDescent="0.3"/>
    <row r="12632" ht="14.25" hidden="1" customHeight="1" x14ac:dyDescent="0.3"/>
    <row r="12633" ht="14.25" hidden="1" customHeight="1" x14ac:dyDescent="0.3"/>
    <row r="12634" ht="14.25" hidden="1" customHeight="1" x14ac:dyDescent="0.3"/>
    <row r="12635" ht="14.25" hidden="1" customHeight="1" x14ac:dyDescent="0.3"/>
    <row r="12636" ht="14.25" hidden="1" customHeight="1" x14ac:dyDescent="0.3"/>
    <row r="12637" ht="14.25" hidden="1" customHeight="1" x14ac:dyDescent="0.3"/>
    <row r="12638" ht="14.25" hidden="1" customHeight="1" x14ac:dyDescent="0.3"/>
    <row r="12639" ht="14.25" hidden="1" customHeight="1" x14ac:dyDescent="0.3"/>
    <row r="12640" ht="14.25" hidden="1" customHeight="1" x14ac:dyDescent="0.3"/>
    <row r="12641" ht="14.25" hidden="1" customHeight="1" x14ac:dyDescent="0.3"/>
    <row r="12642" ht="14.25" hidden="1" customHeight="1" x14ac:dyDescent="0.3"/>
    <row r="12643" ht="14.25" hidden="1" customHeight="1" x14ac:dyDescent="0.3"/>
    <row r="12644" ht="14.25" hidden="1" customHeight="1" x14ac:dyDescent="0.3"/>
    <row r="12645" ht="14.25" hidden="1" customHeight="1" x14ac:dyDescent="0.3"/>
    <row r="12646" ht="14.25" hidden="1" customHeight="1" x14ac:dyDescent="0.3"/>
    <row r="12647" ht="14.25" hidden="1" customHeight="1" x14ac:dyDescent="0.3"/>
    <row r="12648" ht="14.25" hidden="1" customHeight="1" x14ac:dyDescent="0.3"/>
    <row r="12649" ht="14.25" hidden="1" customHeight="1" x14ac:dyDescent="0.3"/>
    <row r="12650" ht="14.25" hidden="1" customHeight="1" x14ac:dyDescent="0.3"/>
    <row r="12651" ht="14.25" hidden="1" customHeight="1" x14ac:dyDescent="0.3"/>
    <row r="12652" ht="14.25" hidden="1" customHeight="1" x14ac:dyDescent="0.3"/>
    <row r="12653" ht="14.25" hidden="1" customHeight="1" x14ac:dyDescent="0.3"/>
    <row r="12654" ht="14.25" hidden="1" customHeight="1" x14ac:dyDescent="0.3"/>
    <row r="12655" ht="14.25" hidden="1" customHeight="1" x14ac:dyDescent="0.3"/>
    <row r="12656" ht="14.25" hidden="1" customHeight="1" x14ac:dyDescent="0.3"/>
    <row r="12657" ht="14.25" hidden="1" customHeight="1" x14ac:dyDescent="0.3"/>
    <row r="12658" ht="14.25" hidden="1" customHeight="1" x14ac:dyDescent="0.3"/>
    <row r="12659" ht="14.25" hidden="1" customHeight="1" x14ac:dyDescent="0.3"/>
    <row r="12660" ht="14.25" hidden="1" customHeight="1" x14ac:dyDescent="0.3"/>
    <row r="12661" ht="14.25" hidden="1" customHeight="1" x14ac:dyDescent="0.3"/>
    <row r="12662" ht="14.25" hidden="1" customHeight="1" x14ac:dyDescent="0.3"/>
    <row r="12663" ht="14.25" hidden="1" customHeight="1" x14ac:dyDescent="0.3"/>
    <row r="12664" ht="14.25" hidden="1" customHeight="1" x14ac:dyDescent="0.3"/>
    <row r="12665" ht="14.25" hidden="1" customHeight="1" x14ac:dyDescent="0.3"/>
    <row r="12666" ht="14.25" hidden="1" customHeight="1" x14ac:dyDescent="0.3"/>
    <row r="12667" ht="14.25" hidden="1" customHeight="1" x14ac:dyDescent="0.3"/>
    <row r="12668" ht="14.25" hidden="1" customHeight="1" x14ac:dyDescent="0.3"/>
    <row r="12669" ht="14.25" hidden="1" customHeight="1" x14ac:dyDescent="0.3"/>
    <row r="12670" ht="14.25" hidden="1" customHeight="1" x14ac:dyDescent="0.3"/>
    <row r="12671" ht="14.25" hidden="1" customHeight="1" x14ac:dyDescent="0.3"/>
    <row r="12672" ht="14.25" hidden="1" customHeight="1" x14ac:dyDescent="0.3"/>
    <row r="12673" ht="14.25" hidden="1" customHeight="1" x14ac:dyDescent="0.3"/>
    <row r="12674" ht="14.25" hidden="1" customHeight="1" x14ac:dyDescent="0.3"/>
    <row r="12675" ht="14.25" hidden="1" customHeight="1" x14ac:dyDescent="0.3"/>
    <row r="12676" ht="14.25" hidden="1" customHeight="1" x14ac:dyDescent="0.3"/>
    <row r="12677" ht="14.25" hidden="1" customHeight="1" x14ac:dyDescent="0.3"/>
    <row r="12678" ht="14.25" hidden="1" customHeight="1" x14ac:dyDescent="0.3"/>
    <row r="12679" ht="14.25" hidden="1" customHeight="1" x14ac:dyDescent="0.3"/>
    <row r="12680" ht="14.25" hidden="1" customHeight="1" x14ac:dyDescent="0.3"/>
    <row r="12681" ht="14.25" hidden="1" customHeight="1" x14ac:dyDescent="0.3"/>
    <row r="12682" ht="14.25" hidden="1" customHeight="1" x14ac:dyDescent="0.3"/>
    <row r="12683" ht="14.25" hidden="1" customHeight="1" x14ac:dyDescent="0.3"/>
    <row r="12684" ht="14.25" hidden="1" customHeight="1" x14ac:dyDescent="0.3"/>
    <row r="12685" ht="14.25" hidden="1" customHeight="1" x14ac:dyDescent="0.3"/>
    <row r="12686" ht="14.25" hidden="1" customHeight="1" x14ac:dyDescent="0.3"/>
    <row r="12687" ht="14.25" hidden="1" customHeight="1" x14ac:dyDescent="0.3"/>
    <row r="12688" ht="14.25" hidden="1" customHeight="1" x14ac:dyDescent="0.3"/>
    <row r="12689" ht="14.25" hidden="1" customHeight="1" x14ac:dyDescent="0.3"/>
    <row r="12690" ht="14.25" hidden="1" customHeight="1" x14ac:dyDescent="0.3"/>
    <row r="12691" ht="14.25" hidden="1" customHeight="1" x14ac:dyDescent="0.3"/>
    <row r="12692" ht="14.25" hidden="1" customHeight="1" x14ac:dyDescent="0.3"/>
    <row r="12693" ht="14.25" hidden="1" customHeight="1" x14ac:dyDescent="0.3"/>
    <row r="12694" ht="14.25" hidden="1" customHeight="1" x14ac:dyDescent="0.3"/>
    <row r="12695" ht="14.25" hidden="1" customHeight="1" x14ac:dyDescent="0.3"/>
    <row r="12696" ht="14.25" hidden="1" customHeight="1" x14ac:dyDescent="0.3"/>
    <row r="12697" ht="14.25" hidden="1" customHeight="1" x14ac:dyDescent="0.3"/>
    <row r="12698" ht="14.25" hidden="1" customHeight="1" x14ac:dyDescent="0.3"/>
    <row r="12699" ht="14.25" hidden="1" customHeight="1" x14ac:dyDescent="0.3"/>
    <row r="12700" ht="14.25" hidden="1" customHeight="1" x14ac:dyDescent="0.3"/>
    <row r="12701" ht="14.25" hidden="1" customHeight="1" x14ac:dyDescent="0.3"/>
    <row r="12702" ht="14.25" hidden="1" customHeight="1" x14ac:dyDescent="0.3"/>
    <row r="12703" ht="14.25" hidden="1" customHeight="1" x14ac:dyDescent="0.3"/>
    <row r="12704" ht="14.25" hidden="1" customHeight="1" x14ac:dyDescent="0.3"/>
    <row r="12705" ht="14.25" hidden="1" customHeight="1" x14ac:dyDescent="0.3"/>
    <row r="12706" ht="14.25" hidden="1" customHeight="1" x14ac:dyDescent="0.3"/>
    <row r="12707" ht="14.25" hidden="1" customHeight="1" x14ac:dyDescent="0.3"/>
    <row r="12708" ht="14.25" hidden="1" customHeight="1" x14ac:dyDescent="0.3"/>
    <row r="12709" ht="14.25" hidden="1" customHeight="1" x14ac:dyDescent="0.3"/>
    <row r="12710" ht="14.25" hidden="1" customHeight="1" x14ac:dyDescent="0.3"/>
    <row r="12711" ht="14.25" hidden="1" customHeight="1" x14ac:dyDescent="0.3"/>
    <row r="12712" ht="14.25" hidden="1" customHeight="1" x14ac:dyDescent="0.3"/>
    <row r="12713" ht="14.25" hidden="1" customHeight="1" x14ac:dyDescent="0.3"/>
    <row r="12714" ht="14.25" hidden="1" customHeight="1" x14ac:dyDescent="0.3"/>
    <row r="12715" ht="14.25" hidden="1" customHeight="1" x14ac:dyDescent="0.3"/>
    <row r="12716" ht="14.25" hidden="1" customHeight="1" x14ac:dyDescent="0.3"/>
    <row r="12717" ht="14.25" hidden="1" customHeight="1" x14ac:dyDescent="0.3"/>
    <row r="12718" ht="14.25" hidden="1" customHeight="1" x14ac:dyDescent="0.3"/>
    <row r="12719" ht="14.25" hidden="1" customHeight="1" x14ac:dyDescent="0.3"/>
    <row r="12720" ht="14.25" hidden="1" customHeight="1" x14ac:dyDescent="0.3"/>
    <row r="12721" ht="14.25" hidden="1" customHeight="1" x14ac:dyDescent="0.3"/>
    <row r="12722" ht="14.25" hidden="1" customHeight="1" x14ac:dyDescent="0.3"/>
    <row r="12723" ht="14.25" hidden="1" customHeight="1" x14ac:dyDescent="0.3"/>
    <row r="12724" ht="14.25" hidden="1" customHeight="1" x14ac:dyDescent="0.3"/>
    <row r="12725" ht="14.25" hidden="1" customHeight="1" x14ac:dyDescent="0.3"/>
    <row r="12726" ht="14.25" hidden="1" customHeight="1" x14ac:dyDescent="0.3"/>
    <row r="12727" ht="14.25" hidden="1" customHeight="1" x14ac:dyDescent="0.3"/>
    <row r="12728" ht="14.25" hidden="1" customHeight="1" x14ac:dyDescent="0.3"/>
    <row r="12729" ht="14.25" hidden="1" customHeight="1" x14ac:dyDescent="0.3"/>
    <row r="12730" ht="14.25" hidden="1" customHeight="1" x14ac:dyDescent="0.3"/>
    <row r="12731" ht="14.25" hidden="1" customHeight="1" x14ac:dyDescent="0.3"/>
    <row r="12732" ht="14.25" hidden="1" customHeight="1" x14ac:dyDescent="0.3"/>
    <row r="12733" ht="14.25" hidden="1" customHeight="1" x14ac:dyDescent="0.3"/>
    <row r="12734" ht="14.25" hidden="1" customHeight="1" x14ac:dyDescent="0.3"/>
    <row r="12735" ht="14.25" hidden="1" customHeight="1" x14ac:dyDescent="0.3"/>
    <row r="12736" ht="14.25" hidden="1" customHeight="1" x14ac:dyDescent="0.3"/>
    <row r="12737" ht="14.25" hidden="1" customHeight="1" x14ac:dyDescent="0.3"/>
    <row r="12738" ht="14.25" hidden="1" customHeight="1" x14ac:dyDescent="0.3"/>
    <row r="12739" ht="14.25" hidden="1" customHeight="1" x14ac:dyDescent="0.3"/>
    <row r="12740" ht="14.25" hidden="1" customHeight="1" x14ac:dyDescent="0.3"/>
    <row r="12741" ht="14.25" hidden="1" customHeight="1" x14ac:dyDescent="0.3"/>
    <row r="12742" ht="14.25" hidden="1" customHeight="1" x14ac:dyDescent="0.3"/>
    <row r="12743" ht="14.25" hidden="1" customHeight="1" x14ac:dyDescent="0.3"/>
    <row r="12744" ht="14.25" hidden="1" customHeight="1" x14ac:dyDescent="0.3"/>
    <row r="12745" ht="14.25" hidden="1" customHeight="1" x14ac:dyDescent="0.3"/>
    <row r="12746" ht="14.25" hidden="1" customHeight="1" x14ac:dyDescent="0.3"/>
    <row r="12747" ht="14.25" hidden="1" customHeight="1" x14ac:dyDescent="0.3"/>
    <row r="12748" ht="14.25" hidden="1" customHeight="1" x14ac:dyDescent="0.3"/>
    <row r="12749" ht="14.25" hidden="1" customHeight="1" x14ac:dyDescent="0.3"/>
    <row r="12750" ht="14.25" hidden="1" customHeight="1" x14ac:dyDescent="0.3"/>
    <row r="12751" ht="14.25" hidden="1" customHeight="1" x14ac:dyDescent="0.3"/>
    <row r="12752" ht="14.25" hidden="1" customHeight="1" x14ac:dyDescent="0.3"/>
    <row r="12753" ht="14.25" hidden="1" customHeight="1" x14ac:dyDescent="0.3"/>
    <row r="12754" ht="14.25" hidden="1" customHeight="1" x14ac:dyDescent="0.3"/>
    <row r="12755" ht="14.25" hidden="1" customHeight="1" x14ac:dyDescent="0.3"/>
    <row r="12756" ht="14.25" hidden="1" customHeight="1" x14ac:dyDescent="0.3"/>
    <row r="12757" ht="14.25" hidden="1" customHeight="1" x14ac:dyDescent="0.3"/>
    <row r="12758" ht="14.25" hidden="1" customHeight="1" x14ac:dyDescent="0.3"/>
    <row r="12759" ht="14.25" hidden="1" customHeight="1" x14ac:dyDescent="0.3"/>
    <row r="12760" ht="14.25" hidden="1" customHeight="1" x14ac:dyDescent="0.3"/>
    <row r="12761" ht="14.25" hidden="1" customHeight="1" x14ac:dyDescent="0.3"/>
    <row r="12762" ht="14.25" hidden="1" customHeight="1" x14ac:dyDescent="0.3"/>
    <row r="12763" ht="14.25" hidden="1" customHeight="1" x14ac:dyDescent="0.3"/>
    <row r="12764" ht="14.25" hidden="1" customHeight="1" x14ac:dyDescent="0.3"/>
    <row r="12765" ht="14.25" hidden="1" customHeight="1" x14ac:dyDescent="0.3"/>
    <row r="12766" ht="14.25" hidden="1" customHeight="1" x14ac:dyDescent="0.3"/>
    <row r="12767" ht="14.25" hidden="1" customHeight="1" x14ac:dyDescent="0.3"/>
    <row r="12768" ht="14.25" hidden="1" customHeight="1" x14ac:dyDescent="0.3"/>
    <row r="12769" ht="14.25" hidden="1" customHeight="1" x14ac:dyDescent="0.3"/>
    <row r="12770" ht="14.25" hidden="1" customHeight="1" x14ac:dyDescent="0.3"/>
    <row r="12771" ht="14.25" hidden="1" customHeight="1" x14ac:dyDescent="0.3"/>
    <row r="12772" ht="14.25" hidden="1" customHeight="1" x14ac:dyDescent="0.3"/>
    <row r="12773" ht="14.25" hidden="1" customHeight="1" x14ac:dyDescent="0.3"/>
    <row r="12774" ht="14.25" hidden="1" customHeight="1" x14ac:dyDescent="0.3"/>
    <row r="12775" ht="14.25" hidden="1" customHeight="1" x14ac:dyDescent="0.3"/>
    <row r="12776" ht="14.25" hidden="1" customHeight="1" x14ac:dyDescent="0.3"/>
    <row r="12777" ht="14.25" hidden="1" customHeight="1" x14ac:dyDescent="0.3"/>
    <row r="12778" ht="14.25" hidden="1" customHeight="1" x14ac:dyDescent="0.3"/>
    <row r="12779" ht="14.25" hidden="1" customHeight="1" x14ac:dyDescent="0.3"/>
    <row r="12780" ht="14.25" hidden="1" customHeight="1" x14ac:dyDescent="0.3"/>
    <row r="12781" ht="14.25" hidden="1" customHeight="1" x14ac:dyDescent="0.3"/>
    <row r="12782" ht="14.25" hidden="1" customHeight="1" x14ac:dyDescent="0.3"/>
    <row r="12783" ht="14.25" hidden="1" customHeight="1" x14ac:dyDescent="0.3"/>
    <row r="12784" ht="14.25" hidden="1" customHeight="1" x14ac:dyDescent="0.3"/>
    <row r="12785" ht="14.25" hidden="1" customHeight="1" x14ac:dyDescent="0.3"/>
    <row r="12786" ht="14.25" hidden="1" customHeight="1" x14ac:dyDescent="0.3"/>
    <row r="12787" ht="14.25" hidden="1" customHeight="1" x14ac:dyDescent="0.3"/>
    <row r="12788" ht="14.25" hidden="1" customHeight="1" x14ac:dyDescent="0.3"/>
    <row r="12789" ht="14.25" hidden="1" customHeight="1" x14ac:dyDescent="0.3"/>
    <row r="12790" ht="14.25" hidden="1" customHeight="1" x14ac:dyDescent="0.3"/>
    <row r="12791" ht="14.25" hidden="1" customHeight="1" x14ac:dyDescent="0.3"/>
    <row r="12792" ht="14.25" hidden="1" customHeight="1" x14ac:dyDescent="0.3"/>
    <row r="12793" ht="14.25" hidden="1" customHeight="1" x14ac:dyDescent="0.3"/>
    <row r="12794" ht="14.25" hidden="1" customHeight="1" x14ac:dyDescent="0.3"/>
    <row r="12795" ht="14.25" hidden="1" customHeight="1" x14ac:dyDescent="0.3"/>
    <row r="12796" ht="14.25" hidden="1" customHeight="1" x14ac:dyDescent="0.3"/>
    <row r="12797" ht="14.25" hidden="1" customHeight="1" x14ac:dyDescent="0.3"/>
    <row r="12798" ht="14.25" hidden="1" customHeight="1" x14ac:dyDescent="0.3"/>
    <row r="12799" ht="14.25" hidden="1" customHeight="1" x14ac:dyDescent="0.3"/>
    <row r="12800" ht="14.25" hidden="1" customHeight="1" x14ac:dyDescent="0.3"/>
    <row r="12801" ht="14.25" hidden="1" customHeight="1" x14ac:dyDescent="0.3"/>
    <row r="12802" ht="14.25" hidden="1" customHeight="1" x14ac:dyDescent="0.3"/>
    <row r="12803" ht="14.25" hidden="1" customHeight="1" x14ac:dyDescent="0.3"/>
    <row r="12804" ht="14.25" hidden="1" customHeight="1" x14ac:dyDescent="0.3"/>
    <row r="12805" ht="14.25" hidden="1" customHeight="1" x14ac:dyDescent="0.3"/>
    <row r="12806" ht="14.25" hidden="1" customHeight="1" x14ac:dyDescent="0.3"/>
    <row r="12807" ht="14.25" hidden="1" customHeight="1" x14ac:dyDescent="0.3"/>
    <row r="12808" ht="14.25" hidden="1" customHeight="1" x14ac:dyDescent="0.3"/>
    <row r="12809" ht="14.25" hidden="1" customHeight="1" x14ac:dyDescent="0.3"/>
    <row r="12810" ht="14.25" hidden="1" customHeight="1" x14ac:dyDescent="0.3"/>
    <row r="12811" ht="14.25" hidden="1" customHeight="1" x14ac:dyDescent="0.3"/>
    <row r="12812" ht="14.25" hidden="1" customHeight="1" x14ac:dyDescent="0.3"/>
    <row r="12813" ht="14.25" hidden="1" customHeight="1" x14ac:dyDescent="0.3"/>
    <row r="12814" ht="14.25" hidden="1" customHeight="1" x14ac:dyDescent="0.3"/>
    <row r="12815" ht="14.25" hidden="1" customHeight="1" x14ac:dyDescent="0.3"/>
    <row r="12816" ht="14.25" hidden="1" customHeight="1" x14ac:dyDescent="0.3"/>
    <row r="12817" ht="14.25" hidden="1" customHeight="1" x14ac:dyDescent="0.3"/>
    <row r="12818" ht="14.25" hidden="1" customHeight="1" x14ac:dyDescent="0.3"/>
    <row r="12819" ht="14.25" hidden="1" customHeight="1" x14ac:dyDescent="0.3"/>
    <row r="12820" ht="14.25" hidden="1" customHeight="1" x14ac:dyDescent="0.3"/>
    <row r="12821" ht="14.25" hidden="1" customHeight="1" x14ac:dyDescent="0.3"/>
    <row r="12822" ht="14.25" hidden="1" customHeight="1" x14ac:dyDescent="0.3"/>
    <row r="12823" ht="14.25" hidden="1" customHeight="1" x14ac:dyDescent="0.3"/>
    <row r="12824" ht="14.25" hidden="1" customHeight="1" x14ac:dyDescent="0.3"/>
    <row r="12825" ht="14.25" hidden="1" customHeight="1" x14ac:dyDescent="0.3"/>
    <row r="12826" ht="14.25" hidden="1" customHeight="1" x14ac:dyDescent="0.3"/>
    <row r="12827" ht="14.25" hidden="1" customHeight="1" x14ac:dyDescent="0.3"/>
    <row r="12828" ht="14.25" hidden="1" customHeight="1" x14ac:dyDescent="0.3"/>
    <row r="12829" ht="14.25" hidden="1" customHeight="1" x14ac:dyDescent="0.3"/>
    <row r="12830" ht="14.25" hidden="1" customHeight="1" x14ac:dyDescent="0.3"/>
    <row r="12831" ht="14.25" hidden="1" customHeight="1" x14ac:dyDescent="0.3"/>
    <row r="12832" ht="14.25" hidden="1" customHeight="1" x14ac:dyDescent="0.3"/>
    <row r="12833" ht="14.25" hidden="1" customHeight="1" x14ac:dyDescent="0.3"/>
    <row r="12834" ht="14.25" hidden="1" customHeight="1" x14ac:dyDescent="0.3"/>
    <row r="12835" ht="14.25" hidden="1" customHeight="1" x14ac:dyDescent="0.3"/>
    <row r="12836" ht="14.25" hidden="1" customHeight="1" x14ac:dyDescent="0.3"/>
    <row r="12837" ht="14.25" hidden="1" customHeight="1" x14ac:dyDescent="0.3"/>
    <row r="12838" ht="14.25" hidden="1" customHeight="1" x14ac:dyDescent="0.3"/>
    <row r="12839" ht="14.25" hidden="1" customHeight="1" x14ac:dyDescent="0.3"/>
    <row r="12840" ht="14.25" hidden="1" customHeight="1" x14ac:dyDescent="0.3"/>
    <row r="12841" ht="14.25" hidden="1" customHeight="1" x14ac:dyDescent="0.3"/>
    <row r="12842" ht="14.25" hidden="1" customHeight="1" x14ac:dyDescent="0.3"/>
    <row r="12843" ht="14.25" hidden="1" customHeight="1" x14ac:dyDescent="0.3"/>
    <row r="12844" ht="14.25" hidden="1" customHeight="1" x14ac:dyDescent="0.3"/>
    <row r="12845" ht="14.25" hidden="1" customHeight="1" x14ac:dyDescent="0.3"/>
    <row r="12846" ht="14.25" hidden="1" customHeight="1" x14ac:dyDescent="0.3"/>
    <row r="12847" ht="14.25" hidden="1" customHeight="1" x14ac:dyDescent="0.3"/>
    <row r="12848" ht="14.25" hidden="1" customHeight="1" x14ac:dyDescent="0.3"/>
    <row r="12849" ht="14.25" hidden="1" customHeight="1" x14ac:dyDescent="0.3"/>
    <row r="12850" ht="14.25" hidden="1" customHeight="1" x14ac:dyDescent="0.3"/>
    <row r="12851" ht="14.25" hidden="1" customHeight="1" x14ac:dyDescent="0.3"/>
    <row r="12852" ht="14.25" hidden="1" customHeight="1" x14ac:dyDescent="0.3"/>
    <row r="12853" ht="14.25" hidden="1" customHeight="1" x14ac:dyDescent="0.3"/>
    <row r="12854" ht="14.25" hidden="1" customHeight="1" x14ac:dyDescent="0.3"/>
    <row r="12855" ht="14.25" hidden="1" customHeight="1" x14ac:dyDescent="0.3"/>
    <row r="12856" ht="14.25" hidden="1" customHeight="1" x14ac:dyDescent="0.3"/>
    <row r="12857" ht="14.25" hidden="1" customHeight="1" x14ac:dyDescent="0.3"/>
    <row r="12858" ht="14.25" hidden="1" customHeight="1" x14ac:dyDescent="0.3"/>
    <row r="12859" ht="14.25" hidden="1" customHeight="1" x14ac:dyDescent="0.3"/>
    <row r="12860" ht="14.25" hidden="1" customHeight="1" x14ac:dyDescent="0.3"/>
    <row r="12861" ht="14.25" hidden="1" customHeight="1" x14ac:dyDescent="0.3"/>
    <row r="12862" ht="14.25" hidden="1" customHeight="1" x14ac:dyDescent="0.3"/>
    <row r="12863" ht="14.25" hidden="1" customHeight="1" x14ac:dyDescent="0.3"/>
    <row r="12864" ht="14.25" hidden="1" customHeight="1" x14ac:dyDescent="0.3"/>
    <row r="12865" ht="14.25" hidden="1" customHeight="1" x14ac:dyDescent="0.3"/>
    <row r="12866" ht="14.25" hidden="1" customHeight="1" x14ac:dyDescent="0.3"/>
    <row r="12867" ht="14.25" hidden="1" customHeight="1" x14ac:dyDescent="0.3"/>
    <row r="12868" ht="14.25" hidden="1" customHeight="1" x14ac:dyDescent="0.3"/>
    <row r="12869" ht="14.25" hidden="1" customHeight="1" x14ac:dyDescent="0.3"/>
    <row r="12870" ht="14.25" hidden="1" customHeight="1" x14ac:dyDescent="0.3"/>
    <row r="12871" ht="14.25" hidden="1" customHeight="1" x14ac:dyDescent="0.3"/>
    <row r="12872" ht="14.25" hidden="1" customHeight="1" x14ac:dyDescent="0.3"/>
    <row r="12873" ht="14.25" hidden="1" customHeight="1" x14ac:dyDescent="0.3"/>
    <row r="12874" ht="14.25" hidden="1" customHeight="1" x14ac:dyDescent="0.3"/>
    <row r="12875" ht="14.25" hidden="1" customHeight="1" x14ac:dyDescent="0.3"/>
    <row r="12876" ht="14.25" hidden="1" customHeight="1" x14ac:dyDescent="0.3"/>
    <row r="12877" ht="14.25" hidden="1" customHeight="1" x14ac:dyDescent="0.3"/>
    <row r="12878" ht="14.25" hidden="1" customHeight="1" x14ac:dyDescent="0.3"/>
    <row r="12879" ht="14.25" hidden="1" customHeight="1" x14ac:dyDescent="0.3"/>
    <row r="12880" ht="14.25" hidden="1" customHeight="1" x14ac:dyDescent="0.3"/>
    <row r="12881" ht="14.25" hidden="1" customHeight="1" x14ac:dyDescent="0.3"/>
    <row r="12882" ht="14.25" hidden="1" customHeight="1" x14ac:dyDescent="0.3"/>
    <row r="12883" ht="14.25" hidden="1" customHeight="1" x14ac:dyDescent="0.3"/>
    <row r="12884" ht="14.25" hidden="1" customHeight="1" x14ac:dyDescent="0.3"/>
    <row r="12885" ht="14.25" hidden="1" customHeight="1" x14ac:dyDescent="0.3"/>
    <row r="12886" ht="14.25" hidden="1" customHeight="1" x14ac:dyDescent="0.3"/>
    <row r="12887" ht="14.25" hidden="1" customHeight="1" x14ac:dyDescent="0.3"/>
    <row r="12888" ht="14.25" hidden="1" customHeight="1" x14ac:dyDescent="0.3"/>
    <row r="12889" ht="14.25" hidden="1" customHeight="1" x14ac:dyDescent="0.3"/>
    <row r="12890" ht="14.25" hidden="1" customHeight="1" x14ac:dyDescent="0.3"/>
    <row r="12891" ht="14.25" hidden="1" customHeight="1" x14ac:dyDescent="0.3"/>
    <row r="12892" ht="14.25" hidden="1" customHeight="1" x14ac:dyDescent="0.3"/>
    <row r="12893" ht="14.25" hidden="1" customHeight="1" x14ac:dyDescent="0.3"/>
    <row r="12894" ht="14.25" hidden="1" customHeight="1" x14ac:dyDescent="0.3"/>
    <row r="12895" ht="14.25" hidden="1" customHeight="1" x14ac:dyDescent="0.3"/>
    <row r="12896" ht="14.25" hidden="1" customHeight="1" x14ac:dyDescent="0.3"/>
    <row r="12897" ht="14.25" hidden="1" customHeight="1" x14ac:dyDescent="0.3"/>
    <row r="12898" ht="14.25" hidden="1" customHeight="1" x14ac:dyDescent="0.3"/>
    <row r="12899" ht="14.25" hidden="1" customHeight="1" x14ac:dyDescent="0.3"/>
    <row r="12900" ht="14.25" hidden="1" customHeight="1" x14ac:dyDescent="0.3"/>
    <row r="12901" ht="14.25" hidden="1" customHeight="1" x14ac:dyDescent="0.3"/>
    <row r="12902" ht="14.25" hidden="1" customHeight="1" x14ac:dyDescent="0.3"/>
    <row r="12903" ht="14.25" hidden="1" customHeight="1" x14ac:dyDescent="0.3"/>
    <row r="12904" ht="14.25" hidden="1" customHeight="1" x14ac:dyDescent="0.3"/>
    <row r="12905" ht="14.25" hidden="1" customHeight="1" x14ac:dyDescent="0.3"/>
    <row r="12906" ht="14.25" hidden="1" customHeight="1" x14ac:dyDescent="0.3"/>
    <row r="12907" ht="14.25" hidden="1" customHeight="1" x14ac:dyDescent="0.3"/>
    <row r="12908" ht="14.25" hidden="1" customHeight="1" x14ac:dyDescent="0.3"/>
    <row r="12909" ht="14.25" hidden="1" customHeight="1" x14ac:dyDescent="0.3"/>
    <row r="12910" ht="14.25" hidden="1" customHeight="1" x14ac:dyDescent="0.3"/>
    <row r="12911" ht="14.25" hidden="1" customHeight="1" x14ac:dyDescent="0.3"/>
    <row r="12912" ht="14.25" hidden="1" customHeight="1" x14ac:dyDescent="0.3"/>
    <row r="12913" ht="14.25" hidden="1" customHeight="1" x14ac:dyDescent="0.3"/>
    <row r="12914" ht="14.25" hidden="1" customHeight="1" x14ac:dyDescent="0.3"/>
    <row r="12915" ht="14.25" hidden="1" customHeight="1" x14ac:dyDescent="0.3"/>
    <row r="12916" ht="14.25" hidden="1" customHeight="1" x14ac:dyDescent="0.3"/>
    <row r="12917" ht="14.25" hidden="1" customHeight="1" x14ac:dyDescent="0.3"/>
    <row r="12918" ht="14.25" hidden="1" customHeight="1" x14ac:dyDescent="0.3"/>
    <row r="12919" ht="14.25" hidden="1" customHeight="1" x14ac:dyDescent="0.3"/>
    <row r="12920" ht="14.25" hidden="1" customHeight="1" x14ac:dyDescent="0.3"/>
    <row r="12921" ht="14.25" hidden="1" customHeight="1" x14ac:dyDescent="0.3"/>
    <row r="12922" ht="14.25" hidden="1" customHeight="1" x14ac:dyDescent="0.3"/>
    <row r="12923" ht="14.25" hidden="1" customHeight="1" x14ac:dyDescent="0.3"/>
    <row r="12924" ht="14.25" hidden="1" customHeight="1" x14ac:dyDescent="0.3"/>
    <row r="12925" ht="14.25" hidden="1" customHeight="1" x14ac:dyDescent="0.3"/>
    <row r="12926" ht="14.25" hidden="1" customHeight="1" x14ac:dyDescent="0.3"/>
    <row r="12927" ht="14.25" hidden="1" customHeight="1" x14ac:dyDescent="0.3"/>
    <row r="12928" ht="14.25" hidden="1" customHeight="1" x14ac:dyDescent="0.3"/>
    <row r="12929" ht="14.25" hidden="1" customHeight="1" x14ac:dyDescent="0.3"/>
    <row r="12930" ht="14.25" hidden="1" customHeight="1" x14ac:dyDescent="0.3"/>
    <row r="12931" ht="14.25" hidden="1" customHeight="1" x14ac:dyDescent="0.3"/>
    <row r="12932" ht="14.25" hidden="1" customHeight="1" x14ac:dyDescent="0.3"/>
    <row r="12933" ht="14.25" hidden="1" customHeight="1" x14ac:dyDescent="0.3"/>
    <row r="12934" ht="14.25" hidden="1" customHeight="1" x14ac:dyDescent="0.3"/>
    <row r="12935" ht="14.25" hidden="1" customHeight="1" x14ac:dyDescent="0.3"/>
    <row r="12936" ht="14.25" hidden="1" customHeight="1" x14ac:dyDescent="0.3"/>
    <row r="12937" ht="14.25" hidden="1" customHeight="1" x14ac:dyDescent="0.3"/>
    <row r="12938" ht="14.25" hidden="1" customHeight="1" x14ac:dyDescent="0.3"/>
    <row r="12939" ht="14.25" hidden="1" customHeight="1" x14ac:dyDescent="0.3"/>
    <row r="12940" ht="14.25" hidden="1" customHeight="1" x14ac:dyDescent="0.3"/>
    <row r="12941" ht="14.25" hidden="1" customHeight="1" x14ac:dyDescent="0.3"/>
    <row r="12942" ht="14.25" hidden="1" customHeight="1" x14ac:dyDescent="0.3"/>
    <row r="12943" ht="14.25" hidden="1" customHeight="1" x14ac:dyDescent="0.3"/>
    <row r="12944" ht="14.25" hidden="1" customHeight="1" x14ac:dyDescent="0.3"/>
    <row r="12945" ht="14.25" hidden="1" customHeight="1" x14ac:dyDescent="0.3"/>
    <row r="12946" ht="14.25" hidden="1" customHeight="1" x14ac:dyDescent="0.3"/>
    <row r="12947" ht="14.25" hidden="1" customHeight="1" x14ac:dyDescent="0.3"/>
    <row r="12948" ht="14.25" hidden="1" customHeight="1" x14ac:dyDescent="0.3"/>
    <row r="12949" ht="14.25" hidden="1" customHeight="1" x14ac:dyDescent="0.3"/>
    <row r="12950" ht="14.25" hidden="1" customHeight="1" x14ac:dyDescent="0.3"/>
    <row r="12951" ht="14.25" hidden="1" customHeight="1" x14ac:dyDescent="0.3"/>
    <row r="12952" ht="14.25" hidden="1" customHeight="1" x14ac:dyDescent="0.3"/>
    <row r="12953" ht="14.25" hidden="1" customHeight="1" x14ac:dyDescent="0.3"/>
    <row r="12954" ht="14.25" hidden="1" customHeight="1" x14ac:dyDescent="0.3"/>
    <row r="12955" ht="14.25" hidden="1" customHeight="1" x14ac:dyDescent="0.3"/>
    <row r="12956" ht="14.25" hidden="1" customHeight="1" x14ac:dyDescent="0.3"/>
    <row r="12957" ht="14.25" hidden="1" customHeight="1" x14ac:dyDescent="0.3"/>
    <row r="12958" ht="14.25" hidden="1" customHeight="1" x14ac:dyDescent="0.3"/>
    <row r="12959" ht="14.25" hidden="1" customHeight="1" x14ac:dyDescent="0.3"/>
    <row r="12960" ht="14.25" hidden="1" customHeight="1" x14ac:dyDescent="0.3"/>
    <row r="12961" ht="14.25" hidden="1" customHeight="1" x14ac:dyDescent="0.3"/>
    <row r="12962" ht="14.25" hidden="1" customHeight="1" x14ac:dyDescent="0.3"/>
    <row r="12963" ht="14.25" hidden="1" customHeight="1" x14ac:dyDescent="0.3"/>
    <row r="12964" ht="14.25" hidden="1" customHeight="1" x14ac:dyDescent="0.3"/>
    <row r="12965" ht="14.25" hidden="1" customHeight="1" x14ac:dyDescent="0.3"/>
    <row r="12966" ht="14.25" hidden="1" customHeight="1" x14ac:dyDescent="0.3"/>
    <row r="12967" ht="14.25" hidden="1" customHeight="1" x14ac:dyDescent="0.3"/>
    <row r="12968" ht="14.25" hidden="1" customHeight="1" x14ac:dyDescent="0.3"/>
    <row r="12969" ht="14.25" hidden="1" customHeight="1" x14ac:dyDescent="0.3"/>
    <row r="12970" ht="14.25" hidden="1" customHeight="1" x14ac:dyDescent="0.3"/>
    <row r="12971" ht="14.25" hidden="1" customHeight="1" x14ac:dyDescent="0.3"/>
    <row r="12972" ht="14.25" hidden="1" customHeight="1" x14ac:dyDescent="0.3"/>
    <row r="12973" ht="14.25" hidden="1" customHeight="1" x14ac:dyDescent="0.3"/>
    <row r="12974" ht="14.25" hidden="1" customHeight="1" x14ac:dyDescent="0.3"/>
    <row r="12975" ht="14.25" hidden="1" customHeight="1" x14ac:dyDescent="0.3"/>
    <row r="12976" ht="14.25" hidden="1" customHeight="1" x14ac:dyDescent="0.3"/>
    <row r="12977" ht="14.25" hidden="1" customHeight="1" x14ac:dyDescent="0.3"/>
    <row r="12978" ht="14.25" hidden="1" customHeight="1" x14ac:dyDescent="0.3"/>
    <row r="12979" ht="14.25" hidden="1" customHeight="1" x14ac:dyDescent="0.3"/>
    <row r="12980" ht="14.25" hidden="1" customHeight="1" x14ac:dyDescent="0.3"/>
    <row r="12981" ht="14.25" hidden="1" customHeight="1" x14ac:dyDescent="0.3"/>
    <row r="12982" ht="14.25" hidden="1" customHeight="1" x14ac:dyDescent="0.3"/>
    <row r="12983" ht="14.25" hidden="1" customHeight="1" x14ac:dyDescent="0.3"/>
    <row r="12984" ht="14.25" hidden="1" customHeight="1" x14ac:dyDescent="0.3"/>
    <row r="12985" ht="14.25" hidden="1" customHeight="1" x14ac:dyDescent="0.3"/>
    <row r="12986" ht="14.25" hidden="1" customHeight="1" x14ac:dyDescent="0.3"/>
    <row r="12987" ht="14.25" hidden="1" customHeight="1" x14ac:dyDescent="0.3"/>
    <row r="12988" ht="14.25" hidden="1" customHeight="1" x14ac:dyDescent="0.3"/>
    <row r="12989" ht="14.25" hidden="1" customHeight="1" x14ac:dyDescent="0.3"/>
    <row r="12990" ht="14.25" hidden="1" customHeight="1" x14ac:dyDescent="0.3"/>
    <row r="12991" ht="14.25" hidden="1" customHeight="1" x14ac:dyDescent="0.3"/>
    <row r="12992" ht="14.25" hidden="1" customHeight="1" x14ac:dyDescent="0.3"/>
    <row r="12993" ht="14.25" hidden="1" customHeight="1" x14ac:dyDescent="0.3"/>
    <row r="12994" ht="14.25" hidden="1" customHeight="1" x14ac:dyDescent="0.3"/>
    <row r="12995" ht="14.25" hidden="1" customHeight="1" x14ac:dyDescent="0.3"/>
    <row r="12996" ht="14.25" hidden="1" customHeight="1" x14ac:dyDescent="0.3"/>
    <row r="12997" ht="14.25" hidden="1" customHeight="1" x14ac:dyDescent="0.3"/>
    <row r="12998" ht="14.25" hidden="1" customHeight="1" x14ac:dyDescent="0.3"/>
    <row r="12999" ht="14.25" hidden="1" customHeight="1" x14ac:dyDescent="0.3"/>
    <row r="13000" ht="14.25" hidden="1" customHeight="1" x14ac:dyDescent="0.3"/>
    <row r="13001" ht="14.25" hidden="1" customHeight="1" x14ac:dyDescent="0.3"/>
    <row r="13002" ht="14.25" hidden="1" customHeight="1" x14ac:dyDescent="0.3"/>
    <row r="13003" ht="14.25" hidden="1" customHeight="1" x14ac:dyDescent="0.3"/>
    <row r="13004" ht="14.25" hidden="1" customHeight="1" x14ac:dyDescent="0.3"/>
    <row r="13005" ht="14.25" hidden="1" customHeight="1" x14ac:dyDescent="0.3"/>
    <row r="13006" ht="14.25" hidden="1" customHeight="1" x14ac:dyDescent="0.3"/>
    <row r="13007" ht="14.25" hidden="1" customHeight="1" x14ac:dyDescent="0.3"/>
    <row r="13008" ht="14.25" hidden="1" customHeight="1" x14ac:dyDescent="0.3"/>
    <row r="13009" ht="14.25" hidden="1" customHeight="1" x14ac:dyDescent="0.3"/>
    <row r="13010" ht="14.25" hidden="1" customHeight="1" x14ac:dyDescent="0.3"/>
    <row r="13011" ht="14.25" hidden="1" customHeight="1" x14ac:dyDescent="0.3"/>
    <row r="13012" ht="14.25" hidden="1" customHeight="1" x14ac:dyDescent="0.3"/>
    <row r="13013" ht="14.25" hidden="1" customHeight="1" x14ac:dyDescent="0.3"/>
    <row r="13014" ht="14.25" hidden="1" customHeight="1" x14ac:dyDescent="0.3"/>
    <row r="13015" ht="14.25" hidden="1" customHeight="1" x14ac:dyDescent="0.3"/>
    <row r="13016" ht="14.25" hidden="1" customHeight="1" x14ac:dyDescent="0.3"/>
    <row r="13017" ht="14.25" hidden="1" customHeight="1" x14ac:dyDescent="0.3"/>
    <row r="13018" ht="14.25" hidden="1" customHeight="1" x14ac:dyDescent="0.3"/>
    <row r="13019" ht="14.25" hidden="1" customHeight="1" x14ac:dyDescent="0.3"/>
    <row r="13020" ht="14.25" hidden="1" customHeight="1" x14ac:dyDescent="0.3"/>
    <row r="13021" ht="14.25" hidden="1" customHeight="1" x14ac:dyDescent="0.3"/>
    <row r="13022" ht="14.25" hidden="1" customHeight="1" x14ac:dyDescent="0.3"/>
    <row r="13023" ht="14.25" hidden="1" customHeight="1" x14ac:dyDescent="0.3"/>
    <row r="13024" ht="14.25" hidden="1" customHeight="1" x14ac:dyDescent="0.3"/>
    <row r="13025" ht="14.25" hidden="1" customHeight="1" x14ac:dyDescent="0.3"/>
    <row r="13026" ht="14.25" hidden="1" customHeight="1" x14ac:dyDescent="0.3"/>
    <row r="13027" ht="14.25" hidden="1" customHeight="1" x14ac:dyDescent="0.3"/>
    <row r="13028" ht="14.25" hidden="1" customHeight="1" x14ac:dyDescent="0.3"/>
    <row r="13029" ht="14.25" hidden="1" customHeight="1" x14ac:dyDescent="0.3"/>
    <row r="13030" ht="14.25" hidden="1" customHeight="1" x14ac:dyDescent="0.3"/>
    <row r="13031" ht="14.25" hidden="1" customHeight="1" x14ac:dyDescent="0.3"/>
    <row r="13032" ht="14.25" hidden="1" customHeight="1" x14ac:dyDescent="0.3"/>
    <row r="13033" ht="14.25" hidden="1" customHeight="1" x14ac:dyDescent="0.3"/>
    <row r="13034" ht="14.25" hidden="1" customHeight="1" x14ac:dyDescent="0.3"/>
    <row r="13035" ht="14.25" hidden="1" customHeight="1" x14ac:dyDescent="0.3"/>
    <row r="13036" ht="14.25" hidden="1" customHeight="1" x14ac:dyDescent="0.3"/>
    <row r="13037" ht="14.25" hidden="1" customHeight="1" x14ac:dyDescent="0.3"/>
    <row r="13038" ht="14.25" hidden="1" customHeight="1" x14ac:dyDescent="0.3"/>
    <row r="13039" ht="14.25" hidden="1" customHeight="1" x14ac:dyDescent="0.3"/>
    <row r="13040" ht="14.25" hidden="1" customHeight="1" x14ac:dyDescent="0.3"/>
    <row r="13041" ht="14.25" hidden="1" customHeight="1" x14ac:dyDescent="0.3"/>
    <row r="13042" ht="14.25" hidden="1" customHeight="1" x14ac:dyDescent="0.3"/>
    <row r="13043" ht="14.25" hidden="1" customHeight="1" x14ac:dyDescent="0.3"/>
    <row r="13044" ht="14.25" hidden="1" customHeight="1" x14ac:dyDescent="0.3"/>
    <row r="13045" ht="14.25" hidden="1" customHeight="1" x14ac:dyDescent="0.3"/>
    <row r="13046" ht="14.25" hidden="1" customHeight="1" x14ac:dyDescent="0.3"/>
    <row r="13047" ht="14.25" hidden="1" customHeight="1" x14ac:dyDescent="0.3"/>
    <row r="13048" ht="14.25" hidden="1" customHeight="1" x14ac:dyDescent="0.3"/>
    <row r="13049" ht="14.25" hidden="1" customHeight="1" x14ac:dyDescent="0.3"/>
    <row r="13050" ht="14.25" hidden="1" customHeight="1" x14ac:dyDescent="0.3"/>
    <row r="13051" ht="14.25" hidden="1" customHeight="1" x14ac:dyDescent="0.3"/>
    <row r="13052" ht="14.25" hidden="1" customHeight="1" x14ac:dyDescent="0.3"/>
    <row r="13053" ht="14.25" hidden="1" customHeight="1" x14ac:dyDescent="0.3"/>
    <row r="13054" ht="14.25" hidden="1" customHeight="1" x14ac:dyDescent="0.3"/>
    <row r="13055" ht="14.25" hidden="1" customHeight="1" x14ac:dyDescent="0.3"/>
    <row r="13056" ht="14.25" hidden="1" customHeight="1" x14ac:dyDescent="0.3"/>
    <row r="13057" ht="14.25" hidden="1" customHeight="1" x14ac:dyDescent="0.3"/>
    <row r="13058" ht="14.25" hidden="1" customHeight="1" x14ac:dyDescent="0.3"/>
    <row r="13059" ht="14.25" hidden="1" customHeight="1" x14ac:dyDescent="0.3"/>
    <row r="13060" ht="14.25" hidden="1" customHeight="1" x14ac:dyDescent="0.3"/>
    <row r="13061" ht="14.25" hidden="1" customHeight="1" x14ac:dyDescent="0.3"/>
    <row r="13062" ht="14.25" hidden="1" customHeight="1" x14ac:dyDescent="0.3"/>
    <row r="13063" ht="14.25" hidden="1" customHeight="1" x14ac:dyDescent="0.3"/>
    <row r="13064" ht="14.25" hidden="1" customHeight="1" x14ac:dyDescent="0.3"/>
    <row r="13065" ht="14.25" hidden="1" customHeight="1" x14ac:dyDescent="0.3"/>
    <row r="13066" ht="14.25" hidden="1" customHeight="1" x14ac:dyDescent="0.3"/>
    <row r="13067" ht="14.25" hidden="1" customHeight="1" x14ac:dyDescent="0.3"/>
    <row r="13068" ht="14.25" hidden="1" customHeight="1" x14ac:dyDescent="0.3"/>
    <row r="13069" ht="14.25" hidden="1" customHeight="1" x14ac:dyDescent="0.3"/>
    <row r="13070" ht="14.25" hidden="1" customHeight="1" x14ac:dyDescent="0.3"/>
    <row r="13071" ht="14.25" hidden="1" customHeight="1" x14ac:dyDescent="0.3"/>
    <row r="13072" ht="14.25" hidden="1" customHeight="1" x14ac:dyDescent="0.3"/>
    <row r="13073" ht="14.25" hidden="1" customHeight="1" x14ac:dyDescent="0.3"/>
    <row r="13074" ht="14.25" hidden="1" customHeight="1" x14ac:dyDescent="0.3"/>
    <row r="13075" ht="14.25" hidden="1" customHeight="1" x14ac:dyDescent="0.3"/>
    <row r="13076" ht="14.25" hidden="1" customHeight="1" x14ac:dyDescent="0.3"/>
    <row r="13077" ht="14.25" hidden="1" customHeight="1" x14ac:dyDescent="0.3"/>
    <row r="13078" ht="14.25" hidden="1" customHeight="1" x14ac:dyDescent="0.3"/>
    <row r="13079" ht="14.25" hidden="1" customHeight="1" x14ac:dyDescent="0.3"/>
    <row r="13080" ht="14.25" hidden="1" customHeight="1" x14ac:dyDescent="0.3"/>
    <row r="13081" ht="14.25" hidden="1" customHeight="1" x14ac:dyDescent="0.3"/>
    <row r="13082" ht="14.25" hidden="1" customHeight="1" x14ac:dyDescent="0.3"/>
    <row r="13083" ht="14.25" hidden="1" customHeight="1" x14ac:dyDescent="0.3"/>
    <row r="13084" ht="14.25" hidden="1" customHeight="1" x14ac:dyDescent="0.3"/>
    <row r="13085" ht="14.25" hidden="1" customHeight="1" x14ac:dyDescent="0.3"/>
    <row r="13086" ht="14.25" hidden="1" customHeight="1" x14ac:dyDescent="0.3"/>
    <row r="13087" ht="14.25" hidden="1" customHeight="1" x14ac:dyDescent="0.3"/>
    <row r="13088" ht="14.25" hidden="1" customHeight="1" x14ac:dyDescent="0.3"/>
    <row r="13089" ht="14.25" hidden="1" customHeight="1" x14ac:dyDescent="0.3"/>
    <row r="13090" ht="14.25" hidden="1" customHeight="1" x14ac:dyDescent="0.3"/>
    <row r="13091" ht="14.25" hidden="1" customHeight="1" x14ac:dyDescent="0.3"/>
    <row r="13092" ht="14.25" hidden="1" customHeight="1" x14ac:dyDescent="0.3"/>
    <row r="13093" ht="14.25" hidden="1" customHeight="1" x14ac:dyDescent="0.3"/>
    <row r="13094" ht="14.25" hidden="1" customHeight="1" x14ac:dyDescent="0.3"/>
    <row r="13095" ht="14.25" hidden="1" customHeight="1" x14ac:dyDescent="0.3"/>
    <row r="13096" ht="14.25" hidden="1" customHeight="1" x14ac:dyDescent="0.3"/>
    <row r="13097" ht="14.25" hidden="1" customHeight="1" x14ac:dyDescent="0.3"/>
    <row r="13098" ht="14.25" hidden="1" customHeight="1" x14ac:dyDescent="0.3"/>
    <row r="13099" ht="14.25" hidden="1" customHeight="1" x14ac:dyDescent="0.3"/>
    <row r="13100" ht="14.25" hidden="1" customHeight="1" x14ac:dyDescent="0.3"/>
    <row r="13101" ht="14.25" hidden="1" customHeight="1" x14ac:dyDescent="0.3"/>
    <row r="13102" ht="14.25" hidden="1" customHeight="1" x14ac:dyDescent="0.3"/>
    <row r="13103" ht="14.25" hidden="1" customHeight="1" x14ac:dyDescent="0.3"/>
    <row r="13104" ht="14.25" hidden="1" customHeight="1" x14ac:dyDescent="0.3"/>
    <row r="13105" ht="14.25" hidden="1" customHeight="1" x14ac:dyDescent="0.3"/>
    <row r="13106" ht="14.25" hidden="1" customHeight="1" x14ac:dyDescent="0.3"/>
    <row r="13107" ht="14.25" hidden="1" customHeight="1" x14ac:dyDescent="0.3"/>
    <row r="13108" ht="14.25" hidden="1" customHeight="1" x14ac:dyDescent="0.3"/>
    <row r="13109" ht="14.25" hidden="1" customHeight="1" x14ac:dyDescent="0.3"/>
    <row r="13110" ht="14.25" hidden="1" customHeight="1" x14ac:dyDescent="0.3"/>
    <row r="13111" ht="14.25" hidden="1" customHeight="1" x14ac:dyDescent="0.3"/>
    <row r="13112" ht="14.25" hidden="1" customHeight="1" x14ac:dyDescent="0.3"/>
    <row r="13113" ht="14.25" hidden="1" customHeight="1" x14ac:dyDescent="0.3"/>
    <row r="13114" ht="14.25" hidden="1" customHeight="1" x14ac:dyDescent="0.3"/>
    <row r="13115" ht="14.25" hidden="1" customHeight="1" x14ac:dyDescent="0.3"/>
    <row r="13116" ht="14.25" hidden="1" customHeight="1" x14ac:dyDescent="0.3"/>
    <row r="13117" ht="14.25" hidden="1" customHeight="1" x14ac:dyDescent="0.3"/>
    <row r="13118" ht="14.25" hidden="1" customHeight="1" x14ac:dyDescent="0.3"/>
    <row r="13119" ht="14.25" hidden="1" customHeight="1" x14ac:dyDescent="0.3"/>
    <row r="13120" ht="14.25" hidden="1" customHeight="1" x14ac:dyDescent="0.3"/>
    <row r="13121" ht="14.25" hidden="1" customHeight="1" x14ac:dyDescent="0.3"/>
    <row r="13122" ht="14.25" hidden="1" customHeight="1" x14ac:dyDescent="0.3"/>
    <row r="13123" ht="14.25" hidden="1" customHeight="1" x14ac:dyDescent="0.3"/>
    <row r="13124" ht="14.25" hidden="1" customHeight="1" x14ac:dyDescent="0.3"/>
    <row r="13125" ht="14.25" hidden="1" customHeight="1" x14ac:dyDescent="0.3"/>
    <row r="13126" ht="14.25" hidden="1" customHeight="1" x14ac:dyDescent="0.3"/>
    <row r="13127" ht="14.25" hidden="1" customHeight="1" x14ac:dyDescent="0.3"/>
    <row r="13128" ht="14.25" hidden="1" customHeight="1" x14ac:dyDescent="0.3"/>
    <row r="13129" ht="14.25" hidden="1" customHeight="1" x14ac:dyDescent="0.3"/>
    <row r="13130" ht="14.25" hidden="1" customHeight="1" x14ac:dyDescent="0.3"/>
    <row r="13131" ht="14.25" hidden="1" customHeight="1" x14ac:dyDescent="0.3"/>
    <row r="13132" ht="14.25" hidden="1" customHeight="1" x14ac:dyDescent="0.3"/>
    <row r="13133" ht="14.25" hidden="1" customHeight="1" x14ac:dyDescent="0.3"/>
    <row r="13134" ht="14.25" hidden="1" customHeight="1" x14ac:dyDescent="0.3"/>
    <row r="13135" ht="14.25" hidden="1" customHeight="1" x14ac:dyDescent="0.3"/>
    <row r="13136" ht="14.25" hidden="1" customHeight="1" x14ac:dyDescent="0.3"/>
    <row r="13137" ht="14.25" hidden="1" customHeight="1" x14ac:dyDescent="0.3"/>
    <row r="13138" ht="14.25" hidden="1" customHeight="1" x14ac:dyDescent="0.3"/>
    <row r="13139" ht="14.25" hidden="1" customHeight="1" x14ac:dyDescent="0.3"/>
    <row r="13140" ht="14.25" hidden="1" customHeight="1" x14ac:dyDescent="0.3"/>
    <row r="13141" ht="14.25" hidden="1" customHeight="1" x14ac:dyDescent="0.3"/>
    <row r="13142" ht="14.25" hidden="1" customHeight="1" x14ac:dyDescent="0.3"/>
    <row r="13143" ht="14.25" hidden="1" customHeight="1" x14ac:dyDescent="0.3"/>
    <row r="13144" ht="14.25" hidden="1" customHeight="1" x14ac:dyDescent="0.3"/>
    <row r="13145" ht="14.25" hidden="1" customHeight="1" x14ac:dyDescent="0.3"/>
    <row r="13146" ht="14.25" hidden="1" customHeight="1" x14ac:dyDescent="0.3"/>
    <row r="13147" ht="14.25" hidden="1" customHeight="1" x14ac:dyDescent="0.3"/>
    <row r="13148" ht="14.25" hidden="1" customHeight="1" x14ac:dyDescent="0.3"/>
    <row r="13149" ht="14.25" hidden="1" customHeight="1" x14ac:dyDescent="0.3"/>
    <row r="13150" ht="14.25" hidden="1" customHeight="1" x14ac:dyDescent="0.3"/>
    <row r="13151" ht="14.25" hidden="1" customHeight="1" x14ac:dyDescent="0.3"/>
    <row r="13152" ht="14.25" hidden="1" customHeight="1" x14ac:dyDescent="0.3"/>
    <row r="13153" ht="14.25" hidden="1" customHeight="1" x14ac:dyDescent="0.3"/>
    <row r="13154" ht="14.25" hidden="1" customHeight="1" x14ac:dyDescent="0.3"/>
    <row r="13155" ht="14.25" hidden="1" customHeight="1" x14ac:dyDescent="0.3"/>
    <row r="13156" ht="14.25" hidden="1" customHeight="1" x14ac:dyDescent="0.3"/>
    <row r="13157" ht="14.25" hidden="1" customHeight="1" x14ac:dyDescent="0.3"/>
    <row r="13158" ht="14.25" hidden="1" customHeight="1" x14ac:dyDescent="0.3"/>
    <row r="13159" ht="14.25" hidden="1" customHeight="1" x14ac:dyDescent="0.3"/>
    <row r="13160" ht="14.25" hidden="1" customHeight="1" x14ac:dyDescent="0.3"/>
    <row r="13161" ht="14.25" hidden="1" customHeight="1" x14ac:dyDescent="0.3"/>
    <row r="13162" ht="14.25" hidden="1" customHeight="1" x14ac:dyDescent="0.3"/>
    <row r="13163" ht="14.25" hidden="1" customHeight="1" x14ac:dyDescent="0.3"/>
    <row r="13164" ht="14.25" hidden="1" customHeight="1" x14ac:dyDescent="0.3"/>
    <row r="13165" ht="14.25" hidden="1" customHeight="1" x14ac:dyDescent="0.3"/>
    <row r="13166" ht="14.25" hidden="1" customHeight="1" x14ac:dyDescent="0.3"/>
    <row r="13167" ht="14.25" hidden="1" customHeight="1" x14ac:dyDescent="0.3"/>
    <row r="13168" ht="14.25" hidden="1" customHeight="1" x14ac:dyDescent="0.3"/>
    <row r="13169" ht="14.25" hidden="1" customHeight="1" x14ac:dyDescent="0.3"/>
    <row r="13170" ht="14.25" hidden="1" customHeight="1" x14ac:dyDescent="0.3"/>
    <row r="13171" ht="14.25" hidden="1" customHeight="1" x14ac:dyDescent="0.3"/>
    <row r="13172" ht="14.25" hidden="1" customHeight="1" x14ac:dyDescent="0.3"/>
    <row r="13173" ht="14.25" hidden="1" customHeight="1" x14ac:dyDescent="0.3"/>
    <row r="13174" ht="14.25" hidden="1" customHeight="1" x14ac:dyDescent="0.3"/>
    <row r="13175" ht="14.25" hidden="1" customHeight="1" x14ac:dyDescent="0.3"/>
    <row r="13176" ht="14.25" hidden="1" customHeight="1" x14ac:dyDescent="0.3"/>
    <row r="13177" ht="14.25" hidden="1" customHeight="1" x14ac:dyDescent="0.3"/>
    <row r="13178" ht="14.25" hidden="1" customHeight="1" x14ac:dyDescent="0.3"/>
    <row r="13179" ht="14.25" hidden="1" customHeight="1" x14ac:dyDescent="0.3"/>
    <row r="13180" ht="14.25" hidden="1" customHeight="1" x14ac:dyDescent="0.3"/>
    <row r="13181" ht="14.25" hidden="1" customHeight="1" x14ac:dyDescent="0.3"/>
    <row r="13182" ht="14.25" hidden="1" customHeight="1" x14ac:dyDescent="0.3"/>
    <row r="13183" ht="14.25" hidden="1" customHeight="1" x14ac:dyDescent="0.3"/>
    <row r="13184" ht="14.25" hidden="1" customHeight="1" x14ac:dyDescent="0.3"/>
    <row r="13185" ht="14.25" hidden="1" customHeight="1" x14ac:dyDescent="0.3"/>
    <row r="13186" ht="14.25" hidden="1" customHeight="1" x14ac:dyDescent="0.3"/>
    <row r="13187" ht="14.25" hidden="1" customHeight="1" x14ac:dyDescent="0.3"/>
    <row r="13188" ht="14.25" hidden="1" customHeight="1" x14ac:dyDescent="0.3"/>
    <row r="13189" ht="14.25" hidden="1" customHeight="1" x14ac:dyDescent="0.3"/>
    <row r="13190" ht="14.25" hidden="1" customHeight="1" x14ac:dyDescent="0.3"/>
    <row r="13191" ht="14.25" hidden="1" customHeight="1" x14ac:dyDescent="0.3"/>
    <row r="13192" ht="14.25" hidden="1" customHeight="1" x14ac:dyDescent="0.3"/>
    <row r="13193" ht="14.25" hidden="1" customHeight="1" x14ac:dyDescent="0.3"/>
    <row r="13194" ht="14.25" hidden="1" customHeight="1" x14ac:dyDescent="0.3"/>
    <row r="13195" ht="14.25" hidden="1" customHeight="1" x14ac:dyDescent="0.3"/>
    <row r="13196" ht="14.25" hidden="1" customHeight="1" x14ac:dyDescent="0.3"/>
    <row r="13197" ht="14.25" hidden="1" customHeight="1" x14ac:dyDescent="0.3"/>
    <row r="13198" ht="14.25" hidden="1" customHeight="1" x14ac:dyDescent="0.3"/>
    <row r="13199" ht="14.25" hidden="1" customHeight="1" x14ac:dyDescent="0.3"/>
    <row r="13200" ht="14.25" hidden="1" customHeight="1" x14ac:dyDescent="0.3"/>
    <row r="13201" ht="14.25" hidden="1" customHeight="1" x14ac:dyDescent="0.3"/>
    <row r="13202" ht="14.25" hidden="1" customHeight="1" x14ac:dyDescent="0.3"/>
    <row r="13203" ht="14.25" hidden="1" customHeight="1" x14ac:dyDescent="0.3"/>
    <row r="13204" ht="14.25" hidden="1" customHeight="1" x14ac:dyDescent="0.3"/>
    <row r="13205" ht="14.25" hidden="1" customHeight="1" x14ac:dyDescent="0.3"/>
    <row r="13206" ht="14.25" hidden="1" customHeight="1" x14ac:dyDescent="0.3"/>
    <row r="13207" ht="14.25" hidden="1" customHeight="1" x14ac:dyDescent="0.3"/>
    <row r="13208" ht="14.25" hidden="1" customHeight="1" x14ac:dyDescent="0.3"/>
    <row r="13209" ht="14.25" hidden="1" customHeight="1" x14ac:dyDescent="0.3"/>
    <row r="13210" ht="14.25" hidden="1" customHeight="1" x14ac:dyDescent="0.3"/>
    <row r="13211" ht="14.25" hidden="1" customHeight="1" x14ac:dyDescent="0.3"/>
    <row r="13212" ht="14.25" hidden="1" customHeight="1" x14ac:dyDescent="0.3"/>
    <row r="13213" ht="14.25" hidden="1" customHeight="1" x14ac:dyDescent="0.3"/>
    <row r="13214" ht="14.25" hidden="1" customHeight="1" x14ac:dyDescent="0.3"/>
    <row r="13215" ht="14.25" hidden="1" customHeight="1" x14ac:dyDescent="0.3"/>
    <row r="13216" ht="14.25" hidden="1" customHeight="1" x14ac:dyDescent="0.3"/>
    <row r="13217" ht="14.25" hidden="1" customHeight="1" x14ac:dyDescent="0.3"/>
    <row r="13218" ht="14.25" hidden="1" customHeight="1" x14ac:dyDescent="0.3"/>
    <row r="13219" ht="14.25" hidden="1" customHeight="1" x14ac:dyDescent="0.3"/>
    <row r="13220" ht="14.25" hidden="1" customHeight="1" x14ac:dyDescent="0.3"/>
    <row r="13221" ht="14.25" hidden="1" customHeight="1" x14ac:dyDescent="0.3"/>
    <row r="13222" ht="14.25" hidden="1" customHeight="1" x14ac:dyDescent="0.3"/>
    <row r="13223" ht="14.25" hidden="1" customHeight="1" x14ac:dyDescent="0.3"/>
    <row r="13224" ht="14.25" hidden="1" customHeight="1" x14ac:dyDescent="0.3"/>
    <row r="13225" ht="14.25" hidden="1" customHeight="1" x14ac:dyDescent="0.3"/>
    <row r="13226" ht="14.25" hidden="1" customHeight="1" x14ac:dyDescent="0.3"/>
    <row r="13227" ht="14.25" hidden="1" customHeight="1" x14ac:dyDescent="0.3"/>
    <row r="13228" ht="14.25" hidden="1" customHeight="1" x14ac:dyDescent="0.3"/>
    <row r="13229" ht="14.25" hidden="1" customHeight="1" x14ac:dyDescent="0.3"/>
    <row r="13230" ht="14.25" hidden="1" customHeight="1" x14ac:dyDescent="0.3"/>
    <row r="13231" ht="14.25" hidden="1" customHeight="1" x14ac:dyDescent="0.3"/>
    <row r="13232" ht="14.25" hidden="1" customHeight="1" x14ac:dyDescent="0.3"/>
    <row r="13233" ht="14.25" hidden="1" customHeight="1" x14ac:dyDescent="0.3"/>
    <row r="13234" ht="14.25" hidden="1" customHeight="1" x14ac:dyDescent="0.3"/>
    <row r="13235" ht="14.25" hidden="1" customHeight="1" x14ac:dyDescent="0.3"/>
    <row r="13236" ht="14.25" hidden="1" customHeight="1" x14ac:dyDescent="0.3"/>
    <row r="13237" ht="14.25" hidden="1" customHeight="1" x14ac:dyDescent="0.3"/>
    <row r="13238" ht="14.25" hidden="1" customHeight="1" x14ac:dyDescent="0.3"/>
    <row r="13239" ht="14.25" hidden="1" customHeight="1" x14ac:dyDescent="0.3"/>
    <row r="13240" ht="14.25" hidden="1" customHeight="1" x14ac:dyDescent="0.3"/>
    <row r="13241" ht="14.25" hidden="1" customHeight="1" x14ac:dyDescent="0.3"/>
    <row r="13242" ht="14.25" hidden="1" customHeight="1" x14ac:dyDescent="0.3"/>
    <row r="13243" ht="14.25" hidden="1" customHeight="1" x14ac:dyDescent="0.3"/>
    <row r="13244" ht="14.25" hidden="1" customHeight="1" x14ac:dyDescent="0.3"/>
    <row r="13245" ht="14.25" hidden="1" customHeight="1" x14ac:dyDescent="0.3"/>
    <row r="13246" ht="14.25" hidden="1" customHeight="1" x14ac:dyDescent="0.3"/>
    <row r="13247" ht="14.25" hidden="1" customHeight="1" x14ac:dyDescent="0.3"/>
    <row r="13248" ht="14.25" hidden="1" customHeight="1" x14ac:dyDescent="0.3"/>
    <row r="13249" ht="14.25" hidden="1" customHeight="1" x14ac:dyDescent="0.3"/>
    <row r="13250" ht="14.25" hidden="1" customHeight="1" x14ac:dyDescent="0.3"/>
    <row r="13251" ht="14.25" hidden="1" customHeight="1" x14ac:dyDescent="0.3"/>
    <row r="13252" ht="14.25" hidden="1" customHeight="1" x14ac:dyDescent="0.3"/>
    <row r="13253" ht="14.25" hidden="1" customHeight="1" x14ac:dyDescent="0.3"/>
    <row r="13254" ht="14.25" hidden="1" customHeight="1" x14ac:dyDescent="0.3"/>
    <row r="13255" ht="14.25" hidden="1" customHeight="1" x14ac:dyDescent="0.3"/>
    <row r="13256" ht="14.25" hidden="1" customHeight="1" x14ac:dyDescent="0.3"/>
    <row r="13257" ht="14.25" hidden="1" customHeight="1" x14ac:dyDescent="0.3"/>
    <row r="13258" ht="14.25" hidden="1" customHeight="1" x14ac:dyDescent="0.3"/>
    <row r="13259" ht="14.25" hidden="1" customHeight="1" x14ac:dyDescent="0.3"/>
    <row r="13260" ht="14.25" hidden="1" customHeight="1" x14ac:dyDescent="0.3"/>
    <row r="13261" ht="14.25" hidden="1" customHeight="1" x14ac:dyDescent="0.3"/>
    <row r="13262" ht="14.25" hidden="1" customHeight="1" x14ac:dyDescent="0.3"/>
    <row r="13263" ht="14.25" hidden="1" customHeight="1" x14ac:dyDescent="0.3"/>
    <row r="13264" ht="14.25" hidden="1" customHeight="1" x14ac:dyDescent="0.3"/>
    <row r="13265" ht="14.25" hidden="1" customHeight="1" x14ac:dyDescent="0.3"/>
    <row r="13266" ht="14.25" hidden="1" customHeight="1" x14ac:dyDescent="0.3"/>
    <row r="13267" ht="14.25" hidden="1" customHeight="1" x14ac:dyDescent="0.3"/>
    <row r="13268" ht="14.25" hidden="1" customHeight="1" x14ac:dyDescent="0.3"/>
    <row r="13269" ht="14.25" hidden="1" customHeight="1" x14ac:dyDescent="0.3"/>
    <row r="13270" ht="14.25" hidden="1" customHeight="1" x14ac:dyDescent="0.3"/>
    <row r="13271" ht="14.25" hidden="1" customHeight="1" x14ac:dyDescent="0.3"/>
    <row r="13272" ht="14.25" hidden="1" customHeight="1" x14ac:dyDescent="0.3"/>
    <row r="13273" ht="14.25" hidden="1" customHeight="1" x14ac:dyDescent="0.3"/>
    <row r="13274" ht="14.25" hidden="1" customHeight="1" x14ac:dyDescent="0.3"/>
    <row r="13275" ht="14.25" hidden="1" customHeight="1" x14ac:dyDescent="0.3"/>
    <row r="13276" ht="14.25" hidden="1" customHeight="1" x14ac:dyDescent="0.3"/>
    <row r="13277" ht="14.25" hidden="1" customHeight="1" x14ac:dyDescent="0.3"/>
    <row r="13278" ht="14.25" hidden="1" customHeight="1" x14ac:dyDescent="0.3"/>
    <row r="13279" ht="14.25" hidden="1" customHeight="1" x14ac:dyDescent="0.3"/>
    <row r="13280" ht="14.25" hidden="1" customHeight="1" x14ac:dyDescent="0.3"/>
    <row r="13281" ht="14.25" hidden="1" customHeight="1" x14ac:dyDescent="0.3"/>
    <row r="13282" ht="14.25" hidden="1" customHeight="1" x14ac:dyDescent="0.3"/>
    <row r="13283" ht="14.25" hidden="1" customHeight="1" x14ac:dyDescent="0.3"/>
    <row r="13284" ht="14.25" hidden="1" customHeight="1" x14ac:dyDescent="0.3"/>
    <row r="13285" ht="14.25" hidden="1" customHeight="1" x14ac:dyDescent="0.3"/>
    <row r="13286" ht="14.25" hidden="1" customHeight="1" x14ac:dyDescent="0.3"/>
    <row r="13287" ht="14.25" hidden="1" customHeight="1" x14ac:dyDescent="0.3"/>
    <row r="13288" ht="14.25" hidden="1" customHeight="1" x14ac:dyDescent="0.3"/>
    <row r="13289" ht="14.25" hidden="1" customHeight="1" x14ac:dyDescent="0.3"/>
    <row r="13290" ht="14.25" hidden="1" customHeight="1" x14ac:dyDescent="0.3"/>
    <row r="13291" ht="14.25" hidden="1" customHeight="1" x14ac:dyDescent="0.3"/>
    <row r="13292" ht="14.25" hidden="1" customHeight="1" x14ac:dyDescent="0.3"/>
    <row r="13293" ht="14.25" hidden="1" customHeight="1" x14ac:dyDescent="0.3"/>
    <row r="13294" ht="14.25" hidden="1" customHeight="1" x14ac:dyDescent="0.3"/>
    <row r="13295" ht="14.25" hidden="1" customHeight="1" x14ac:dyDescent="0.3"/>
    <row r="13296" ht="14.25" hidden="1" customHeight="1" x14ac:dyDescent="0.3"/>
    <row r="13297" ht="14.25" hidden="1" customHeight="1" x14ac:dyDescent="0.3"/>
    <row r="13298" ht="14.25" hidden="1" customHeight="1" x14ac:dyDescent="0.3"/>
    <row r="13299" ht="14.25" hidden="1" customHeight="1" x14ac:dyDescent="0.3"/>
    <row r="13300" ht="14.25" hidden="1" customHeight="1" x14ac:dyDescent="0.3"/>
    <row r="13301" ht="14.25" hidden="1" customHeight="1" x14ac:dyDescent="0.3"/>
    <row r="13302" ht="14.25" hidden="1" customHeight="1" x14ac:dyDescent="0.3"/>
    <row r="13303" ht="14.25" hidden="1" customHeight="1" x14ac:dyDescent="0.3"/>
    <row r="13304" ht="14.25" hidden="1" customHeight="1" x14ac:dyDescent="0.3"/>
    <row r="13305" ht="14.25" hidden="1" customHeight="1" x14ac:dyDescent="0.3"/>
    <row r="13306" ht="14.25" hidden="1" customHeight="1" x14ac:dyDescent="0.3"/>
    <row r="13307" ht="14.25" hidden="1" customHeight="1" x14ac:dyDescent="0.3"/>
    <row r="13308" ht="14.25" hidden="1" customHeight="1" x14ac:dyDescent="0.3"/>
    <row r="13309" ht="14.25" hidden="1" customHeight="1" x14ac:dyDescent="0.3"/>
    <row r="13310" ht="14.25" hidden="1" customHeight="1" x14ac:dyDescent="0.3"/>
    <row r="13311" ht="14.25" hidden="1" customHeight="1" x14ac:dyDescent="0.3"/>
    <row r="13312" ht="14.25" hidden="1" customHeight="1" x14ac:dyDescent="0.3"/>
    <row r="13313" ht="14.25" hidden="1" customHeight="1" x14ac:dyDescent="0.3"/>
    <row r="13314" ht="14.25" hidden="1" customHeight="1" x14ac:dyDescent="0.3"/>
    <row r="13315" ht="14.25" hidden="1" customHeight="1" x14ac:dyDescent="0.3"/>
    <row r="13316" ht="14.25" hidden="1" customHeight="1" x14ac:dyDescent="0.3"/>
    <row r="13317" ht="14.25" hidden="1" customHeight="1" x14ac:dyDescent="0.3"/>
    <row r="13318" ht="14.25" hidden="1" customHeight="1" x14ac:dyDescent="0.3"/>
    <row r="13319" ht="14.25" hidden="1" customHeight="1" x14ac:dyDescent="0.3"/>
    <row r="13320" ht="14.25" hidden="1" customHeight="1" x14ac:dyDescent="0.3"/>
    <row r="13321" ht="14.25" hidden="1" customHeight="1" x14ac:dyDescent="0.3"/>
    <row r="13322" ht="14.25" hidden="1" customHeight="1" x14ac:dyDescent="0.3"/>
    <row r="13323" ht="14.25" hidden="1" customHeight="1" x14ac:dyDescent="0.3"/>
    <row r="13324" ht="14.25" hidden="1" customHeight="1" x14ac:dyDescent="0.3"/>
    <row r="13325" ht="14.25" hidden="1" customHeight="1" x14ac:dyDescent="0.3"/>
    <row r="13326" ht="14.25" hidden="1" customHeight="1" x14ac:dyDescent="0.3"/>
    <row r="13327" ht="14.25" hidden="1" customHeight="1" x14ac:dyDescent="0.3"/>
    <row r="13328" ht="14.25" hidden="1" customHeight="1" x14ac:dyDescent="0.3"/>
    <row r="13329" ht="14.25" hidden="1" customHeight="1" x14ac:dyDescent="0.3"/>
    <row r="13330" ht="14.25" hidden="1" customHeight="1" x14ac:dyDescent="0.3"/>
    <row r="13331" ht="14.25" hidden="1" customHeight="1" x14ac:dyDescent="0.3"/>
    <row r="13332" ht="14.25" hidden="1" customHeight="1" x14ac:dyDescent="0.3"/>
    <row r="13333" ht="14.25" hidden="1" customHeight="1" x14ac:dyDescent="0.3"/>
    <row r="13334" ht="14.25" hidden="1" customHeight="1" x14ac:dyDescent="0.3"/>
    <row r="13335" ht="14.25" hidden="1" customHeight="1" x14ac:dyDescent="0.3"/>
    <row r="13336" ht="14.25" hidden="1" customHeight="1" x14ac:dyDescent="0.3"/>
    <row r="13337" ht="14.25" hidden="1" customHeight="1" x14ac:dyDescent="0.3"/>
    <row r="13338" ht="14.25" hidden="1" customHeight="1" x14ac:dyDescent="0.3"/>
    <row r="13339" ht="14.25" hidden="1" customHeight="1" x14ac:dyDescent="0.3"/>
    <row r="13340" ht="14.25" hidden="1" customHeight="1" x14ac:dyDescent="0.3"/>
    <row r="13341" ht="14.25" hidden="1" customHeight="1" x14ac:dyDescent="0.3"/>
    <row r="13342" ht="14.25" hidden="1" customHeight="1" x14ac:dyDescent="0.3"/>
    <row r="13343" ht="14.25" hidden="1" customHeight="1" x14ac:dyDescent="0.3"/>
    <row r="13344" ht="14.25" hidden="1" customHeight="1" x14ac:dyDescent="0.3"/>
    <row r="13345" ht="14.25" hidden="1" customHeight="1" x14ac:dyDescent="0.3"/>
    <row r="13346" ht="14.25" hidden="1" customHeight="1" x14ac:dyDescent="0.3"/>
    <row r="13347" ht="14.25" hidden="1" customHeight="1" x14ac:dyDescent="0.3"/>
    <row r="13348" ht="14.25" hidden="1" customHeight="1" x14ac:dyDescent="0.3"/>
    <row r="13349" ht="14.25" hidden="1" customHeight="1" x14ac:dyDescent="0.3"/>
    <row r="13350" ht="14.25" hidden="1" customHeight="1" x14ac:dyDescent="0.3"/>
    <row r="13351" ht="14.25" hidden="1" customHeight="1" x14ac:dyDescent="0.3"/>
    <row r="13352" ht="14.25" hidden="1" customHeight="1" x14ac:dyDescent="0.3"/>
    <row r="13353" ht="14.25" hidden="1" customHeight="1" x14ac:dyDescent="0.3"/>
    <row r="13354" ht="14.25" hidden="1" customHeight="1" x14ac:dyDescent="0.3"/>
    <row r="13355" ht="14.25" hidden="1" customHeight="1" x14ac:dyDescent="0.3"/>
    <row r="13356" ht="14.25" hidden="1" customHeight="1" x14ac:dyDescent="0.3"/>
    <row r="13357" ht="14.25" hidden="1" customHeight="1" x14ac:dyDescent="0.3"/>
    <row r="13358" ht="14.25" hidden="1" customHeight="1" x14ac:dyDescent="0.3"/>
    <row r="13359" ht="14.25" hidden="1" customHeight="1" x14ac:dyDescent="0.3"/>
    <row r="13360" ht="14.25" hidden="1" customHeight="1" x14ac:dyDescent="0.3"/>
    <row r="13361" ht="14.25" hidden="1" customHeight="1" x14ac:dyDescent="0.3"/>
    <row r="13362" ht="14.25" hidden="1" customHeight="1" x14ac:dyDescent="0.3"/>
    <row r="13363" ht="14.25" hidden="1" customHeight="1" x14ac:dyDescent="0.3"/>
    <row r="13364" ht="14.25" hidden="1" customHeight="1" x14ac:dyDescent="0.3"/>
    <row r="13365" ht="14.25" hidden="1" customHeight="1" x14ac:dyDescent="0.3"/>
    <row r="13366" ht="14.25" hidden="1" customHeight="1" x14ac:dyDescent="0.3"/>
    <row r="13367" ht="14.25" hidden="1" customHeight="1" x14ac:dyDescent="0.3"/>
    <row r="13368" ht="14.25" hidden="1" customHeight="1" x14ac:dyDescent="0.3"/>
    <row r="13369" ht="14.25" hidden="1" customHeight="1" x14ac:dyDescent="0.3"/>
    <row r="13370" ht="14.25" hidden="1" customHeight="1" x14ac:dyDescent="0.3"/>
    <row r="13371" ht="14.25" hidden="1" customHeight="1" x14ac:dyDescent="0.3"/>
    <row r="13372" ht="14.25" hidden="1" customHeight="1" x14ac:dyDescent="0.3"/>
    <row r="13373" ht="14.25" hidden="1" customHeight="1" x14ac:dyDescent="0.3"/>
    <row r="13374" ht="14.25" hidden="1" customHeight="1" x14ac:dyDescent="0.3"/>
    <row r="13375" ht="14.25" hidden="1" customHeight="1" x14ac:dyDescent="0.3"/>
    <row r="13376" ht="14.25" hidden="1" customHeight="1" x14ac:dyDescent="0.3"/>
    <row r="13377" ht="14.25" hidden="1" customHeight="1" x14ac:dyDescent="0.3"/>
    <row r="13378" ht="14.25" hidden="1" customHeight="1" x14ac:dyDescent="0.3"/>
    <row r="13379" ht="14.25" hidden="1" customHeight="1" x14ac:dyDescent="0.3"/>
    <row r="13380" ht="14.25" hidden="1" customHeight="1" x14ac:dyDescent="0.3"/>
    <row r="13381" ht="14.25" hidden="1" customHeight="1" x14ac:dyDescent="0.3"/>
    <row r="13382" ht="14.25" hidden="1" customHeight="1" x14ac:dyDescent="0.3"/>
    <row r="13383" ht="14.25" hidden="1" customHeight="1" x14ac:dyDescent="0.3"/>
    <row r="13384" ht="14.25" hidden="1" customHeight="1" x14ac:dyDescent="0.3"/>
    <row r="13385" ht="14.25" hidden="1" customHeight="1" x14ac:dyDescent="0.3"/>
    <row r="13386" ht="14.25" hidden="1" customHeight="1" x14ac:dyDescent="0.3"/>
    <row r="13387" ht="14.25" hidden="1" customHeight="1" x14ac:dyDescent="0.3"/>
    <row r="13388" ht="14.25" hidden="1" customHeight="1" x14ac:dyDescent="0.3"/>
    <row r="13389" ht="14.25" hidden="1" customHeight="1" x14ac:dyDescent="0.3"/>
    <row r="13390" ht="14.25" hidden="1" customHeight="1" x14ac:dyDescent="0.3"/>
    <row r="13391" ht="14.25" hidden="1" customHeight="1" x14ac:dyDescent="0.3"/>
    <row r="13392" ht="14.25" hidden="1" customHeight="1" x14ac:dyDescent="0.3"/>
    <row r="13393" ht="14.25" hidden="1" customHeight="1" x14ac:dyDescent="0.3"/>
    <row r="13394" ht="14.25" hidden="1" customHeight="1" x14ac:dyDescent="0.3"/>
    <row r="13395" ht="14.25" hidden="1" customHeight="1" x14ac:dyDescent="0.3"/>
    <row r="13396" ht="14.25" hidden="1" customHeight="1" x14ac:dyDescent="0.3"/>
    <row r="13397" ht="14.25" hidden="1" customHeight="1" x14ac:dyDescent="0.3"/>
    <row r="13398" ht="14.25" hidden="1" customHeight="1" x14ac:dyDescent="0.3"/>
    <row r="13399" ht="14.25" hidden="1" customHeight="1" x14ac:dyDescent="0.3"/>
    <row r="13400" ht="14.25" hidden="1" customHeight="1" x14ac:dyDescent="0.3"/>
    <row r="13401" ht="14.25" hidden="1" customHeight="1" x14ac:dyDescent="0.3"/>
    <row r="13402" ht="14.25" hidden="1" customHeight="1" x14ac:dyDescent="0.3"/>
    <row r="13403" ht="14.25" hidden="1" customHeight="1" x14ac:dyDescent="0.3"/>
    <row r="13404" ht="14.25" hidden="1" customHeight="1" x14ac:dyDescent="0.3"/>
    <row r="13405" ht="14.25" hidden="1" customHeight="1" x14ac:dyDescent="0.3"/>
    <row r="13406" ht="14.25" hidden="1" customHeight="1" x14ac:dyDescent="0.3"/>
    <row r="13407" ht="14.25" hidden="1" customHeight="1" x14ac:dyDescent="0.3"/>
    <row r="13408" ht="14.25" hidden="1" customHeight="1" x14ac:dyDescent="0.3"/>
    <row r="13409" ht="14.25" hidden="1" customHeight="1" x14ac:dyDescent="0.3"/>
    <row r="13410" ht="14.25" hidden="1" customHeight="1" x14ac:dyDescent="0.3"/>
    <row r="13411" ht="14.25" hidden="1" customHeight="1" x14ac:dyDescent="0.3"/>
    <row r="13412" ht="14.25" hidden="1" customHeight="1" x14ac:dyDescent="0.3"/>
    <row r="13413" ht="14.25" hidden="1" customHeight="1" x14ac:dyDescent="0.3"/>
    <row r="13414" ht="14.25" hidden="1" customHeight="1" x14ac:dyDescent="0.3"/>
    <row r="13415" ht="14.25" hidden="1" customHeight="1" x14ac:dyDescent="0.3"/>
    <row r="13416" ht="14.25" hidden="1" customHeight="1" x14ac:dyDescent="0.3"/>
    <row r="13417" ht="14.25" hidden="1" customHeight="1" x14ac:dyDescent="0.3"/>
    <row r="13418" ht="14.25" hidden="1" customHeight="1" x14ac:dyDescent="0.3"/>
    <row r="13419" ht="14.25" hidden="1" customHeight="1" x14ac:dyDescent="0.3"/>
    <row r="13420" ht="14.25" hidden="1" customHeight="1" x14ac:dyDescent="0.3"/>
    <row r="13421" ht="14.25" hidden="1" customHeight="1" x14ac:dyDescent="0.3"/>
    <row r="13422" ht="14.25" hidden="1" customHeight="1" x14ac:dyDescent="0.3"/>
    <row r="13423" ht="14.25" hidden="1" customHeight="1" x14ac:dyDescent="0.3"/>
    <row r="13424" ht="14.25" hidden="1" customHeight="1" x14ac:dyDescent="0.3"/>
    <row r="13425" ht="14.25" hidden="1" customHeight="1" x14ac:dyDescent="0.3"/>
    <row r="13426" ht="14.25" hidden="1" customHeight="1" x14ac:dyDescent="0.3"/>
    <row r="13427" ht="14.25" hidden="1" customHeight="1" x14ac:dyDescent="0.3"/>
    <row r="13428" ht="14.25" hidden="1" customHeight="1" x14ac:dyDescent="0.3"/>
    <row r="13429" ht="14.25" hidden="1" customHeight="1" x14ac:dyDescent="0.3"/>
    <row r="13430" ht="14.25" hidden="1" customHeight="1" x14ac:dyDescent="0.3"/>
    <row r="13431" ht="14.25" hidden="1" customHeight="1" x14ac:dyDescent="0.3"/>
    <row r="13432" ht="14.25" hidden="1" customHeight="1" x14ac:dyDescent="0.3"/>
    <row r="13433" ht="14.25" hidden="1" customHeight="1" x14ac:dyDescent="0.3"/>
    <row r="13434" ht="14.25" hidden="1" customHeight="1" x14ac:dyDescent="0.3"/>
    <row r="13435" ht="14.25" hidden="1" customHeight="1" x14ac:dyDescent="0.3"/>
    <row r="13436" ht="14.25" hidden="1" customHeight="1" x14ac:dyDescent="0.3"/>
    <row r="13437" ht="14.25" hidden="1" customHeight="1" x14ac:dyDescent="0.3"/>
    <row r="13438" ht="14.25" hidden="1" customHeight="1" x14ac:dyDescent="0.3"/>
    <row r="13439" ht="14.25" hidden="1" customHeight="1" x14ac:dyDescent="0.3"/>
    <row r="13440" ht="14.25" hidden="1" customHeight="1" x14ac:dyDescent="0.3"/>
    <row r="13441" ht="14.25" hidden="1" customHeight="1" x14ac:dyDescent="0.3"/>
    <row r="13442" ht="14.25" hidden="1" customHeight="1" x14ac:dyDescent="0.3"/>
    <row r="13443" ht="14.25" hidden="1" customHeight="1" x14ac:dyDescent="0.3"/>
    <row r="13444" ht="14.25" hidden="1" customHeight="1" x14ac:dyDescent="0.3"/>
    <row r="13445" ht="14.25" hidden="1" customHeight="1" x14ac:dyDescent="0.3"/>
    <row r="13446" ht="14.25" hidden="1" customHeight="1" x14ac:dyDescent="0.3"/>
    <row r="13447" ht="14.25" hidden="1" customHeight="1" x14ac:dyDescent="0.3"/>
    <row r="13448" ht="14.25" hidden="1" customHeight="1" x14ac:dyDescent="0.3"/>
    <row r="13449" ht="14.25" hidden="1" customHeight="1" x14ac:dyDescent="0.3"/>
    <row r="13450" ht="14.25" hidden="1" customHeight="1" x14ac:dyDescent="0.3"/>
    <row r="13451" ht="14.25" hidden="1" customHeight="1" x14ac:dyDescent="0.3"/>
    <row r="13452" ht="14.25" hidden="1" customHeight="1" x14ac:dyDescent="0.3"/>
    <row r="13453" ht="14.25" hidden="1" customHeight="1" x14ac:dyDescent="0.3"/>
    <row r="13454" ht="14.25" hidden="1" customHeight="1" x14ac:dyDescent="0.3"/>
    <row r="13455" ht="14.25" hidden="1" customHeight="1" x14ac:dyDescent="0.3"/>
    <row r="13456" ht="14.25" hidden="1" customHeight="1" x14ac:dyDescent="0.3"/>
    <row r="13457" ht="14.25" hidden="1" customHeight="1" x14ac:dyDescent="0.3"/>
    <row r="13458" ht="14.25" hidden="1" customHeight="1" x14ac:dyDescent="0.3"/>
    <row r="13459" ht="14.25" hidden="1" customHeight="1" x14ac:dyDescent="0.3"/>
    <row r="13460" ht="14.25" hidden="1" customHeight="1" x14ac:dyDescent="0.3"/>
    <row r="13461" ht="14.25" hidden="1" customHeight="1" x14ac:dyDescent="0.3"/>
    <row r="13462" ht="14.25" hidden="1" customHeight="1" x14ac:dyDescent="0.3"/>
    <row r="13463" ht="14.25" hidden="1" customHeight="1" x14ac:dyDescent="0.3"/>
    <row r="13464" ht="14.25" hidden="1" customHeight="1" x14ac:dyDescent="0.3"/>
    <row r="13465" ht="14.25" hidden="1" customHeight="1" x14ac:dyDescent="0.3"/>
    <row r="13466" ht="14.25" hidden="1" customHeight="1" x14ac:dyDescent="0.3"/>
    <row r="13467" ht="14.25" hidden="1" customHeight="1" x14ac:dyDescent="0.3"/>
    <row r="13468" ht="14.25" hidden="1" customHeight="1" x14ac:dyDescent="0.3"/>
    <row r="13469" ht="14.25" hidden="1" customHeight="1" x14ac:dyDescent="0.3"/>
    <row r="13470" ht="14.25" hidden="1" customHeight="1" x14ac:dyDescent="0.3"/>
    <row r="13471" ht="14.25" hidden="1" customHeight="1" x14ac:dyDescent="0.3"/>
    <row r="13472" ht="14.25" hidden="1" customHeight="1" x14ac:dyDescent="0.3"/>
    <row r="13473" ht="14.25" hidden="1" customHeight="1" x14ac:dyDescent="0.3"/>
    <row r="13474" ht="14.25" hidden="1" customHeight="1" x14ac:dyDescent="0.3"/>
    <row r="13475" ht="14.25" hidden="1" customHeight="1" x14ac:dyDescent="0.3"/>
    <row r="13476" ht="14.25" hidden="1" customHeight="1" x14ac:dyDescent="0.3"/>
    <row r="13477" ht="14.25" hidden="1" customHeight="1" x14ac:dyDescent="0.3"/>
    <row r="13478" ht="14.25" hidden="1" customHeight="1" x14ac:dyDescent="0.3"/>
    <row r="13479" ht="14.25" hidden="1" customHeight="1" x14ac:dyDescent="0.3"/>
    <row r="13480" ht="14.25" hidden="1" customHeight="1" x14ac:dyDescent="0.3"/>
    <row r="13481" ht="14.25" hidden="1" customHeight="1" x14ac:dyDescent="0.3"/>
    <row r="13482" ht="14.25" hidden="1" customHeight="1" x14ac:dyDescent="0.3"/>
    <row r="13483" ht="14.25" hidden="1" customHeight="1" x14ac:dyDescent="0.3"/>
    <row r="13484" ht="14.25" hidden="1" customHeight="1" x14ac:dyDescent="0.3"/>
    <row r="13485" ht="14.25" hidden="1" customHeight="1" x14ac:dyDescent="0.3"/>
    <row r="13486" ht="14.25" hidden="1" customHeight="1" x14ac:dyDescent="0.3"/>
    <row r="13487" ht="14.25" hidden="1" customHeight="1" x14ac:dyDescent="0.3"/>
    <row r="13488" ht="14.25" hidden="1" customHeight="1" x14ac:dyDescent="0.3"/>
    <row r="13489" ht="14.25" hidden="1" customHeight="1" x14ac:dyDescent="0.3"/>
    <row r="13490" ht="14.25" hidden="1" customHeight="1" x14ac:dyDescent="0.3"/>
    <row r="13491" ht="14.25" hidden="1" customHeight="1" x14ac:dyDescent="0.3"/>
    <row r="13492" ht="14.25" hidden="1" customHeight="1" x14ac:dyDescent="0.3"/>
    <row r="13493" ht="14.25" hidden="1" customHeight="1" x14ac:dyDescent="0.3"/>
    <row r="13494" ht="14.25" hidden="1" customHeight="1" x14ac:dyDescent="0.3"/>
    <row r="13495" ht="14.25" hidden="1" customHeight="1" x14ac:dyDescent="0.3"/>
    <row r="13496" ht="14.25" hidden="1" customHeight="1" x14ac:dyDescent="0.3"/>
    <row r="13497" ht="14.25" hidden="1" customHeight="1" x14ac:dyDescent="0.3"/>
    <row r="13498" ht="14.25" hidden="1" customHeight="1" x14ac:dyDescent="0.3"/>
    <row r="13499" ht="14.25" hidden="1" customHeight="1" x14ac:dyDescent="0.3"/>
    <row r="13500" ht="14.25" hidden="1" customHeight="1" x14ac:dyDescent="0.3"/>
    <row r="13501" ht="14.25" hidden="1" customHeight="1" x14ac:dyDescent="0.3"/>
    <row r="13502" ht="14.25" hidden="1" customHeight="1" x14ac:dyDescent="0.3"/>
    <row r="13503" ht="14.25" hidden="1" customHeight="1" x14ac:dyDescent="0.3"/>
    <row r="13504" ht="14.25" hidden="1" customHeight="1" x14ac:dyDescent="0.3"/>
    <row r="13505" ht="14.25" hidden="1" customHeight="1" x14ac:dyDescent="0.3"/>
    <row r="13506" ht="14.25" hidden="1" customHeight="1" x14ac:dyDescent="0.3"/>
    <row r="13507" ht="14.25" hidden="1" customHeight="1" x14ac:dyDescent="0.3"/>
    <row r="13508" ht="14.25" hidden="1" customHeight="1" x14ac:dyDescent="0.3"/>
    <row r="13509" ht="14.25" hidden="1" customHeight="1" x14ac:dyDescent="0.3"/>
    <row r="13510" ht="14.25" hidden="1" customHeight="1" x14ac:dyDescent="0.3"/>
    <row r="13511" ht="14.25" hidden="1" customHeight="1" x14ac:dyDescent="0.3"/>
    <row r="13512" ht="14.25" hidden="1" customHeight="1" x14ac:dyDescent="0.3"/>
    <row r="13513" ht="14.25" hidden="1" customHeight="1" x14ac:dyDescent="0.3"/>
    <row r="13514" ht="14.25" hidden="1" customHeight="1" x14ac:dyDescent="0.3"/>
    <row r="13515" ht="14.25" hidden="1" customHeight="1" x14ac:dyDescent="0.3"/>
    <row r="13516" ht="14.25" hidden="1" customHeight="1" x14ac:dyDescent="0.3"/>
    <row r="13517" ht="14.25" hidden="1" customHeight="1" x14ac:dyDescent="0.3"/>
    <row r="13518" ht="14.25" hidden="1" customHeight="1" x14ac:dyDescent="0.3"/>
    <row r="13519" ht="14.25" hidden="1" customHeight="1" x14ac:dyDescent="0.3"/>
    <row r="13520" ht="14.25" hidden="1" customHeight="1" x14ac:dyDescent="0.3"/>
    <row r="13521" ht="14.25" hidden="1" customHeight="1" x14ac:dyDescent="0.3"/>
    <row r="13522" ht="14.25" hidden="1" customHeight="1" x14ac:dyDescent="0.3"/>
    <row r="13523" ht="14.25" hidden="1" customHeight="1" x14ac:dyDescent="0.3"/>
    <row r="13524" ht="14.25" hidden="1" customHeight="1" x14ac:dyDescent="0.3"/>
    <row r="13525" ht="14.25" hidden="1" customHeight="1" x14ac:dyDescent="0.3"/>
    <row r="13526" ht="14.25" hidden="1" customHeight="1" x14ac:dyDescent="0.3"/>
    <row r="13527" ht="14.25" hidden="1" customHeight="1" x14ac:dyDescent="0.3"/>
    <row r="13528" ht="14.25" hidden="1" customHeight="1" x14ac:dyDescent="0.3"/>
    <row r="13529" ht="14.25" hidden="1" customHeight="1" x14ac:dyDescent="0.3"/>
    <row r="13530" ht="14.25" hidden="1" customHeight="1" x14ac:dyDescent="0.3"/>
    <row r="13531" ht="14.25" hidden="1" customHeight="1" x14ac:dyDescent="0.3"/>
    <row r="13532" ht="14.25" hidden="1" customHeight="1" x14ac:dyDescent="0.3"/>
    <row r="13533" ht="14.25" hidden="1" customHeight="1" x14ac:dyDescent="0.3"/>
    <row r="13534" ht="14.25" hidden="1" customHeight="1" x14ac:dyDescent="0.3"/>
    <row r="13535" ht="14.25" hidden="1" customHeight="1" x14ac:dyDescent="0.3"/>
    <row r="13536" ht="14.25" hidden="1" customHeight="1" x14ac:dyDescent="0.3"/>
    <row r="13537" ht="14.25" hidden="1" customHeight="1" x14ac:dyDescent="0.3"/>
    <row r="13538" ht="14.25" hidden="1" customHeight="1" x14ac:dyDescent="0.3"/>
    <row r="13539" ht="14.25" hidden="1" customHeight="1" x14ac:dyDescent="0.3"/>
    <row r="13540" ht="14.25" hidden="1" customHeight="1" x14ac:dyDescent="0.3"/>
    <row r="13541" ht="14.25" hidden="1" customHeight="1" x14ac:dyDescent="0.3"/>
    <row r="13542" ht="14.25" hidden="1" customHeight="1" x14ac:dyDescent="0.3"/>
    <row r="13543" ht="14.25" hidden="1" customHeight="1" x14ac:dyDescent="0.3"/>
    <row r="13544" ht="14.25" hidden="1" customHeight="1" x14ac:dyDescent="0.3"/>
    <row r="13545" ht="14.25" hidden="1" customHeight="1" x14ac:dyDescent="0.3"/>
    <row r="13546" ht="14.25" hidden="1" customHeight="1" x14ac:dyDescent="0.3"/>
    <row r="13547" ht="14.25" hidden="1" customHeight="1" x14ac:dyDescent="0.3"/>
    <row r="13548" ht="14.25" hidden="1" customHeight="1" x14ac:dyDescent="0.3"/>
    <row r="13549" ht="14.25" hidden="1" customHeight="1" x14ac:dyDescent="0.3"/>
    <row r="13550" ht="14.25" hidden="1" customHeight="1" x14ac:dyDescent="0.3"/>
    <row r="13551" ht="14.25" hidden="1" customHeight="1" x14ac:dyDescent="0.3"/>
    <row r="13552" ht="14.25" hidden="1" customHeight="1" x14ac:dyDescent="0.3"/>
    <row r="13553" ht="14.25" hidden="1" customHeight="1" x14ac:dyDescent="0.3"/>
    <row r="13554" ht="14.25" hidden="1" customHeight="1" x14ac:dyDescent="0.3"/>
    <row r="13555" ht="14.25" hidden="1" customHeight="1" x14ac:dyDescent="0.3"/>
    <row r="13556" ht="14.25" hidden="1" customHeight="1" x14ac:dyDescent="0.3"/>
    <row r="13557" ht="14.25" hidden="1" customHeight="1" x14ac:dyDescent="0.3"/>
    <row r="13558" ht="14.25" hidden="1" customHeight="1" x14ac:dyDescent="0.3"/>
    <row r="13559" ht="14.25" hidden="1" customHeight="1" x14ac:dyDescent="0.3"/>
    <row r="13560" ht="14.25" hidden="1" customHeight="1" x14ac:dyDescent="0.3"/>
    <row r="13561" ht="14.25" hidden="1" customHeight="1" x14ac:dyDescent="0.3"/>
    <row r="13562" ht="14.25" hidden="1" customHeight="1" x14ac:dyDescent="0.3"/>
    <row r="13563" ht="14.25" hidden="1" customHeight="1" x14ac:dyDescent="0.3"/>
    <row r="13564" ht="14.25" hidden="1" customHeight="1" x14ac:dyDescent="0.3"/>
    <row r="13565" ht="14.25" hidden="1" customHeight="1" x14ac:dyDescent="0.3"/>
    <row r="13566" ht="14.25" hidden="1" customHeight="1" x14ac:dyDescent="0.3"/>
    <row r="13567" ht="14.25" hidden="1" customHeight="1" x14ac:dyDescent="0.3"/>
    <row r="13568" ht="14.25" hidden="1" customHeight="1" x14ac:dyDescent="0.3"/>
    <row r="13569" ht="14.25" hidden="1" customHeight="1" x14ac:dyDescent="0.3"/>
    <row r="13570" ht="14.25" hidden="1" customHeight="1" x14ac:dyDescent="0.3"/>
    <row r="13571" ht="14.25" hidden="1" customHeight="1" x14ac:dyDescent="0.3"/>
    <row r="13572" ht="14.25" hidden="1" customHeight="1" x14ac:dyDescent="0.3"/>
    <row r="13573" ht="14.25" hidden="1" customHeight="1" x14ac:dyDescent="0.3"/>
    <row r="13574" ht="14.25" hidden="1" customHeight="1" x14ac:dyDescent="0.3"/>
    <row r="13575" ht="14.25" hidden="1" customHeight="1" x14ac:dyDescent="0.3"/>
    <row r="13576" ht="14.25" hidden="1" customHeight="1" x14ac:dyDescent="0.3"/>
    <row r="13577" ht="14.25" hidden="1" customHeight="1" x14ac:dyDescent="0.3"/>
    <row r="13578" ht="14.25" hidden="1" customHeight="1" x14ac:dyDescent="0.3"/>
    <row r="13579" ht="14.25" hidden="1" customHeight="1" x14ac:dyDescent="0.3"/>
    <row r="13580" ht="14.25" hidden="1" customHeight="1" x14ac:dyDescent="0.3"/>
    <row r="13581" ht="14.25" hidden="1" customHeight="1" x14ac:dyDescent="0.3"/>
    <row r="13582" ht="14.25" hidden="1" customHeight="1" x14ac:dyDescent="0.3"/>
    <row r="13583" ht="14.25" hidden="1" customHeight="1" x14ac:dyDescent="0.3"/>
    <row r="13584" ht="14.25" hidden="1" customHeight="1" x14ac:dyDescent="0.3"/>
    <row r="13585" ht="14.25" hidden="1" customHeight="1" x14ac:dyDescent="0.3"/>
    <row r="13586" ht="14.25" hidden="1" customHeight="1" x14ac:dyDescent="0.3"/>
    <row r="13587" ht="14.25" hidden="1" customHeight="1" x14ac:dyDescent="0.3"/>
    <row r="13588" ht="14.25" hidden="1" customHeight="1" x14ac:dyDescent="0.3"/>
    <row r="13589" ht="14.25" hidden="1" customHeight="1" x14ac:dyDescent="0.3"/>
    <row r="13590" ht="14.25" hidden="1" customHeight="1" x14ac:dyDescent="0.3"/>
    <row r="13591" ht="14.25" hidden="1" customHeight="1" x14ac:dyDescent="0.3"/>
    <row r="13592" ht="14.25" hidden="1" customHeight="1" x14ac:dyDescent="0.3"/>
    <row r="13593" ht="14.25" hidden="1" customHeight="1" x14ac:dyDescent="0.3"/>
    <row r="13594" ht="14.25" hidden="1" customHeight="1" x14ac:dyDescent="0.3"/>
    <row r="13595" ht="14.25" hidden="1" customHeight="1" x14ac:dyDescent="0.3"/>
    <row r="13596" ht="14.25" hidden="1" customHeight="1" x14ac:dyDescent="0.3"/>
    <row r="13597" ht="14.25" hidden="1" customHeight="1" x14ac:dyDescent="0.3"/>
    <row r="13598" ht="14.25" hidden="1" customHeight="1" x14ac:dyDescent="0.3"/>
    <row r="13599" ht="14.25" hidden="1" customHeight="1" x14ac:dyDescent="0.3"/>
    <row r="13600" ht="14.25" hidden="1" customHeight="1" x14ac:dyDescent="0.3"/>
    <row r="13601" ht="14.25" hidden="1" customHeight="1" x14ac:dyDescent="0.3"/>
    <row r="13602" ht="14.25" hidden="1" customHeight="1" x14ac:dyDescent="0.3"/>
    <row r="13603" ht="14.25" hidden="1" customHeight="1" x14ac:dyDescent="0.3"/>
    <row r="13604" ht="14.25" hidden="1" customHeight="1" x14ac:dyDescent="0.3"/>
    <row r="13605" ht="14.25" hidden="1" customHeight="1" x14ac:dyDescent="0.3"/>
    <row r="13606" ht="14.25" hidden="1" customHeight="1" x14ac:dyDescent="0.3"/>
    <row r="13607" ht="14.25" hidden="1" customHeight="1" x14ac:dyDescent="0.3"/>
    <row r="13608" ht="14.25" hidden="1" customHeight="1" x14ac:dyDescent="0.3"/>
    <row r="13609" ht="14.25" hidden="1" customHeight="1" x14ac:dyDescent="0.3"/>
    <row r="13610" ht="14.25" hidden="1" customHeight="1" x14ac:dyDescent="0.3"/>
    <row r="13611" ht="14.25" hidden="1" customHeight="1" x14ac:dyDescent="0.3"/>
    <row r="13612" ht="14.25" hidden="1" customHeight="1" x14ac:dyDescent="0.3"/>
    <row r="13613" ht="14.25" hidden="1" customHeight="1" x14ac:dyDescent="0.3"/>
    <row r="13614" ht="14.25" hidden="1" customHeight="1" x14ac:dyDescent="0.3"/>
    <row r="13615" ht="14.25" hidden="1" customHeight="1" x14ac:dyDescent="0.3"/>
    <row r="13616" ht="14.25" hidden="1" customHeight="1" x14ac:dyDescent="0.3"/>
    <row r="13617" ht="14.25" hidden="1" customHeight="1" x14ac:dyDescent="0.3"/>
    <row r="13618" ht="14.25" hidden="1" customHeight="1" x14ac:dyDescent="0.3"/>
    <row r="13619" ht="14.25" hidden="1" customHeight="1" x14ac:dyDescent="0.3"/>
    <row r="13620" ht="14.25" hidden="1" customHeight="1" x14ac:dyDescent="0.3"/>
    <row r="13621" ht="14.25" hidden="1" customHeight="1" x14ac:dyDescent="0.3"/>
    <row r="13622" ht="14.25" hidden="1" customHeight="1" x14ac:dyDescent="0.3"/>
    <row r="13623" ht="14.25" hidden="1" customHeight="1" x14ac:dyDescent="0.3"/>
    <row r="13624" ht="14.25" hidden="1" customHeight="1" x14ac:dyDescent="0.3"/>
    <row r="13625" ht="14.25" hidden="1" customHeight="1" x14ac:dyDescent="0.3"/>
    <row r="13626" ht="14.25" hidden="1" customHeight="1" x14ac:dyDescent="0.3"/>
    <row r="13627" ht="14.25" hidden="1" customHeight="1" x14ac:dyDescent="0.3"/>
    <row r="13628" ht="14.25" hidden="1" customHeight="1" x14ac:dyDescent="0.3"/>
    <row r="13629" ht="14.25" hidden="1" customHeight="1" x14ac:dyDescent="0.3"/>
    <row r="13630" ht="14.25" hidden="1" customHeight="1" x14ac:dyDescent="0.3"/>
    <row r="13631" ht="14.25" hidden="1" customHeight="1" x14ac:dyDescent="0.3"/>
    <row r="13632" ht="14.25" hidden="1" customHeight="1" x14ac:dyDescent="0.3"/>
    <row r="13633" ht="14.25" hidden="1" customHeight="1" x14ac:dyDescent="0.3"/>
    <row r="13634" ht="14.25" hidden="1" customHeight="1" x14ac:dyDescent="0.3"/>
    <row r="13635" ht="14.25" hidden="1" customHeight="1" x14ac:dyDescent="0.3"/>
    <row r="13636" ht="14.25" hidden="1" customHeight="1" x14ac:dyDescent="0.3"/>
    <row r="13637" ht="14.25" hidden="1" customHeight="1" x14ac:dyDescent="0.3"/>
    <row r="13638" ht="14.25" hidden="1" customHeight="1" x14ac:dyDescent="0.3"/>
    <row r="13639" ht="14.25" hidden="1" customHeight="1" x14ac:dyDescent="0.3"/>
    <row r="13640" ht="14.25" hidden="1" customHeight="1" x14ac:dyDescent="0.3"/>
    <row r="13641" ht="14.25" hidden="1" customHeight="1" x14ac:dyDescent="0.3"/>
    <row r="13642" ht="14.25" hidden="1" customHeight="1" x14ac:dyDescent="0.3"/>
    <row r="13643" ht="14.25" hidden="1" customHeight="1" x14ac:dyDescent="0.3"/>
    <row r="13644" ht="14.25" hidden="1" customHeight="1" x14ac:dyDescent="0.3"/>
    <row r="13645" ht="14.25" hidden="1" customHeight="1" x14ac:dyDescent="0.3"/>
    <row r="13646" ht="14.25" hidden="1" customHeight="1" x14ac:dyDescent="0.3"/>
    <row r="13647" ht="14.25" hidden="1" customHeight="1" x14ac:dyDescent="0.3"/>
    <row r="13648" ht="14.25" hidden="1" customHeight="1" x14ac:dyDescent="0.3"/>
    <row r="13649" ht="14.25" hidden="1" customHeight="1" x14ac:dyDescent="0.3"/>
    <row r="13650" ht="14.25" hidden="1" customHeight="1" x14ac:dyDescent="0.3"/>
    <row r="13651" ht="14.25" hidden="1" customHeight="1" x14ac:dyDescent="0.3"/>
    <row r="13652" ht="14.25" hidden="1" customHeight="1" x14ac:dyDescent="0.3"/>
    <row r="13653" ht="14.25" hidden="1" customHeight="1" x14ac:dyDescent="0.3"/>
    <row r="13654" ht="14.25" hidden="1" customHeight="1" x14ac:dyDescent="0.3"/>
    <row r="13655" ht="14.25" hidden="1" customHeight="1" x14ac:dyDescent="0.3"/>
    <row r="13656" ht="14.25" hidden="1" customHeight="1" x14ac:dyDescent="0.3"/>
    <row r="13657" ht="14.25" hidden="1" customHeight="1" x14ac:dyDescent="0.3"/>
    <row r="13658" ht="14.25" hidden="1" customHeight="1" x14ac:dyDescent="0.3"/>
    <row r="13659" ht="14.25" hidden="1" customHeight="1" x14ac:dyDescent="0.3"/>
    <row r="13660" ht="14.25" hidden="1" customHeight="1" x14ac:dyDescent="0.3"/>
    <row r="13661" ht="14.25" hidden="1" customHeight="1" x14ac:dyDescent="0.3"/>
    <row r="13662" ht="14.25" hidden="1" customHeight="1" x14ac:dyDescent="0.3"/>
    <row r="13663" ht="14.25" hidden="1" customHeight="1" x14ac:dyDescent="0.3"/>
    <row r="13664" ht="14.25" hidden="1" customHeight="1" x14ac:dyDescent="0.3"/>
    <row r="13665" ht="14.25" hidden="1" customHeight="1" x14ac:dyDescent="0.3"/>
    <row r="13666" ht="14.25" hidden="1" customHeight="1" x14ac:dyDescent="0.3"/>
    <row r="13667" ht="14.25" hidden="1" customHeight="1" x14ac:dyDescent="0.3"/>
    <row r="13668" ht="14.25" hidden="1" customHeight="1" x14ac:dyDescent="0.3"/>
    <row r="13669" ht="14.25" hidden="1" customHeight="1" x14ac:dyDescent="0.3"/>
    <row r="13670" ht="14.25" hidden="1" customHeight="1" x14ac:dyDescent="0.3"/>
    <row r="13671" ht="14.25" hidden="1" customHeight="1" x14ac:dyDescent="0.3"/>
    <row r="13672" ht="14.25" hidden="1" customHeight="1" x14ac:dyDescent="0.3"/>
    <row r="13673" ht="14.25" hidden="1" customHeight="1" x14ac:dyDescent="0.3"/>
    <row r="13674" ht="14.25" hidden="1" customHeight="1" x14ac:dyDescent="0.3"/>
    <row r="13675" ht="14.25" hidden="1" customHeight="1" x14ac:dyDescent="0.3"/>
    <row r="13676" ht="14.25" hidden="1" customHeight="1" x14ac:dyDescent="0.3"/>
    <row r="13677" ht="14.25" hidden="1" customHeight="1" x14ac:dyDescent="0.3"/>
    <row r="13678" ht="14.25" hidden="1" customHeight="1" x14ac:dyDescent="0.3"/>
    <row r="13679" ht="14.25" hidden="1" customHeight="1" x14ac:dyDescent="0.3"/>
    <row r="13680" ht="14.25" hidden="1" customHeight="1" x14ac:dyDescent="0.3"/>
    <row r="13681" ht="14.25" hidden="1" customHeight="1" x14ac:dyDescent="0.3"/>
    <row r="13682" ht="14.25" hidden="1" customHeight="1" x14ac:dyDescent="0.3"/>
    <row r="13683" ht="14.25" hidden="1" customHeight="1" x14ac:dyDescent="0.3"/>
    <row r="13684" ht="14.25" hidden="1" customHeight="1" x14ac:dyDescent="0.3"/>
    <row r="13685" ht="14.25" hidden="1" customHeight="1" x14ac:dyDescent="0.3"/>
    <row r="13686" ht="14.25" hidden="1" customHeight="1" x14ac:dyDescent="0.3"/>
    <row r="13687" ht="14.25" hidden="1" customHeight="1" x14ac:dyDescent="0.3"/>
    <row r="13688" ht="14.25" hidden="1" customHeight="1" x14ac:dyDescent="0.3"/>
    <row r="13689" ht="14.25" hidden="1" customHeight="1" x14ac:dyDescent="0.3"/>
    <row r="13690" ht="14.25" hidden="1" customHeight="1" x14ac:dyDescent="0.3"/>
    <row r="13691" ht="14.25" hidden="1" customHeight="1" x14ac:dyDescent="0.3"/>
    <row r="13692" ht="14.25" hidden="1" customHeight="1" x14ac:dyDescent="0.3"/>
    <row r="13693" ht="14.25" hidden="1" customHeight="1" x14ac:dyDescent="0.3"/>
    <row r="13694" ht="14.25" hidden="1" customHeight="1" x14ac:dyDescent="0.3"/>
    <row r="13695" ht="14.25" hidden="1" customHeight="1" x14ac:dyDescent="0.3"/>
    <row r="13696" ht="14.25" hidden="1" customHeight="1" x14ac:dyDescent="0.3"/>
    <row r="13697" ht="14.25" hidden="1" customHeight="1" x14ac:dyDescent="0.3"/>
    <row r="13698" ht="14.25" hidden="1" customHeight="1" x14ac:dyDescent="0.3"/>
    <row r="13699" ht="14.25" hidden="1" customHeight="1" x14ac:dyDescent="0.3"/>
    <row r="13700" ht="14.25" hidden="1" customHeight="1" x14ac:dyDescent="0.3"/>
    <row r="13701" ht="14.25" hidden="1" customHeight="1" x14ac:dyDescent="0.3"/>
    <row r="13702" ht="14.25" hidden="1" customHeight="1" x14ac:dyDescent="0.3"/>
    <row r="13703" ht="14.25" hidden="1" customHeight="1" x14ac:dyDescent="0.3"/>
    <row r="13704" ht="14.25" hidden="1" customHeight="1" x14ac:dyDescent="0.3"/>
    <row r="13705" ht="14.25" hidden="1" customHeight="1" x14ac:dyDescent="0.3"/>
    <row r="13706" ht="14.25" hidden="1" customHeight="1" x14ac:dyDescent="0.3"/>
    <row r="13707" ht="14.25" hidden="1" customHeight="1" x14ac:dyDescent="0.3"/>
    <row r="13708" ht="14.25" hidden="1" customHeight="1" x14ac:dyDescent="0.3"/>
    <row r="13709" ht="14.25" hidden="1" customHeight="1" x14ac:dyDescent="0.3"/>
    <row r="13710" ht="14.25" hidden="1" customHeight="1" x14ac:dyDescent="0.3"/>
    <row r="13711" ht="14.25" hidden="1" customHeight="1" x14ac:dyDescent="0.3"/>
    <row r="13712" ht="14.25" hidden="1" customHeight="1" x14ac:dyDescent="0.3"/>
    <row r="13713" ht="14.25" hidden="1" customHeight="1" x14ac:dyDescent="0.3"/>
    <row r="13714" ht="14.25" hidden="1" customHeight="1" x14ac:dyDescent="0.3"/>
    <row r="13715" ht="14.25" hidden="1" customHeight="1" x14ac:dyDescent="0.3"/>
    <row r="13716" ht="14.25" hidden="1" customHeight="1" x14ac:dyDescent="0.3"/>
    <row r="13717" ht="14.25" hidden="1" customHeight="1" x14ac:dyDescent="0.3"/>
    <row r="13718" ht="14.25" hidden="1" customHeight="1" x14ac:dyDescent="0.3"/>
    <row r="13719" ht="14.25" hidden="1" customHeight="1" x14ac:dyDescent="0.3"/>
    <row r="13720" ht="14.25" hidden="1" customHeight="1" x14ac:dyDescent="0.3"/>
    <row r="13721" ht="14.25" hidden="1" customHeight="1" x14ac:dyDescent="0.3"/>
    <row r="13722" ht="14.25" hidden="1" customHeight="1" x14ac:dyDescent="0.3"/>
    <row r="13723" ht="14.25" hidden="1" customHeight="1" x14ac:dyDescent="0.3"/>
    <row r="13724" ht="14.25" hidden="1" customHeight="1" x14ac:dyDescent="0.3"/>
    <row r="13725" ht="14.25" hidden="1" customHeight="1" x14ac:dyDescent="0.3"/>
    <row r="13726" ht="14.25" hidden="1" customHeight="1" x14ac:dyDescent="0.3"/>
    <row r="13727" ht="14.25" hidden="1" customHeight="1" x14ac:dyDescent="0.3"/>
    <row r="13728" ht="14.25" hidden="1" customHeight="1" x14ac:dyDescent="0.3"/>
    <row r="13729" ht="14.25" hidden="1" customHeight="1" x14ac:dyDescent="0.3"/>
    <row r="13730" ht="14.25" hidden="1" customHeight="1" x14ac:dyDescent="0.3"/>
    <row r="13731" ht="14.25" hidden="1" customHeight="1" x14ac:dyDescent="0.3"/>
    <row r="13732" ht="14.25" hidden="1" customHeight="1" x14ac:dyDescent="0.3"/>
    <row r="13733" ht="14.25" hidden="1" customHeight="1" x14ac:dyDescent="0.3"/>
    <row r="13734" ht="14.25" hidden="1" customHeight="1" x14ac:dyDescent="0.3"/>
    <row r="13735" ht="14.25" hidden="1" customHeight="1" x14ac:dyDescent="0.3"/>
    <row r="13736" ht="14.25" hidden="1" customHeight="1" x14ac:dyDescent="0.3"/>
    <row r="13737" ht="14.25" hidden="1" customHeight="1" x14ac:dyDescent="0.3"/>
    <row r="13738" ht="14.25" hidden="1" customHeight="1" x14ac:dyDescent="0.3"/>
    <row r="13739" ht="14.25" hidden="1" customHeight="1" x14ac:dyDescent="0.3"/>
    <row r="13740" ht="14.25" hidden="1" customHeight="1" x14ac:dyDescent="0.3"/>
    <row r="13741" ht="14.25" hidden="1" customHeight="1" x14ac:dyDescent="0.3"/>
    <row r="13742" ht="14.25" hidden="1" customHeight="1" x14ac:dyDescent="0.3"/>
    <row r="13743" ht="14.25" hidden="1" customHeight="1" x14ac:dyDescent="0.3"/>
    <row r="13744" ht="14.25" hidden="1" customHeight="1" x14ac:dyDescent="0.3"/>
    <row r="13745" ht="14.25" hidden="1" customHeight="1" x14ac:dyDescent="0.3"/>
    <row r="13746" ht="14.25" hidden="1" customHeight="1" x14ac:dyDescent="0.3"/>
    <row r="13747" ht="14.25" hidden="1" customHeight="1" x14ac:dyDescent="0.3"/>
    <row r="13748" ht="14.25" hidden="1" customHeight="1" x14ac:dyDescent="0.3"/>
    <row r="13749" ht="14.25" hidden="1" customHeight="1" x14ac:dyDescent="0.3"/>
    <row r="13750" ht="14.25" hidden="1" customHeight="1" x14ac:dyDescent="0.3"/>
    <row r="13751" ht="14.25" hidden="1" customHeight="1" x14ac:dyDescent="0.3"/>
    <row r="13752" ht="14.25" hidden="1" customHeight="1" x14ac:dyDescent="0.3"/>
    <row r="13753" ht="14.25" hidden="1" customHeight="1" x14ac:dyDescent="0.3"/>
    <row r="13754" ht="14.25" hidden="1" customHeight="1" x14ac:dyDescent="0.3"/>
    <row r="13755" ht="14.25" hidden="1" customHeight="1" x14ac:dyDescent="0.3"/>
    <row r="13756" ht="14.25" hidden="1" customHeight="1" x14ac:dyDescent="0.3"/>
    <row r="13757" ht="14.25" hidden="1" customHeight="1" x14ac:dyDescent="0.3"/>
    <row r="13758" ht="14.25" hidden="1" customHeight="1" x14ac:dyDescent="0.3"/>
    <row r="13759" ht="14.25" hidden="1" customHeight="1" x14ac:dyDescent="0.3"/>
    <row r="13760" ht="14.25" hidden="1" customHeight="1" x14ac:dyDescent="0.3"/>
    <row r="13761" ht="14.25" hidden="1" customHeight="1" x14ac:dyDescent="0.3"/>
    <row r="13762" ht="14.25" hidden="1" customHeight="1" x14ac:dyDescent="0.3"/>
    <row r="13763" ht="14.25" hidden="1" customHeight="1" x14ac:dyDescent="0.3"/>
    <row r="13764" ht="14.25" hidden="1" customHeight="1" x14ac:dyDescent="0.3"/>
    <row r="13765" ht="14.25" hidden="1" customHeight="1" x14ac:dyDescent="0.3"/>
    <row r="13766" ht="14.25" hidden="1" customHeight="1" x14ac:dyDescent="0.3"/>
    <row r="13767" ht="14.25" hidden="1" customHeight="1" x14ac:dyDescent="0.3"/>
    <row r="13768" ht="14.25" hidden="1" customHeight="1" x14ac:dyDescent="0.3"/>
    <row r="13769" ht="14.25" hidden="1" customHeight="1" x14ac:dyDescent="0.3"/>
    <row r="13770" ht="14.25" hidden="1" customHeight="1" x14ac:dyDescent="0.3"/>
    <row r="13771" ht="14.25" hidden="1" customHeight="1" x14ac:dyDescent="0.3"/>
    <row r="13772" ht="14.25" hidden="1" customHeight="1" x14ac:dyDescent="0.3"/>
    <row r="13773" ht="14.25" hidden="1" customHeight="1" x14ac:dyDescent="0.3"/>
    <row r="13774" ht="14.25" hidden="1" customHeight="1" x14ac:dyDescent="0.3"/>
    <row r="13775" ht="14.25" hidden="1" customHeight="1" x14ac:dyDescent="0.3"/>
    <row r="13776" ht="14.25" hidden="1" customHeight="1" x14ac:dyDescent="0.3"/>
    <row r="13777" ht="14.25" hidden="1" customHeight="1" x14ac:dyDescent="0.3"/>
    <row r="13778" ht="14.25" hidden="1" customHeight="1" x14ac:dyDescent="0.3"/>
    <row r="13779" ht="14.25" hidden="1" customHeight="1" x14ac:dyDescent="0.3"/>
    <row r="13780" ht="14.25" hidden="1" customHeight="1" x14ac:dyDescent="0.3"/>
    <row r="13781" ht="14.25" hidden="1" customHeight="1" x14ac:dyDescent="0.3"/>
    <row r="13782" ht="14.25" hidden="1" customHeight="1" x14ac:dyDescent="0.3"/>
    <row r="13783" ht="14.25" hidden="1" customHeight="1" x14ac:dyDescent="0.3"/>
    <row r="13784" ht="14.25" hidden="1" customHeight="1" x14ac:dyDescent="0.3"/>
    <row r="13785" ht="14.25" hidden="1" customHeight="1" x14ac:dyDescent="0.3"/>
    <row r="13786" ht="14.25" hidden="1" customHeight="1" x14ac:dyDescent="0.3"/>
    <row r="13787" ht="14.25" hidden="1" customHeight="1" x14ac:dyDescent="0.3"/>
    <row r="13788" ht="14.25" hidden="1" customHeight="1" x14ac:dyDescent="0.3"/>
    <row r="13789" ht="14.25" hidden="1" customHeight="1" x14ac:dyDescent="0.3"/>
    <row r="13790" ht="14.25" hidden="1" customHeight="1" x14ac:dyDescent="0.3"/>
    <row r="13791" ht="14.25" hidden="1" customHeight="1" x14ac:dyDescent="0.3"/>
    <row r="13792" ht="14.25" hidden="1" customHeight="1" x14ac:dyDescent="0.3"/>
    <row r="13793" ht="14.25" hidden="1" customHeight="1" x14ac:dyDescent="0.3"/>
    <row r="13794" ht="14.25" hidden="1" customHeight="1" x14ac:dyDescent="0.3"/>
    <row r="13795" ht="14.25" hidden="1" customHeight="1" x14ac:dyDescent="0.3"/>
    <row r="13796" ht="14.25" hidden="1" customHeight="1" x14ac:dyDescent="0.3"/>
    <row r="13797" ht="14.25" hidden="1" customHeight="1" x14ac:dyDescent="0.3"/>
    <row r="13798" ht="14.25" hidden="1" customHeight="1" x14ac:dyDescent="0.3"/>
    <row r="13799" ht="14.25" hidden="1" customHeight="1" x14ac:dyDescent="0.3"/>
    <row r="13800" ht="14.25" hidden="1" customHeight="1" x14ac:dyDescent="0.3"/>
    <row r="13801" ht="14.25" hidden="1" customHeight="1" x14ac:dyDescent="0.3"/>
    <row r="13802" ht="14.25" hidden="1" customHeight="1" x14ac:dyDescent="0.3"/>
    <row r="13803" ht="14.25" hidden="1" customHeight="1" x14ac:dyDescent="0.3"/>
    <row r="13804" ht="14.25" hidden="1" customHeight="1" x14ac:dyDescent="0.3"/>
    <row r="13805" ht="14.25" hidden="1" customHeight="1" x14ac:dyDescent="0.3"/>
    <row r="13806" ht="14.25" hidden="1" customHeight="1" x14ac:dyDescent="0.3"/>
    <row r="13807" ht="14.25" hidden="1" customHeight="1" x14ac:dyDescent="0.3"/>
    <row r="13808" ht="14.25" hidden="1" customHeight="1" x14ac:dyDescent="0.3"/>
    <row r="13809" ht="14.25" hidden="1" customHeight="1" x14ac:dyDescent="0.3"/>
    <row r="13810" ht="14.25" hidden="1" customHeight="1" x14ac:dyDescent="0.3"/>
    <row r="13811" ht="14.25" hidden="1" customHeight="1" x14ac:dyDescent="0.3"/>
    <row r="13812" ht="14.25" hidden="1" customHeight="1" x14ac:dyDescent="0.3"/>
    <row r="13813" ht="14.25" hidden="1" customHeight="1" x14ac:dyDescent="0.3"/>
    <row r="13814" ht="14.25" hidden="1" customHeight="1" x14ac:dyDescent="0.3"/>
    <row r="13815" ht="14.25" hidden="1" customHeight="1" x14ac:dyDescent="0.3"/>
    <row r="13816" ht="14.25" hidden="1" customHeight="1" x14ac:dyDescent="0.3"/>
    <row r="13817" ht="14.25" hidden="1" customHeight="1" x14ac:dyDescent="0.3"/>
    <row r="13818" ht="14.25" hidden="1" customHeight="1" x14ac:dyDescent="0.3"/>
    <row r="13819" ht="14.25" hidden="1" customHeight="1" x14ac:dyDescent="0.3"/>
    <row r="13820" ht="14.25" hidden="1" customHeight="1" x14ac:dyDescent="0.3"/>
    <row r="13821" ht="14.25" hidden="1" customHeight="1" x14ac:dyDescent="0.3"/>
    <row r="13822" ht="14.25" hidden="1" customHeight="1" x14ac:dyDescent="0.3"/>
    <row r="13823" ht="14.25" hidden="1" customHeight="1" x14ac:dyDescent="0.3"/>
    <row r="13824" ht="14.25" hidden="1" customHeight="1" x14ac:dyDescent="0.3"/>
    <row r="13825" ht="14.25" hidden="1" customHeight="1" x14ac:dyDescent="0.3"/>
    <row r="13826" ht="14.25" hidden="1" customHeight="1" x14ac:dyDescent="0.3"/>
    <row r="13827" ht="14.25" hidden="1" customHeight="1" x14ac:dyDescent="0.3"/>
    <row r="13828" ht="14.25" hidden="1" customHeight="1" x14ac:dyDescent="0.3"/>
    <row r="13829" ht="14.25" hidden="1" customHeight="1" x14ac:dyDescent="0.3"/>
    <row r="13830" ht="14.25" hidden="1" customHeight="1" x14ac:dyDescent="0.3"/>
    <row r="13831" ht="14.25" hidden="1" customHeight="1" x14ac:dyDescent="0.3"/>
    <row r="13832" ht="14.25" hidden="1" customHeight="1" x14ac:dyDescent="0.3"/>
    <row r="13833" ht="14.25" hidden="1" customHeight="1" x14ac:dyDescent="0.3"/>
    <row r="13834" ht="14.25" hidden="1" customHeight="1" x14ac:dyDescent="0.3"/>
    <row r="13835" ht="14.25" hidden="1" customHeight="1" x14ac:dyDescent="0.3"/>
    <row r="13836" ht="14.25" hidden="1" customHeight="1" x14ac:dyDescent="0.3"/>
    <row r="13837" ht="14.25" hidden="1" customHeight="1" x14ac:dyDescent="0.3"/>
    <row r="13838" ht="14.25" hidden="1" customHeight="1" x14ac:dyDescent="0.3"/>
    <row r="13839" ht="14.25" hidden="1" customHeight="1" x14ac:dyDescent="0.3"/>
    <row r="13840" ht="14.25" hidden="1" customHeight="1" x14ac:dyDescent="0.3"/>
    <row r="13841" ht="14.25" hidden="1" customHeight="1" x14ac:dyDescent="0.3"/>
    <row r="13842" ht="14.25" hidden="1" customHeight="1" x14ac:dyDescent="0.3"/>
    <row r="13843" ht="14.25" hidden="1" customHeight="1" x14ac:dyDescent="0.3"/>
    <row r="13844" ht="14.25" hidden="1" customHeight="1" x14ac:dyDescent="0.3"/>
    <row r="13845" ht="14.25" hidden="1" customHeight="1" x14ac:dyDescent="0.3"/>
    <row r="13846" ht="14.25" hidden="1" customHeight="1" x14ac:dyDescent="0.3"/>
    <row r="13847" ht="14.25" hidden="1" customHeight="1" x14ac:dyDescent="0.3"/>
    <row r="13848" ht="14.25" hidden="1" customHeight="1" x14ac:dyDescent="0.3"/>
    <row r="13849" ht="14.25" hidden="1" customHeight="1" x14ac:dyDescent="0.3"/>
    <row r="13850" ht="14.25" hidden="1" customHeight="1" x14ac:dyDescent="0.3"/>
    <row r="13851" ht="14.25" hidden="1" customHeight="1" x14ac:dyDescent="0.3"/>
    <row r="13852" ht="14.25" hidden="1" customHeight="1" x14ac:dyDescent="0.3"/>
    <row r="13853" ht="14.25" hidden="1" customHeight="1" x14ac:dyDescent="0.3"/>
    <row r="13854" ht="14.25" hidden="1" customHeight="1" x14ac:dyDescent="0.3"/>
    <row r="13855" ht="14.25" hidden="1" customHeight="1" x14ac:dyDescent="0.3"/>
    <row r="13856" ht="14.25" hidden="1" customHeight="1" x14ac:dyDescent="0.3"/>
    <row r="13857" ht="14.25" hidden="1" customHeight="1" x14ac:dyDescent="0.3"/>
    <row r="13858" ht="14.25" hidden="1" customHeight="1" x14ac:dyDescent="0.3"/>
    <row r="13859" ht="14.25" hidden="1" customHeight="1" x14ac:dyDescent="0.3"/>
    <row r="13860" ht="14.25" hidden="1" customHeight="1" x14ac:dyDescent="0.3"/>
    <row r="13861" ht="14.25" hidden="1" customHeight="1" x14ac:dyDescent="0.3"/>
    <row r="13862" ht="14.25" hidden="1" customHeight="1" x14ac:dyDescent="0.3"/>
    <row r="13863" ht="14.25" hidden="1" customHeight="1" x14ac:dyDescent="0.3"/>
    <row r="13864" ht="14.25" hidden="1" customHeight="1" x14ac:dyDescent="0.3"/>
    <row r="13865" ht="14.25" hidden="1" customHeight="1" x14ac:dyDescent="0.3"/>
    <row r="13866" ht="14.25" hidden="1" customHeight="1" x14ac:dyDescent="0.3"/>
    <row r="13867" ht="14.25" hidden="1" customHeight="1" x14ac:dyDescent="0.3"/>
    <row r="13868" ht="14.25" hidden="1" customHeight="1" x14ac:dyDescent="0.3"/>
    <row r="13869" ht="14.25" hidden="1" customHeight="1" x14ac:dyDescent="0.3"/>
    <row r="13870" ht="14.25" hidden="1" customHeight="1" x14ac:dyDescent="0.3"/>
    <row r="13871" ht="14.25" hidden="1" customHeight="1" x14ac:dyDescent="0.3"/>
    <row r="13872" ht="14.25" hidden="1" customHeight="1" x14ac:dyDescent="0.3"/>
    <row r="13873" ht="14.25" hidden="1" customHeight="1" x14ac:dyDescent="0.3"/>
    <row r="13874" ht="14.25" hidden="1" customHeight="1" x14ac:dyDescent="0.3"/>
    <row r="13875" ht="14.25" hidden="1" customHeight="1" x14ac:dyDescent="0.3"/>
    <row r="13876" ht="14.25" hidden="1" customHeight="1" x14ac:dyDescent="0.3"/>
    <row r="13877" ht="14.25" hidden="1" customHeight="1" x14ac:dyDescent="0.3"/>
    <row r="13878" ht="14.25" hidden="1" customHeight="1" x14ac:dyDescent="0.3"/>
    <row r="13879" ht="14.25" hidden="1" customHeight="1" x14ac:dyDescent="0.3"/>
    <row r="13880" ht="14.25" hidden="1" customHeight="1" x14ac:dyDescent="0.3"/>
    <row r="13881" ht="14.25" hidden="1" customHeight="1" x14ac:dyDescent="0.3"/>
    <row r="13882" ht="14.25" hidden="1" customHeight="1" x14ac:dyDescent="0.3"/>
    <row r="13883" ht="14.25" hidden="1" customHeight="1" x14ac:dyDescent="0.3"/>
    <row r="13884" ht="14.25" hidden="1" customHeight="1" x14ac:dyDescent="0.3"/>
    <row r="13885" ht="14.25" hidden="1" customHeight="1" x14ac:dyDescent="0.3"/>
    <row r="13886" ht="14.25" hidden="1" customHeight="1" x14ac:dyDescent="0.3"/>
    <row r="13887" ht="14.25" hidden="1" customHeight="1" x14ac:dyDescent="0.3"/>
    <row r="13888" ht="14.25" hidden="1" customHeight="1" x14ac:dyDescent="0.3"/>
    <row r="13889" ht="14.25" hidden="1" customHeight="1" x14ac:dyDescent="0.3"/>
    <row r="13890" ht="14.25" hidden="1" customHeight="1" x14ac:dyDescent="0.3"/>
    <row r="13891" ht="14.25" hidden="1" customHeight="1" x14ac:dyDescent="0.3"/>
    <row r="13892" ht="14.25" hidden="1" customHeight="1" x14ac:dyDescent="0.3"/>
    <row r="13893" ht="14.25" hidden="1" customHeight="1" x14ac:dyDescent="0.3"/>
    <row r="13894" ht="14.25" hidden="1" customHeight="1" x14ac:dyDescent="0.3"/>
    <row r="13895" ht="14.25" hidden="1" customHeight="1" x14ac:dyDescent="0.3"/>
    <row r="13896" ht="14.25" hidden="1" customHeight="1" x14ac:dyDescent="0.3"/>
    <row r="13897" ht="14.25" hidden="1" customHeight="1" x14ac:dyDescent="0.3"/>
    <row r="13898" ht="14.25" hidden="1" customHeight="1" x14ac:dyDescent="0.3"/>
    <row r="13899" ht="14.25" hidden="1" customHeight="1" x14ac:dyDescent="0.3"/>
    <row r="13900" ht="14.25" hidden="1" customHeight="1" x14ac:dyDescent="0.3"/>
    <row r="13901" ht="14.25" hidden="1" customHeight="1" x14ac:dyDescent="0.3"/>
    <row r="13902" ht="14.25" hidden="1" customHeight="1" x14ac:dyDescent="0.3"/>
    <row r="13903" ht="14.25" hidden="1" customHeight="1" x14ac:dyDescent="0.3"/>
    <row r="13904" ht="14.25" hidden="1" customHeight="1" x14ac:dyDescent="0.3"/>
    <row r="13905" ht="14.25" hidden="1" customHeight="1" x14ac:dyDescent="0.3"/>
    <row r="13906" ht="14.25" hidden="1" customHeight="1" x14ac:dyDescent="0.3"/>
    <row r="13907" ht="14.25" hidden="1" customHeight="1" x14ac:dyDescent="0.3"/>
    <row r="13908" ht="14.25" hidden="1" customHeight="1" x14ac:dyDescent="0.3"/>
    <row r="13909" ht="14.25" hidden="1" customHeight="1" x14ac:dyDescent="0.3"/>
    <row r="13910" ht="14.25" hidden="1" customHeight="1" x14ac:dyDescent="0.3"/>
    <row r="13911" ht="14.25" hidden="1" customHeight="1" x14ac:dyDescent="0.3"/>
    <row r="13912" ht="14.25" hidden="1" customHeight="1" x14ac:dyDescent="0.3"/>
    <row r="13913" ht="14.25" hidden="1" customHeight="1" x14ac:dyDescent="0.3"/>
    <row r="13914" ht="14.25" hidden="1" customHeight="1" x14ac:dyDescent="0.3"/>
    <row r="13915" ht="14.25" hidden="1" customHeight="1" x14ac:dyDescent="0.3"/>
    <row r="13916" ht="14.25" hidden="1" customHeight="1" x14ac:dyDescent="0.3"/>
    <row r="13917" ht="14.25" hidden="1" customHeight="1" x14ac:dyDescent="0.3"/>
    <row r="13918" ht="14.25" hidden="1" customHeight="1" x14ac:dyDescent="0.3"/>
    <row r="13919" ht="14.25" hidden="1" customHeight="1" x14ac:dyDescent="0.3"/>
    <row r="13920" ht="14.25" hidden="1" customHeight="1" x14ac:dyDescent="0.3"/>
    <row r="13921" ht="14.25" hidden="1" customHeight="1" x14ac:dyDescent="0.3"/>
    <row r="13922" ht="14.25" hidden="1" customHeight="1" x14ac:dyDescent="0.3"/>
    <row r="13923" ht="14.25" hidden="1" customHeight="1" x14ac:dyDescent="0.3"/>
    <row r="13924" ht="14.25" hidden="1" customHeight="1" x14ac:dyDescent="0.3"/>
    <row r="13925" ht="14.25" hidden="1" customHeight="1" x14ac:dyDescent="0.3"/>
    <row r="13926" ht="14.25" hidden="1" customHeight="1" x14ac:dyDescent="0.3"/>
    <row r="13927" ht="14.25" hidden="1" customHeight="1" x14ac:dyDescent="0.3"/>
    <row r="13928" ht="14.25" hidden="1" customHeight="1" x14ac:dyDescent="0.3"/>
    <row r="13929" ht="14.25" hidden="1" customHeight="1" x14ac:dyDescent="0.3"/>
    <row r="13930" ht="14.25" hidden="1" customHeight="1" x14ac:dyDescent="0.3"/>
    <row r="13931" ht="14.25" hidden="1" customHeight="1" x14ac:dyDescent="0.3"/>
    <row r="13932" ht="14.25" hidden="1" customHeight="1" x14ac:dyDescent="0.3"/>
    <row r="13933" ht="14.25" hidden="1" customHeight="1" x14ac:dyDescent="0.3"/>
    <row r="13934" ht="14.25" hidden="1" customHeight="1" x14ac:dyDescent="0.3"/>
    <row r="13935" ht="14.25" hidden="1" customHeight="1" x14ac:dyDescent="0.3"/>
    <row r="13936" ht="14.25" hidden="1" customHeight="1" x14ac:dyDescent="0.3"/>
    <row r="13937" ht="14.25" hidden="1" customHeight="1" x14ac:dyDescent="0.3"/>
    <row r="13938" ht="14.25" hidden="1" customHeight="1" x14ac:dyDescent="0.3"/>
    <row r="13939" ht="14.25" hidden="1" customHeight="1" x14ac:dyDescent="0.3"/>
    <row r="13940" ht="14.25" hidden="1" customHeight="1" x14ac:dyDescent="0.3"/>
    <row r="13941" ht="14.25" hidden="1" customHeight="1" x14ac:dyDescent="0.3"/>
    <row r="13942" ht="14.25" hidden="1" customHeight="1" x14ac:dyDescent="0.3"/>
    <row r="13943" ht="14.25" hidden="1" customHeight="1" x14ac:dyDescent="0.3"/>
    <row r="13944" ht="14.25" hidden="1" customHeight="1" x14ac:dyDescent="0.3"/>
    <row r="13945" ht="14.25" hidden="1" customHeight="1" x14ac:dyDescent="0.3"/>
    <row r="13946" ht="14.25" hidden="1" customHeight="1" x14ac:dyDescent="0.3"/>
    <row r="13947" ht="14.25" hidden="1" customHeight="1" x14ac:dyDescent="0.3"/>
    <row r="13948" ht="14.25" hidden="1" customHeight="1" x14ac:dyDescent="0.3"/>
    <row r="13949" ht="14.25" hidden="1" customHeight="1" x14ac:dyDescent="0.3"/>
    <row r="13950" ht="14.25" hidden="1" customHeight="1" x14ac:dyDescent="0.3"/>
    <row r="13951" ht="14.25" hidden="1" customHeight="1" x14ac:dyDescent="0.3"/>
    <row r="13952" ht="14.25" hidden="1" customHeight="1" x14ac:dyDescent="0.3"/>
    <row r="13953" ht="14.25" hidden="1" customHeight="1" x14ac:dyDescent="0.3"/>
    <row r="13954" ht="14.25" hidden="1" customHeight="1" x14ac:dyDescent="0.3"/>
    <row r="13955" ht="14.25" hidden="1" customHeight="1" x14ac:dyDescent="0.3"/>
    <row r="13956" ht="14.25" hidden="1" customHeight="1" x14ac:dyDescent="0.3"/>
    <row r="13957" ht="14.25" hidden="1" customHeight="1" x14ac:dyDescent="0.3"/>
    <row r="13958" ht="14.25" hidden="1" customHeight="1" x14ac:dyDescent="0.3"/>
    <row r="13959" ht="14.25" hidden="1" customHeight="1" x14ac:dyDescent="0.3"/>
    <row r="13960" ht="14.25" hidden="1" customHeight="1" x14ac:dyDescent="0.3"/>
    <row r="13961" ht="14.25" hidden="1" customHeight="1" x14ac:dyDescent="0.3"/>
    <row r="13962" ht="14.25" hidden="1" customHeight="1" x14ac:dyDescent="0.3"/>
    <row r="13963" ht="14.25" hidden="1" customHeight="1" x14ac:dyDescent="0.3"/>
    <row r="13964" ht="14.25" hidden="1" customHeight="1" x14ac:dyDescent="0.3"/>
    <row r="13965" ht="14.25" hidden="1" customHeight="1" x14ac:dyDescent="0.3"/>
    <row r="13966" ht="14.25" hidden="1" customHeight="1" x14ac:dyDescent="0.3"/>
    <row r="13967" ht="14.25" hidden="1" customHeight="1" x14ac:dyDescent="0.3"/>
    <row r="13968" ht="14.25" hidden="1" customHeight="1" x14ac:dyDescent="0.3"/>
    <row r="13969" ht="14.25" hidden="1" customHeight="1" x14ac:dyDescent="0.3"/>
    <row r="13970" ht="14.25" hidden="1" customHeight="1" x14ac:dyDescent="0.3"/>
    <row r="13971" ht="14.25" hidden="1" customHeight="1" x14ac:dyDescent="0.3"/>
    <row r="13972" ht="14.25" hidden="1" customHeight="1" x14ac:dyDescent="0.3"/>
    <row r="13973" ht="14.25" hidden="1" customHeight="1" x14ac:dyDescent="0.3"/>
    <row r="13974" ht="14.25" hidden="1" customHeight="1" x14ac:dyDescent="0.3"/>
    <row r="13975" ht="14.25" hidden="1" customHeight="1" x14ac:dyDescent="0.3"/>
    <row r="13976" ht="14.25" hidden="1" customHeight="1" x14ac:dyDescent="0.3"/>
    <row r="13977" ht="14.25" hidden="1" customHeight="1" x14ac:dyDescent="0.3"/>
    <row r="13978" ht="14.25" hidden="1" customHeight="1" x14ac:dyDescent="0.3"/>
    <row r="13979" ht="14.25" hidden="1" customHeight="1" x14ac:dyDescent="0.3"/>
    <row r="13980" ht="14.25" hidden="1" customHeight="1" x14ac:dyDescent="0.3"/>
    <row r="13981" ht="14.25" hidden="1" customHeight="1" x14ac:dyDescent="0.3"/>
    <row r="13982" ht="14.25" hidden="1" customHeight="1" x14ac:dyDescent="0.3"/>
    <row r="13983" ht="14.25" hidden="1" customHeight="1" x14ac:dyDescent="0.3"/>
    <row r="13984" ht="14.25" hidden="1" customHeight="1" x14ac:dyDescent="0.3"/>
    <row r="13985" ht="14.25" hidden="1" customHeight="1" x14ac:dyDescent="0.3"/>
    <row r="13986" ht="14.25" hidden="1" customHeight="1" x14ac:dyDescent="0.3"/>
    <row r="13987" ht="14.25" hidden="1" customHeight="1" x14ac:dyDescent="0.3"/>
    <row r="13988" ht="14.25" hidden="1" customHeight="1" x14ac:dyDescent="0.3"/>
    <row r="13989" ht="14.25" hidden="1" customHeight="1" x14ac:dyDescent="0.3"/>
    <row r="13990" ht="14.25" hidden="1" customHeight="1" x14ac:dyDescent="0.3"/>
    <row r="13991" ht="14.25" hidden="1" customHeight="1" x14ac:dyDescent="0.3"/>
    <row r="13992" ht="14.25" hidden="1" customHeight="1" x14ac:dyDescent="0.3"/>
    <row r="13993" ht="14.25" hidden="1" customHeight="1" x14ac:dyDescent="0.3"/>
    <row r="13994" ht="14.25" hidden="1" customHeight="1" x14ac:dyDescent="0.3"/>
    <row r="13995" ht="14.25" hidden="1" customHeight="1" x14ac:dyDescent="0.3"/>
    <row r="13996" ht="14.25" hidden="1" customHeight="1" x14ac:dyDescent="0.3"/>
    <row r="13997" ht="14.25" hidden="1" customHeight="1" x14ac:dyDescent="0.3"/>
    <row r="13998" ht="14.25" hidden="1" customHeight="1" x14ac:dyDescent="0.3"/>
    <row r="13999" ht="14.25" hidden="1" customHeight="1" x14ac:dyDescent="0.3"/>
    <row r="14000" ht="14.25" hidden="1" customHeight="1" x14ac:dyDescent="0.3"/>
    <row r="14001" ht="14.25" hidden="1" customHeight="1" x14ac:dyDescent="0.3"/>
    <row r="14002" ht="14.25" hidden="1" customHeight="1" x14ac:dyDescent="0.3"/>
    <row r="14003" ht="14.25" hidden="1" customHeight="1" x14ac:dyDescent="0.3"/>
    <row r="14004" ht="14.25" hidden="1" customHeight="1" x14ac:dyDescent="0.3"/>
    <row r="14005" ht="14.25" hidden="1" customHeight="1" x14ac:dyDescent="0.3"/>
    <row r="14006" ht="14.25" hidden="1" customHeight="1" x14ac:dyDescent="0.3"/>
    <row r="14007" ht="14.25" hidden="1" customHeight="1" x14ac:dyDescent="0.3"/>
    <row r="14008" ht="14.25" hidden="1" customHeight="1" x14ac:dyDescent="0.3"/>
    <row r="14009" ht="14.25" hidden="1" customHeight="1" x14ac:dyDescent="0.3"/>
    <row r="14010" ht="14.25" hidden="1" customHeight="1" x14ac:dyDescent="0.3"/>
    <row r="14011" ht="14.25" hidden="1" customHeight="1" x14ac:dyDescent="0.3"/>
    <row r="14012" ht="14.25" hidden="1" customHeight="1" x14ac:dyDescent="0.3"/>
    <row r="14013" ht="14.25" hidden="1" customHeight="1" x14ac:dyDescent="0.3"/>
    <row r="14014" ht="14.25" hidden="1" customHeight="1" x14ac:dyDescent="0.3"/>
    <row r="14015" ht="14.25" hidden="1" customHeight="1" x14ac:dyDescent="0.3"/>
    <row r="14016" ht="14.25" hidden="1" customHeight="1" x14ac:dyDescent="0.3"/>
    <row r="14017" ht="14.25" hidden="1" customHeight="1" x14ac:dyDescent="0.3"/>
    <row r="14018" ht="14.25" hidden="1" customHeight="1" x14ac:dyDescent="0.3"/>
    <row r="14019" ht="14.25" hidden="1" customHeight="1" x14ac:dyDescent="0.3"/>
    <row r="14020" ht="14.25" hidden="1" customHeight="1" x14ac:dyDescent="0.3"/>
    <row r="14021" ht="14.25" hidden="1" customHeight="1" x14ac:dyDescent="0.3"/>
    <row r="14022" ht="14.25" hidden="1" customHeight="1" x14ac:dyDescent="0.3"/>
    <row r="14023" ht="14.25" hidden="1" customHeight="1" x14ac:dyDescent="0.3"/>
    <row r="14024" ht="14.25" hidden="1" customHeight="1" x14ac:dyDescent="0.3"/>
    <row r="14025" ht="14.25" hidden="1" customHeight="1" x14ac:dyDescent="0.3"/>
    <row r="14026" ht="14.25" hidden="1" customHeight="1" x14ac:dyDescent="0.3"/>
    <row r="14027" ht="14.25" hidden="1" customHeight="1" x14ac:dyDescent="0.3"/>
    <row r="14028" ht="14.25" hidden="1" customHeight="1" x14ac:dyDescent="0.3"/>
    <row r="14029" ht="14.25" hidden="1" customHeight="1" x14ac:dyDescent="0.3"/>
    <row r="14030" ht="14.25" hidden="1" customHeight="1" x14ac:dyDescent="0.3"/>
    <row r="14031" ht="14.25" hidden="1" customHeight="1" x14ac:dyDescent="0.3"/>
    <row r="14032" ht="14.25" hidden="1" customHeight="1" x14ac:dyDescent="0.3"/>
    <row r="14033" ht="14.25" hidden="1" customHeight="1" x14ac:dyDescent="0.3"/>
    <row r="14034" ht="14.25" hidden="1" customHeight="1" x14ac:dyDescent="0.3"/>
    <row r="14035" ht="14.25" hidden="1" customHeight="1" x14ac:dyDescent="0.3"/>
    <row r="14036" ht="14.25" hidden="1" customHeight="1" x14ac:dyDescent="0.3"/>
    <row r="14037" ht="14.25" hidden="1" customHeight="1" x14ac:dyDescent="0.3"/>
    <row r="14038" ht="14.25" hidden="1" customHeight="1" x14ac:dyDescent="0.3"/>
    <row r="14039" ht="14.25" hidden="1" customHeight="1" x14ac:dyDescent="0.3"/>
    <row r="14040" ht="14.25" hidden="1" customHeight="1" x14ac:dyDescent="0.3"/>
    <row r="14041" ht="14.25" hidden="1" customHeight="1" x14ac:dyDescent="0.3"/>
    <row r="14042" ht="14.25" hidden="1" customHeight="1" x14ac:dyDescent="0.3"/>
    <row r="14043" ht="14.25" hidden="1" customHeight="1" x14ac:dyDescent="0.3"/>
    <row r="14044" ht="14.25" hidden="1" customHeight="1" x14ac:dyDescent="0.3"/>
    <row r="14045" ht="14.25" hidden="1" customHeight="1" x14ac:dyDescent="0.3"/>
    <row r="14046" ht="14.25" hidden="1" customHeight="1" x14ac:dyDescent="0.3"/>
    <row r="14047" ht="14.25" hidden="1" customHeight="1" x14ac:dyDescent="0.3"/>
    <row r="14048" ht="14.25" hidden="1" customHeight="1" x14ac:dyDescent="0.3"/>
    <row r="14049" ht="14.25" hidden="1" customHeight="1" x14ac:dyDescent="0.3"/>
    <row r="14050" ht="14.25" hidden="1" customHeight="1" x14ac:dyDescent="0.3"/>
    <row r="14051" ht="14.25" hidden="1" customHeight="1" x14ac:dyDescent="0.3"/>
    <row r="14052" ht="14.25" hidden="1" customHeight="1" x14ac:dyDescent="0.3"/>
    <row r="14053" ht="14.25" hidden="1" customHeight="1" x14ac:dyDescent="0.3"/>
    <row r="14054" ht="14.25" hidden="1" customHeight="1" x14ac:dyDescent="0.3"/>
    <row r="14055" ht="14.25" hidden="1" customHeight="1" x14ac:dyDescent="0.3"/>
    <row r="14056" ht="14.25" hidden="1" customHeight="1" x14ac:dyDescent="0.3"/>
    <row r="14057" ht="14.25" hidden="1" customHeight="1" x14ac:dyDescent="0.3"/>
    <row r="14058" ht="14.25" hidden="1" customHeight="1" x14ac:dyDescent="0.3"/>
    <row r="14059" ht="14.25" hidden="1" customHeight="1" x14ac:dyDescent="0.3"/>
    <row r="14060" ht="14.25" hidden="1" customHeight="1" x14ac:dyDescent="0.3"/>
    <row r="14061" ht="14.25" hidden="1" customHeight="1" x14ac:dyDescent="0.3"/>
    <row r="14062" ht="14.25" hidden="1" customHeight="1" x14ac:dyDescent="0.3"/>
    <row r="14063" ht="14.25" hidden="1" customHeight="1" x14ac:dyDescent="0.3"/>
    <row r="14064" ht="14.25" hidden="1" customHeight="1" x14ac:dyDescent="0.3"/>
    <row r="14065" ht="14.25" hidden="1" customHeight="1" x14ac:dyDescent="0.3"/>
    <row r="14066" ht="14.25" hidden="1" customHeight="1" x14ac:dyDescent="0.3"/>
    <row r="14067" ht="14.25" hidden="1" customHeight="1" x14ac:dyDescent="0.3"/>
    <row r="14068" ht="14.25" hidden="1" customHeight="1" x14ac:dyDescent="0.3"/>
    <row r="14069" ht="14.25" hidden="1" customHeight="1" x14ac:dyDescent="0.3"/>
    <row r="14070" ht="14.25" hidden="1" customHeight="1" x14ac:dyDescent="0.3"/>
    <row r="14071" ht="14.25" hidden="1" customHeight="1" x14ac:dyDescent="0.3"/>
    <row r="14072" ht="14.25" hidden="1" customHeight="1" x14ac:dyDescent="0.3"/>
    <row r="14073" ht="14.25" hidden="1" customHeight="1" x14ac:dyDescent="0.3"/>
    <row r="14074" ht="14.25" hidden="1" customHeight="1" x14ac:dyDescent="0.3"/>
    <row r="14075" ht="14.25" hidden="1" customHeight="1" x14ac:dyDescent="0.3"/>
    <row r="14076" ht="14.25" hidden="1" customHeight="1" x14ac:dyDescent="0.3"/>
    <row r="14077" ht="14.25" hidden="1" customHeight="1" x14ac:dyDescent="0.3"/>
    <row r="14078" ht="14.25" hidden="1" customHeight="1" x14ac:dyDescent="0.3"/>
    <row r="14079" ht="14.25" hidden="1" customHeight="1" x14ac:dyDescent="0.3"/>
    <row r="14080" ht="14.25" hidden="1" customHeight="1" x14ac:dyDescent="0.3"/>
    <row r="14081" ht="14.25" hidden="1" customHeight="1" x14ac:dyDescent="0.3"/>
    <row r="14082" ht="14.25" hidden="1" customHeight="1" x14ac:dyDescent="0.3"/>
    <row r="14083" ht="14.25" hidden="1" customHeight="1" x14ac:dyDescent="0.3"/>
    <row r="14084" ht="14.25" hidden="1" customHeight="1" x14ac:dyDescent="0.3"/>
    <row r="14085" ht="14.25" hidden="1" customHeight="1" x14ac:dyDescent="0.3"/>
    <row r="14086" ht="14.25" hidden="1" customHeight="1" x14ac:dyDescent="0.3"/>
    <row r="14087" ht="14.25" hidden="1" customHeight="1" x14ac:dyDescent="0.3"/>
    <row r="14088" ht="14.25" hidden="1" customHeight="1" x14ac:dyDescent="0.3"/>
    <row r="14089" ht="14.25" hidden="1" customHeight="1" x14ac:dyDescent="0.3"/>
    <row r="14090" ht="14.25" hidden="1" customHeight="1" x14ac:dyDescent="0.3"/>
    <row r="14091" ht="14.25" hidden="1" customHeight="1" x14ac:dyDescent="0.3"/>
    <row r="14092" ht="14.25" hidden="1" customHeight="1" x14ac:dyDescent="0.3"/>
    <row r="14093" ht="14.25" hidden="1" customHeight="1" x14ac:dyDescent="0.3"/>
    <row r="14094" ht="14.25" hidden="1" customHeight="1" x14ac:dyDescent="0.3"/>
    <row r="14095" ht="14.25" hidden="1" customHeight="1" x14ac:dyDescent="0.3"/>
    <row r="14096" ht="14.25" hidden="1" customHeight="1" x14ac:dyDescent="0.3"/>
    <row r="14097" ht="14.25" hidden="1" customHeight="1" x14ac:dyDescent="0.3"/>
    <row r="14098" ht="14.25" hidden="1" customHeight="1" x14ac:dyDescent="0.3"/>
    <row r="14099" ht="14.25" hidden="1" customHeight="1" x14ac:dyDescent="0.3"/>
    <row r="14100" ht="14.25" hidden="1" customHeight="1" x14ac:dyDescent="0.3"/>
    <row r="14101" ht="14.25" hidden="1" customHeight="1" x14ac:dyDescent="0.3"/>
    <row r="14102" ht="14.25" hidden="1" customHeight="1" x14ac:dyDescent="0.3"/>
    <row r="14103" ht="14.25" hidden="1" customHeight="1" x14ac:dyDescent="0.3"/>
    <row r="14104" ht="14.25" hidden="1" customHeight="1" x14ac:dyDescent="0.3"/>
    <row r="14105" ht="14.25" hidden="1" customHeight="1" x14ac:dyDescent="0.3"/>
    <row r="14106" ht="14.25" hidden="1" customHeight="1" x14ac:dyDescent="0.3"/>
    <row r="14107" ht="14.25" hidden="1" customHeight="1" x14ac:dyDescent="0.3"/>
    <row r="14108" ht="14.25" hidden="1" customHeight="1" x14ac:dyDescent="0.3"/>
    <row r="14109" ht="14.25" hidden="1" customHeight="1" x14ac:dyDescent="0.3"/>
    <row r="14110" ht="14.25" hidden="1" customHeight="1" x14ac:dyDescent="0.3"/>
    <row r="14111" ht="14.25" hidden="1" customHeight="1" x14ac:dyDescent="0.3"/>
    <row r="14112" ht="14.25" hidden="1" customHeight="1" x14ac:dyDescent="0.3"/>
    <row r="14113" ht="14.25" hidden="1" customHeight="1" x14ac:dyDescent="0.3"/>
    <row r="14114" ht="14.25" hidden="1" customHeight="1" x14ac:dyDescent="0.3"/>
    <row r="14115" ht="14.25" hidden="1" customHeight="1" x14ac:dyDescent="0.3"/>
    <row r="14116" ht="14.25" hidden="1" customHeight="1" x14ac:dyDescent="0.3"/>
    <row r="14117" ht="14.25" hidden="1" customHeight="1" x14ac:dyDescent="0.3"/>
    <row r="14118" ht="14.25" hidden="1" customHeight="1" x14ac:dyDescent="0.3"/>
    <row r="14119" ht="14.25" hidden="1" customHeight="1" x14ac:dyDescent="0.3"/>
    <row r="14120" ht="14.25" hidden="1" customHeight="1" x14ac:dyDescent="0.3"/>
    <row r="14121" ht="14.25" hidden="1" customHeight="1" x14ac:dyDescent="0.3"/>
    <row r="14122" ht="14.25" hidden="1" customHeight="1" x14ac:dyDescent="0.3"/>
    <row r="14123" ht="14.25" hidden="1" customHeight="1" x14ac:dyDescent="0.3"/>
    <row r="14124" ht="14.25" hidden="1" customHeight="1" x14ac:dyDescent="0.3"/>
    <row r="14125" ht="14.25" hidden="1" customHeight="1" x14ac:dyDescent="0.3"/>
    <row r="14126" ht="14.25" hidden="1" customHeight="1" x14ac:dyDescent="0.3"/>
    <row r="14127" ht="14.25" hidden="1" customHeight="1" x14ac:dyDescent="0.3"/>
    <row r="14128" ht="14.25" hidden="1" customHeight="1" x14ac:dyDescent="0.3"/>
    <row r="14129" ht="14.25" hidden="1" customHeight="1" x14ac:dyDescent="0.3"/>
    <row r="14130" ht="14.25" hidden="1" customHeight="1" x14ac:dyDescent="0.3"/>
    <row r="14131" ht="14.25" hidden="1" customHeight="1" x14ac:dyDescent="0.3"/>
    <row r="14132" ht="14.25" hidden="1" customHeight="1" x14ac:dyDescent="0.3"/>
    <row r="14133" ht="14.25" hidden="1" customHeight="1" x14ac:dyDescent="0.3"/>
    <row r="14134" ht="14.25" hidden="1" customHeight="1" x14ac:dyDescent="0.3"/>
    <row r="14135" ht="14.25" hidden="1" customHeight="1" x14ac:dyDescent="0.3"/>
    <row r="14136" ht="14.25" hidden="1" customHeight="1" x14ac:dyDescent="0.3"/>
    <row r="14137" ht="14.25" hidden="1" customHeight="1" x14ac:dyDescent="0.3"/>
    <row r="14138" ht="14.25" hidden="1" customHeight="1" x14ac:dyDescent="0.3"/>
    <row r="14139" ht="14.25" hidden="1" customHeight="1" x14ac:dyDescent="0.3"/>
    <row r="14140" ht="14.25" hidden="1" customHeight="1" x14ac:dyDescent="0.3"/>
    <row r="14141" ht="14.25" hidden="1" customHeight="1" x14ac:dyDescent="0.3"/>
    <row r="14142" ht="14.25" hidden="1" customHeight="1" x14ac:dyDescent="0.3"/>
    <row r="14143" ht="14.25" hidden="1" customHeight="1" x14ac:dyDescent="0.3"/>
    <row r="14144" ht="14.25" hidden="1" customHeight="1" x14ac:dyDescent="0.3"/>
    <row r="14145" ht="14.25" hidden="1" customHeight="1" x14ac:dyDescent="0.3"/>
    <row r="14146" ht="14.25" hidden="1" customHeight="1" x14ac:dyDescent="0.3"/>
    <row r="14147" ht="14.25" hidden="1" customHeight="1" x14ac:dyDescent="0.3"/>
    <row r="14148" ht="14.25" hidden="1" customHeight="1" x14ac:dyDescent="0.3"/>
    <row r="14149" ht="14.25" hidden="1" customHeight="1" x14ac:dyDescent="0.3"/>
    <row r="14150" ht="14.25" hidden="1" customHeight="1" x14ac:dyDescent="0.3"/>
    <row r="14151" ht="14.25" hidden="1" customHeight="1" x14ac:dyDescent="0.3"/>
    <row r="14152" ht="14.25" hidden="1" customHeight="1" x14ac:dyDescent="0.3"/>
    <row r="14153" ht="14.25" hidden="1" customHeight="1" x14ac:dyDescent="0.3"/>
    <row r="14154" ht="14.25" hidden="1" customHeight="1" x14ac:dyDescent="0.3"/>
    <row r="14155" ht="14.25" hidden="1" customHeight="1" x14ac:dyDescent="0.3"/>
    <row r="14156" ht="14.25" hidden="1" customHeight="1" x14ac:dyDescent="0.3"/>
    <row r="14157" ht="14.25" hidden="1" customHeight="1" x14ac:dyDescent="0.3"/>
    <row r="14158" ht="14.25" hidden="1" customHeight="1" x14ac:dyDescent="0.3"/>
    <row r="14159" ht="14.25" hidden="1" customHeight="1" x14ac:dyDescent="0.3"/>
    <row r="14160" ht="14.25" hidden="1" customHeight="1" x14ac:dyDescent="0.3"/>
    <row r="14161" ht="14.25" hidden="1" customHeight="1" x14ac:dyDescent="0.3"/>
    <row r="14162" ht="14.25" hidden="1" customHeight="1" x14ac:dyDescent="0.3"/>
    <row r="14163" ht="14.25" hidden="1" customHeight="1" x14ac:dyDescent="0.3"/>
    <row r="14164" ht="14.25" hidden="1" customHeight="1" x14ac:dyDescent="0.3"/>
    <row r="14165" ht="14.25" hidden="1" customHeight="1" x14ac:dyDescent="0.3"/>
    <row r="14166" ht="14.25" hidden="1" customHeight="1" x14ac:dyDescent="0.3"/>
    <row r="14167" ht="14.25" hidden="1" customHeight="1" x14ac:dyDescent="0.3"/>
    <row r="14168" ht="14.25" hidden="1" customHeight="1" x14ac:dyDescent="0.3"/>
    <row r="14169" ht="14.25" hidden="1" customHeight="1" x14ac:dyDescent="0.3"/>
    <row r="14170" ht="14.25" hidden="1" customHeight="1" x14ac:dyDescent="0.3"/>
    <row r="14171" ht="14.25" hidden="1" customHeight="1" x14ac:dyDescent="0.3"/>
    <row r="14172" ht="14.25" hidden="1" customHeight="1" x14ac:dyDescent="0.3"/>
    <row r="14173" ht="14.25" hidden="1" customHeight="1" x14ac:dyDescent="0.3"/>
    <row r="14174" ht="14.25" hidden="1" customHeight="1" x14ac:dyDescent="0.3"/>
    <row r="14175" ht="14.25" hidden="1" customHeight="1" x14ac:dyDescent="0.3"/>
    <row r="14176" ht="14.25" hidden="1" customHeight="1" x14ac:dyDescent="0.3"/>
    <row r="14177" ht="14.25" hidden="1" customHeight="1" x14ac:dyDescent="0.3"/>
    <row r="14178" ht="14.25" hidden="1" customHeight="1" x14ac:dyDescent="0.3"/>
    <row r="14179" ht="14.25" hidden="1" customHeight="1" x14ac:dyDescent="0.3"/>
    <row r="14180" ht="14.25" hidden="1" customHeight="1" x14ac:dyDescent="0.3"/>
    <row r="14181" ht="14.25" hidden="1" customHeight="1" x14ac:dyDescent="0.3"/>
    <row r="14182" ht="14.25" hidden="1" customHeight="1" x14ac:dyDescent="0.3"/>
    <row r="14183" ht="14.25" hidden="1" customHeight="1" x14ac:dyDescent="0.3"/>
    <row r="14184" ht="14.25" hidden="1" customHeight="1" x14ac:dyDescent="0.3"/>
    <row r="14185" ht="14.25" hidden="1" customHeight="1" x14ac:dyDescent="0.3"/>
    <row r="14186" ht="14.25" hidden="1" customHeight="1" x14ac:dyDescent="0.3"/>
    <row r="14187" ht="14.25" hidden="1" customHeight="1" x14ac:dyDescent="0.3"/>
    <row r="14188" ht="14.25" hidden="1" customHeight="1" x14ac:dyDescent="0.3"/>
    <row r="14189" ht="14.25" hidden="1" customHeight="1" x14ac:dyDescent="0.3"/>
    <row r="14190" ht="14.25" hidden="1" customHeight="1" x14ac:dyDescent="0.3"/>
    <row r="14191" ht="14.25" hidden="1" customHeight="1" x14ac:dyDescent="0.3"/>
    <row r="14192" ht="14.25" hidden="1" customHeight="1" x14ac:dyDescent="0.3"/>
    <row r="14193" ht="14.25" hidden="1" customHeight="1" x14ac:dyDescent="0.3"/>
    <row r="14194" ht="14.25" hidden="1" customHeight="1" x14ac:dyDescent="0.3"/>
    <row r="14195" ht="14.25" hidden="1" customHeight="1" x14ac:dyDescent="0.3"/>
    <row r="14196" ht="14.25" hidden="1" customHeight="1" x14ac:dyDescent="0.3"/>
    <row r="14197" ht="14.25" hidden="1" customHeight="1" x14ac:dyDescent="0.3"/>
    <row r="14198" ht="14.25" hidden="1" customHeight="1" x14ac:dyDescent="0.3"/>
    <row r="14199" ht="14.25" hidden="1" customHeight="1" x14ac:dyDescent="0.3"/>
    <row r="14200" ht="14.25" hidden="1" customHeight="1" x14ac:dyDescent="0.3"/>
    <row r="14201" ht="14.25" hidden="1" customHeight="1" x14ac:dyDescent="0.3"/>
    <row r="14202" ht="14.25" hidden="1" customHeight="1" x14ac:dyDescent="0.3"/>
    <row r="14203" ht="14.25" hidden="1" customHeight="1" x14ac:dyDescent="0.3"/>
    <row r="14204" ht="14.25" hidden="1" customHeight="1" x14ac:dyDescent="0.3"/>
    <row r="14205" ht="14.25" hidden="1" customHeight="1" x14ac:dyDescent="0.3"/>
    <row r="14206" ht="14.25" hidden="1" customHeight="1" x14ac:dyDescent="0.3"/>
    <row r="14207" ht="14.25" hidden="1" customHeight="1" x14ac:dyDescent="0.3"/>
    <row r="14208" ht="14.25" hidden="1" customHeight="1" x14ac:dyDescent="0.3"/>
    <row r="14209" ht="14.25" hidden="1" customHeight="1" x14ac:dyDescent="0.3"/>
    <row r="14210" ht="14.25" hidden="1" customHeight="1" x14ac:dyDescent="0.3"/>
    <row r="14211" ht="14.25" hidden="1" customHeight="1" x14ac:dyDescent="0.3"/>
    <row r="14212" ht="14.25" hidden="1" customHeight="1" x14ac:dyDescent="0.3"/>
    <row r="14213" ht="14.25" hidden="1" customHeight="1" x14ac:dyDescent="0.3"/>
    <row r="14214" ht="14.25" hidden="1" customHeight="1" x14ac:dyDescent="0.3"/>
    <row r="14215" ht="14.25" hidden="1" customHeight="1" x14ac:dyDescent="0.3"/>
    <row r="14216" ht="14.25" hidden="1" customHeight="1" x14ac:dyDescent="0.3"/>
    <row r="14217" ht="14.25" hidden="1" customHeight="1" x14ac:dyDescent="0.3"/>
    <row r="14218" ht="14.25" hidden="1" customHeight="1" x14ac:dyDescent="0.3"/>
    <row r="14219" ht="14.25" hidden="1" customHeight="1" x14ac:dyDescent="0.3"/>
    <row r="14220" ht="14.25" hidden="1" customHeight="1" x14ac:dyDescent="0.3"/>
    <row r="14221" ht="14.25" hidden="1" customHeight="1" x14ac:dyDescent="0.3"/>
    <row r="14222" ht="14.25" hidden="1" customHeight="1" x14ac:dyDescent="0.3"/>
    <row r="14223" ht="14.25" hidden="1" customHeight="1" x14ac:dyDescent="0.3"/>
    <row r="14224" ht="14.25" hidden="1" customHeight="1" x14ac:dyDescent="0.3"/>
    <row r="14225" ht="14.25" hidden="1" customHeight="1" x14ac:dyDescent="0.3"/>
    <row r="14226" ht="14.25" hidden="1" customHeight="1" x14ac:dyDescent="0.3"/>
    <row r="14227" ht="14.25" hidden="1" customHeight="1" x14ac:dyDescent="0.3"/>
    <row r="14228" ht="14.25" hidden="1" customHeight="1" x14ac:dyDescent="0.3"/>
    <row r="14229" ht="14.25" hidden="1" customHeight="1" x14ac:dyDescent="0.3"/>
    <row r="14230" ht="14.25" hidden="1" customHeight="1" x14ac:dyDescent="0.3"/>
    <row r="14231" ht="14.25" hidden="1" customHeight="1" x14ac:dyDescent="0.3"/>
    <row r="14232" ht="14.25" hidden="1" customHeight="1" x14ac:dyDescent="0.3"/>
    <row r="14233" ht="14.25" hidden="1" customHeight="1" x14ac:dyDescent="0.3"/>
    <row r="14234" ht="14.25" hidden="1" customHeight="1" x14ac:dyDescent="0.3"/>
    <row r="14235" ht="14.25" hidden="1" customHeight="1" x14ac:dyDescent="0.3"/>
    <row r="14236" ht="14.25" hidden="1" customHeight="1" x14ac:dyDescent="0.3"/>
    <row r="14237" ht="14.25" hidden="1" customHeight="1" x14ac:dyDescent="0.3"/>
    <row r="14238" ht="14.25" hidden="1" customHeight="1" x14ac:dyDescent="0.3"/>
    <row r="14239" ht="14.25" hidden="1" customHeight="1" x14ac:dyDescent="0.3"/>
    <row r="14240" ht="14.25" hidden="1" customHeight="1" x14ac:dyDescent="0.3"/>
    <row r="14241" ht="14.25" hidden="1" customHeight="1" x14ac:dyDescent="0.3"/>
    <row r="14242" ht="14.25" hidden="1" customHeight="1" x14ac:dyDescent="0.3"/>
    <row r="14243" ht="14.25" hidden="1" customHeight="1" x14ac:dyDescent="0.3"/>
    <row r="14244" ht="14.25" hidden="1" customHeight="1" x14ac:dyDescent="0.3"/>
    <row r="14245" ht="14.25" hidden="1" customHeight="1" x14ac:dyDescent="0.3"/>
    <row r="14246" ht="14.25" hidden="1" customHeight="1" x14ac:dyDescent="0.3"/>
    <row r="14247" ht="14.25" hidden="1" customHeight="1" x14ac:dyDescent="0.3"/>
    <row r="14248" ht="14.25" hidden="1" customHeight="1" x14ac:dyDescent="0.3"/>
    <row r="14249" ht="14.25" hidden="1" customHeight="1" x14ac:dyDescent="0.3"/>
    <row r="14250" ht="14.25" hidden="1" customHeight="1" x14ac:dyDescent="0.3"/>
    <row r="14251" ht="14.25" hidden="1" customHeight="1" x14ac:dyDescent="0.3"/>
    <row r="14252" ht="14.25" hidden="1" customHeight="1" x14ac:dyDescent="0.3"/>
    <row r="14253" ht="14.25" hidden="1" customHeight="1" x14ac:dyDescent="0.3"/>
    <row r="14254" ht="14.25" hidden="1" customHeight="1" x14ac:dyDescent="0.3"/>
    <row r="14255" ht="14.25" hidden="1" customHeight="1" x14ac:dyDescent="0.3"/>
    <row r="14256" ht="14.25" hidden="1" customHeight="1" x14ac:dyDescent="0.3"/>
    <row r="14257" ht="14.25" hidden="1" customHeight="1" x14ac:dyDescent="0.3"/>
    <row r="14258" ht="14.25" hidden="1" customHeight="1" x14ac:dyDescent="0.3"/>
    <row r="14259" ht="14.25" hidden="1" customHeight="1" x14ac:dyDescent="0.3"/>
    <row r="14260" ht="14.25" hidden="1" customHeight="1" x14ac:dyDescent="0.3"/>
    <row r="14261" ht="14.25" hidden="1" customHeight="1" x14ac:dyDescent="0.3"/>
    <row r="14262" ht="14.25" hidden="1" customHeight="1" x14ac:dyDescent="0.3"/>
    <row r="14263" ht="14.25" hidden="1" customHeight="1" x14ac:dyDescent="0.3"/>
    <row r="14264" ht="14.25" hidden="1" customHeight="1" x14ac:dyDescent="0.3"/>
    <row r="14265" ht="14.25" hidden="1" customHeight="1" x14ac:dyDescent="0.3"/>
    <row r="14266" ht="14.25" hidden="1" customHeight="1" x14ac:dyDescent="0.3"/>
    <row r="14267" ht="14.25" hidden="1" customHeight="1" x14ac:dyDescent="0.3"/>
    <row r="14268" ht="14.25" hidden="1" customHeight="1" x14ac:dyDescent="0.3"/>
    <row r="14269" ht="14.25" hidden="1" customHeight="1" x14ac:dyDescent="0.3"/>
    <row r="14270" ht="14.25" hidden="1" customHeight="1" x14ac:dyDescent="0.3"/>
    <row r="14271" ht="14.25" hidden="1" customHeight="1" x14ac:dyDescent="0.3"/>
    <row r="14272" ht="14.25" hidden="1" customHeight="1" x14ac:dyDescent="0.3"/>
    <row r="14273" ht="14.25" hidden="1" customHeight="1" x14ac:dyDescent="0.3"/>
    <row r="14274" ht="14.25" hidden="1" customHeight="1" x14ac:dyDescent="0.3"/>
    <row r="14275" ht="14.25" hidden="1" customHeight="1" x14ac:dyDescent="0.3"/>
    <row r="14276" ht="14.25" hidden="1" customHeight="1" x14ac:dyDescent="0.3"/>
    <row r="14277" ht="14.25" hidden="1" customHeight="1" x14ac:dyDescent="0.3"/>
    <row r="14278" ht="14.25" hidden="1" customHeight="1" x14ac:dyDescent="0.3"/>
    <row r="14279" ht="14.25" hidden="1" customHeight="1" x14ac:dyDescent="0.3"/>
    <row r="14280" ht="14.25" hidden="1" customHeight="1" x14ac:dyDescent="0.3"/>
    <row r="14281" ht="14.25" hidden="1" customHeight="1" x14ac:dyDescent="0.3"/>
    <row r="14282" ht="14.25" hidden="1" customHeight="1" x14ac:dyDescent="0.3"/>
    <row r="14283" ht="14.25" hidden="1" customHeight="1" x14ac:dyDescent="0.3"/>
    <row r="14284" ht="14.25" hidden="1" customHeight="1" x14ac:dyDescent="0.3"/>
    <row r="14285" ht="14.25" hidden="1" customHeight="1" x14ac:dyDescent="0.3"/>
    <row r="14286" ht="14.25" hidden="1" customHeight="1" x14ac:dyDescent="0.3"/>
    <row r="14287" ht="14.25" hidden="1" customHeight="1" x14ac:dyDescent="0.3"/>
    <row r="14288" ht="14.25" hidden="1" customHeight="1" x14ac:dyDescent="0.3"/>
    <row r="14289" ht="14.25" hidden="1" customHeight="1" x14ac:dyDescent="0.3"/>
    <row r="14290" ht="14.25" hidden="1" customHeight="1" x14ac:dyDescent="0.3"/>
    <row r="14291" ht="14.25" hidden="1" customHeight="1" x14ac:dyDescent="0.3"/>
    <row r="14292" ht="14.25" hidden="1" customHeight="1" x14ac:dyDescent="0.3"/>
    <row r="14293" ht="14.25" hidden="1" customHeight="1" x14ac:dyDescent="0.3"/>
    <row r="14294" ht="14.25" hidden="1" customHeight="1" x14ac:dyDescent="0.3"/>
    <row r="14295" ht="14.25" hidden="1" customHeight="1" x14ac:dyDescent="0.3"/>
    <row r="14296" ht="14.25" hidden="1" customHeight="1" x14ac:dyDescent="0.3"/>
    <row r="14297" ht="14.25" hidden="1" customHeight="1" x14ac:dyDescent="0.3"/>
    <row r="14298" ht="14.25" hidden="1" customHeight="1" x14ac:dyDescent="0.3"/>
    <row r="14299" ht="14.25" hidden="1" customHeight="1" x14ac:dyDescent="0.3"/>
    <row r="14300" ht="14.25" hidden="1" customHeight="1" x14ac:dyDescent="0.3"/>
    <row r="14301" ht="14.25" hidden="1" customHeight="1" x14ac:dyDescent="0.3"/>
    <row r="14302" ht="14.25" hidden="1" customHeight="1" x14ac:dyDescent="0.3"/>
    <row r="14303" ht="14.25" hidden="1" customHeight="1" x14ac:dyDescent="0.3"/>
    <row r="14304" ht="14.25" hidden="1" customHeight="1" x14ac:dyDescent="0.3"/>
    <row r="14305" ht="14.25" hidden="1" customHeight="1" x14ac:dyDescent="0.3"/>
    <row r="14306" ht="14.25" hidden="1" customHeight="1" x14ac:dyDescent="0.3"/>
    <row r="14307" ht="14.25" hidden="1" customHeight="1" x14ac:dyDescent="0.3"/>
    <row r="14308" ht="14.25" hidden="1" customHeight="1" x14ac:dyDescent="0.3"/>
    <row r="14309" ht="14.25" hidden="1" customHeight="1" x14ac:dyDescent="0.3"/>
    <row r="14310" ht="14.25" hidden="1" customHeight="1" x14ac:dyDescent="0.3"/>
    <row r="14311" ht="14.25" hidden="1" customHeight="1" x14ac:dyDescent="0.3"/>
    <row r="14312" ht="14.25" hidden="1" customHeight="1" x14ac:dyDescent="0.3"/>
    <row r="14313" ht="14.25" hidden="1" customHeight="1" x14ac:dyDescent="0.3"/>
    <row r="14314" ht="14.25" hidden="1" customHeight="1" x14ac:dyDescent="0.3"/>
    <row r="14315" ht="14.25" hidden="1" customHeight="1" x14ac:dyDescent="0.3"/>
    <row r="14316" ht="14.25" hidden="1" customHeight="1" x14ac:dyDescent="0.3"/>
    <row r="14317" ht="14.25" hidden="1" customHeight="1" x14ac:dyDescent="0.3"/>
    <row r="14318" ht="14.25" hidden="1" customHeight="1" x14ac:dyDescent="0.3"/>
    <row r="14319" ht="14.25" hidden="1" customHeight="1" x14ac:dyDescent="0.3"/>
    <row r="14320" ht="14.25" hidden="1" customHeight="1" x14ac:dyDescent="0.3"/>
    <row r="14321" ht="14.25" hidden="1" customHeight="1" x14ac:dyDescent="0.3"/>
    <row r="14322" ht="14.25" hidden="1" customHeight="1" x14ac:dyDescent="0.3"/>
    <row r="14323" ht="14.25" hidden="1" customHeight="1" x14ac:dyDescent="0.3"/>
    <row r="14324" ht="14.25" hidden="1" customHeight="1" x14ac:dyDescent="0.3"/>
    <row r="14325" ht="14.25" hidden="1" customHeight="1" x14ac:dyDescent="0.3"/>
    <row r="14326" ht="14.25" hidden="1" customHeight="1" x14ac:dyDescent="0.3"/>
    <row r="14327" ht="14.25" hidden="1" customHeight="1" x14ac:dyDescent="0.3"/>
    <row r="14328" ht="14.25" hidden="1" customHeight="1" x14ac:dyDescent="0.3"/>
    <row r="14329" ht="14.25" hidden="1" customHeight="1" x14ac:dyDescent="0.3"/>
    <row r="14330" ht="14.25" hidden="1" customHeight="1" x14ac:dyDescent="0.3"/>
    <row r="14331" ht="14.25" hidden="1" customHeight="1" x14ac:dyDescent="0.3"/>
    <row r="14332" ht="14.25" hidden="1" customHeight="1" x14ac:dyDescent="0.3"/>
    <row r="14333" ht="14.25" hidden="1" customHeight="1" x14ac:dyDescent="0.3"/>
    <row r="14334" ht="14.25" hidden="1" customHeight="1" x14ac:dyDescent="0.3"/>
    <row r="14335" ht="14.25" hidden="1" customHeight="1" x14ac:dyDescent="0.3"/>
    <row r="14336" ht="14.25" hidden="1" customHeight="1" x14ac:dyDescent="0.3"/>
    <row r="14337" ht="14.25" hidden="1" customHeight="1" x14ac:dyDescent="0.3"/>
    <row r="14338" ht="14.25" hidden="1" customHeight="1" x14ac:dyDescent="0.3"/>
    <row r="14339" ht="14.25" hidden="1" customHeight="1" x14ac:dyDescent="0.3"/>
    <row r="14340" ht="14.25" hidden="1" customHeight="1" x14ac:dyDescent="0.3"/>
    <row r="14341" ht="14.25" hidden="1" customHeight="1" x14ac:dyDescent="0.3"/>
    <row r="14342" ht="14.25" hidden="1" customHeight="1" x14ac:dyDescent="0.3"/>
    <row r="14343" ht="14.25" hidden="1" customHeight="1" x14ac:dyDescent="0.3"/>
    <row r="14344" ht="14.25" hidden="1" customHeight="1" x14ac:dyDescent="0.3"/>
    <row r="14345" ht="14.25" hidden="1" customHeight="1" x14ac:dyDescent="0.3"/>
    <row r="14346" ht="14.25" hidden="1" customHeight="1" x14ac:dyDescent="0.3"/>
    <row r="14347" ht="14.25" hidden="1" customHeight="1" x14ac:dyDescent="0.3"/>
    <row r="14348" ht="14.25" hidden="1" customHeight="1" x14ac:dyDescent="0.3"/>
    <row r="14349" ht="14.25" hidden="1" customHeight="1" x14ac:dyDescent="0.3"/>
    <row r="14350" ht="14.25" hidden="1" customHeight="1" x14ac:dyDescent="0.3"/>
    <row r="14351" ht="14.25" hidden="1" customHeight="1" x14ac:dyDescent="0.3"/>
    <row r="14352" ht="14.25" hidden="1" customHeight="1" x14ac:dyDescent="0.3"/>
    <row r="14353" ht="14.25" hidden="1" customHeight="1" x14ac:dyDescent="0.3"/>
    <row r="14354" ht="14.25" hidden="1" customHeight="1" x14ac:dyDescent="0.3"/>
    <row r="14355" ht="14.25" hidden="1" customHeight="1" x14ac:dyDescent="0.3"/>
    <row r="14356" ht="14.25" hidden="1" customHeight="1" x14ac:dyDescent="0.3"/>
    <row r="14357" ht="14.25" hidden="1" customHeight="1" x14ac:dyDescent="0.3"/>
    <row r="14358" ht="14.25" hidden="1" customHeight="1" x14ac:dyDescent="0.3"/>
    <row r="14359" ht="14.25" hidden="1" customHeight="1" x14ac:dyDescent="0.3"/>
    <row r="14360" ht="14.25" hidden="1" customHeight="1" x14ac:dyDescent="0.3"/>
    <row r="14361" ht="14.25" hidden="1" customHeight="1" x14ac:dyDescent="0.3"/>
    <row r="14362" ht="14.25" hidden="1" customHeight="1" x14ac:dyDescent="0.3"/>
    <row r="14363" ht="14.25" hidden="1" customHeight="1" x14ac:dyDescent="0.3"/>
    <row r="14364" ht="14.25" hidden="1" customHeight="1" x14ac:dyDescent="0.3"/>
    <row r="14365" ht="14.25" hidden="1" customHeight="1" x14ac:dyDescent="0.3"/>
    <row r="14366" ht="14.25" hidden="1" customHeight="1" x14ac:dyDescent="0.3"/>
    <row r="14367" ht="14.25" hidden="1" customHeight="1" x14ac:dyDescent="0.3"/>
    <row r="14368" ht="14.25" hidden="1" customHeight="1" x14ac:dyDescent="0.3"/>
    <row r="14369" ht="14.25" hidden="1" customHeight="1" x14ac:dyDescent="0.3"/>
    <row r="14370" ht="14.25" hidden="1" customHeight="1" x14ac:dyDescent="0.3"/>
    <row r="14371" ht="14.25" hidden="1" customHeight="1" x14ac:dyDescent="0.3"/>
    <row r="14372" ht="14.25" hidden="1" customHeight="1" x14ac:dyDescent="0.3"/>
    <row r="14373" ht="14.25" hidden="1" customHeight="1" x14ac:dyDescent="0.3"/>
    <row r="14374" ht="14.25" hidden="1" customHeight="1" x14ac:dyDescent="0.3"/>
    <row r="14375" ht="14.25" hidden="1" customHeight="1" x14ac:dyDescent="0.3"/>
    <row r="14376" ht="14.25" hidden="1" customHeight="1" x14ac:dyDescent="0.3"/>
    <row r="14377" ht="14.25" hidden="1" customHeight="1" x14ac:dyDescent="0.3"/>
    <row r="14378" ht="14.25" hidden="1" customHeight="1" x14ac:dyDescent="0.3"/>
    <row r="14379" ht="14.25" hidden="1" customHeight="1" x14ac:dyDescent="0.3"/>
    <row r="14380" ht="14.25" hidden="1" customHeight="1" x14ac:dyDescent="0.3"/>
    <row r="14381" ht="14.25" hidden="1" customHeight="1" x14ac:dyDescent="0.3"/>
    <row r="14382" ht="14.25" hidden="1" customHeight="1" x14ac:dyDescent="0.3"/>
    <row r="14383" ht="14.25" hidden="1" customHeight="1" x14ac:dyDescent="0.3"/>
    <row r="14384" ht="14.25" hidden="1" customHeight="1" x14ac:dyDescent="0.3"/>
    <row r="14385" ht="14.25" hidden="1" customHeight="1" x14ac:dyDescent="0.3"/>
    <row r="14386" ht="14.25" hidden="1" customHeight="1" x14ac:dyDescent="0.3"/>
    <row r="14387" ht="14.25" hidden="1" customHeight="1" x14ac:dyDescent="0.3"/>
    <row r="14388" ht="14.25" hidden="1" customHeight="1" x14ac:dyDescent="0.3"/>
    <row r="14389" ht="14.25" hidden="1" customHeight="1" x14ac:dyDescent="0.3"/>
    <row r="14390" ht="14.25" hidden="1" customHeight="1" x14ac:dyDescent="0.3"/>
    <row r="14391" ht="14.25" hidden="1" customHeight="1" x14ac:dyDescent="0.3"/>
    <row r="14392" ht="14.25" hidden="1" customHeight="1" x14ac:dyDescent="0.3"/>
    <row r="14393" ht="14.25" hidden="1" customHeight="1" x14ac:dyDescent="0.3"/>
    <row r="14394" ht="14.25" hidden="1" customHeight="1" x14ac:dyDescent="0.3"/>
    <row r="14395" ht="14.25" hidden="1" customHeight="1" x14ac:dyDescent="0.3"/>
    <row r="14396" ht="14.25" hidden="1" customHeight="1" x14ac:dyDescent="0.3"/>
    <row r="14397" ht="14.25" hidden="1" customHeight="1" x14ac:dyDescent="0.3"/>
    <row r="14398" ht="14.25" hidden="1" customHeight="1" x14ac:dyDescent="0.3"/>
    <row r="14399" ht="14.25" hidden="1" customHeight="1" x14ac:dyDescent="0.3"/>
    <row r="14400" ht="14.25" hidden="1" customHeight="1" x14ac:dyDescent="0.3"/>
    <row r="14401" ht="14.25" hidden="1" customHeight="1" x14ac:dyDescent="0.3"/>
    <row r="14402" ht="14.25" hidden="1" customHeight="1" x14ac:dyDescent="0.3"/>
    <row r="14403" ht="14.25" hidden="1" customHeight="1" x14ac:dyDescent="0.3"/>
    <row r="14404" ht="14.25" hidden="1" customHeight="1" x14ac:dyDescent="0.3"/>
    <row r="14405" ht="14.25" hidden="1" customHeight="1" x14ac:dyDescent="0.3"/>
    <row r="14406" ht="14.25" hidden="1" customHeight="1" x14ac:dyDescent="0.3"/>
    <row r="14407" ht="14.25" hidden="1" customHeight="1" x14ac:dyDescent="0.3"/>
    <row r="14408" ht="14.25" hidden="1" customHeight="1" x14ac:dyDescent="0.3"/>
    <row r="14409" ht="14.25" hidden="1" customHeight="1" x14ac:dyDescent="0.3"/>
    <row r="14410" ht="14.25" hidden="1" customHeight="1" x14ac:dyDescent="0.3"/>
    <row r="14411" ht="14.25" hidden="1" customHeight="1" x14ac:dyDescent="0.3"/>
    <row r="14412" ht="14.25" hidden="1" customHeight="1" x14ac:dyDescent="0.3"/>
    <row r="14413" ht="14.25" hidden="1" customHeight="1" x14ac:dyDescent="0.3"/>
    <row r="14414" ht="14.25" hidden="1" customHeight="1" x14ac:dyDescent="0.3"/>
    <row r="14415" ht="14.25" hidden="1" customHeight="1" x14ac:dyDescent="0.3"/>
    <row r="14416" ht="14.25" hidden="1" customHeight="1" x14ac:dyDescent="0.3"/>
    <row r="14417" ht="14.25" hidden="1" customHeight="1" x14ac:dyDescent="0.3"/>
    <row r="14418" ht="14.25" hidden="1" customHeight="1" x14ac:dyDescent="0.3"/>
    <row r="14419" ht="14.25" hidden="1" customHeight="1" x14ac:dyDescent="0.3"/>
    <row r="14420" ht="14.25" hidden="1" customHeight="1" x14ac:dyDescent="0.3"/>
    <row r="14421" ht="14.25" hidden="1" customHeight="1" x14ac:dyDescent="0.3"/>
    <row r="14422" ht="14.25" hidden="1" customHeight="1" x14ac:dyDescent="0.3"/>
    <row r="14423" ht="14.25" hidden="1" customHeight="1" x14ac:dyDescent="0.3"/>
    <row r="14424" ht="14.25" hidden="1" customHeight="1" x14ac:dyDescent="0.3"/>
    <row r="14425" ht="14.25" hidden="1" customHeight="1" x14ac:dyDescent="0.3"/>
    <row r="14426" ht="14.25" hidden="1" customHeight="1" x14ac:dyDescent="0.3"/>
    <row r="14427" ht="14.25" hidden="1" customHeight="1" x14ac:dyDescent="0.3"/>
    <row r="14428" ht="14.25" hidden="1" customHeight="1" x14ac:dyDescent="0.3"/>
    <row r="14429" ht="14.25" hidden="1" customHeight="1" x14ac:dyDescent="0.3"/>
    <row r="14430" ht="14.25" hidden="1" customHeight="1" x14ac:dyDescent="0.3"/>
    <row r="14431" ht="14.25" hidden="1" customHeight="1" x14ac:dyDescent="0.3"/>
    <row r="14432" ht="14.25" hidden="1" customHeight="1" x14ac:dyDescent="0.3"/>
    <row r="14433" ht="14.25" hidden="1" customHeight="1" x14ac:dyDescent="0.3"/>
    <row r="14434" ht="14.25" hidden="1" customHeight="1" x14ac:dyDescent="0.3"/>
    <row r="14435" ht="14.25" hidden="1" customHeight="1" x14ac:dyDescent="0.3"/>
    <row r="14436" ht="14.25" hidden="1" customHeight="1" x14ac:dyDescent="0.3"/>
    <row r="14437" ht="14.25" hidden="1" customHeight="1" x14ac:dyDescent="0.3"/>
    <row r="14438" ht="14.25" hidden="1" customHeight="1" x14ac:dyDescent="0.3"/>
    <row r="14439" ht="14.25" hidden="1" customHeight="1" x14ac:dyDescent="0.3"/>
    <row r="14440" ht="14.25" hidden="1" customHeight="1" x14ac:dyDescent="0.3"/>
    <row r="14441" ht="14.25" hidden="1" customHeight="1" x14ac:dyDescent="0.3"/>
    <row r="14442" ht="14.25" hidden="1" customHeight="1" x14ac:dyDescent="0.3"/>
    <row r="14443" ht="14.25" hidden="1" customHeight="1" x14ac:dyDescent="0.3"/>
    <row r="14444" ht="14.25" hidden="1" customHeight="1" x14ac:dyDescent="0.3"/>
    <row r="14445" ht="14.25" hidden="1" customHeight="1" x14ac:dyDescent="0.3"/>
    <row r="14446" ht="14.25" hidden="1" customHeight="1" x14ac:dyDescent="0.3"/>
    <row r="14447" ht="14.25" hidden="1" customHeight="1" x14ac:dyDescent="0.3"/>
    <row r="14448" ht="14.25" hidden="1" customHeight="1" x14ac:dyDescent="0.3"/>
    <row r="14449" ht="14.25" hidden="1" customHeight="1" x14ac:dyDescent="0.3"/>
    <row r="14450" ht="14.25" hidden="1" customHeight="1" x14ac:dyDescent="0.3"/>
    <row r="14451" ht="14.25" hidden="1" customHeight="1" x14ac:dyDescent="0.3"/>
    <row r="14452" ht="14.25" hidden="1" customHeight="1" x14ac:dyDescent="0.3"/>
    <row r="14453" ht="14.25" hidden="1" customHeight="1" x14ac:dyDescent="0.3"/>
    <row r="14454" ht="14.25" hidden="1" customHeight="1" x14ac:dyDescent="0.3"/>
    <row r="14455" ht="14.25" hidden="1" customHeight="1" x14ac:dyDescent="0.3"/>
    <row r="14456" ht="14.25" hidden="1" customHeight="1" x14ac:dyDescent="0.3"/>
    <row r="14457" ht="14.25" hidden="1" customHeight="1" x14ac:dyDescent="0.3"/>
    <row r="14458" ht="14.25" hidden="1" customHeight="1" x14ac:dyDescent="0.3"/>
    <row r="14459" ht="14.25" hidden="1" customHeight="1" x14ac:dyDescent="0.3"/>
    <row r="14460" ht="14.25" hidden="1" customHeight="1" x14ac:dyDescent="0.3"/>
    <row r="14461" ht="14.25" hidden="1" customHeight="1" x14ac:dyDescent="0.3"/>
    <row r="14462" ht="14.25" hidden="1" customHeight="1" x14ac:dyDescent="0.3"/>
    <row r="14463" ht="14.25" hidden="1" customHeight="1" x14ac:dyDescent="0.3"/>
    <row r="14464" ht="14.25" hidden="1" customHeight="1" x14ac:dyDescent="0.3"/>
    <row r="14465" ht="14.25" hidden="1" customHeight="1" x14ac:dyDescent="0.3"/>
    <row r="14466" ht="14.25" hidden="1" customHeight="1" x14ac:dyDescent="0.3"/>
    <row r="14467" ht="14.25" hidden="1" customHeight="1" x14ac:dyDescent="0.3"/>
    <row r="14468" ht="14.25" hidden="1" customHeight="1" x14ac:dyDescent="0.3"/>
    <row r="14469" ht="14.25" hidden="1" customHeight="1" x14ac:dyDescent="0.3"/>
    <row r="14470" ht="14.25" hidden="1" customHeight="1" x14ac:dyDescent="0.3"/>
    <row r="14471" ht="14.25" hidden="1" customHeight="1" x14ac:dyDescent="0.3"/>
    <row r="14472" ht="14.25" hidden="1" customHeight="1" x14ac:dyDescent="0.3"/>
    <row r="14473" ht="14.25" hidden="1" customHeight="1" x14ac:dyDescent="0.3"/>
    <row r="14474" ht="14.25" hidden="1" customHeight="1" x14ac:dyDescent="0.3"/>
    <row r="14475" ht="14.25" hidden="1" customHeight="1" x14ac:dyDescent="0.3"/>
    <row r="14476" ht="14.25" hidden="1" customHeight="1" x14ac:dyDescent="0.3"/>
    <row r="14477" ht="14.25" hidden="1" customHeight="1" x14ac:dyDescent="0.3"/>
    <row r="14478" ht="14.25" hidden="1" customHeight="1" x14ac:dyDescent="0.3"/>
    <row r="14479" ht="14.25" hidden="1" customHeight="1" x14ac:dyDescent="0.3"/>
    <row r="14480" ht="14.25" hidden="1" customHeight="1" x14ac:dyDescent="0.3"/>
    <row r="14481" ht="14.25" hidden="1" customHeight="1" x14ac:dyDescent="0.3"/>
    <row r="14482" ht="14.25" hidden="1" customHeight="1" x14ac:dyDescent="0.3"/>
    <row r="14483" ht="14.25" hidden="1" customHeight="1" x14ac:dyDescent="0.3"/>
    <row r="14484" ht="14.25" hidden="1" customHeight="1" x14ac:dyDescent="0.3"/>
    <row r="14485" ht="14.25" hidden="1" customHeight="1" x14ac:dyDescent="0.3"/>
    <row r="14486" ht="14.25" hidden="1" customHeight="1" x14ac:dyDescent="0.3"/>
    <row r="14487" ht="14.25" hidden="1" customHeight="1" x14ac:dyDescent="0.3"/>
    <row r="14488" ht="14.25" hidden="1" customHeight="1" x14ac:dyDescent="0.3"/>
    <row r="14489" ht="14.25" hidden="1" customHeight="1" x14ac:dyDescent="0.3"/>
    <row r="14490" ht="14.25" hidden="1" customHeight="1" x14ac:dyDescent="0.3"/>
    <row r="14491" ht="14.25" hidden="1" customHeight="1" x14ac:dyDescent="0.3"/>
    <row r="14492" ht="14.25" hidden="1" customHeight="1" x14ac:dyDescent="0.3"/>
    <row r="14493" ht="14.25" hidden="1" customHeight="1" x14ac:dyDescent="0.3"/>
    <row r="14494" ht="14.25" hidden="1" customHeight="1" x14ac:dyDescent="0.3"/>
    <row r="14495" ht="14.25" hidden="1" customHeight="1" x14ac:dyDescent="0.3"/>
    <row r="14496" ht="14.25" hidden="1" customHeight="1" x14ac:dyDescent="0.3"/>
    <row r="14497" ht="14.25" hidden="1" customHeight="1" x14ac:dyDescent="0.3"/>
    <row r="14498" ht="14.25" hidden="1" customHeight="1" x14ac:dyDescent="0.3"/>
    <row r="14499" ht="14.25" hidden="1" customHeight="1" x14ac:dyDescent="0.3"/>
    <row r="14500" ht="14.25" hidden="1" customHeight="1" x14ac:dyDescent="0.3"/>
    <row r="14501" ht="14.25" hidden="1" customHeight="1" x14ac:dyDescent="0.3"/>
    <row r="14502" ht="14.25" hidden="1" customHeight="1" x14ac:dyDescent="0.3"/>
    <row r="14503" ht="14.25" hidden="1" customHeight="1" x14ac:dyDescent="0.3"/>
    <row r="14504" ht="14.25" hidden="1" customHeight="1" x14ac:dyDescent="0.3"/>
    <row r="14505" ht="14.25" hidden="1" customHeight="1" x14ac:dyDescent="0.3"/>
    <row r="14506" ht="14.25" hidden="1" customHeight="1" x14ac:dyDescent="0.3"/>
    <row r="14507" ht="14.25" hidden="1" customHeight="1" x14ac:dyDescent="0.3"/>
    <row r="14508" ht="14.25" hidden="1" customHeight="1" x14ac:dyDescent="0.3"/>
    <row r="14509" ht="14.25" hidden="1" customHeight="1" x14ac:dyDescent="0.3"/>
    <row r="14510" ht="14.25" hidden="1" customHeight="1" x14ac:dyDescent="0.3"/>
    <row r="14511" ht="14.25" hidden="1" customHeight="1" x14ac:dyDescent="0.3"/>
    <row r="14512" ht="14.25" hidden="1" customHeight="1" x14ac:dyDescent="0.3"/>
    <row r="14513" ht="14.25" hidden="1" customHeight="1" x14ac:dyDescent="0.3"/>
    <row r="14514" ht="14.25" hidden="1" customHeight="1" x14ac:dyDescent="0.3"/>
    <row r="14515" ht="14.25" hidden="1" customHeight="1" x14ac:dyDescent="0.3"/>
    <row r="14516" ht="14.25" hidden="1" customHeight="1" x14ac:dyDescent="0.3"/>
    <row r="14517" ht="14.25" hidden="1" customHeight="1" x14ac:dyDescent="0.3"/>
    <row r="14518" ht="14.25" hidden="1" customHeight="1" x14ac:dyDescent="0.3"/>
    <row r="14519" ht="14.25" hidden="1" customHeight="1" x14ac:dyDescent="0.3"/>
    <row r="14520" ht="14.25" hidden="1" customHeight="1" x14ac:dyDescent="0.3"/>
    <row r="14521" ht="14.25" hidden="1" customHeight="1" x14ac:dyDescent="0.3"/>
    <row r="14522" ht="14.25" hidden="1" customHeight="1" x14ac:dyDescent="0.3"/>
    <row r="14523" ht="14.25" hidden="1" customHeight="1" x14ac:dyDescent="0.3"/>
    <row r="14524" ht="14.25" hidden="1" customHeight="1" x14ac:dyDescent="0.3"/>
    <row r="14525" ht="14.25" hidden="1" customHeight="1" x14ac:dyDescent="0.3"/>
    <row r="14526" ht="14.25" hidden="1" customHeight="1" x14ac:dyDescent="0.3"/>
    <row r="14527" ht="14.25" hidden="1" customHeight="1" x14ac:dyDescent="0.3"/>
    <row r="14528" ht="14.25" hidden="1" customHeight="1" x14ac:dyDescent="0.3"/>
    <row r="14529" ht="14.25" hidden="1" customHeight="1" x14ac:dyDescent="0.3"/>
    <row r="14530" ht="14.25" hidden="1" customHeight="1" x14ac:dyDescent="0.3"/>
    <row r="14531" ht="14.25" hidden="1" customHeight="1" x14ac:dyDescent="0.3"/>
    <row r="14532" ht="14.25" hidden="1" customHeight="1" x14ac:dyDescent="0.3"/>
    <row r="14533" ht="14.25" hidden="1" customHeight="1" x14ac:dyDescent="0.3"/>
    <row r="14534" ht="14.25" hidden="1" customHeight="1" x14ac:dyDescent="0.3"/>
    <row r="14535" ht="14.25" hidden="1" customHeight="1" x14ac:dyDescent="0.3"/>
    <row r="14536" ht="14.25" hidden="1" customHeight="1" x14ac:dyDescent="0.3"/>
    <row r="14537" ht="14.25" hidden="1" customHeight="1" x14ac:dyDescent="0.3"/>
    <row r="14538" ht="14.25" hidden="1" customHeight="1" x14ac:dyDescent="0.3"/>
    <row r="14539" ht="14.25" hidden="1" customHeight="1" x14ac:dyDescent="0.3"/>
    <row r="14540" ht="14.25" hidden="1" customHeight="1" x14ac:dyDescent="0.3"/>
    <row r="14541" ht="14.25" hidden="1" customHeight="1" x14ac:dyDescent="0.3"/>
    <row r="14542" ht="14.25" hidden="1" customHeight="1" x14ac:dyDescent="0.3"/>
    <row r="14543" ht="14.25" hidden="1" customHeight="1" x14ac:dyDescent="0.3"/>
    <row r="14544" ht="14.25" hidden="1" customHeight="1" x14ac:dyDescent="0.3"/>
    <row r="14545" ht="14.25" hidden="1" customHeight="1" x14ac:dyDescent="0.3"/>
    <row r="14546" ht="14.25" hidden="1" customHeight="1" x14ac:dyDescent="0.3"/>
    <row r="14547" ht="14.25" hidden="1" customHeight="1" x14ac:dyDescent="0.3"/>
    <row r="14548" ht="14.25" hidden="1" customHeight="1" x14ac:dyDescent="0.3"/>
    <row r="14549" ht="14.25" hidden="1" customHeight="1" x14ac:dyDescent="0.3"/>
    <row r="14550" ht="14.25" hidden="1" customHeight="1" x14ac:dyDescent="0.3"/>
    <row r="14551" ht="14.25" hidden="1" customHeight="1" x14ac:dyDescent="0.3"/>
    <row r="14552" ht="14.25" hidden="1" customHeight="1" x14ac:dyDescent="0.3"/>
    <row r="14553" ht="14.25" hidden="1" customHeight="1" x14ac:dyDescent="0.3"/>
    <row r="14554" ht="14.25" hidden="1" customHeight="1" x14ac:dyDescent="0.3"/>
    <row r="14555" ht="14.25" hidden="1" customHeight="1" x14ac:dyDescent="0.3"/>
    <row r="14556" ht="14.25" hidden="1" customHeight="1" x14ac:dyDescent="0.3"/>
    <row r="14557" ht="14.25" hidden="1" customHeight="1" x14ac:dyDescent="0.3"/>
    <row r="14558" ht="14.25" hidden="1" customHeight="1" x14ac:dyDescent="0.3"/>
    <row r="14559" ht="14.25" hidden="1" customHeight="1" x14ac:dyDescent="0.3"/>
    <row r="14560" ht="14.25" hidden="1" customHeight="1" x14ac:dyDescent="0.3"/>
    <row r="14561" ht="14.25" hidden="1" customHeight="1" x14ac:dyDescent="0.3"/>
    <row r="14562" ht="14.25" hidden="1" customHeight="1" x14ac:dyDescent="0.3"/>
    <row r="14563" ht="14.25" hidden="1" customHeight="1" x14ac:dyDescent="0.3"/>
    <row r="14564" ht="14.25" hidden="1" customHeight="1" x14ac:dyDescent="0.3"/>
    <row r="14565" ht="14.25" hidden="1" customHeight="1" x14ac:dyDescent="0.3"/>
    <row r="14566" ht="14.25" hidden="1" customHeight="1" x14ac:dyDescent="0.3"/>
    <row r="14567" ht="14.25" hidden="1" customHeight="1" x14ac:dyDescent="0.3"/>
    <row r="14568" ht="14.25" hidden="1" customHeight="1" x14ac:dyDescent="0.3"/>
    <row r="14569" ht="14.25" hidden="1" customHeight="1" x14ac:dyDescent="0.3"/>
    <row r="14570" ht="14.25" hidden="1" customHeight="1" x14ac:dyDescent="0.3"/>
    <row r="14571" ht="14.25" hidden="1" customHeight="1" x14ac:dyDescent="0.3"/>
    <row r="14572" ht="14.25" hidden="1" customHeight="1" x14ac:dyDescent="0.3"/>
    <row r="14573" ht="14.25" hidden="1" customHeight="1" x14ac:dyDescent="0.3"/>
    <row r="14574" ht="14.25" hidden="1" customHeight="1" x14ac:dyDescent="0.3"/>
    <row r="14575" ht="14.25" hidden="1" customHeight="1" x14ac:dyDescent="0.3"/>
    <row r="14576" ht="14.25" hidden="1" customHeight="1" x14ac:dyDescent="0.3"/>
    <row r="14577" ht="14.25" hidden="1" customHeight="1" x14ac:dyDescent="0.3"/>
    <row r="14578" ht="14.25" hidden="1" customHeight="1" x14ac:dyDescent="0.3"/>
    <row r="14579" ht="14.25" hidden="1" customHeight="1" x14ac:dyDescent="0.3"/>
    <row r="14580" ht="14.25" hidden="1" customHeight="1" x14ac:dyDescent="0.3"/>
    <row r="14581" ht="14.25" hidden="1" customHeight="1" x14ac:dyDescent="0.3"/>
    <row r="14582" ht="14.25" hidden="1" customHeight="1" x14ac:dyDescent="0.3"/>
    <row r="14583" ht="14.25" hidden="1" customHeight="1" x14ac:dyDescent="0.3"/>
    <row r="14584" ht="14.25" hidden="1" customHeight="1" x14ac:dyDescent="0.3"/>
    <row r="14585" ht="14.25" hidden="1" customHeight="1" x14ac:dyDescent="0.3"/>
    <row r="14586" ht="14.25" hidden="1" customHeight="1" x14ac:dyDescent="0.3"/>
    <row r="14587" ht="14.25" hidden="1" customHeight="1" x14ac:dyDescent="0.3"/>
    <row r="14588" ht="14.25" hidden="1" customHeight="1" x14ac:dyDescent="0.3"/>
    <row r="14589" ht="14.25" hidden="1" customHeight="1" x14ac:dyDescent="0.3"/>
    <row r="14590" ht="14.25" hidden="1" customHeight="1" x14ac:dyDescent="0.3"/>
    <row r="14591" ht="14.25" hidden="1" customHeight="1" x14ac:dyDescent="0.3"/>
    <row r="14592" ht="14.25" hidden="1" customHeight="1" x14ac:dyDescent="0.3"/>
    <row r="14593" ht="14.25" hidden="1" customHeight="1" x14ac:dyDescent="0.3"/>
    <row r="14594" ht="14.25" hidden="1" customHeight="1" x14ac:dyDescent="0.3"/>
    <row r="14595" ht="14.25" hidden="1" customHeight="1" x14ac:dyDescent="0.3"/>
    <row r="14596" ht="14.25" hidden="1" customHeight="1" x14ac:dyDescent="0.3"/>
    <row r="14597" ht="14.25" hidden="1" customHeight="1" x14ac:dyDescent="0.3"/>
    <row r="14598" ht="14.25" hidden="1" customHeight="1" x14ac:dyDescent="0.3"/>
    <row r="14599" ht="14.25" hidden="1" customHeight="1" x14ac:dyDescent="0.3"/>
    <row r="14600" ht="14.25" hidden="1" customHeight="1" x14ac:dyDescent="0.3"/>
    <row r="14601" ht="14.25" hidden="1" customHeight="1" x14ac:dyDescent="0.3"/>
    <row r="14602" ht="14.25" hidden="1" customHeight="1" x14ac:dyDescent="0.3"/>
    <row r="14603" ht="14.25" hidden="1" customHeight="1" x14ac:dyDescent="0.3"/>
    <row r="14604" ht="14.25" hidden="1" customHeight="1" x14ac:dyDescent="0.3"/>
    <row r="14605" ht="14.25" hidden="1" customHeight="1" x14ac:dyDescent="0.3"/>
    <row r="14606" ht="14.25" hidden="1" customHeight="1" x14ac:dyDescent="0.3"/>
    <row r="14607" ht="14.25" hidden="1" customHeight="1" x14ac:dyDescent="0.3"/>
    <row r="14608" ht="14.25" hidden="1" customHeight="1" x14ac:dyDescent="0.3"/>
    <row r="14609" ht="14.25" hidden="1" customHeight="1" x14ac:dyDescent="0.3"/>
    <row r="14610" ht="14.25" hidden="1" customHeight="1" x14ac:dyDescent="0.3"/>
    <row r="14611" ht="14.25" hidden="1" customHeight="1" x14ac:dyDescent="0.3"/>
    <row r="14612" ht="14.25" hidden="1" customHeight="1" x14ac:dyDescent="0.3"/>
    <row r="14613" ht="14.25" hidden="1" customHeight="1" x14ac:dyDescent="0.3"/>
    <row r="14614" ht="14.25" hidden="1" customHeight="1" x14ac:dyDescent="0.3"/>
    <row r="14615" ht="14.25" hidden="1" customHeight="1" x14ac:dyDescent="0.3"/>
    <row r="14616" ht="14.25" hidden="1" customHeight="1" x14ac:dyDescent="0.3"/>
    <row r="14617" ht="14.25" hidden="1" customHeight="1" x14ac:dyDescent="0.3"/>
    <row r="14618" ht="14.25" hidden="1" customHeight="1" x14ac:dyDescent="0.3"/>
    <row r="14619" ht="14.25" hidden="1" customHeight="1" x14ac:dyDescent="0.3"/>
    <row r="14620" ht="14.25" hidden="1" customHeight="1" x14ac:dyDescent="0.3"/>
    <row r="14621" ht="14.25" hidden="1" customHeight="1" x14ac:dyDescent="0.3"/>
    <row r="14622" ht="14.25" hidden="1" customHeight="1" x14ac:dyDescent="0.3"/>
    <row r="14623" ht="14.25" hidden="1" customHeight="1" x14ac:dyDescent="0.3"/>
    <row r="14624" ht="14.25" hidden="1" customHeight="1" x14ac:dyDescent="0.3"/>
    <row r="14625" ht="14.25" hidden="1" customHeight="1" x14ac:dyDescent="0.3"/>
    <row r="14626" ht="14.25" hidden="1" customHeight="1" x14ac:dyDescent="0.3"/>
    <row r="14627" ht="14.25" hidden="1" customHeight="1" x14ac:dyDescent="0.3"/>
    <row r="14628" ht="14.25" hidden="1" customHeight="1" x14ac:dyDescent="0.3"/>
    <row r="14629" ht="14.25" hidden="1" customHeight="1" x14ac:dyDescent="0.3"/>
    <row r="14630" ht="14.25" hidden="1" customHeight="1" x14ac:dyDescent="0.3"/>
    <row r="14631" ht="14.25" hidden="1" customHeight="1" x14ac:dyDescent="0.3"/>
    <row r="14632" ht="14.25" hidden="1" customHeight="1" x14ac:dyDescent="0.3"/>
    <row r="14633" ht="14.25" hidden="1" customHeight="1" x14ac:dyDescent="0.3"/>
    <row r="14634" ht="14.25" hidden="1" customHeight="1" x14ac:dyDescent="0.3"/>
    <row r="14635" ht="14.25" hidden="1" customHeight="1" x14ac:dyDescent="0.3"/>
    <row r="14636" ht="14.25" hidden="1" customHeight="1" x14ac:dyDescent="0.3"/>
    <row r="14637" ht="14.25" hidden="1" customHeight="1" x14ac:dyDescent="0.3"/>
    <row r="14638" ht="14.25" hidden="1" customHeight="1" x14ac:dyDescent="0.3"/>
    <row r="14639" ht="14.25" hidden="1" customHeight="1" x14ac:dyDescent="0.3"/>
    <row r="14640" ht="14.25" hidden="1" customHeight="1" x14ac:dyDescent="0.3"/>
    <row r="14641" ht="14.25" hidden="1" customHeight="1" x14ac:dyDescent="0.3"/>
    <row r="14642" ht="14.25" hidden="1" customHeight="1" x14ac:dyDescent="0.3"/>
    <row r="14643" ht="14.25" hidden="1" customHeight="1" x14ac:dyDescent="0.3"/>
    <row r="14644" ht="14.25" hidden="1" customHeight="1" x14ac:dyDescent="0.3"/>
    <row r="14645" ht="14.25" hidden="1" customHeight="1" x14ac:dyDescent="0.3"/>
    <row r="14646" ht="14.25" hidden="1" customHeight="1" x14ac:dyDescent="0.3"/>
    <row r="14647" ht="14.25" hidden="1" customHeight="1" x14ac:dyDescent="0.3"/>
    <row r="14648" ht="14.25" hidden="1" customHeight="1" x14ac:dyDescent="0.3"/>
    <row r="14649" ht="14.25" hidden="1" customHeight="1" x14ac:dyDescent="0.3"/>
    <row r="14650" ht="14.25" hidden="1" customHeight="1" x14ac:dyDescent="0.3"/>
    <row r="14651" ht="14.25" hidden="1" customHeight="1" x14ac:dyDescent="0.3"/>
    <row r="14652" ht="14.25" hidden="1" customHeight="1" x14ac:dyDescent="0.3"/>
    <row r="14653" ht="14.25" hidden="1" customHeight="1" x14ac:dyDescent="0.3"/>
    <row r="14654" ht="14.25" hidden="1" customHeight="1" x14ac:dyDescent="0.3"/>
    <row r="14655" ht="14.25" hidden="1" customHeight="1" x14ac:dyDescent="0.3"/>
    <row r="14656" ht="14.25" hidden="1" customHeight="1" x14ac:dyDescent="0.3"/>
    <row r="14657" ht="14.25" hidden="1" customHeight="1" x14ac:dyDescent="0.3"/>
    <row r="14658" ht="14.25" hidden="1" customHeight="1" x14ac:dyDescent="0.3"/>
    <row r="14659" ht="14.25" hidden="1" customHeight="1" x14ac:dyDescent="0.3"/>
    <row r="14660" ht="14.25" hidden="1" customHeight="1" x14ac:dyDescent="0.3"/>
    <row r="14661" ht="14.25" hidden="1" customHeight="1" x14ac:dyDescent="0.3"/>
    <row r="14662" ht="14.25" hidden="1" customHeight="1" x14ac:dyDescent="0.3"/>
    <row r="14663" ht="14.25" hidden="1" customHeight="1" x14ac:dyDescent="0.3"/>
    <row r="14664" ht="14.25" hidden="1" customHeight="1" x14ac:dyDescent="0.3"/>
    <row r="14665" ht="14.25" hidden="1" customHeight="1" x14ac:dyDescent="0.3"/>
    <row r="14666" ht="14.25" hidden="1" customHeight="1" x14ac:dyDescent="0.3"/>
    <row r="14667" ht="14.25" hidden="1" customHeight="1" x14ac:dyDescent="0.3"/>
    <row r="14668" ht="14.25" hidden="1" customHeight="1" x14ac:dyDescent="0.3"/>
    <row r="14669" ht="14.25" hidden="1" customHeight="1" x14ac:dyDescent="0.3"/>
    <row r="14670" ht="14.25" hidden="1" customHeight="1" x14ac:dyDescent="0.3"/>
    <row r="14671" ht="14.25" hidden="1" customHeight="1" x14ac:dyDescent="0.3"/>
    <row r="14672" ht="14.25" hidden="1" customHeight="1" x14ac:dyDescent="0.3"/>
    <row r="14673" ht="14.25" hidden="1" customHeight="1" x14ac:dyDescent="0.3"/>
    <row r="14674" ht="14.25" hidden="1" customHeight="1" x14ac:dyDescent="0.3"/>
    <row r="14675" ht="14.25" hidden="1" customHeight="1" x14ac:dyDescent="0.3"/>
    <row r="14676" ht="14.25" hidden="1" customHeight="1" x14ac:dyDescent="0.3"/>
    <row r="14677" ht="14.25" hidden="1" customHeight="1" x14ac:dyDescent="0.3"/>
    <row r="14678" ht="14.25" hidden="1" customHeight="1" x14ac:dyDescent="0.3"/>
    <row r="14679" ht="14.25" hidden="1" customHeight="1" x14ac:dyDescent="0.3"/>
    <row r="14680" ht="14.25" hidden="1" customHeight="1" x14ac:dyDescent="0.3"/>
    <row r="14681" ht="14.25" hidden="1" customHeight="1" x14ac:dyDescent="0.3"/>
    <row r="14682" ht="14.25" hidden="1" customHeight="1" x14ac:dyDescent="0.3"/>
    <row r="14683" ht="14.25" hidden="1" customHeight="1" x14ac:dyDescent="0.3"/>
    <row r="14684" ht="14.25" hidden="1" customHeight="1" x14ac:dyDescent="0.3"/>
    <row r="14685" ht="14.25" hidden="1" customHeight="1" x14ac:dyDescent="0.3"/>
    <row r="14686" ht="14.25" hidden="1" customHeight="1" x14ac:dyDescent="0.3"/>
    <row r="14687" ht="14.25" hidden="1" customHeight="1" x14ac:dyDescent="0.3"/>
    <row r="14688" ht="14.25" hidden="1" customHeight="1" x14ac:dyDescent="0.3"/>
    <row r="14689" ht="14.25" hidden="1" customHeight="1" x14ac:dyDescent="0.3"/>
    <row r="14690" ht="14.25" hidden="1" customHeight="1" x14ac:dyDescent="0.3"/>
    <row r="14691" ht="14.25" hidden="1" customHeight="1" x14ac:dyDescent="0.3"/>
    <row r="14692" ht="14.25" hidden="1" customHeight="1" x14ac:dyDescent="0.3"/>
    <row r="14693" ht="14.25" hidden="1" customHeight="1" x14ac:dyDescent="0.3"/>
    <row r="14694" ht="14.25" hidden="1" customHeight="1" x14ac:dyDescent="0.3"/>
    <row r="14695" ht="14.25" hidden="1" customHeight="1" x14ac:dyDescent="0.3"/>
    <row r="14696" ht="14.25" hidden="1" customHeight="1" x14ac:dyDescent="0.3"/>
    <row r="14697" ht="14.25" hidden="1" customHeight="1" x14ac:dyDescent="0.3"/>
    <row r="14698" ht="14.25" hidden="1" customHeight="1" x14ac:dyDescent="0.3"/>
    <row r="14699" ht="14.25" hidden="1" customHeight="1" x14ac:dyDescent="0.3"/>
    <row r="14700" ht="14.25" hidden="1" customHeight="1" x14ac:dyDescent="0.3"/>
    <row r="14701" ht="14.25" hidden="1" customHeight="1" x14ac:dyDescent="0.3"/>
    <row r="14702" ht="14.25" hidden="1" customHeight="1" x14ac:dyDescent="0.3"/>
    <row r="14703" ht="14.25" hidden="1" customHeight="1" x14ac:dyDescent="0.3"/>
    <row r="14704" ht="14.25" hidden="1" customHeight="1" x14ac:dyDescent="0.3"/>
    <row r="14705" ht="14.25" hidden="1" customHeight="1" x14ac:dyDescent="0.3"/>
    <row r="14706" ht="14.25" hidden="1" customHeight="1" x14ac:dyDescent="0.3"/>
    <row r="14707" ht="14.25" hidden="1" customHeight="1" x14ac:dyDescent="0.3"/>
    <row r="14708" ht="14.25" hidden="1" customHeight="1" x14ac:dyDescent="0.3"/>
    <row r="14709" ht="14.25" hidden="1" customHeight="1" x14ac:dyDescent="0.3"/>
    <row r="14710" ht="14.25" hidden="1" customHeight="1" x14ac:dyDescent="0.3"/>
    <row r="14711" ht="14.25" hidden="1" customHeight="1" x14ac:dyDescent="0.3"/>
    <row r="14712" ht="14.25" hidden="1" customHeight="1" x14ac:dyDescent="0.3"/>
    <row r="14713" ht="14.25" hidden="1" customHeight="1" x14ac:dyDescent="0.3"/>
    <row r="14714" ht="14.25" hidden="1" customHeight="1" x14ac:dyDescent="0.3"/>
    <row r="14715" ht="14.25" hidden="1" customHeight="1" x14ac:dyDescent="0.3"/>
    <row r="14716" ht="14.25" hidden="1" customHeight="1" x14ac:dyDescent="0.3"/>
    <row r="14717" ht="14.25" hidden="1" customHeight="1" x14ac:dyDescent="0.3"/>
    <row r="14718" ht="14.25" hidden="1" customHeight="1" x14ac:dyDescent="0.3"/>
    <row r="14719" ht="14.25" hidden="1" customHeight="1" x14ac:dyDescent="0.3"/>
    <row r="14720" ht="14.25" hidden="1" customHeight="1" x14ac:dyDescent="0.3"/>
    <row r="14721" ht="14.25" hidden="1" customHeight="1" x14ac:dyDescent="0.3"/>
    <row r="14722" ht="14.25" hidden="1" customHeight="1" x14ac:dyDescent="0.3"/>
    <row r="14723" ht="14.25" hidden="1" customHeight="1" x14ac:dyDescent="0.3"/>
    <row r="14724" ht="14.25" hidden="1" customHeight="1" x14ac:dyDescent="0.3"/>
    <row r="14725" ht="14.25" hidden="1" customHeight="1" x14ac:dyDescent="0.3"/>
    <row r="14726" ht="14.25" hidden="1" customHeight="1" x14ac:dyDescent="0.3"/>
    <row r="14727" ht="14.25" hidden="1" customHeight="1" x14ac:dyDescent="0.3"/>
    <row r="14728" ht="14.25" hidden="1" customHeight="1" x14ac:dyDescent="0.3"/>
    <row r="14729" ht="14.25" hidden="1" customHeight="1" x14ac:dyDescent="0.3"/>
    <row r="14730" ht="14.25" hidden="1" customHeight="1" x14ac:dyDescent="0.3"/>
    <row r="14731" ht="14.25" hidden="1" customHeight="1" x14ac:dyDescent="0.3"/>
    <row r="14732" ht="14.25" hidden="1" customHeight="1" x14ac:dyDescent="0.3"/>
    <row r="14733" ht="14.25" hidden="1" customHeight="1" x14ac:dyDescent="0.3"/>
    <row r="14734" ht="14.25" hidden="1" customHeight="1" x14ac:dyDescent="0.3"/>
    <row r="14735" ht="14.25" hidden="1" customHeight="1" x14ac:dyDescent="0.3"/>
    <row r="14736" ht="14.25" hidden="1" customHeight="1" x14ac:dyDescent="0.3"/>
    <row r="14737" ht="14.25" hidden="1" customHeight="1" x14ac:dyDescent="0.3"/>
    <row r="14738" ht="14.25" hidden="1" customHeight="1" x14ac:dyDescent="0.3"/>
    <row r="14739" ht="14.25" hidden="1" customHeight="1" x14ac:dyDescent="0.3"/>
    <row r="14740" ht="14.25" hidden="1" customHeight="1" x14ac:dyDescent="0.3"/>
    <row r="14741" ht="14.25" hidden="1" customHeight="1" x14ac:dyDescent="0.3"/>
    <row r="14742" ht="14.25" hidden="1" customHeight="1" x14ac:dyDescent="0.3"/>
    <row r="14743" ht="14.25" hidden="1" customHeight="1" x14ac:dyDescent="0.3"/>
    <row r="14744" ht="14.25" hidden="1" customHeight="1" x14ac:dyDescent="0.3"/>
    <row r="14745" ht="14.25" hidden="1" customHeight="1" x14ac:dyDescent="0.3"/>
    <row r="14746" ht="14.25" hidden="1" customHeight="1" x14ac:dyDescent="0.3"/>
    <row r="14747" ht="14.25" hidden="1" customHeight="1" x14ac:dyDescent="0.3"/>
    <row r="14748" ht="14.25" hidden="1" customHeight="1" x14ac:dyDescent="0.3"/>
    <row r="14749" ht="14.25" hidden="1" customHeight="1" x14ac:dyDescent="0.3"/>
    <row r="14750" ht="14.25" hidden="1" customHeight="1" x14ac:dyDescent="0.3"/>
    <row r="14751" ht="14.25" hidden="1" customHeight="1" x14ac:dyDescent="0.3"/>
    <row r="14752" ht="14.25" hidden="1" customHeight="1" x14ac:dyDescent="0.3"/>
    <row r="14753" ht="14.25" hidden="1" customHeight="1" x14ac:dyDescent="0.3"/>
    <row r="14754" ht="14.25" hidden="1" customHeight="1" x14ac:dyDescent="0.3"/>
    <row r="14755" ht="14.25" hidden="1" customHeight="1" x14ac:dyDescent="0.3"/>
    <row r="14756" ht="14.25" hidden="1" customHeight="1" x14ac:dyDescent="0.3"/>
    <row r="14757" ht="14.25" hidden="1" customHeight="1" x14ac:dyDescent="0.3"/>
    <row r="14758" ht="14.25" hidden="1" customHeight="1" x14ac:dyDescent="0.3"/>
    <row r="14759" ht="14.25" hidden="1" customHeight="1" x14ac:dyDescent="0.3"/>
    <row r="14760" ht="14.25" hidden="1" customHeight="1" x14ac:dyDescent="0.3"/>
    <row r="14761" ht="14.25" hidden="1" customHeight="1" x14ac:dyDescent="0.3"/>
    <row r="14762" ht="14.25" hidden="1" customHeight="1" x14ac:dyDescent="0.3"/>
    <row r="14763" ht="14.25" hidden="1" customHeight="1" x14ac:dyDescent="0.3"/>
    <row r="14764" ht="14.25" hidden="1" customHeight="1" x14ac:dyDescent="0.3"/>
    <row r="14765" ht="14.25" hidden="1" customHeight="1" x14ac:dyDescent="0.3"/>
    <row r="14766" ht="14.25" hidden="1" customHeight="1" x14ac:dyDescent="0.3"/>
    <row r="14767" ht="14.25" hidden="1" customHeight="1" x14ac:dyDescent="0.3"/>
    <row r="14768" ht="14.25" hidden="1" customHeight="1" x14ac:dyDescent="0.3"/>
    <row r="14769" ht="14.25" hidden="1" customHeight="1" x14ac:dyDescent="0.3"/>
    <row r="14770" ht="14.25" hidden="1" customHeight="1" x14ac:dyDescent="0.3"/>
    <row r="14771" ht="14.25" hidden="1" customHeight="1" x14ac:dyDescent="0.3"/>
    <row r="14772" ht="14.25" hidden="1" customHeight="1" x14ac:dyDescent="0.3"/>
    <row r="14773" ht="14.25" hidden="1" customHeight="1" x14ac:dyDescent="0.3"/>
    <row r="14774" ht="14.25" hidden="1" customHeight="1" x14ac:dyDescent="0.3"/>
    <row r="14775" ht="14.25" hidden="1" customHeight="1" x14ac:dyDescent="0.3"/>
    <row r="14776" ht="14.25" hidden="1" customHeight="1" x14ac:dyDescent="0.3"/>
    <row r="14777" ht="14.25" hidden="1" customHeight="1" x14ac:dyDescent="0.3"/>
    <row r="14778" ht="14.25" hidden="1" customHeight="1" x14ac:dyDescent="0.3"/>
    <row r="14779" ht="14.25" hidden="1" customHeight="1" x14ac:dyDescent="0.3"/>
    <row r="14780" ht="14.25" hidden="1" customHeight="1" x14ac:dyDescent="0.3"/>
    <row r="14781" ht="14.25" hidden="1" customHeight="1" x14ac:dyDescent="0.3"/>
    <row r="14782" ht="14.25" hidden="1" customHeight="1" x14ac:dyDescent="0.3"/>
    <row r="14783" ht="14.25" hidden="1" customHeight="1" x14ac:dyDescent="0.3"/>
    <row r="14784" ht="14.25" hidden="1" customHeight="1" x14ac:dyDescent="0.3"/>
    <row r="14785" ht="14.25" hidden="1" customHeight="1" x14ac:dyDescent="0.3"/>
    <row r="14786" ht="14.25" hidden="1" customHeight="1" x14ac:dyDescent="0.3"/>
    <row r="14787" ht="14.25" hidden="1" customHeight="1" x14ac:dyDescent="0.3"/>
    <row r="14788" ht="14.25" hidden="1" customHeight="1" x14ac:dyDescent="0.3"/>
    <row r="14789" ht="14.25" hidden="1" customHeight="1" x14ac:dyDescent="0.3"/>
    <row r="14790" ht="14.25" hidden="1" customHeight="1" x14ac:dyDescent="0.3"/>
    <row r="14791" ht="14.25" hidden="1" customHeight="1" x14ac:dyDescent="0.3"/>
    <row r="14792" ht="14.25" hidden="1" customHeight="1" x14ac:dyDescent="0.3"/>
    <row r="14793" ht="14.25" hidden="1" customHeight="1" x14ac:dyDescent="0.3"/>
    <row r="14794" ht="14.25" hidden="1" customHeight="1" x14ac:dyDescent="0.3"/>
    <row r="14795" ht="14.25" hidden="1" customHeight="1" x14ac:dyDescent="0.3"/>
    <row r="14796" ht="14.25" hidden="1" customHeight="1" x14ac:dyDescent="0.3"/>
    <row r="14797" ht="14.25" hidden="1" customHeight="1" x14ac:dyDescent="0.3"/>
    <row r="14798" ht="14.25" hidden="1" customHeight="1" x14ac:dyDescent="0.3"/>
    <row r="14799" ht="14.25" hidden="1" customHeight="1" x14ac:dyDescent="0.3"/>
    <row r="14800" ht="14.25" hidden="1" customHeight="1" x14ac:dyDescent="0.3"/>
    <row r="14801" ht="14.25" hidden="1" customHeight="1" x14ac:dyDescent="0.3"/>
    <row r="14802" ht="14.25" hidden="1" customHeight="1" x14ac:dyDescent="0.3"/>
    <row r="14803" ht="14.25" hidden="1" customHeight="1" x14ac:dyDescent="0.3"/>
    <row r="14804" ht="14.25" hidden="1" customHeight="1" x14ac:dyDescent="0.3"/>
    <row r="14805" ht="14.25" hidden="1" customHeight="1" x14ac:dyDescent="0.3"/>
    <row r="14806" ht="14.25" hidden="1" customHeight="1" x14ac:dyDescent="0.3"/>
    <row r="14807" ht="14.25" hidden="1" customHeight="1" x14ac:dyDescent="0.3"/>
    <row r="14808" ht="14.25" hidden="1" customHeight="1" x14ac:dyDescent="0.3"/>
    <row r="14809" ht="14.25" hidden="1" customHeight="1" x14ac:dyDescent="0.3"/>
    <row r="14810" ht="14.25" hidden="1" customHeight="1" x14ac:dyDescent="0.3"/>
    <row r="14811" ht="14.25" hidden="1" customHeight="1" x14ac:dyDescent="0.3"/>
    <row r="14812" ht="14.25" hidden="1" customHeight="1" x14ac:dyDescent="0.3"/>
    <row r="14813" ht="14.25" hidden="1" customHeight="1" x14ac:dyDescent="0.3"/>
    <row r="14814" ht="14.25" hidden="1" customHeight="1" x14ac:dyDescent="0.3"/>
    <row r="14815" ht="14.25" hidden="1" customHeight="1" x14ac:dyDescent="0.3"/>
    <row r="14816" ht="14.25" hidden="1" customHeight="1" x14ac:dyDescent="0.3"/>
    <row r="14817" ht="14.25" hidden="1" customHeight="1" x14ac:dyDescent="0.3"/>
    <row r="14818" ht="14.25" hidden="1" customHeight="1" x14ac:dyDescent="0.3"/>
    <row r="14819" ht="14.25" hidden="1" customHeight="1" x14ac:dyDescent="0.3"/>
    <row r="14820" ht="14.25" hidden="1" customHeight="1" x14ac:dyDescent="0.3"/>
    <row r="14821" ht="14.25" hidden="1" customHeight="1" x14ac:dyDescent="0.3"/>
    <row r="14822" ht="14.25" hidden="1" customHeight="1" x14ac:dyDescent="0.3"/>
    <row r="14823" ht="14.25" hidden="1" customHeight="1" x14ac:dyDescent="0.3"/>
    <row r="14824" ht="14.25" hidden="1" customHeight="1" x14ac:dyDescent="0.3"/>
    <row r="14825" ht="14.25" hidden="1" customHeight="1" x14ac:dyDescent="0.3"/>
    <row r="14826" ht="14.25" hidden="1" customHeight="1" x14ac:dyDescent="0.3"/>
    <row r="14827" ht="14.25" hidden="1" customHeight="1" x14ac:dyDescent="0.3"/>
    <row r="14828" ht="14.25" hidden="1" customHeight="1" x14ac:dyDescent="0.3"/>
    <row r="14829" ht="14.25" hidden="1" customHeight="1" x14ac:dyDescent="0.3"/>
    <row r="14830" ht="14.25" hidden="1" customHeight="1" x14ac:dyDescent="0.3"/>
    <row r="14831" ht="14.25" hidden="1" customHeight="1" x14ac:dyDescent="0.3"/>
    <row r="14832" ht="14.25" hidden="1" customHeight="1" x14ac:dyDescent="0.3"/>
    <row r="14833" ht="14.25" hidden="1" customHeight="1" x14ac:dyDescent="0.3"/>
    <row r="14834" ht="14.25" hidden="1" customHeight="1" x14ac:dyDescent="0.3"/>
    <row r="14835" ht="14.25" hidden="1" customHeight="1" x14ac:dyDescent="0.3"/>
    <row r="14836" ht="14.25" hidden="1" customHeight="1" x14ac:dyDescent="0.3"/>
    <row r="14837" ht="14.25" hidden="1" customHeight="1" x14ac:dyDescent="0.3"/>
    <row r="14838" ht="14.25" hidden="1" customHeight="1" x14ac:dyDescent="0.3"/>
    <row r="14839" ht="14.25" hidden="1" customHeight="1" x14ac:dyDescent="0.3"/>
    <row r="14840" ht="14.25" hidden="1" customHeight="1" x14ac:dyDescent="0.3"/>
    <row r="14841" ht="14.25" hidden="1" customHeight="1" x14ac:dyDescent="0.3"/>
    <row r="14842" ht="14.25" hidden="1" customHeight="1" x14ac:dyDescent="0.3"/>
    <row r="14843" ht="14.25" hidden="1" customHeight="1" x14ac:dyDescent="0.3"/>
    <row r="14844" ht="14.25" hidden="1" customHeight="1" x14ac:dyDescent="0.3"/>
    <row r="14845" ht="14.25" hidden="1" customHeight="1" x14ac:dyDescent="0.3"/>
    <row r="14846" ht="14.25" hidden="1" customHeight="1" x14ac:dyDescent="0.3"/>
    <row r="14847" ht="14.25" hidden="1" customHeight="1" x14ac:dyDescent="0.3"/>
    <row r="14848" ht="14.25" hidden="1" customHeight="1" x14ac:dyDescent="0.3"/>
    <row r="14849" ht="14.25" hidden="1" customHeight="1" x14ac:dyDescent="0.3"/>
    <row r="14850" ht="14.25" hidden="1" customHeight="1" x14ac:dyDescent="0.3"/>
    <row r="14851" ht="14.25" hidden="1" customHeight="1" x14ac:dyDescent="0.3"/>
    <row r="14852" ht="14.25" hidden="1" customHeight="1" x14ac:dyDescent="0.3"/>
    <row r="14853" ht="14.25" hidden="1" customHeight="1" x14ac:dyDescent="0.3"/>
    <row r="14854" ht="14.25" hidden="1" customHeight="1" x14ac:dyDescent="0.3"/>
    <row r="14855" ht="14.25" hidden="1" customHeight="1" x14ac:dyDescent="0.3"/>
    <row r="14856" ht="14.25" hidden="1" customHeight="1" x14ac:dyDescent="0.3"/>
    <row r="14857" ht="14.25" hidden="1" customHeight="1" x14ac:dyDescent="0.3"/>
    <row r="14858" ht="14.25" hidden="1" customHeight="1" x14ac:dyDescent="0.3"/>
    <row r="14859" ht="14.25" hidden="1" customHeight="1" x14ac:dyDescent="0.3"/>
    <row r="14860" ht="14.25" hidden="1" customHeight="1" x14ac:dyDescent="0.3"/>
    <row r="14861" ht="14.25" hidden="1" customHeight="1" x14ac:dyDescent="0.3"/>
    <row r="14862" ht="14.25" hidden="1" customHeight="1" x14ac:dyDescent="0.3"/>
    <row r="14863" ht="14.25" hidden="1" customHeight="1" x14ac:dyDescent="0.3"/>
    <row r="14864" ht="14.25" hidden="1" customHeight="1" x14ac:dyDescent="0.3"/>
    <row r="14865" ht="14.25" hidden="1" customHeight="1" x14ac:dyDescent="0.3"/>
    <row r="14866" ht="14.25" hidden="1" customHeight="1" x14ac:dyDescent="0.3"/>
    <row r="14867" ht="14.25" hidden="1" customHeight="1" x14ac:dyDescent="0.3"/>
    <row r="14868" ht="14.25" hidden="1" customHeight="1" x14ac:dyDescent="0.3"/>
    <row r="14869" ht="14.25" hidden="1" customHeight="1" x14ac:dyDescent="0.3"/>
    <row r="14870" ht="14.25" hidden="1" customHeight="1" x14ac:dyDescent="0.3"/>
    <row r="14871" ht="14.25" hidden="1" customHeight="1" x14ac:dyDescent="0.3"/>
    <row r="14872" ht="14.25" hidden="1" customHeight="1" x14ac:dyDescent="0.3"/>
    <row r="14873" ht="14.25" hidden="1" customHeight="1" x14ac:dyDescent="0.3"/>
    <row r="14874" ht="14.25" hidden="1" customHeight="1" x14ac:dyDescent="0.3"/>
    <row r="14875" ht="14.25" hidden="1" customHeight="1" x14ac:dyDescent="0.3"/>
    <row r="14876" ht="14.25" hidden="1" customHeight="1" x14ac:dyDescent="0.3"/>
    <row r="14877" ht="14.25" hidden="1" customHeight="1" x14ac:dyDescent="0.3"/>
    <row r="14878" ht="14.25" hidden="1" customHeight="1" x14ac:dyDescent="0.3"/>
    <row r="14879" ht="14.25" hidden="1" customHeight="1" x14ac:dyDescent="0.3"/>
    <row r="14880" ht="14.25" hidden="1" customHeight="1" x14ac:dyDescent="0.3"/>
    <row r="14881" ht="14.25" hidden="1" customHeight="1" x14ac:dyDescent="0.3"/>
    <row r="14882" ht="14.25" hidden="1" customHeight="1" x14ac:dyDescent="0.3"/>
    <row r="14883" ht="14.25" hidden="1" customHeight="1" x14ac:dyDescent="0.3"/>
    <row r="14884" ht="14.25" hidden="1" customHeight="1" x14ac:dyDescent="0.3"/>
    <row r="14885" ht="14.25" hidden="1" customHeight="1" x14ac:dyDescent="0.3"/>
    <row r="14886" ht="14.25" hidden="1" customHeight="1" x14ac:dyDescent="0.3"/>
    <row r="14887" ht="14.25" hidden="1" customHeight="1" x14ac:dyDescent="0.3"/>
    <row r="14888" ht="14.25" hidden="1" customHeight="1" x14ac:dyDescent="0.3"/>
    <row r="14889" ht="14.25" hidden="1" customHeight="1" x14ac:dyDescent="0.3"/>
    <row r="14890" ht="14.25" hidden="1" customHeight="1" x14ac:dyDescent="0.3"/>
    <row r="14891" ht="14.25" hidden="1" customHeight="1" x14ac:dyDescent="0.3"/>
    <row r="14892" ht="14.25" hidden="1" customHeight="1" x14ac:dyDescent="0.3"/>
    <row r="14893" ht="14.25" hidden="1" customHeight="1" x14ac:dyDescent="0.3"/>
    <row r="14894" ht="14.25" hidden="1" customHeight="1" x14ac:dyDescent="0.3"/>
    <row r="14895" ht="14.25" hidden="1" customHeight="1" x14ac:dyDescent="0.3"/>
    <row r="14896" ht="14.25" hidden="1" customHeight="1" x14ac:dyDescent="0.3"/>
    <row r="14897" ht="14.25" hidden="1" customHeight="1" x14ac:dyDescent="0.3"/>
    <row r="14898" ht="14.25" hidden="1" customHeight="1" x14ac:dyDescent="0.3"/>
    <row r="14899" ht="14.25" hidden="1" customHeight="1" x14ac:dyDescent="0.3"/>
    <row r="14900" ht="14.25" hidden="1" customHeight="1" x14ac:dyDescent="0.3"/>
    <row r="14901" ht="14.25" hidden="1" customHeight="1" x14ac:dyDescent="0.3"/>
    <row r="14902" ht="14.25" hidden="1" customHeight="1" x14ac:dyDescent="0.3"/>
    <row r="14903" ht="14.25" hidden="1" customHeight="1" x14ac:dyDescent="0.3"/>
    <row r="14904" ht="14.25" hidden="1" customHeight="1" x14ac:dyDescent="0.3"/>
    <row r="14905" ht="14.25" hidden="1" customHeight="1" x14ac:dyDescent="0.3"/>
    <row r="14906" ht="14.25" hidden="1" customHeight="1" x14ac:dyDescent="0.3"/>
    <row r="14907" ht="14.25" hidden="1" customHeight="1" x14ac:dyDescent="0.3"/>
    <row r="14908" ht="14.25" hidden="1" customHeight="1" x14ac:dyDescent="0.3"/>
    <row r="14909" ht="14.25" hidden="1" customHeight="1" x14ac:dyDescent="0.3"/>
    <row r="14910" ht="14.25" hidden="1" customHeight="1" x14ac:dyDescent="0.3"/>
    <row r="14911" ht="14.25" hidden="1" customHeight="1" x14ac:dyDescent="0.3"/>
    <row r="14912" ht="14.25" hidden="1" customHeight="1" x14ac:dyDescent="0.3"/>
    <row r="14913" ht="14.25" hidden="1" customHeight="1" x14ac:dyDescent="0.3"/>
    <row r="14914" ht="14.25" hidden="1" customHeight="1" x14ac:dyDescent="0.3"/>
    <row r="14915" ht="14.25" hidden="1" customHeight="1" x14ac:dyDescent="0.3"/>
    <row r="14916" ht="14.25" hidden="1" customHeight="1" x14ac:dyDescent="0.3"/>
    <row r="14917" ht="14.25" hidden="1" customHeight="1" x14ac:dyDescent="0.3"/>
    <row r="14918" ht="14.25" hidden="1" customHeight="1" x14ac:dyDescent="0.3"/>
    <row r="14919" ht="14.25" hidden="1" customHeight="1" x14ac:dyDescent="0.3"/>
    <row r="14920" ht="14.25" hidden="1" customHeight="1" x14ac:dyDescent="0.3"/>
    <row r="14921" ht="14.25" hidden="1" customHeight="1" x14ac:dyDescent="0.3"/>
    <row r="14922" ht="14.25" hidden="1" customHeight="1" x14ac:dyDescent="0.3"/>
    <row r="14923" ht="14.25" hidden="1" customHeight="1" x14ac:dyDescent="0.3"/>
    <row r="14924" ht="14.25" hidden="1" customHeight="1" x14ac:dyDescent="0.3"/>
    <row r="14925" ht="14.25" hidden="1" customHeight="1" x14ac:dyDescent="0.3"/>
    <row r="14926" ht="14.25" hidden="1" customHeight="1" x14ac:dyDescent="0.3"/>
    <row r="14927" ht="14.25" hidden="1" customHeight="1" x14ac:dyDescent="0.3"/>
    <row r="14928" ht="14.25" hidden="1" customHeight="1" x14ac:dyDescent="0.3"/>
    <row r="14929" ht="14.25" hidden="1" customHeight="1" x14ac:dyDescent="0.3"/>
    <row r="14930" ht="14.25" hidden="1" customHeight="1" x14ac:dyDescent="0.3"/>
    <row r="14931" ht="14.25" hidden="1" customHeight="1" x14ac:dyDescent="0.3"/>
    <row r="14932" ht="14.25" hidden="1" customHeight="1" x14ac:dyDescent="0.3"/>
    <row r="14933" ht="14.25" hidden="1" customHeight="1" x14ac:dyDescent="0.3"/>
    <row r="14934" ht="14.25" hidden="1" customHeight="1" x14ac:dyDescent="0.3"/>
    <row r="14935" ht="14.25" hidden="1" customHeight="1" x14ac:dyDescent="0.3"/>
    <row r="14936" ht="14.25" hidden="1" customHeight="1" x14ac:dyDescent="0.3"/>
    <row r="14937" ht="14.25" hidden="1" customHeight="1" x14ac:dyDescent="0.3"/>
    <row r="14938" ht="14.25" hidden="1" customHeight="1" x14ac:dyDescent="0.3"/>
    <row r="14939" ht="14.25" hidden="1" customHeight="1" x14ac:dyDescent="0.3"/>
    <row r="14940" ht="14.25" hidden="1" customHeight="1" x14ac:dyDescent="0.3"/>
    <row r="14941" ht="14.25" hidden="1" customHeight="1" x14ac:dyDescent="0.3"/>
    <row r="14942" ht="14.25" hidden="1" customHeight="1" x14ac:dyDescent="0.3"/>
    <row r="14943" ht="14.25" hidden="1" customHeight="1" x14ac:dyDescent="0.3"/>
    <row r="14944" ht="14.25" hidden="1" customHeight="1" x14ac:dyDescent="0.3"/>
    <row r="14945" ht="14.25" hidden="1" customHeight="1" x14ac:dyDescent="0.3"/>
    <row r="14946" ht="14.25" hidden="1" customHeight="1" x14ac:dyDescent="0.3"/>
    <row r="14947" ht="14.25" hidden="1" customHeight="1" x14ac:dyDescent="0.3"/>
    <row r="14948" ht="14.25" hidden="1" customHeight="1" x14ac:dyDescent="0.3"/>
    <row r="14949" ht="14.25" hidden="1" customHeight="1" x14ac:dyDescent="0.3"/>
    <row r="14950" ht="14.25" hidden="1" customHeight="1" x14ac:dyDescent="0.3"/>
    <row r="14951" ht="14.25" hidden="1" customHeight="1" x14ac:dyDescent="0.3"/>
    <row r="14952" ht="14.25" hidden="1" customHeight="1" x14ac:dyDescent="0.3"/>
    <row r="14953" ht="14.25" hidden="1" customHeight="1" x14ac:dyDescent="0.3"/>
    <row r="14954" ht="14.25" hidden="1" customHeight="1" x14ac:dyDescent="0.3"/>
    <row r="14955" ht="14.25" hidden="1" customHeight="1" x14ac:dyDescent="0.3"/>
    <row r="14956" ht="14.25" hidden="1" customHeight="1" x14ac:dyDescent="0.3"/>
    <row r="14957" ht="14.25" hidden="1" customHeight="1" x14ac:dyDescent="0.3"/>
    <row r="14958" ht="14.25" hidden="1" customHeight="1" x14ac:dyDescent="0.3"/>
    <row r="14959" ht="14.25" hidden="1" customHeight="1" x14ac:dyDescent="0.3"/>
    <row r="14960" ht="14.25" hidden="1" customHeight="1" x14ac:dyDescent="0.3"/>
    <row r="14961" ht="14.25" hidden="1" customHeight="1" x14ac:dyDescent="0.3"/>
    <row r="14962" ht="14.25" hidden="1" customHeight="1" x14ac:dyDescent="0.3"/>
    <row r="14963" ht="14.25" hidden="1" customHeight="1" x14ac:dyDescent="0.3"/>
    <row r="14964" ht="14.25" hidden="1" customHeight="1" x14ac:dyDescent="0.3"/>
    <row r="14965" ht="14.25" hidden="1" customHeight="1" x14ac:dyDescent="0.3"/>
    <row r="14966" ht="14.25" hidden="1" customHeight="1" x14ac:dyDescent="0.3"/>
    <row r="14967" ht="14.25" hidden="1" customHeight="1" x14ac:dyDescent="0.3"/>
    <row r="14968" ht="14.25" hidden="1" customHeight="1" x14ac:dyDescent="0.3"/>
    <row r="14969" ht="14.25" hidden="1" customHeight="1" x14ac:dyDescent="0.3"/>
    <row r="14970" ht="14.25" hidden="1" customHeight="1" x14ac:dyDescent="0.3"/>
    <row r="14971" ht="14.25" hidden="1" customHeight="1" x14ac:dyDescent="0.3"/>
    <row r="14972" ht="14.25" hidden="1" customHeight="1" x14ac:dyDescent="0.3"/>
    <row r="14973" ht="14.25" hidden="1" customHeight="1" x14ac:dyDescent="0.3"/>
    <row r="14974" ht="14.25" hidden="1" customHeight="1" x14ac:dyDescent="0.3"/>
    <row r="14975" ht="14.25" hidden="1" customHeight="1" x14ac:dyDescent="0.3"/>
    <row r="14976" ht="14.25" hidden="1" customHeight="1" x14ac:dyDescent="0.3"/>
    <row r="14977" ht="14.25" hidden="1" customHeight="1" x14ac:dyDescent="0.3"/>
    <row r="14978" ht="14.25" hidden="1" customHeight="1" x14ac:dyDescent="0.3"/>
    <row r="14979" ht="14.25" hidden="1" customHeight="1" x14ac:dyDescent="0.3"/>
    <row r="14980" ht="14.25" hidden="1" customHeight="1" x14ac:dyDescent="0.3"/>
    <row r="14981" ht="14.25" hidden="1" customHeight="1" x14ac:dyDescent="0.3"/>
    <row r="14982" ht="14.25" hidden="1" customHeight="1" x14ac:dyDescent="0.3"/>
    <row r="14983" ht="14.25" hidden="1" customHeight="1" x14ac:dyDescent="0.3"/>
    <row r="14984" ht="14.25" hidden="1" customHeight="1" x14ac:dyDescent="0.3"/>
    <row r="14985" ht="14.25" hidden="1" customHeight="1" x14ac:dyDescent="0.3"/>
    <row r="14986" ht="14.25" hidden="1" customHeight="1" x14ac:dyDescent="0.3"/>
    <row r="14987" ht="14.25" hidden="1" customHeight="1" x14ac:dyDescent="0.3"/>
    <row r="14988" ht="14.25" hidden="1" customHeight="1" x14ac:dyDescent="0.3"/>
    <row r="14989" ht="14.25" hidden="1" customHeight="1" x14ac:dyDescent="0.3"/>
    <row r="14990" ht="14.25" hidden="1" customHeight="1" x14ac:dyDescent="0.3"/>
    <row r="14991" ht="14.25" hidden="1" customHeight="1" x14ac:dyDescent="0.3"/>
    <row r="14992" ht="14.25" hidden="1" customHeight="1" x14ac:dyDescent="0.3"/>
    <row r="14993" ht="14.25" hidden="1" customHeight="1" x14ac:dyDescent="0.3"/>
    <row r="14994" ht="14.25" hidden="1" customHeight="1" x14ac:dyDescent="0.3"/>
    <row r="14995" ht="14.25" hidden="1" customHeight="1" x14ac:dyDescent="0.3"/>
    <row r="14996" ht="14.25" hidden="1" customHeight="1" x14ac:dyDescent="0.3"/>
    <row r="14997" ht="14.25" hidden="1" customHeight="1" x14ac:dyDescent="0.3"/>
    <row r="14998" ht="14.25" hidden="1" customHeight="1" x14ac:dyDescent="0.3"/>
    <row r="14999" ht="14.25" hidden="1" customHeight="1" x14ac:dyDescent="0.3"/>
    <row r="15000" ht="14.25" hidden="1" customHeight="1" x14ac:dyDescent="0.3"/>
    <row r="15001" ht="14.25" hidden="1" customHeight="1" x14ac:dyDescent="0.3"/>
    <row r="15002" ht="14.25" hidden="1" customHeight="1" x14ac:dyDescent="0.3"/>
    <row r="15003" ht="14.25" hidden="1" customHeight="1" x14ac:dyDescent="0.3"/>
    <row r="15004" ht="14.25" hidden="1" customHeight="1" x14ac:dyDescent="0.3"/>
    <row r="15005" ht="14.25" hidden="1" customHeight="1" x14ac:dyDescent="0.3"/>
    <row r="15006" ht="14.25" hidden="1" customHeight="1" x14ac:dyDescent="0.3"/>
    <row r="15007" ht="14.25" hidden="1" customHeight="1" x14ac:dyDescent="0.3"/>
    <row r="15008" ht="14.25" hidden="1" customHeight="1" x14ac:dyDescent="0.3"/>
    <row r="15009" ht="14.25" hidden="1" customHeight="1" x14ac:dyDescent="0.3"/>
    <row r="15010" ht="14.25" hidden="1" customHeight="1" x14ac:dyDescent="0.3"/>
    <row r="15011" ht="14.25" hidden="1" customHeight="1" x14ac:dyDescent="0.3"/>
    <row r="15012" ht="14.25" hidden="1" customHeight="1" x14ac:dyDescent="0.3"/>
    <row r="15013" ht="14.25" hidden="1" customHeight="1" x14ac:dyDescent="0.3"/>
    <row r="15014" ht="14.25" hidden="1" customHeight="1" x14ac:dyDescent="0.3"/>
    <row r="15015" ht="14.25" hidden="1" customHeight="1" x14ac:dyDescent="0.3"/>
    <row r="15016" ht="14.25" hidden="1" customHeight="1" x14ac:dyDescent="0.3"/>
    <row r="15017" ht="14.25" hidden="1" customHeight="1" x14ac:dyDescent="0.3"/>
    <row r="15018" ht="14.25" hidden="1" customHeight="1" x14ac:dyDescent="0.3"/>
    <row r="15019" ht="14.25" hidden="1" customHeight="1" x14ac:dyDescent="0.3"/>
    <row r="15020" ht="14.25" hidden="1" customHeight="1" x14ac:dyDescent="0.3"/>
    <row r="15021" ht="14.25" hidden="1" customHeight="1" x14ac:dyDescent="0.3"/>
    <row r="15022" ht="14.25" hidden="1" customHeight="1" x14ac:dyDescent="0.3"/>
    <row r="15023" ht="14.25" hidden="1" customHeight="1" x14ac:dyDescent="0.3"/>
    <row r="15024" ht="14.25" hidden="1" customHeight="1" x14ac:dyDescent="0.3"/>
    <row r="15025" ht="14.25" hidden="1" customHeight="1" x14ac:dyDescent="0.3"/>
    <row r="15026" ht="14.25" hidden="1" customHeight="1" x14ac:dyDescent="0.3"/>
    <row r="15027" ht="14.25" hidden="1" customHeight="1" x14ac:dyDescent="0.3"/>
    <row r="15028" ht="14.25" hidden="1" customHeight="1" x14ac:dyDescent="0.3"/>
    <row r="15029" ht="14.25" hidden="1" customHeight="1" x14ac:dyDescent="0.3"/>
    <row r="15030" ht="14.25" hidden="1" customHeight="1" x14ac:dyDescent="0.3"/>
    <row r="15031" ht="14.25" hidden="1" customHeight="1" x14ac:dyDescent="0.3"/>
    <row r="15032" ht="14.25" hidden="1" customHeight="1" x14ac:dyDescent="0.3"/>
    <row r="15033" ht="14.25" hidden="1" customHeight="1" x14ac:dyDescent="0.3"/>
    <row r="15034" ht="14.25" hidden="1" customHeight="1" x14ac:dyDescent="0.3"/>
    <row r="15035" ht="14.25" hidden="1" customHeight="1" x14ac:dyDescent="0.3"/>
    <row r="15036" ht="14.25" hidden="1" customHeight="1" x14ac:dyDescent="0.3"/>
    <row r="15037" ht="14.25" hidden="1" customHeight="1" x14ac:dyDescent="0.3"/>
    <row r="15038" ht="14.25" hidden="1" customHeight="1" x14ac:dyDescent="0.3"/>
    <row r="15039" ht="14.25" hidden="1" customHeight="1" x14ac:dyDescent="0.3"/>
    <row r="15040" ht="14.25" hidden="1" customHeight="1" x14ac:dyDescent="0.3"/>
    <row r="15041" ht="14.25" hidden="1" customHeight="1" x14ac:dyDescent="0.3"/>
    <row r="15042" ht="14.25" hidden="1" customHeight="1" x14ac:dyDescent="0.3"/>
    <row r="15043" ht="14.25" hidden="1" customHeight="1" x14ac:dyDescent="0.3"/>
    <row r="15044" ht="14.25" hidden="1" customHeight="1" x14ac:dyDescent="0.3"/>
    <row r="15045" ht="14.25" hidden="1" customHeight="1" x14ac:dyDescent="0.3"/>
    <row r="15046" ht="14.25" hidden="1" customHeight="1" x14ac:dyDescent="0.3"/>
    <row r="15047" ht="14.25" hidden="1" customHeight="1" x14ac:dyDescent="0.3"/>
    <row r="15048" ht="14.25" hidden="1" customHeight="1" x14ac:dyDescent="0.3"/>
    <row r="15049" ht="14.25" hidden="1" customHeight="1" x14ac:dyDescent="0.3"/>
    <row r="15050" ht="14.25" hidden="1" customHeight="1" x14ac:dyDescent="0.3"/>
    <row r="15051" ht="14.25" hidden="1" customHeight="1" x14ac:dyDescent="0.3"/>
    <row r="15052" ht="14.25" hidden="1" customHeight="1" x14ac:dyDescent="0.3"/>
    <row r="15053" ht="14.25" hidden="1" customHeight="1" x14ac:dyDescent="0.3"/>
    <row r="15054" ht="14.25" hidden="1" customHeight="1" x14ac:dyDescent="0.3"/>
    <row r="15055" ht="14.25" hidden="1" customHeight="1" x14ac:dyDescent="0.3"/>
    <row r="15056" ht="14.25" hidden="1" customHeight="1" x14ac:dyDescent="0.3"/>
    <row r="15057" ht="14.25" hidden="1" customHeight="1" x14ac:dyDescent="0.3"/>
    <row r="15058" ht="14.25" hidden="1" customHeight="1" x14ac:dyDescent="0.3"/>
    <row r="15059" ht="14.25" hidden="1" customHeight="1" x14ac:dyDescent="0.3"/>
    <row r="15060" ht="14.25" hidden="1" customHeight="1" x14ac:dyDescent="0.3"/>
    <row r="15061" ht="14.25" hidden="1" customHeight="1" x14ac:dyDescent="0.3"/>
    <row r="15062" ht="14.25" hidden="1" customHeight="1" x14ac:dyDescent="0.3"/>
    <row r="15063" ht="14.25" hidden="1" customHeight="1" x14ac:dyDescent="0.3"/>
    <row r="15064" ht="14.25" hidden="1" customHeight="1" x14ac:dyDescent="0.3"/>
    <row r="15065" ht="14.25" hidden="1" customHeight="1" x14ac:dyDescent="0.3"/>
    <row r="15066" ht="14.25" hidden="1" customHeight="1" x14ac:dyDescent="0.3"/>
    <row r="15067" ht="14.25" hidden="1" customHeight="1" x14ac:dyDescent="0.3"/>
    <row r="15068" ht="14.25" hidden="1" customHeight="1" x14ac:dyDescent="0.3"/>
    <row r="15069" ht="14.25" hidden="1" customHeight="1" x14ac:dyDescent="0.3"/>
    <row r="15070" ht="14.25" hidden="1" customHeight="1" x14ac:dyDescent="0.3"/>
    <row r="15071" ht="14.25" hidden="1" customHeight="1" x14ac:dyDescent="0.3"/>
    <row r="15072" ht="14.25" hidden="1" customHeight="1" x14ac:dyDescent="0.3"/>
    <row r="15073" ht="14.25" hidden="1" customHeight="1" x14ac:dyDescent="0.3"/>
    <row r="15074" ht="14.25" hidden="1" customHeight="1" x14ac:dyDescent="0.3"/>
    <row r="15075" ht="14.25" hidden="1" customHeight="1" x14ac:dyDescent="0.3"/>
    <row r="15076" ht="14.25" hidden="1" customHeight="1" x14ac:dyDescent="0.3"/>
    <row r="15077" ht="14.25" hidden="1" customHeight="1" x14ac:dyDescent="0.3"/>
    <row r="15078" ht="14.25" hidden="1" customHeight="1" x14ac:dyDescent="0.3"/>
    <row r="15079" ht="14.25" hidden="1" customHeight="1" x14ac:dyDescent="0.3"/>
    <row r="15080" ht="14.25" hidden="1" customHeight="1" x14ac:dyDescent="0.3"/>
    <row r="15081" ht="14.25" hidden="1" customHeight="1" x14ac:dyDescent="0.3"/>
    <row r="15082" ht="14.25" hidden="1" customHeight="1" x14ac:dyDescent="0.3"/>
    <row r="15083" ht="14.25" hidden="1" customHeight="1" x14ac:dyDescent="0.3"/>
    <row r="15084" ht="14.25" hidden="1" customHeight="1" x14ac:dyDescent="0.3"/>
    <row r="15085" ht="14.25" hidden="1" customHeight="1" x14ac:dyDescent="0.3"/>
    <row r="15086" ht="14.25" hidden="1" customHeight="1" x14ac:dyDescent="0.3"/>
    <row r="15087" ht="14.25" hidden="1" customHeight="1" x14ac:dyDescent="0.3"/>
    <row r="15088" ht="14.25" hidden="1" customHeight="1" x14ac:dyDescent="0.3"/>
    <row r="15089" ht="14.25" hidden="1" customHeight="1" x14ac:dyDescent="0.3"/>
    <row r="15090" ht="14.25" hidden="1" customHeight="1" x14ac:dyDescent="0.3"/>
    <row r="15091" ht="14.25" hidden="1" customHeight="1" x14ac:dyDescent="0.3"/>
    <row r="15092" ht="14.25" hidden="1" customHeight="1" x14ac:dyDescent="0.3"/>
    <row r="15093" ht="14.25" hidden="1" customHeight="1" x14ac:dyDescent="0.3"/>
    <row r="15094" ht="14.25" hidden="1" customHeight="1" x14ac:dyDescent="0.3"/>
    <row r="15095" ht="14.25" hidden="1" customHeight="1" x14ac:dyDescent="0.3"/>
    <row r="15096" ht="14.25" hidden="1" customHeight="1" x14ac:dyDescent="0.3"/>
    <row r="15097" ht="14.25" hidden="1" customHeight="1" x14ac:dyDescent="0.3"/>
    <row r="15098" ht="14.25" hidden="1" customHeight="1" x14ac:dyDescent="0.3"/>
    <row r="15099" ht="14.25" hidden="1" customHeight="1" x14ac:dyDescent="0.3"/>
    <row r="15100" ht="14.25" hidden="1" customHeight="1" x14ac:dyDescent="0.3"/>
    <row r="15101" ht="14.25" hidden="1" customHeight="1" x14ac:dyDescent="0.3"/>
    <row r="15102" ht="14.25" hidden="1" customHeight="1" x14ac:dyDescent="0.3"/>
    <row r="15103" ht="14.25" hidden="1" customHeight="1" x14ac:dyDescent="0.3"/>
    <row r="15104" ht="14.25" hidden="1" customHeight="1" x14ac:dyDescent="0.3"/>
    <row r="15105" ht="14.25" hidden="1" customHeight="1" x14ac:dyDescent="0.3"/>
    <row r="15106" ht="14.25" hidden="1" customHeight="1" x14ac:dyDescent="0.3"/>
    <row r="15107" ht="14.25" hidden="1" customHeight="1" x14ac:dyDescent="0.3"/>
    <row r="15108" ht="14.25" hidden="1" customHeight="1" x14ac:dyDescent="0.3"/>
    <row r="15109" ht="14.25" hidden="1" customHeight="1" x14ac:dyDescent="0.3"/>
    <row r="15110" ht="14.25" hidden="1" customHeight="1" x14ac:dyDescent="0.3"/>
    <row r="15111" ht="14.25" hidden="1" customHeight="1" x14ac:dyDescent="0.3"/>
    <row r="15112" ht="14.25" hidden="1" customHeight="1" x14ac:dyDescent="0.3"/>
    <row r="15113" ht="14.25" hidden="1" customHeight="1" x14ac:dyDescent="0.3"/>
    <row r="15114" ht="14.25" hidden="1" customHeight="1" x14ac:dyDescent="0.3"/>
    <row r="15115" ht="14.25" hidden="1" customHeight="1" x14ac:dyDescent="0.3"/>
    <row r="15116" ht="14.25" hidden="1" customHeight="1" x14ac:dyDescent="0.3"/>
    <row r="15117" ht="14.25" hidden="1" customHeight="1" x14ac:dyDescent="0.3"/>
    <row r="15118" ht="14.25" hidden="1" customHeight="1" x14ac:dyDescent="0.3"/>
    <row r="15119" ht="14.25" hidden="1" customHeight="1" x14ac:dyDescent="0.3"/>
    <row r="15120" ht="14.25" hidden="1" customHeight="1" x14ac:dyDescent="0.3"/>
    <row r="15121" ht="14.25" hidden="1" customHeight="1" x14ac:dyDescent="0.3"/>
    <row r="15122" ht="14.25" hidden="1" customHeight="1" x14ac:dyDescent="0.3"/>
    <row r="15123" ht="14.25" hidden="1" customHeight="1" x14ac:dyDescent="0.3"/>
    <row r="15124" ht="14.25" hidden="1" customHeight="1" x14ac:dyDescent="0.3"/>
    <row r="15125" ht="14.25" hidden="1" customHeight="1" x14ac:dyDescent="0.3"/>
    <row r="15126" ht="14.25" hidden="1" customHeight="1" x14ac:dyDescent="0.3"/>
    <row r="15127" ht="14.25" hidden="1" customHeight="1" x14ac:dyDescent="0.3"/>
    <row r="15128" ht="14.25" hidden="1" customHeight="1" x14ac:dyDescent="0.3"/>
    <row r="15129" ht="14.25" hidden="1" customHeight="1" x14ac:dyDescent="0.3"/>
    <row r="15130" ht="14.25" hidden="1" customHeight="1" x14ac:dyDescent="0.3"/>
    <row r="15131" ht="14.25" hidden="1" customHeight="1" x14ac:dyDescent="0.3"/>
    <row r="15132" ht="14.25" hidden="1" customHeight="1" x14ac:dyDescent="0.3"/>
    <row r="15133" ht="14.25" hidden="1" customHeight="1" x14ac:dyDescent="0.3"/>
    <row r="15134" ht="14.25" hidden="1" customHeight="1" x14ac:dyDescent="0.3"/>
    <row r="15135" ht="14.25" hidden="1" customHeight="1" x14ac:dyDescent="0.3"/>
    <row r="15136" ht="14.25" hidden="1" customHeight="1" x14ac:dyDescent="0.3"/>
    <row r="15137" ht="14.25" hidden="1" customHeight="1" x14ac:dyDescent="0.3"/>
    <row r="15138" ht="14.25" hidden="1" customHeight="1" x14ac:dyDescent="0.3"/>
    <row r="15139" ht="14.25" hidden="1" customHeight="1" x14ac:dyDescent="0.3"/>
    <row r="15140" ht="14.25" hidden="1" customHeight="1" x14ac:dyDescent="0.3"/>
    <row r="15141" ht="14.25" hidden="1" customHeight="1" x14ac:dyDescent="0.3"/>
    <row r="15142" ht="14.25" hidden="1" customHeight="1" x14ac:dyDescent="0.3"/>
    <row r="15143" ht="14.25" hidden="1" customHeight="1" x14ac:dyDescent="0.3"/>
    <row r="15144" ht="14.25" hidden="1" customHeight="1" x14ac:dyDescent="0.3"/>
    <row r="15145" ht="14.25" hidden="1" customHeight="1" x14ac:dyDescent="0.3"/>
    <row r="15146" ht="14.25" hidden="1" customHeight="1" x14ac:dyDescent="0.3"/>
    <row r="15147" ht="14.25" hidden="1" customHeight="1" x14ac:dyDescent="0.3"/>
    <row r="15148" ht="14.25" hidden="1" customHeight="1" x14ac:dyDescent="0.3"/>
    <row r="15149" ht="14.25" hidden="1" customHeight="1" x14ac:dyDescent="0.3"/>
    <row r="15150" ht="14.25" hidden="1" customHeight="1" x14ac:dyDescent="0.3"/>
    <row r="15151" ht="14.25" hidden="1" customHeight="1" x14ac:dyDescent="0.3"/>
    <row r="15152" ht="14.25" hidden="1" customHeight="1" x14ac:dyDescent="0.3"/>
    <row r="15153" ht="14.25" hidden="1" customHeight="1" x14ac:dyDescent="0.3"/>
    <row r="15154" ht="14.25" hidden="1" customHeight="1" x14ac:dyDescent="0.3"/>
    <row r="15155" ht="14.25" hidden="1" customHeight="1" x14ac:dyDescent="0.3"/>
    <row r="15156" ht="14.25" hidden="1" customHeight="1" x14ac:dyDescent="0.3"/>
    <row r="15157" ht="14.25" hidden="1" customHeight="1" x14ac:dyDescent="0.3"/>
    <row r="15158" ht="14.25" hidden="1" customHeight="1" x14ac:dyDescent="0.3"/>
    <row r="15159" ht="14.25" hidden="1" customHeight="1" x14ac:dyDescent="0.3"/>
    <row r="15160" ht="14.25" hidden="1" customHeight="1" x14ac:dyDescent="0.3"/>
    <row r="15161" ht="14.25" hidden="1" customHeight="1" x14ac:dyDescent="0.3"/>
    <row r="15162" ht="14.25" hidden="1" customHeight="1" x14ac:dyDescent="0.3"/>
    <row r="15163" ht="14.25" hidden="1" customHeight="1" x14ac:dyDescent="0.3"/>
    <row r="15164" ht="14.25" hidden="1" customHeight="1" x14ac:dyDescent="0.3"/>
    <row r="15165" ht="14.25" hidden="1" customHeight="1" x14ac:dyDescent="0.3"/>
    <row r="15166" ht="14.25" hidden="1" customHeight="1" x14ac:dyDescent="0.3"/>
    <row r="15167" ht="14.25" hidden="1" customHeight="1" x14ac:dyDescent="0.3"/>
    <row r="15168" ht="14.25" hidden="1" customHeight="1" x14ac:dyDescent="0.3"/>
    <row r="15169" ht="14.25" hidden="1" customHeight="1" x14ac:dyDescent="0.3"/>
    <row r="15170" ht="14.25" hidden="1" customHeight="1" x14ac:dyDescent="0.3"/>
    <row r="15171" ht="14.25" hidden="1" customHeight="1" x14ac:dyDescent="0.3"/>
    <row r="15172" ht="14.25" hidden="1" customHeight="1" x14ac:dyDescent="0.3"/>
    <row r="15173" ht="14.25" hidden="1" customHeight="1" x14ac:dyDescent="0.3"/>
    <row r="15174" ht="14.25" hidden="1" customHeight="1" x14ac:dyDescent="0.3"/>
    <row r="15175" ht="14.25" hidden="1" customHeight="1" x14ac:dyDescent="0.3"/>
    <row r="15176" ht="14.25" hidden="1" customHeight="1" x14ac:dyDescent="0.3"/>
    <row r="15177" ht="14.25" hidden="1" customHeight="1" x14ac:dyDescent="0.3"/>
    <row r="15178" ht="14.25" hidden="1" customHeight="1" x14ac:dyDescent="0.3"/>
    <row r="15179" ht="14.25" hidden="1" customHeight="1" x14ac:dyDescent="0.3"/>
    <row r="15180" ht="14.25" hidden="1" customHeight="1" x14ac:dyDescent="0.3"/>
    <row r="15181" ht="14.25" hidden="1" customHeight="1" x14ac:dyDescent="0.3"/>
    <row r="15182" ht="14.25" hidden="1" customHeight="1" x14ac:dyDescent="0.3"/>
    <row r="15183" ht="14.25" hidden="1" customHeight="1" x14ac:dyDescent="0.3"/>
    <row r="15184" ht="14.25" hidden="1" customHeight="1" x14ac:dyDescent="0.3"/>
    <row r="15185" ht="14.25" hidden="1" customHeight="1" x14ac:dyDescent="0.3"/>
    <row r="15186" ht="14.25" hidden="1" customHeight="1" x14ac:dyDescent="0.3"/>
    <row r="15187" ht="14.25" hidden="1" customHeight="1" x14ac:dyDescent="0.3"/>
    <row r="15188" ht="14.25" hidden="1" customHeight="1" x14ac:dyDescent="0.3"/>
    <row r="15189" ht="14.25" hidden="1" customHeight="1" x14ac:dyDescent="0.3"/>
    <row r="15190" ht="14.25" hidden="1" customHeight="1" x14ac:dyDescent="0.3"/>
    <row r="15191" ht="14.25" hidden="1" customHeight="1" x14ac:dyDescent="0.3"/>
    <row r="15192" ht="14.25" hidden="1" customHeight="1" x14ac:dyDescent="0.3"/>
    <row r="15193" ht="14.25" hidden="1" customHeight="1" x14ac:dyDescent="0.3"/>
    <row r="15194" ht="14.25" hidden="1" customHeight="1" x14ac:dyDescent="0.3"/>
    <row r="15195" ht="14.25" hidden="1" customHeight="1" x14ac:dyDescent="0.3"/>
    <row r="15196" ht="14.25" hidden="1" customHeight="1" x14ac:dyDescent="0.3"/>
    <row r="15197" ht="14.25" hidden="1" customHeight="1" x14ac:dyDescent="0.3"/>
    <row r="15198" ht="14.25" hidden="1" customHeight="1" x14ac:dyDescent="0.3"/>
    <row r="15199" ht="14.25" hidden="1" customHeight="1" x14ac:dyDescent="0.3"/>
    <row r="15200" ht="14.25" hidden="1" customHeight="1" x14ac:dyDescent="0.3"/>
    <row r="15201" ht="14.25" hidden="1" customHeight="1" x14ac:dyDescent="0.3"/>
    <row r="15202" ht="14.25" hidden="1" customHeight="1" x14ac:dyDescent="0.3"/>
    <row r="15203" ht="14.25" hidden="1" customHeight="1" x14ac:dyDescent="0.3"/>
    <row r="15204" ht="14.25" hidden="1" customHeight="1" x14ac:dyDescent="0.3"/>
    <row r="15205" ht="14.25" hidden="1" customHeight="1" x14ac:dyDescent="0.3"/>
    <row r="15206" ht="14.25" hidden="1" customHeight="1" x14ac:dyDescent="0.3"/>
    <row r="15207" ht="14.25" hidden="1" customHeight="1" x14ac:dyDescent="0.3"/>
    <row r="15208" ht="14.25" hidden="1" customHeight="1" x14ac:dyDescent="0.3"/>
    <row r="15209" ht="14.25" hidden="1" customHeight="1" x14ac:dyDescent="0.3"/>
    <row r="15210" ht="14.25" hidden="1" customHeight="1" x14ac:dyDescent="0.3"/>
    <row r="15211" ht="14.25" hidden="1" customHeight="1" x14ac:dyDescent="0.3"/>
    <row r="15212" ht="14.25" hidden="1" customHeight="1" x14ac:dyDescent="0.3"/>
    <row r="15213" ht="14.25" hidden="1" customHeight="1" x14ac:dyDescent="0.3"/>
    <row r="15214" ht="14.25" hidden="1" customHeight="1" x14ac:dyDescent="0.3"/>
    <row r="15215" ht="14.25" hidden="1" customHeight="1" x14ac:dyDescent="0.3"/>
    <row r="15216" ht="14.25" hidden="1" customHeight="1" x14ac:dyDescent="0.3"/>
    <row r="15217" ht="14.25" hidden="1" customHeight="1" x14ac:dyDescent="0.3"/>
    <row r="15218" ht="14.25" hidden="1" customHeight="1" x14ac:dyDescent="0.3"/>
    <row r="15219" ht="14.25" hidden="1" customHeight="1" x14ac:dyDescent="0.3"/>
    <row r="15220" ht="14.25" hidden="1" customHeight="1" x14ac:dyDescent="0.3"/>
    <row r="15221" ht="14.25" hidden="1" customHeight="1" x14ac:dyDescent="0.3"/>
    <row r="15222" ht="14.25" hidden="1" customHeight="1" x14ac:dyDescent="0.3"/>
    <row r="15223" ht="14.25" hidden="1" customHeight="1" x14ac:dyDescent="0.3"/>
    <row r="15224" ht="14.25" hidden="1" customHeight="1" x14ac:dyDescent="0.3"/>
    <row r="15225" ht="14.25" hidden="1" customHeight="1" x14ac:dyDescent="0.3"/>
    <row r="15226" ht="14.25" hidden="1" customHeight="1" x14ac:dyDescent="0.3"/>
    <row r="15227" ht="14.25" hidden="1" customHeight="1" x14ac:dyDescent="0.3"/>
    <row r="15228" ht="14.25" hidden="1" customHeight="1" x14ac:dyDescent="0.3"/>
    <row r="15229" ht="14.25" hidden="1" customHeight="1" x14ac:dyDescent="0.3"/>
    <row r="15230" ht="14.25" hidden="1" customHeight="1" x14ac:dyDescent="0.3"/>
    <row r="15231" ht="14.25" hidden="1" customHeight="1" x14ac:dyDescent="0.3"/>
    <row r="15232" ht="14.25" hidden="1" customHeight="1" x14ac:dyDescent="0.3"/>
    <row r="15233" ht="14.25" hidden="1" customHeight="1" x14ac:dyDescent="0.3"/>
    <row r="15234" ht="14.25" hidden="1" customHeight="1" x14ac:dyDescent="0.3"/>
    <row r="15235" ht="14.25" hidden="1" customHeight="1" x14ac:dyDescent="0.3"/>
    <row r="15236" ht="14.25" hidden="1" customHeight="1" x14ac:dyDescent="0.3"/>
    <row r="15237" ht="14.25" hidden="1" customHeight="1" x14ac:dyDescent="0.3"/>
    <row r="15238" ht="14.25" hidden="1" customHeight="1" x14ac:dyDescent="0.3"/>
    <row r="15239" ht="14.25" hidden="1" customHeight="1" x14ac:dyDescent="0.3"/>
    <row r="15240" ht="14.25" hidden="1" customHeight="1" x14ac:dyDescent="0.3"/>
    <row r="15241" ht="14.25" hidden="1" customHeight="1" x14ac:dyDescent="0.3"/>
    <row r="15242" ht="14.25" hidden="1" customHeight="1" x14ac:dyDescent="0.3"/>
    <row r="15243" ht="14.25" hidden="1" customHeight="1" x14ac:dyDescent="0.3"/>
    <row r="15244" ht="14.25" hidden="1" customHeight="1" x14ac:dyDescent="0.3"/>
    <row r="15245" ht="14.25" hidden="1" customHeight="1" x14ac:dyDescent="0.3"/>
    <row r="15246" ht="14.25" hidden="1" customHeight="1" x14ac:dyDescent="0.3"/>
    <row r="15247" ht="14.25" hidden="1" customHeight="1" x14ac:dyDescent="0.3"/>
    <row r="15248" ht="14.25" hidden="1" customHeight="1" x14ac:dyDescent="0.3"/>
    <row r="15249" ht="14.25" hidden="1" customHeight="1" x14ac:dyDescent="0.3"/>
    <row r="15250" ht="14.25" hidden="1" customHeight="1" x14ac:dyDescent="0.3"/>
    <row r="15251" ht="14.25" hidden="1" customHeight="1" x14ac:dyDescent="0.3"/>
    <row r="15252" ht="14.25" hidden="1" customHeight="1" x14ac:dyDescent="0.3"/>
    <row r="15253" ht="14.25" hidden="1" customHeight="1" x14ac:dyDescent="0.3"/>
    <row r="15254" ht="14.25" hidden="1" customHeight="1" x14ac:dyDescent="0.3"/>
    <row r="15255" ht="14.25" hidden="1" customHeight="1" x14ac:dyDescent="0.3"/>
    <row r="15256" ht="14.25" hidden="1" customHeight="1" x14ac:dyDescent="0.3"/>
    <row r="15257" ht="14.25" hidden="1" customHeight="1" x14ac:dyDescent="0.3"/>
    <row r="15258" ht="14.25" hidden="1" customHeight="1" x14ac:dyDescent="0.3"/>
    <row r="15259" ht="14.25" hidden="1" customHeight="1" x14ac:dyDescent="0.3"/>
    <row r="15260" ht="14.25" hidden="1" customHeight="1" x14ac:dyDescent="0.3"/>
    <row r="15261" ht="14.25" hidden="1" customHeight="1" x14ac:dyDescent="0.3"/>
    <row r="15262" ht="14.25" hidden="1" customHeight="1" x14ac:dyDescent="0.3"/>
    <row r="15263" ht="14.25" hidden="1" customHeight="1" x14ac:dyDescent="0.3"/>
    <row r="15264" ht="14.25" hidden="1" customHeight="1" x14ac:dyDescent="0.3"/>
    <row r="15265" ht="14.25" hidden="1" customHeight="1" x14ac:dyDescent="0.3"/>
    <row r="15266" ht="14.25" hidden="1" customHeight="1" x14ac:dyDescent="0.3"/>
    <row r="15267" ht="14.25" hidden="1" customHeight="1" x14ac:dyDescent="0.3"/>
    <row r="15268" ht="14.25" hidden="1" customHeight="1" x14ac:dyDescent="0.3"/>
    <row r="15269" ht="14.25" hidden="1" customHeight="1" x14ac:dyDescent="0.3"/>
    <row r="15270" ht="14.25" hidden="1" customHeight="1" x14ac:dyDescent="0.3"/>
    <row r="15271" ht="14.25" hidden="1" customHeight="1" x14ac:dyDescent="0.3"/>
    <row r="15272" ht="14.25" hidden="1" customHeight="1" x14ac:dyDescent="0.3"/>
    <row r="15273" ht="14.25" hidden="1" customHeight="1" x14ac:dyDescent="0.3"/>
    <row r="15274" ht="14.25" hidden="1" customHeight="1" x14ac:dyDescent="0.3"/>
    <row r="15275" ht="14.25" hidden="1" customHeight="1" x14ac:dyDescent="0.3"/>
    <row r="15276" ht="14.25" hidden="1" customHeight="1" x14ac:dyDescent="0.3"/>
    <row r="15277" ht="14.25" hidden="1" customHeight="1" x14ac:dyDescent="0.3"/>
    <row r="15278" ht="14.25" hidden="1" customHeight="1" x14ac:dyDescent="0.3"/>
    <row r="15279" ht="14.25" hidden="1" customHeight="1" x14ac:dyDescent="0.3"/>
    <row r="15280" ht="14.25" hidden="1" customHeight="1" x14ac:dyDescent="0.3"/>
    <row r="15281" ht="14.25" hidden="1" customHeight="1" x14ac:dyDescent="0.3"/>
    <row r="15282" ht="14.25" hidden="1" customHeight="1" x14ac:dyDescent="0.3"/>
    <row r="15283" ht="14.25" hidden="1" customHeight="1" x14ac:dyDescent="0.3"/>
    <row r="15284" ht="14.25" hidden="1" customHeight="1" x14ac:dyDescent="0.3"/>
    <row r="15285" ht="14.25" hidden="1" customHeight="1" x14ac:dyDescent="0.3"/>
    <row r="15286" ht="14.25" hidden="1" customHeight="1" x14ac:dyDescent="0.3"/>
    <row r="15287" ht="14.25" hidden="1" customHeight="1" x14ac:dyDescent="0.3"/>
    <row r="15288" ht="14.25" hidden="1" customHeight="1" x14ac:dyDescent="0.3"/>
    <row r="15289" ht="14.25" hidden="1" customHeight="1" x14ac:dyDescent="0.3"/>
    <row r="15290" ht="14.25" hidden="1" customHeight="1" x14ac:dyDescent="0.3"/>
    <row r="15291" ht="14.25" hidden="1" customHeight="1" x14ac:dyDescent="0.3"/>
    <row r="15292" ht="14.25" hidden="1" customHeight="1" x14ac:dyDescent="0.3"/>
    <row r="15293" ht="14.25" hidden="1" customHeight="1" x14ac:dyDescent="0.3"/>
    <row r="15294" ht="14.25" hidden="1" customHeight="1" x14ac:dyDescent="0.3"/>
    <row r="15295" ht="14.25" hidden="1" customHeight="1" x14ac:dyDescent="0.3"/>
    <row r="15296" ht="14.25" hidden="1" customHeight="1" x14ac:dyDescent="0.3"/>
    <row r="15297" ht="14.25" hidden="1" customHeight="1" x14ac:dyDescent="0.3"/>
    <row r="15298" ht="14.25" hidden="1" customHeight="1" x14ac:dyDescent="0.3"/>
    <row r="15299" ht="14.25" hidden="1" customHeight="1" x14ac:dyDescent="0.3"/>
    <row r="15300" ht="14.25" hidden="1" customHeight="1" x14ac:dyDescent="0.3"/>
    <row r="15301" ht="14.25" hidden="1" customHeight="1" x14ac:dyDescent="0.3"/>
    <row r="15302" ht="14.25" hidden="1" customHeight="1" x14ac:dyDescent="0.3"/>
    <row r="15303" ht="14.25" hidden="1" customHeight="1" x14ac:dyDescent="0.3"/>
    <row r="15304" ht="14.25" hidden="1" customHeight="1" x14ac:dyDescent="0.3"/>
    <row r="15305" ht="14.25" hidden="1" customHeight="1" x14ac:dyDescent="0.3"/>
    <row r="15306" ht="14.25" hidden="1" customHeight="1" x14ac:dyDescent="0.3"/>
    <row r="15307" ht="14.25" hidden="1" customHeight="1" x14ac:dyDescent="0.3"/>
    <row r="15308" ht="14.25" hidden="1" customHeight="1" x14ac:dyDescent="0.3"/>
    <row r="15309" ht="14.25" hidden="1" customHeight="1" x14ac:dyDescent="0.3"/>
    <row r="15310" ht="14.25" hidden="1" customHeight="1" x14ac:dyDescent="0.3"/>
    <row r="15311" ht="14.25" hidden="1" customHeight="1" x14ac:dyDescent="0.3"/>
    <row r="15312" ht="14.25" hidden="1" customHeight="1" x14ac:dyDescent="0.3"/>
    <row r="15313" ht="14.25" hidden="1" customHeight="1" x14ac:dyDescent="0.3"/>
    <row r="15314" ht="14.25" hidden="1" customHeight="1" x14ac:dyDescent="0.3"/>
    <row r="15315" ht="14.25" hidden="1" customHeight="1" x14ac:dyDescent="0.3"/>
    <row r="15316" ht="14.25" hidden="1" customHeight="1" x14ac:dyDescent="0.3"/>
    <row r="15317" ht="14.25" hidden="1" customHeight="1" x14ac:dyDescent="0.3"/>
    <row r="15318" ht="14.25" hidden="1" customHeight="1" x14ac:dyDescent="0.3"/>
    <row r="15319" ht="14.25" hidden="1" customHeight="1" x14ac:dyDescent="0.3"/>
    <row r="15320" ht="14.25" hidden="1" customHeight="1" x14ac:dyDescent="0.3"/>
    <row r="15321" ht="14.25" hidden="1" customHeight="1" x14ac:dyDescent="0.3"/>
    <row r="15322" ht="14.25" hidden="1" customHeight="1" x14ac:dyDescent="0.3"/>
    <row r="15323" ht="14.25" hidden="1" customHeight="1" x14ac:dyDescent="0.3"/>
    <row r="15324" ht="14.25" hidden="1" customHeight="1" x14ac:dyDescent="0.3"/>
    <row r="15325" ht="14.25" hidden="1" customHeight="1" x14ac:dyDescent="0.3"/>
    <row r="15326" ht="14.25" hidden="1" customHeight="1" x14ac:dyDescent="0.3"/>
    <row r="15327" ht="14.25" hidden="1" customHeight="1" x14ac:dyDescent="0.3"/>
    <row r="15328" ht="14.25" hidden="1" customHeight="1" x14ac:dyDescent="0.3"/>
    <row r="15329" ht="14.25" hidden="1" customHeight="1" x14ac:dyDescent="0.3"/>
    <row r="15330" ht="14.25" hidden="1" customHeight="1" x14ac:dyDescent="0.3"/>
    <row r="15331" ht="14.25" hidden="1" customHeight="1" x14ac:dyDescent="0.3"/>
    <row r="15332" ht="14.25" hidden="1" customHeight="1" x14ac:dyDescent="0.3"/>
    <row r="15333" ht="14.25" hidden="1" customHeight="1" x14ac:dyDescent="0.3"/>
    <row r="15334" ht="14.25" hidden="1" customHeight="1" x14ac:dyDescent="0.3"/>
    <row r="15335" ht="14.25" hidden="1" customHeight="1" x14ac:dyDescent="0.3"/>
    <row r="15336" ht="14.25" hidden="1" customHeight="1" x14ac:dyDescent="0.3"/>
    <row r="15337" ht="14.25" hidden="1" customHeight="1" x14ac:dyDescent="0.3"/>
    <row r="15338" ht="14.25" hidden="1" customHeight="1" x14ac:dyDescent="0.3"/>
    <row r="15339" ht="14.25" hidden="1" customHeight="1" x14ac:dyDescent="0.3"/>
    <row r="15340" ht="14.25" hidden="1" customHeight="1" x14ac:dyDescent="0.3"/>
    <row r="15341" ht="14.25" hidden="1" customHeight="1" x14ac:dyDescent="0.3"/>
    <row r="15342" ht="14.25" hidden="1" customHeight="1" x14ac:dyDescent="0.3"/>
    <row r="15343" ht="14.25" hidden="1" customHeight="1" x14ac:dyDescent="0.3"/>
    <row r="15344" ht="14.25" hidden="1" customHeight="1" x14ac:dyDescent="0.3"/>
    <row r="15345" ht="14.25" hidden="1" customHeight="1" x14ac:dyDescent="0.3"/>
    <row r="15346" ht="14.25" hidden="1" customHeight="1" x14ac:dyDescent="0.3"/>
    <row r="15347" ht="14.25" hidden="1" customHeight="1" x14ac:dyDescent="0.3"/>
    <row r="15348" ht="14.25" hidden="1" customHeight="1" x14ac:dyDescent="0.3"/>
    <row r="15349" ht="14.25" hidden="1" customHeight="1" x14ac:dyDescent="0.3"/>
    <row r="15350" ht="14.25" hidden="1" customHeight="1" x14ac:dyDescent="0.3"/>
    <row r="15351" ht="14.25" hidden="1" customHeight="1" x14ac:dyDescent="0.3"/>
    <row r="15352" ht="14.25" hidden="1" customHeight="1" x14ac:dyDescent="0.3"/>
    <row r="15353" ht="14.25" hidden="1" customHeight="1" x14ac:dyDescent="0.3"/>
    <row r="15354" ht="14.25" hidden="1" customHeight="1" x14ac:dyDescent="0.3"/>
    <row r="15355" ht="14.25" hidden="1" customHeight="1" x14ac:dyDescent="0.3"/>
    <row r="15356" ht="14.25" hidden="1" customHeight="1" x14ac:dyDescent="0.3"/>
    <row r="15357" ht="14.25" hidden="1" customHeight="1" x14ac:dyDescent="0.3"/>
    <row r="15358" ht="14.25" hidden="1" customHeight="1" x14ac:dyDescent="0.3"/>
    <row r="15359" ht="14.25" hidden="1" customHeight="1" x14ac:dyDescent="0.3"/>
    <row r="15360" ht="14.25" hidden="1" customHeight="1" x14ac:dyDescent="0.3"/>
    <row r="15361" ht="14.25" hidden="1" customHeight="1" x14ac:dyDescent="0.3"/>
    <row r="15362" ht="14.25" hidden="1" customHeight="1" x14ac:dyDescent="0.3"/>
    <row r="15363" ht="14.25" hidden="1" customHeight="1" x14ac:dyDescent="0.3"/>
    <row r="15364" ht="14.25" hidden="1" customHeight="1" x14ac:dyDescent="0.3"/>
    <row r="15365" ht="14.25" hidden="1" customHeight="1" x14ac:dyDescent="0.3"/>
    <row r="15366" ht="14.25" hidden="1" customHeight="1" x14ac:dyDescent="0.3"/>
    <row r="15367" ht="14.25" hidden="1" customHeight="1" x14ac:dyDescent="0.3"/>
    <row r="15368" ht="14.25" hidden="1" customHeight="1" x14ac:dyDescent="0.3"/>
    <row r="15369" ht="14.25" hidden="1" customHeight="1" x14ac:dyDescent="0.3"/>
    <row r="15370" ht="14.25" hidden="1" customHeight="1" x14ac:dyDescent="0.3"/>
    <row r="15371" ht="14.25" hidden="1" customHeight="1" x14ac:dyDescent="0.3"/>
    <row r="15372" ht="14.25" hidden="1" customHeight="1" x14ac:dyDescent="0.3"/>
    <row r="15373" ht="14.25" hidden="1" customHeight="1" x14ac:dyDescent="0.3"/>
    <row r="15374" ht="14.25" hidden="1" customHeight="1" x14ac:dyDescent="0.3"/>
    <row r="15375" ht="14.25" hidden="1" customHeight="1" x14ac:dyDescent="0.3"/>
    <row r="15376" ht="14.25" hidden="1" customHeight="1" x14ac:dyDescent="0.3"/>
    <row r="15377" ht="14.25" hidden="1" customHeight="1" x14ac:dyDescent="0.3"/>
    <row r="15378" ht="14.25" hidden="1" customHeight="1" x14ac:dyDescent="0.3"/>
    <row r="15379" ht="14.25" hidden="1" customHeight="1" x14ac:dyDescent="0.3"/>
    <row r="15380" ht="14.25" hidden="1" customHeight="1" x14ac:dyDescent="0.3"/>
    <row r="15381" ht="14.25" hidden="1" customHeight="1" x14ac:dyDescent="0.3"/>
    <row r="15382" ht="14.25" hidden="1" customHeight="1" x14ac:dyDescent="0.3"/>
    <row r="15383" ht="14.25" hidden="1" customHeight="1" x14ac:dyDescent="0.3"/>
    <row r="15384" ht="14.25" hidden="1" customHeight="1" x14ac:dyDescent="0.3"/>
    <row r="15385" ht="14.25" hidden="1" customHeight="1" x14ac:dyDescent="0.3"/>
    <row r="15386" ht="14.25" hidden="1" customHeight="1" x14ac:dyDescent="0.3"/>
    <row r="15387" ht="14.25" hidden="1" customHeight="1" x14ac:dyDescent="0.3"/>
    <row r="15388" ht="14.25" hidden="1" customHeight="1" x14ac:dyDescent="0.3"/>
    <row r="15389" ht="14.25" hidden="1" customHeight="1" x14ac:dyDescent="0.3"/>
    <row r="15390" ht="14.25" hidden="1" customHeight="1" x14ac:dyDescent="0.3"/>
    <row r="15391" ht="14.25" hidden="1" customHeight="1" x14ac:dyDescent="0.3"/>
    <row r="15392" ht="14.25" hidden="1" customHeight="1" x14ac:dyDescent="0.3"/>
    <row r="15393" ht="14.25" hidden="1" customHeight="1" x14ac:dyDescent="0.3"/>
    <row r="15394" ht="14.25" hidden="1" customHeight="1" x14ac:dyDescent="0.3"/>
    <row r="15395" ht="14.25" hidden="1" customHeight="1" x14ac:dyDescent="0.3"/>
    <row r="15396" ht="14.25" hidden="1" customHeight="1" x14ac:dyDescent="0.3"/>
    <row r="15397" ht="14.25" hidden="1" customHeight="1" x14ac:dyDescent="0.3"/>
    <row r="15398" ht="14.25" hidden="1" customHeight="1" x14ac:dyDescent="0.3"/>
    <row r="15399" ht="14.25" hidden="1" customHeight="1" x14ac:dyDescent="0.3"/>
    <row r="15400" ht="14.25" hidden="1" customHeight="1" x14ac:dyDescent="0.3"/>
    <row r="15401" ht="14.25" hidden="1" customHeight="1" x14ac:dyDescent="0.3"/>
    <row r="15402" ht="14.25" hidden="1" customHeight="1" x14ac:dyDescent="0.3"/>
    <row r="15403" ht="14.25" hidden="1" customHeight="1" x14ac:dyDescent="0.3"/>
    <row r="15404" ht="14.25" hidden="1" customHeight="1" x14ac:dyDescent="0.3"/>
    <row r="15405" ht="14.25" hidden="1" customHeight="1" x14ac:dyDescent="0.3"/>
    <row r="15406" ht="14.25" hidden="1" customHeight="1" x14ac:dyDescent="0.3"/>
    <row r="15407" ht="14.25" hidden="1" customHeight="1" x14ac:dyDescent="0.3"/>
    <row r="15408" ht="14.25" hidden="1" customHeight="1" x14ac:dyDescent="0.3"/>
    <row r="15409" ht="14.25" hidden="1" customHeight="1" x14ac:dyDescent="0.3"/>
    <row r="15410" ht="14.25" hidden="1" customHeight="1" x14ac:dyDescent="0.3"/>
    <row r="15411" ht="14.25" hidden="1" customHeight="1" x14ac:dyDescent="0.3"/>
    <row r="15412" ht="14.25" hidden="1" customHeight="1" x14ac:dyDescent="0.3"/>
    <row r="15413" ht="14.25" hidden="1" customHeight="1" x14ac:dyDescent="0.3"/>
    <row r="15414" ht="14.25" hidden="1" customHeight="1" x14ac:dyDescent="0.3"/>
    <row r="15415" ht="14.25" hidden="1" customHeight="1" x14ac:dyDescent="0.3"/>
    <row r="15416" ht="14.25" hidden="1" customHeight="1" x14ac:dyDescent="0.3"/>
    <row r="15417" ht="14.25" hidden="1" customHeight="1" x14ac:dyDescent="0.3"/>
    <row r="15418" ht="14.25" hidden="1" customHeight="1" x14ac:dyDescent="0.3"/>
    <row r="15419" ht="14.25" hidden="1" customHeight="1" x14ac:dyDescent="0.3"/>
    <row r="15420" ht="14.25" hidden="1" customHeight="1" x14ac:dyDescent="0.3"/>
    <row r="15421" ht="14.25" hidden="1" customHeight="1" x14ac:dyDescent="0.3"/>
    <row r="15422" ht="14.25" hidden="1" customHeight="1" x14ac:dyDescent="0.3"/>
    <row r="15423" ht="14.25" hidden="1" customHeight="1" x14ac:dyDescent="0.3"/>
    <row r="15424" ht="14.25" hidden="1" customHeight="1" x14ac:dyDescent="0.3"/>
    <row r="15425" ht="14.25" hidden="1" customHeight="1" x14ac:dyDescent="0.3"/>
    <row r="15426" ht="14.25" hidden="1" customHeight="1" x14ac:dyDescent="0.3"/>
    <row r="15427" ht="14.25" hidden="1" customHeight="1" x14ac:dyDescent="0.3"/>
    <row r="15428" ht="14.25" hidden="1" customHeight="1" x14ac:dyDescent="0.3"/>
    <row r="15429" ht="14.25" hidden="1" customHeight="1" x14ac:dyDescent="0.3"/>
    <row r="15430" ht="14.25" hidden="1" customHeight="1" x14ac:dyDescent="0.3"/>
    <row r="15431" ht="14.25" hidden="1" customHeight="1" x14ac:dyDescent="0.3"/>
    <row r="15432" ht="14.25" hidden="1" customHeight="1" x14ac:dyDescent="0.3"/>
    <row r="15433" ht="14.25" hidden="1" customHeight="1" x14ac:dyDescent="0.3"/>
    <row r="15434" ht="14.25" hidden="1" customHeight="1" x14ac:dyDescent="0.3"/>
    <row r="15435" ht="14.25" hidden="1" customHeight="1" x14ac:dyDescent="0.3"/>
    <row r="15436" ht="14.25" hidden="1" customHeight="1" x14ac:dyDescent="0.3"/>
    <row r="15437" ht="14.25" hidden="1" customHeight="1" x14ac:dyDescent="0.3"/>
    <row r="15438" ht="14.25" hidden="1" customHeight="1" x14ac:dyDescent="0.3"/>
    <row r="15439" ht="14.25" hidden="1" customHeight="1" x14ac:dyDescent="0.3"/>
    <row r="15440" ht="14.25" hidden="1" customHeight="1" x14ac:dyDescent="0.3"/>
    <row r="15441" ht="14.25" hidden="1" customHeight="1" x14ac:dyDescent="0.3"/>
    <row r="15442" ht="14.25" hidden="1" customHeight="1" x14ac:dyDescent="0.3"/>
    <row r="15443" ht="14.25" hidden="1" customHeight="1" x14ac:dyDescent="0.3"/>
    <row r="15444" ht="14.25" hidden="1" customHeight="1" x14ac:dyDescent="0.3"/>
    <row r="15445" ht="14.25" hidden="1" customHeight="1" x14ac:dyDescent="0.3"/>
    <row r="15446" ht="14.25" hidden="1" customHeight="1" x14ac:dyDescent="0.3"/>
    <row r="15447" ht="14.25" hidden="1" customHeight="1" x14ac:dyDescent="0.3"/>
    <row r="15448" ht="14.25" hidden="1" customHeight="1" x14ac:dyDescent="0.3"/>
    <row r="15449" ht="14.25" hidden="1" customHeight="1" x14ac:dyDescent="0.3"/>
    <row r="15450" ht="14.25" hidden="1" customHeight="1" x14ac:dyDescent="0.3"/>
    <row r="15451" ht="14.25" hidden="1" customHeight="1" x14ac:dyDescent="0.3"/>
    <row r="15452" ht="14.25" hidden="1" customHeight="1" x14ac:dyDescent="0.3"/>
    <row r="15453" ht="14.25" hidden="1" customHeight="1" x14ac:dyDescent="0.3"/>
    <row r="15454" ht="14.25" hidden="1" customHeight="1" x14ac:dyDescent="0.3"/>
    <row r="15455" ht="14.25" hidden="1" customHeight="1" x14ac:dyDescent="0.3"/>
    <row r="15456" ht="14.25" hidden="1" customHeight="1" x14ac:dyDescent="0.3"/>
    <row r="15457" ht="14.25" hidden="1" customHeight="1" x14ac:dyDescent="0.3"/>
    <row r="15458" ht="14.25" hidden="1" customHeight="1" x14ac:dyDescent="0.3"/>
    <row r="15459" ht="14.25" hidden="1" customHeight="1" x14ac:dyDescent="0.3"/>
    <row r="15460" ht="14.25" hidden="1" customHeight="1" x14ac:dyDescent="0.3"/>
    <row r="15461" ht="14.25" hidden="1" customHeight="1" x14ac:dyDescent="0.3"/>
    <row r="15462" ht="14.25" hidden="1" customHeight="1" x14ac:dyDescent="0.3"/>
    <row r="15463" ht="14.25" hidden="1" customHeight="1" x14ac:dyDescent="0.3"/>
    <row r="15464" ht="14.25" hidden="1" customHeight="1" x14ac:dyDescent="0.3"/>
    <row r="15465" ht="14.25" hidden="1" customHeight="1" x14ac:dyDescent="0.3"/>
    <row r="15466" ht="14.25" hidden="1" customHeight="1" x14ac:dyDescent="0.3"/>
    <row r="15467" ht="14.25" hidden="1" customHeight="1" x14ac:dyDescent="0.3"/>
    <row r="15468" ht="14.25" hidden="1" customHeight="1" x14ac:dyDescent="0.3"/>
    <row r="15469" ht="14.25" hidden="1" customHeight="1" x14ac:dyDescent="0.3"/>
    <row r="15470" ht="14.25" hidden="1" customHeight="1" x14ac:dyDescent="0.3"/>
    <row r="15471" ht="14.25" hidden="1" customHeight="1" x14ac:dyDescent="0.3"/>
    <row r="15472" ht="14.25" hidden="1" customHeight="1" x14ac:dyDescent="0.3"/>
    <row r="15473" ht="14.25" hidden="1" customHeight="1" x14ac:dyDescent="0.3"/>
    <row r="15474" ht="14.25" hidden="1" customHeight="1" x14ac:dyDescent="0.3"/>
    <row r="15475" ht="14.25" hidden="1" customHeight="1" x14ac:dyDescent="0.3"/>
    <row r="15476" ht="14.25" hidden="1" customHeight="1" x14ac:dyDescent="0.3"/>
    <row r="15477" ht="14.25" hidden="1" customHeight="1" x14ac:dyDescent="0.3"/>
    <row r="15478" ht="14.25" hidden="1" customHeight="1" x14ac:dyDescent="0.3"/>
    <row r="15479" ht="14.25" hidden="1" customHeight="1" x14ac:dyDescent="0.3"/>
    <row r="15480" ht="14.25" hidden="1" customHeight="1" x14ac:dyDescent="0.3"/>
    <row r="15481" ht="14.25" hidden="1" customHeight="1" x14ac:dyDescent="0.3"/>
    <row r="15482" ht="14.25" hidden="1" customHeight="1" x14ac:dyDescent="0.3"/>
    <row r="15483" ht="14.25" hidden="1" customHeight="1" x14ac:dyDescent="0.3"/>
    <row r="15484" ht="14.25" hidden="1" customHeight="1" x14ac:dyDescent="0.3"/>
    <row r="15485" ht="14.25" hidden="1" customHeight="1" x14ac:dyDescent="0.3"/>
    <row r="15486" ht="14.25" hidden="1" customHeight="1" x14ac:dyDescent="0.3"/>
    <row r="15487" ht="14.25" hidden="1" customHeight="1" x14ac:dyDescent="0.3"/>
    <row r="15488" ht="14.25" hidden="1" customHeight="1" x14ac:dyDescent="0.3"/>
    <row r="15489" ht="14.25" hidden="1" customHeight="1" x14ac:dyDescent="0.3"/>
    <row r="15490" ht="14.25" hidden="1" customHeight="1" x14ac:dyDescent="0.3"/>
    <row r="15491" ht="14.25" hidden="1" customHeight="1" x14ac:dyDescent="0.3"/>
    <row r="15492" ht="14.25" hidden="1" customHeight="1" x14ac:dyDescent="0.3"/>
    <row r="15493" ht="14.25" hidden="1" customHeight="1" x14ac:dyDescent="0.3"/>
    <row r="15494" ht="14.25" hidden="1" customHeight="1" x14ac:dyDescent="0.3"/>
    <row r="15495" ht="14.25" hidden="1" customHeight="1" x14ac:dyDescent="0.3"/>
    <row r="15496" ht="14.25" hidden="1" customHeight="1" x14ac:dyDescent="0.3"/>
    <row r="15497" ht="14.25" hidden="1" customHeight="1" x14ac:dyDescent="0.3"/>
    <row r="15498" ht="14.25" hidden="1" customHeight="1" x14ac:dyDescent="0.3"/>
    <row r="15499" ht="14.25" hidden="1" customHeight="1" x14ac:dyDescent="0.3"/>
    <row r="15500" ht="14.25" hidden="1" customHeight="1" x14ac:dyDescent="0.3"/>
    <row r="15501" ht="14.25" hidden="1" customHeight="1" x14ac:dyDescent="0.3"/>
    <row r="15502" ht="14.25" hidden="1" customHeight="1" x14ac:dyDescent="0.3"/>
    <row r="15503" ht="14.25" hidden="1" customHeight="1" x14ac:dyDescent="0.3"/>
    <row r="15504" ht="14.25" hidden="1" customHeight="1" x14ac:dyDescent="0.3"/>
    <row r="15505" ht="14.25" hidden="1" customHeight="1" x14ac:dyDescent="0.3"/>
    <row r="15506" ht="14.25" hidden="1" customHeight="1" x14ac:dyDescent="0.3"/>
    <row r="15507" ht="14.25" hidden="1" customHeight="1" x14ac:dyDescent="0.3"/>
    <row r="15508" ht="14.25" hidden="1" customHeight="1" x14ac:dyDescent="0.3"/>
    <row r="15509" ht="14.25" hidden="1" customHeight="1" x14ac:dyDescent="0.3"/>
    <row r="15510" ht="14.25" hidden="1" customHeight="1" x14ac:dyDescent="0.3"/>
    <row r="15511" ht="14.25" hidden="1" customHeight="1" x14ac:dyDescent="0.3"/>
    <row r="15512" ht="14.25" hidden="1" customHeight="1" x14ac:dyDescent="0.3"/>
    <row r="15513" ht="14.25" hidden="1" customHeight="1" x14ac:dyDescent="0.3"/>
    <row r="15514" ht="14.25" hidden="1" customHeight="1" x14ac:dyDescent="0.3"/>
    <row r="15515" ht="14.25" hidden="1" customHeight="1" x14ac:dyDescent="0.3"/>
    <row r="15516" ht="14.25" hidden="1" customHeight="1" x14ac:dyDescent="0.3"/>
    <row r="15517" ht="14.25" hidden="1" customHeight="1" x14ac:dyDescent="0.3"/>
    <row r="15518" ht="14.25" hidden="1" customHeight="1" x14ac:dyDescent="0.3"/>
    <row r="15519" ht="14.25" hidden="1" customHeight="1" x14ac:dyDescent="0.3"/>
    <row r="15520" ht="14.25" hidden="1" customHeight="1" x14ac:dyDescent="0.3"/>
    <row r="15521" ht="14.25" hidden="1" customHeight="1" x14ac:dyDescent="0.3"/>
    <row r="15522" ht="14.25" hidden="1" customHeight="1" x14ac:dyDescent="0.3"/>
    <row r="15523" ht="14.25" hidden="1" customHeight="1" x14ac:dyDescent="0.3"/>
    <row r="15524" ht="14.25" hidden="1" customHeight="1" x14ac:dyDescent="0.3"/>
    <row r="15525" ht="14.25" hidden="1" customHeight="1" x14ac:dyDescent="0.3"/>
    <row r="15526" ht="14.25" hidden="1" customHeight="1" x14ac:dyDescent="0.3"/>
    <row r="15527" ht="14.25" hidden="1" customHeight="1" x14ac:dyDescent="0.3"/>
    <row r="15528" ht="14.25" hidden="1" customHeight="1" x14ac:dyDescent="0.3"/>
    <row r="15529" ht="14.25" hidden="1" customHeight="1" x14ac:dyDescent="0.3"/>
    <row r="15530" ht="14.25" hidden="1" customHeight="1" x14ac:dyDescent="0.3"/>
    <row r="15531" ht="14.25" hidden="1" customHeight="1" x14ac:dyDescent="0.3"/>
    <row r="15532" ht="14.25" hidden="1" customHeight="1" x14ac:dyDescent="0.3"/>
    <row r="15533" ht="14.25" hidden="1" customHeight="1" x14ac:dyDescent="0.3"/>
    <row r="15534" ht="14.25" hidden="1" customHeight="1" x14ac:dyDescent="0.3"/>
    <row r="15535" ht="14.25" hidden="1" customHeight="1" x14ac:dyDescent="0.3"/>
    <row r="15536" ht="14.25" hidden="1" customHeight="1" x14ac:dyDescent="0.3"/>
    <row r="15537" ht="14.25" hidden="1" customHeight="1" x14ac:dyDescent="0.3"/>
    <row r="15538" ht="14.25" hidden="1" customHeight="1" x14ac:dyDescent="0.3"/>
    <row r="15539" ht="14.25" hidden="1" customHeight="1" x14ac:dyDescent="0.3"/>
    <row r="15540" ht="14.25" hidden="1" customHeight="1" x14ac:dyDescent="0.3"/>
    <row r="15541" ht="14.25" hidden="1" customHeight="1" x14ac:dyDescent="0.3"/>
    <row r="15542" ht="14.25" hidden="1" customHeight="1" x14ac:dyDescent="0.3"/>
    <row r="15543" ht="14.25" hidden="1" customHeight="1" x14ac:dyDescent="0.3"/>
    <row r="15544" ht="14.25" hidden="1" customHeight="1" x14ac:dyDescent="0.3"/>
    <row r="15545" ht="14.25" hidden="1" customHeight="1" x14ac:dyDescent="0.3"/>
    <row r="15546" ht="14.25" hidden="1" customHeight="1" x14ac:dyDescent="0.3"/>
    <row r="15547" ht="14.25" hidden="1" customHeight="1" x14ac:dyDescent="0.3"/>
    <row r="15548" ht="14.25" hidden="1" customHeight="1" x14ac:dyDescent="0.3"/>
    <row r="15549" ht="14.25" hidden="1" customHeight="1" x14ac:dyDescent="0.3"/>
    <row r="15550" ht="14.25" hidden="1" customHeight="1" x14ac:dyDescent="0.3"/>
    <row r="15551" ht="14.25" hidden="1" customHeight="1" x14ac:dyDescent="0.3"/>
    <row r="15552" ht="14.25" hidden="1" customHeight="1" x14ac:dyDescent="0.3"/>
    <row r="15553" ht="14.25" hidden="1" customHeight="1" x14ac:dyDescent="0.3"/>
    <row r="15554" ht="14.25" hidden="1" customHeight="1" x14ac:dyDescent="0.3"/>
    <row r="15555" ht="14.25" hidden="1" customHeight="1" x14ac:dyDescent="0.3"/>
    <row r="15556" ht="14.25" hidden="1" customHeight="1" x14ac:dyDescent="0.3"/>
    <row r="15557" ht="14.25" hidden="1" customHeight="1" x14ac:dyDescent="0.3"/>
    <row r="15558" ht="14.25" hidden="1" customHeight="1" x14ac:dyDescent="0.3"/>
    <row r="15559" ht="14.25" hidden="1" customHeight="1" x14ac:dyDescent="0.3"/>
    <row r="15560" ht="14.25" hidden="1" customHeight="1" x14ac:dyDescent="0.3"/>
    <row r="15561" ht="14.25" hidden="1" customHeight="1" x14ac:dyDescent="0.3"/>
    <row r="15562" ht="14.25" hidden="1" customHeight="1" x14ac:dyDescent="0.3"/>
    <row r="15563" ht="14.25" hidden="1" customHeight="1" x14ac:dyDescent="0.3"/>
    <row r="15564" ht="14.25" hidden="1" customHeight="1" x14ac:dyDescent="0.3"/>
    <row r="15565" ht="14.25" hidden="1" customHeight="1" x14ac:dyDescent="0.3"/>
    <row r="15566" ht="14.25" hidden="1" customHeight="1" x14ac:dyDescent="0.3"/>
    <row r="15567" ht="14.25" hidden="1" customHeight="1" x14ac:dyDescent="0.3"/>
    <row r="15568" ht="14.25" hidden="1" customHeight="1" x14ac:dyDescent="0.3"/>
    <row r="15569" ht="14.25" hidden="1" customHeight="1" x14ac:dyDescent="0.3"/>
    <row r="15570" ht="14.25" hidden="1" customHeight="1" x14ac:dyDescent="0.3"/>
    <row r="15571" ht="14.25" hidden="1" customHeight="1" x14ac:dyDescent="0.3"/>
    <row r="15572" ht="14.25" hidden="1" customHeight="1" x14ac:dyDescent="0.3"/>
    <row r="15573" ht="14.25" hidden="1" customHeight="1" x14ac:dyDescent="0.3"/>
    <row r="15574" ht="14.25" hidden="1" customHeight="1" x14ac:dyDescent="0.3"/>
    <row r="15575" ht="14.25" hidden="1" customHeight="1" x14ac:dyDescent="0.3"/>
    <row r="15576" ht="14.25" hidden="1" customHeight="1" x14ac:dyDescent="0.3"/>
    <row r="15577" ht="14.25" hidden="1" customHeight="1" x14ac:dyDescent="0.3"/>
    <row r="15578" ht="14.25" hidden="1" customHeight="1" x14ac:dyDescent="0.3"/>
    <row r="15579" ht="14.25" hidden="1" customHeight="1" x14ac:dyDescent="0.3"/>
    <row r="15580" ht="14.25" hidden="1" customHeight="1" x14ac:dyDescent="0.3"/>
    <row r="15581" ht="14.25" hidden="1" customHeight="1" x14ac:dyDescent="0.3"/>
    <row r="15582" ht="14.25" hidden="1" customHeight="1" x14ac:dyDescent="0.3"/>
    <row r="15583" ht="14.25" hidden="1" customHeight="1" x14ac:dyDescent="0.3"/>
    <row r="15584" ht="14.25" hidden="1" customHeight="1" x14ac:dyDescent="0.3"/>
    <row r="15585" ht="14.25" hidden="1" customHeight="1" x14ac:dyDescent="0.3"/>
    <row r="15586" ht="14.25" hidden="1" customHeight="1" x14ac:dyDescent="0.3"/>
    <row r="15587" ht="14.25" hidden="1" customHeight="1" x14ac:dyDescent="0.3"/>
    <row r="15588" ht="14.25" hidden="1" customHeight="1" x14ac:dyDescent="0.3"/>
    <row r="15589" ht="14.25" hidden="1" customHeight="1" x14ac:dyDescent="0.3"/>
    <row r="15590" ht="14.25" hidden="1" customHeight="1" x14ac:dyDescent="0.3"/>
    <row r="15591" ht="14.25" hidden="1" customHeight="1" x14ac:dyDescent="0.3"/>
    <row r="15592" ht="14.25" hidden="1" customHeight="1" x14ac:dyDescent="0.3"/>
    <row r="15593" ht="14.25" hidden="1" customHeight="1" x14ac:dyDescent="0.3"/>
    <row r="15594" ht="14.25" hidden="1" customHeight="1" x14ac:dyDescent="0.3"/>
    <row r="15595" ht="14.25" hidden="1" customHeight="1" x14ac:dyDescent="0.3"/>
    <row r="15596" ht="14.25" hidden="1" customHeight="1" x14ac:dyDescent="0.3"/>
    <row r="15597" ht="14.25" hidden="1" customHeight="1" x14ac:dyDescent="0.3"/>
    <row r="15598" ht="14.25" hidden="1" customHeight="1" x14ac:dyDescent="0.3"/>
    <row r="15599" ht="14.25" hidden="1" customHeight="1" x14ac:dyDescent="0.3"/>
    <row r="15600" ht="14.25" hidden="1" customHeight="1" x14ac:dyDescent="0.3"/>
    <row r="15601" ht="14.25" hidden="1" customHeight="1" x14ac:dyDescent="0.3"/>
    <row r="15602" ht="14.25" hidden="1" customHeight="1" x14ac:dyDescent="0.3"/>
    <row r="15603" ht="14.25" hidden="1" customHeight="1" x14ac:dyDescent="0.3"/>
    <row r="15604" ht="14.25" hidden="1" customHeight="1" x14ac:dyDescent="0.3"/>
    <row r="15605" ht="14.25" hidden="1" customHeight="1" x14ac:dyDescent="0.3"/>
    <row r="15606" ht="14.25" hidden="1" customHeight="1" x14ac:dyDescent="0.3"/>
    <row r="15607" ht="14.25" hidden="1" customHeight="1" x14ac:dyDescent="0.3"/>
    <row r="15608" ht="14.25" hidden="1" customHeight="1" x14ac:dyDescent="0.3"/>
    <row r="15609" ht="14.25" hidden="1" customHeight="1" x14ac:dyDescent="0.3"/>
    <row r="15610" ht="14.25" hidden="1" customHeight="1" x14ac:dyDescent="0.3"/>
    <row r="15611" ht="14.25" hidden="1" customHeight="1" x14ac:dyDescent="0.3"/>
    <row r="15612" ht="14.25" hidden="1" customHeight="1" x14ac:dyDescent="0.3"/>
    <row r="15613" ht="14.25" hidden="1" customHeight="1" x14ac:dyDescent="0.3"/>
    <row r="15614" ht="14.25" hidden="1" customHeight="1" x14ac:dyDescent="0.3"/>
    <row r="15615" ht="14.25" hidden="1" customHeight="1" x14ac:dyDescent="0.3"/>
    <row r="15616" ht="14.25" hidden="1" customHeight="1" x14ac:dyDescent="0.3"/>
    <row r="15617" ht="14.25" hidden="1" customHeight="1" x14ac:dyDescent="0.3"/>
    <row r="15618" ht="14.25" hidden="1" customHeight="1" x14ac:dyDescent="0.3"/>
    <row r="15619" ht="14.25" hidden="1" customHeight="1" x14ac:dyDescent="0.3"/>
    <row r="15620" ht="14.25" hidden="1" customHeight="1" x14ac:dyDescent="0.3"/>
    <row r="15621" ht="14.25" hidden="1" customHeight="1" x14ac:dyDescent="0.3"/>
    <row r="15622" ht="14.25" hidden="1" customHeight="1" x14ac:dyDescent="0.3"/>
    <row r="15623" ht="14.25" hidden="1" customHeight="1" x14ac:dyDescent="0.3"/>
    <row r="15624" ht="14.25" hidden="1" customHeight="1" x14ac:dyDescent="0.3"/>
    <row r="15625" ht="14.25" hidden="1" customHeight="1" x14ac:dyDescent="0.3"/>
    <row r="15626" ht="14.25" hidden="1" customHeight="1" x14ac:dyDescent="0.3"/>
    <row r="15627" ht="14.25" hidden="1" customHeight="1" x14ac:dyDescent="0.3"/>
    <row r="15628" ht="14.25" hidden="1" customHeight="1" x14ac:dyDescent="0.3"/>
    <row r="15629" ht="14.25" hidden="1" customHeight="1" x14ac:dyDescent="0.3"/>
    <row r="15630" ht="14.25" hidden="1" customHeight="1" x14ac:dyDescent="0.3"/>
    <row r="15631" ht="14.25" hidden="1" customHeight="1" x14ac:dyDescent="0.3"/>
    <row r="15632" ht="14.25" hidden="1" customHeight="1" x14ac:dyDescent="0.3"/>
    <row r="15633" ht="14.25" hidden="1" customHeight="1" x14ac:dyDescent="0.3"/>
    <row r="15634" ht="14.25" hidden="1" customHeight="1" x14ac:dyDescent="0.3"/>
    <row r="15635" ht="14.25" hidden="1" customHeight="1" x14ac:dyDescent="0.3"/>
    <row r="15636" ht="14.25" hidden="1" customHeight="1" x14ac:dyDescent="0.3"/>
    <row r="15637" ht="14.25" hidden="1" customHeight="1" x14ac:dyDescent="0.3"/>
    <row r="15638" ht="14.25" hidden="1" customHeight="1" x14ac:dyDescent="0.3"/>
    <row r="15639" ht="14.25" hidden="1" customHeight="1" x14ac:dyDescent="0.3"/>
    <row r="15640" ht="14.25" hidden="1" customHeight="1" x14ac:dyDescent="0.3"/>
    <row r="15641" ht="14.25" hidden="1" customHeight="1" x14ac:dyDescent="0.3"/>
    <row r="15642" ht="14.25" hidden="1" customHeight="1" x14ac:dyDescent="0.3"/>
    <row r="15643" ht="14.25" hidden="1" customHeight="1" x14ac:dyDescent="0.3"/>
    <row r="15644" ht="14.25" hidden="1" customHeight="1" x14ac:dyDescent="0.3"/>
    <row r="15645" ht="14.25" hidden="1" customHeight="1" x14ac:dyDescent="0.3"/>
    <row r="15646" ht="14.25" hidden="1" customHeight="1" x14ac:dyDescent="0.3"/>
    <row r="15647" ht="14.25" hidden="1" customHeight="1" x14ac:dyDescent="0.3"/>
    <row r="15648" ht="14.25" hidden="1" customHeight="1" x14ac:dyDescent="0.3"/>
    <row r="15649" ht="14.25" hidden="1" customHeight="1" x14ac:dyDescent="0.3"/>
    <row r="15650" ht="14.25" hidden="1" customHeight="1" x14ac:dyDescent="0.3"/>
    <row r="15651" ht="14.25" hidden="1" customHeight="1" x14ac:dyDescent="0.3"/>
    <row r="15652" ht="14.25" hidden="1" customHeight="1" x14ac:dyDescent="0.3"/>
    <row r="15653" ht="14.25" hidden="1" customHeight="1" x14ac:dyDescent="0.3"/>
    <row r="15654" ht="14.25" hidden="1" customHeight="1" x14ac:dyDescent="0.3"/>
    <row r="15655" ht="14.25" hidden="1" customHeight="1" x14ac:dyDescent="0.3"/>
    <row r="15656" ht="14.25" hidden="1" customHeight="1" x14ac:dyDescent="0.3"/>
    <row r="15657" ht="14.25" hidden="1" customHeight="1" x14ac:dyDescent="0.3"/>
    <row r="15658" ht="14.25" hidden="1" customHeight="1" x14ac:dyDescent="0.3"/>
    <row r="15659" ht="14.25" hidden="1" customHeight="1" x14ac:dyDescent="0.3"/>
    <row r="15660" ht="14.25" hidden="1" customHeight="1" x14ac:dyDescent="0.3"/>
    <row r="15661" ht="14.25" hidden="1" customHeight="1" x14ac:dyDescent="0.3"/>
    <row r="15662" ht="14.25" hidden="1" customHeight="1" x14ac:dyDescent="0.3"/>
    <row r="15663" ht="14.25" hidden="1" customHeight="1" x14ac:dyDescent="0.3"/>
    <row r="15664" ht="14.25" hidden="1" customHeight="1" x14ac:dyDescent="0.3"/>
    <row r="15665" ht="14.25" hidden="1" customHeight="1" x14ac:dyDescent="0.3"/>
    <row r="15666" ht="14.25" hidden="1" customHeight="1" x14ac:dyDescent="0.3"/>
    <row r="15667" ht="14.25" hidden="1" customHeight="1" x14ac:dyDescent="0.3"/>
    <row r="15668" ht="14.25" hidden="1" customHeight="1" x14ac:dyDescent="0.3"/>
    <row r="15669" ht="14.25" hidden="1" customHeight="1" x14ac:dyDescent="0.3"/>
    <row r="15670" ht="14.25" hidden="1" customHeight="1" x14ac:dyDescent="0.3"/>
    <row r="15671" ht="14.25" hidden="1" customHeight="1" x14ac:dyDescent="0.3"/>
    <row r="15672" ht="14.25" hidden="1" customHeight="1" x14ac:dyDescent="0.3"/>
    <row r="15673" ht="14.25" hidden="1" customHeight="1" x14ac:dyDescent="0.3"/>
    <row r="15674" ht="14.25" hidden="1" customHeight="1" x14ac:dyDescent="0.3"/>
    <row r="15675" ht="14.25" hidden="1" customHeight="1" x14ac:dyDescent="0.3"/>
    <row r="15676" ht="14.25" hidden="1" customHeight="1" x14ac:dyDescent="0.3"/>
    <row r="15677" ht="14.25" hidden="1" customHeight="1" x14ac:dyDescent="0.3"/>
    <row r="15678" ht="14.25" hidden="1" customHeight="1" x14ac:dyDescent="0.3"/>
    <row r="15679" ht="14.25" hidden="1" customHeight="1" x14ac:dyDescent="0.3"/>
    <row r="15680" ht="14.25" hidden="1" customHeight="1" x14ac:dyDescent="0.3"/>
    <row r="15681" ht="14.25" hidden="1" customHeight="1" x14ac:dyDescent="0.3"/>
    <row r="15682" ht="14.25" hidden="1" customHeight="1" x14ac:dyDescent="0.3"/>
    <row r="15683" ht="14.25" hidden="1" customHeight="1" x14ac:dyDescent="0.3"/>
    <row r="15684" ht="14.25" hidden="1" customHeight="1" x14ac:dyDescent="0.3"/>
    <row r="15685" ht="14.25" hidden="1" customHeight="1" x14ac:dyDescent="0.3"/>
    <row r="15686" ht="14.25" hidden="1" customHeight="1" x14ac:dyDescent="0.3"/>
    <row r="15687" ht="14.25" hidden="1" customHeight="1" x14ac:dyDescent="0.3"/>
    <row r="15688" ht="14.25" hidden="1" customHeight="1" x14ac:dyDescent="0.3"/>
    <row r="15689" ht="14.25" hidden="1" customHeight="1" x14ac:dyDescent="0.3"/>
    <row r="15690" ht="14.25" hidden="1" customHeight="1" x14ac:dyDescent="0.3"/>
    <row r="15691" ht="14.25" hidden="1" customHeight="1" x14ac:dyDescent="0.3"/>
    <row r="15692" ht="14.25" hidden="1" customHeight="1" x14ac:dyDescent="0.3"/>
    <row r="15693" ht="14.25" hidden="1" customHeight="1" x14ac:dyDescent="0.3"/>
    <row r="15694" ht="14.25" hidden="1" customHeight="1" x14ac:dyDescent="0.3"/>
    <row r="15695" ht="14.25" hidden="1" customHeight="1" x14ac:dyDescent="0.3"/>
    <row r="15696" ht="14.25" hidden="1" customHeight="1" x14ac:dyDescent="0.3"/>
    <row r="15697" ht="14.25" hidden="1" customHeight="1" x14ac:dyDescent="0.3"/>
    <row r="15698" ht="14.25" hidden="1" customHeight="1" x14ac:dyDescent="0.3"/>
    <row r="15699" ht="14.25" hidden="1" customHeight="1" x14ac:dyDescent="0.3"/>
    <row r="15700" ht="14.25" hidden="1" customHeight="1" x14ac:dyDescent="0.3"/>
    <row r="15701" ht="14.25" hidden="1" customHeight="1" x14ac:dyDescent="0.3"/>
    <row r="15702" ht="14.25" hidden="1" customHeight="1" x14ac:dyDescent="0.3"/>
    <row r="15703" ht="14.25" hidden="1" customHeight="1" x14ac:dyDescent="0.3"/>
    <row r="15704" ht="14.25" hidden="1" customHeight="1" x14ac:dyDescent="0.3"/>
    <row r="15705" ht="14.25" hidden="1" customHeight="1" x14ac:dyDescent="0.3"/>
    <row r="15706" ht="14.25" hidden="1" customHeight="1" x14ac:dyDescent="0.3"/>
    <row r="15707" ht="14.25" hidden="1" customHeight="1" x14ac:dyDescent="0.3"/>
    <row r="15708" ht="14.25" hidden="1" customHeight="1" x14ac:dyDescent="0.3"/>
    <row r="15709" ht="14.25" hidden="1" customHeight="1" x14ac:dyDescent="0.3"/>
    <row r="15710" ht="14.25" hidden="1" customHeight="1" x14ac:dyDescent="0.3"/>
    <row r="15711" ht="14.25" hidden="1" customHeight="1" x14ac:dyDescent="0.3"/>
    <row r="15712" ht="14.25" hidden="1" customHeight="1" x14ac:dyDescent="0.3"/>
    <row r="15713" ht="14.25" hidden="1" customHeight="1" x14ac:dyDescent="0.3"/>
    <row r="15714" ht="14.25" hidden="1" customHeight="1" x14ac:dyDescent="0.3"/>
    <row r="15715" ht="14.25" hidden="1" customHeight="1" x14ac:dyDescent="0.3"/>
    <row r="15716" ht="14.25" hidden="1" customHeight="1" x14ac:dyDescent="0.3"/>
    <row r="15717" ht="14.25" hidden="1" customHeight="1" x14ac:dyDescent="0.3"/>
    <row r="15718" ht="14.25" hidden="1" customHeight="1" x14ac:dyDescent="0.3"/>
    <row r="15719" ht="14.25" hidden="1" customHeight="1" x14ac:dyDescent="0.3"/>
    <row r="15720" ht="14.25" hidden="1" customHeight="1" x14ac:dyDescent="0.3"/>
    <row r="15721" ht="14.25" hidden="1" customHeight="1" x14ac:dyDescent="0.3"/>
    <row r="15722" ht="14.25" hidden="1" customHeight="1" x14ac:dyDescent="0.3"/>
    <row r="15723" ht="14.25" hidden="1" customHeight="1" x14ac:dyDescent="0.3"/>
    <row r="15724" ht="14.25" hidden="1" customHeight="1" x14ac:dyDescent="0.3"/>
    <row r="15725" ht="14.25" hidden="1" customHeight="1" x14ac:dyDescent="0.3"/>
    <row r="15726" ht="14.25" hidden="1" customHeight="1" x14ac:dyDescent="0.3"/>
    <row r="15727" ht="14.25" hidden="1" customHeight="1" x14ac:dyDescent="0.3"/>
    <row r="15728" ht="14.25" hidden="1" customHeight="1" x14ac:dyDescent="0.3"/>
    <row r="15729" ht="14.25" hidden="1" customHeight="1" x14ac:dyDescent="0.3"/>
    <row r="15730" ht="14.25" hidden="1" customHeight="1" x14ac:dyDescent="0.3"/>
    <row r="15731" ht="14.25" hidden="1" customHeight="1" x14ac:dyDescent="0.3"/>
    <row r="15732" ht="14.25" hidden="1" customHeight="1" x14ac:dyDescent="0.3"/>
    <row r="15733" ht="14.25" hidden="1" customHeight="1" x14ac:dyDescent="0.3"/>
    <row r="15734" ht="14.25" hidden="1" customHeight="1" x14ac:dyDescent="0.3"/>
    <row r="15735" ht="14.25" hidden="1" customHeight="1" x14ac:dyDescent="0.3"/>
    <row r="15736" ht="14.25" hidden="1" customHeight="1" x14ac:dyDescent="0.3"/>
    <row r="15737" ht="14.25" hidden="1" customHeight="1" x14ac:dyDescent="0.3"/>
    <row r="15738" ht="14.25" hidden="1" customHeight="1" x14ac:dyDescent="0.3"/>
    <row r="15739" ht="14.25" hidden="1" customHeight="1" x14ac:dyDescent="0.3"/>
    <row r="15740" ht="14.25" hidden="1" customHeight="1" x14ac:dyDescent="0.3"/>
    <row r="15741" ht="14.25" hidden="1" customHeight="1" x14ac:dyDescent="0.3"/>
    <row r="15742" ht="14.25" hidden="1" customHeight="1" x14ac:dyDescent="0.3"/>
    <row r="15743" ht="14.25" hidden="1" customHeight="1" x14ac:dyDescent="0.3"/>
    <row r="15744" ht="14.25" hidden="1" customHeight="1" x14ac:dyDescent="0.3"/>
    <row r="15745" ht="14.25" hidden="1" customHeight="1" x14ac:dyDescent="0.3"/>
    <row r="15746" ht="14.25" hidden="1" customHeight="1" x14ac:dyDescent="0.3"/>
    <row r="15747" ht="14.25" hidden="1" customHeight="1" x14ac:dyDescent="0.3"/>
    <row r="15748" ht="14.25" hidden="1" customHeight="1" x14ac:dyDescent="0.3"/>
    <row r="15749" ht="14.25" hidden="1" customHeight="1" x14ac:dyDescent="0.3"/>
    <row r="15750" ht="14.25" hidden="1" customHeight="1" x14ac:dyDescent="0.3"/>
    <row r="15751" ht="14.25" hidden="1" customHeight="1" x14ac:dyDescent="0.3"/>
    <row r="15752" ht="14.25" hidden="1" customHeight="1" x14ac:dyDescent="0.3"/>
    <row r="15753" ht="14.25" hidden="1" customHeight="1" x14ac:dyDescent="0.3"/>
    <row r="15754" ht="14.25" hidden="1" customHeight="1" x14ac:dyDescent="0.3"/>
    <row r="15755" ht="14.25" hidden="1" customHeight="1" x14ac:dyDescent="0.3"/>
    <row r="15756" ht="14.25" hidden="1" customHeight="1" x14ac:dyDescent="0.3"/>
    <row r="15757" ht="14.25" hidden="1" customHeight="1" x14ac:dyDescent="0.3"/>
    <row r="15758" ht="14.25" hidden="1" customHeight="1" x14ac:dyDescent="0.3"/>
    <row r="15759" ht="14.25" hidden="1" customHeight="1" x14ac:dyDescent="0.3"/>
    <row r="15760" ht="14.25" hidden="1" customHeight="1" x14ac:dyDescent="0.3"/>
    <row r="15761" ht="14.25" hidden="1" customHeight="1" x14ac:dyDescent="0.3"/>
    <row r="15762" ht="14.25" hidden="1" customHeight="1" x14ac:dyDescent="0.3"/>
    <row r="15763" ht="14.25" hidden="1" customHeight="1" x14ac:dyDescent="0.3"/>
    <row r="15764" ht="14.25" hidden="1" customHeight="1" x14ac:dyDescent="0.3"/>
    <row r="15765" ht="14.25" hidden="1" customHeight="1" x14ac:dyDescent="0.3"/>
    <row r="15766" ht="14.25" hidden="1" customHeight="1" x14ac:dyDescent="0.3"/>
    <row r="15767" ht="14.25" hidden="1" customHeight="1" x14ac:dyDescent="0.3"/>
    <row r="15768" ht="14.25" hidden="1" customHeight="1" x14ac:dyDescent="0.3"/>
    <row r="15769" ht="14.25" hidden="1" customHeight="1" x14ac:dyDescent="0.3"/>
    <row r="15770" ht="14.25" hidden="1" customHeight="1" x14ac:dyDescent="0.3"/>
    <row r="15771" ht="14.25" hidden="1" customHeight="1" x14ac:dyDescent="0.3"/>
    <row r="15772" ht="14.25" hidden="1" customHeight="1" x14ac:dyDescent="0.3"/>
    <row r="15773" ht="14.25" hidden="1" customHeight="1" x14ac:dyDescent="0.3"/>
    <row r="15774" ht="14.25" hidden="1" customHeight="1" x14ac:dyDescent="0.3"/>
    <row r="15775" ht="14.25" hidden="1" customHeight="1" x14ac:dyDescent="0.3"/>
    <row r="15776" ht="14.25" hidden="1" customHeight="1" x14ac:dyDescent="0.3"/>
    <row r="15777" ht="14.25" hidden="1" customHeight="1" x14ac:dyDescent="0.3"/>
    <row r="15778" ht="14.25" hidden="1" customHeight="1" x14ac:dyDescent="0.3"/>
    <row r="15779" ht="14.25" hidden="1" customHeight="1" x14ac:dyDescent="0.3"/>
    <row r="15780" ht="14.25" hidden="1" customHeight="1" x14ac:dyDescent="0.3"/>
    <row r="15781" ht="14.25" hidden="1" customHeight="1" x14ac:dyDescent="0.3"/>
    <row r="15782" ht="14.25" hidden="1" customHeight="1" x14ac:dyDescent="0.3"/>
    <row r="15783" ht="14.25" hidden="1" customHeight="1" x14ac:dyDescent="0.3"/>
    <row r="15784" ht="14.25" hidden="1" customHeight="1" x14ac:dyDescent="0.3"/>
    <row r="15785" ht="14.25" hidden="1" customHeight="1" x14ac:dyDescent="0.3"/>
    <row r="15786" ht="14.25" hidden="1" customHeight="1" x14ac:dyDescent="0.3"/>
    <row r="15787" ht="14.25" hidden="1" customHeight="1" x14ac:dyDescent="0.3"/>
    <row r="15788" ht="14.25" hidden="1" customHeight="1" x14ac:dyDescent="0.3"/>
    <row r="15789" ht="14.25" hidden="1" customHeight="1" x14ac:dyDescent="0.3"/>
    <row r="15790" ht="14.25" hidden="1" customHeight="1" x14ac:dyDescent="0.3"/>
    <row r="15791" ht="14.25" hidden="1" customHeight="1" x14ac:dyDescent="0.3"/>
    <row r="15792" ht="14.25" hidden="1" customHeight="1" x14ac:dyDescent="0.3"/>
    <row r="15793" ht="14.25" hidden="1" customHeight="1" x14ac:dyDescent="0.3"/>
    <row r="15794" ht="14.25" hidden="1" customHeight="1" x14ac:dyDescent="0.3"/>
    <row r="15795" ht="14.25" hidden="1" customHeight="1" x14ac:dyDescent="0.3"/>
    <row r="15796" ht="14.25" hidden="1" customHeight="1" x14ac:dyDescent="0.3"/>
    <row r="15797" ht="14.25" hidden="1" customHeight="1" x14ac:dyDescent="0.3"/>
    <row r="15798" ht="14.25" hidden="1" customHeight="1" x14ac:dyDescent="0.3"/>
    <row r="15799" ht="14.25" hidden="1" customHeight="1" x14ac:dyDescent="0.3"/>
    <row r="15800" ht="14.25" hidden="1" customHeight="1" x14ac:dyDescent="0.3"/>
    <row r="15801" ht="14.25" hidden="1" customHeight="1" x14ac:dyDescent="0.3"/>
    <row r="15802" ht="14.25" hidden="1" customHeight="1" x14ac:dyDescent="0.3"/>
    <row r="15803" ht="14.25" hidden="1" customHeight="1" x14ac:dyDescent="0.3"/>
    <row r="15804" ht="14.25" hidden="1" customHeight="1" x14ac:dyDescent="0.3"/>
    <row r="15805" ht="14.25" hidden="1" customHeight="1" x14ac:dyDescent="0.3"/>
    <row r="15806" ht="14.25" hidden="1" customHeight="1" x14ac:dyDescent="0.3"/>
    <row r="15807" ht="14.25" hidden="1" customHeight="1" x14ac:dyDescent="0.3"/>
    <row r="15808" ht="14.25" hidden="1" customHeight="1" x14ac:dyDescent="0.3"/>
    <row r="15809" ht="14.25" hidden="1" customHeight="1" x14ac:dyDescent="0.3"/>
    <row r="15810" ht="14.25" hidden="1" customHeight="1" x14ac:dyDescent="0.3"/>
    <row r="15811" ht="14.25" hidden="1" customHeight="1" x14ac:dyDescent="0.3"/>
    <row r="15812" ht="14.25" hidden="1" customHeight="1" x14ac:dyDescent="0.3"/>
    <row r="15813" ht="14.25" hidden="1" customHeight="1" x14ac:dyDescent="0.3"/>
    <row r="15814" ht="14.25" hidden="1" customHeight="1" x14ac:dyDescent="0.3"/>
    <row r="15815" ht="14.25" hidden="1" customHeight="1" x14ac:dyDescent="0.3"/>
    <row r="15816" ht="14.25" hidden="1" customHeight="1" x14ac:dyDescent="0.3"/>
    <row r="15817" ht="14.25" hidden="1" customHeight="1" x14ac:dyDescent="0.3"/>
    <row r="15818" ht="14.25" hidden="1" customHeight="1" x14ac:dyDescent="0.3"/>
    <row r="15819" ht="14.25" hidden="1" customHeight="1" x14ac:dyDescent="0.3"/>
    <row r="15820" ht="14.25" hidden="1" customHeight="1" x14ac:dyDescent="0.3"/>
    <row r="15821" ht="14.25" hidden="1" customHeight="1" x14ac:dyDescent="0.3"/>
    <row r="15822" ht="14.25" hidden="1" customHeight="1" x14ac:dyDescent="0.3"/>
    <row r="15823" ht="14.25" hidden="1" customHeight="1" x14ac:dyDescent="0.3"/>
    <row r="15824" ht="14.25" hidden="1" customHeight="1" x14ac:dyDescent="0.3"/>
    <row r="15825" ht="14.25" hidden="1" customHeight="1" x14ac:dyDescent="0.3"/>
    <row r="15826" ht="14.25" hidden="1" customHeight="1" x14ac:dyDescent="0.3"/>
    <row r="15827" ht="14.25" hidden="1" customHeight="1" x14ac:dyDescent="0.3"/>
    <row r="15828" ht="14.25" hidden="1" customHeight="1" x14ac:dyDescent="0.3"/>
    <row r="15829" ht="14.25" hidden="1" customHeight="1" x14ac:dyDescent="0.3"/>
    <row r="15830" ht="14.25" hidden="1" customHeight="1" x14ac:dyDescent="0.3"/>
    <row r="15831" ht="14.25" hidden="1" customHeight="1" x14ac:dyDescent="0.3"/>
    <row r="15832" ht="14.25" hidden="1" customHeight="1" x14ac:dyDescent="0.3"/>
    <row r="15833" ht="14.25" hidden="1" customHeight="1" x14ac:dyDescent="0.3"/>
    <row r="15834" ht="14.25" hidden="1" customHeight="1" x14ac:dyDescent="0.3"/>
    <row r="15835" ht="14.25" hidden="1" customHeight="1" x14ac:dyDescent="0.3"/>
    <row r="15836" ht="14.25" hidden="1" customHeight="1" x14ac:dyDescent="0.3"/>
    <row r="15837" ht="14.25" hidden="1" customHeight="1" x14ac:dyDescent="0.3"/>
    <row r="15838" ht="14.25" hidden="1" customHeight="1" x14ac:dyDescent="0.3"/>
    <row r="15839" ht="14.25" hidden="1" customHeight="1" x14ac:dyDescent="0.3"/>
    <row r="15840" ht="14.25" hidden="1" customHeight="1" x14ac:dyDescent="0.3"/>
    <row r="15841" ht="14.25" hidden="1" customHeight="1" x14ac:dyDescent="0.3"/>
    <row r="15842" ht="14.25" hidden="1" customHeight="1" x14ac:dyDescent="0.3"/>
    <row r="15843" ht="14.25" hidden="1" customHeight="1" x14ac:dyDescent="0.3"/>
    <row r="15844" ht="14.25" hidden="1" customHeight="1" x14ac:dyDescent="0.3"/>
    <row r="15845" ht="14.25" hidden="1" customHeight="1" x14ac:dyDescent="0.3"/>
    <row r="15846" ht="14.25" hidden="1" customHeight="1" x14ac:dyDescent="0.3"/>
    <row r="15847" ht="14.25" hidden="1" customHeight="1" x14ac:dyDescent="0.3"/>
    <row r="15848" ht="14.25" hidden="1" customHeight="1" x14ac:dyDescent="0.3"/>
    <row r="15849" ht="14.25" hidden="1" customHeight="1" x14ac:dyDescent="0.3"/>
    <row r="15850" ht="14.25" hidden="1" customHeight="1" x14ac:dyDescent="0.3"/>
    <row r="15851" ht="14.25" hidden="1" customHeight="1" x14ac:dyDescent="0.3"/>
    <row r="15852" ht="14.25" hidden="1" customHeight="1" x14ac:dyDescent="0.3"/>
    <row r="15853" ht="14.25" hidden="1" customHeight="1" x14ac:dyDescent="0.3"/>
    <row r="15854" ht="14.25" hidden="1" customHeight="1" x14ac:dyDescent="0.3"/>
    <row r="15855" ht="14.25" hidden="1" customHeight="1" x14ac:dyDescent="0.3"/>
    <row r="15856" ht="14.25" hidden="1" customHeight="1" x14ac:dyDescent="0.3"/>
    <row r="15857" ht="14.25" hidden="1" customHeight="1" x14ac:dyDescent="0.3"/>
    <row r="15858" ht="14.25" hidden="1" customHeight="1" x14ac:dyDescent="0.3"/>
    <row r="15859" ht="14.25" hidden="1" customHeight="1" x14ac:dyDescent="0.3"/>
    <row r="15860" ht="14.25" hidden="1" customHeight="1" x14ac:dyDescent="0.3"/>
    <row r="15861" ht="14.25" hidden="1" customHeight="1" x14ac:dyDescent="0.3"/>
    <row r="15862" ht="14.25" hidden="1" customHeight="1" x14ac:dyDescent="0.3"/>
    <row r="15863" ht="14.25" hidden="1" customHeight="1" x14ac:dyDescent="0.3"/>
    <row r="15864" ht="14.25" hidden="1" customHeight="1" x14ac:dyDescent="0.3"/>
    <row r="15865" ht="14.25" hidden="1" customHeight="1" x14ac:dyDescent="0.3"/>
    <row r="15866" ht="14.25" hidden="1" customHeight="1" x14ac:dyDescent="0.3"/>
    <row r="15867" ht="14.25" hidden="1" customHeight="1" x14ac:dyDescent="0.3"/>
    <row r="15868" ht="14.25" hidden="1" customHeight="1" x14ac:dyDescent="0.3"/>
    <row r="15869" ht="14.25" hidden="1" customHeight="1" x14ac:dyDescent="0.3"/>
    <row r="15870" ht="14.25" hidden="1" customHeight="1" x14ac:dyDescent="0.3"/>
    <row r="15871" ht="14.25" hidden="1" customHeight="1" x14ac:dyDescent="0.3"/>
    <row r="15872" ht="14.25" hidden="1" customHeight="1" x14ac:dyDescent="0.3"/>
    <row r="15873" ht="14.25" hidden="1" customHeight="1" x14ac:dyDescent="0.3"/>
    <row r="15874" ht="14.25" hidden="1" customHeight="1" x14ac:dyDescent="0.3"/>
    <row r="15875" ht="14.25" hidden="1" customHeight="1" x14ac:dyDescent="0.3"/>
    <row r="15876" ht="14.25" hidden="1" customHeight="1" x14ac:dyDescent="0.3"/>
    <row r="15877" ht="14.25" hidden="1" customHeight="1" x14ac:dyDescent="0.3"/>
    <row r="15878" ht="14.25" hidden="1" customHeight="1" x14ac:dyDescent="0.3"/>
    <row r="15879" ht="14.25" hidden="1" customHeight="1" x14ac:dyDescent="0.3"/>
    <row r="15880" ht="14.25" hidden="1" customHeight="1" x14ac:dyDescent="0.3"/>
    <row r="15881" ht="14.25" hidden="1" customHeight="1" x14ac:dyDescent="0.3"/>
    <row r="15882" ht="14.25" hidden="1" customHeight="1" x14ac:dyDescent="0.3"/>
    <row r="15883" ht="14.25" hidden="1" customHeight="1" x14ac:dyDescent="0.3"/>
    <row r="15884" ht="14.25" hidden="1" customHeight="1" x14ac:dyDescent="0.3"/>
    <row r="15885" ht="14.25" hidden="1" customHeight="1" x14ac:dyDescent="0.3"/>
    <row r="15886" ht="14.25" hidden="1" customHeight="1" x14ac:dyDescent="0.3"/>
    <row r="15887" ht="14.25" hidden="1" customHeight="1" x14ac:dyDescent="0.3"/>
    <row r="15888" ht="14.25" hidden="1" customHeight="1" x14ac:dyDescent="0.3"/>
    <row r="15889" ht="14.25" hidden="1" customHeight="1" x14ac:dyDescent="0.3"/>
    <row r="15890" ht="14.25" hidden="1" customHeight="1" x14ac:dyDescent="0.3"/>
    <row r="15891" ht="14.25" hidden="1" customHeight="1" x14ac:dyDescent="0.3"/>
    <row r="15892" ht="14.25" hidden="1" customHeight="1" x14ac:dyDescent="0.3"/>
    <row r="15893" ht="14.25" hidden="1" customHeight="1" x14ac:dyDescent="0.3"/>
    <row r="15894" ht="14.25" hidden="1" customHeight="1" x14ac:dyDescent="0.3"/>
    <row r="15895" ht="14.25" hidden="1" customHeight="1" x14ac:dyDescent="0.3"/>
    <row r="15896" ht="14.25" hidden="1" customHeight="1" x14ac:dyDescent="0.3"/>
    <row r="15897" ht="14.25" hidden="1" customHeight="1" x14ac:dyDescent="0.3"/>
    <row r="15898" ht="14.25" hidden="1" customHeight="1" x14ac:dyDescent="0.3"/>
    <row r="15899" ht="14.25" hidden="1" customHeight="1" x14ac:dyDescent="0.3"/>
    <row r="15900" ht="14.25" hidden="1" customHeight="1" x14ac:dyDescent="0.3"/>
    <row r="15901" ht="14.25" hidden="1" customHeight="1" x14ac:dyDescent="0.3"/>
    <row r="15902" ht="14.25" hidden="1" customHeight="1" x14ac:dyDescent="0.3"/>
    <row r="15903" ht="14.25" hidden="1" customHeight="1" x14ac:dyDescent="0.3"/>
    <row r="15904" ht="14.25" hidden="1" customHeight="1" x14ac:dyDescent="0.3"/>
    <row r="15905" ht="14.25" hidden="1" customHeight="1" x14ac:dyDescent="0.3"/>
    <row r="15906" ht="14.25" hidden="1" customHeight="1" x14ac:dyDescent="0.3"/>
    <row r="15907" ht="14.25" hidden="1" customHeight="1" x14ac:dyDescent="0.3"/>
    <row r="15908" ht="14.25" hidden="1" customHeight="1" x14ac:dyDescent="0.3"/>
    <row r="15909" ht="14.25" hidden="1" customHeight="1" x14ac:dyDescent="0.3"/>
    <row r="15910" ht="14.25" hidden="1" customHeight="1" x14ac:dyDescent="0.3"/>
    <row r="15911" ht="14.25" hidden="1" customHeight="1" x14ac:dyDescent="0.3"/>
    <row r="15912" ht="14.25" hidden="1" customHeight="1" x14ac:dyDescent="0.3"/>
    <row r="15913" ht="14.25" hidden="1" customHeight="1" x14ac:dyDescent="0.3"/>
    <row r="15914" ht="14.25" hidden="1" customHeight="1" x14ac:dyDescent="0.3"/>
    <row r="15915" ht="14.25" hidden="1" customHeight="1" x14ac:dyDescent="0.3"/>
    <row r="15916" ht="14.25" hidden="1" customHeight="1" x14ac:dyDescent="0.3"/>
    <row r="15917" ht="14.25" hidden="1" customHeight="1" x14ac:dyDescent="0.3"/>
    <row r="15918" ht="14.25" hidden="1" customHeight="1" x14ac:dyDescent="0.3"/>
    <row r="15919" ht="14.25" hidden="1" customHeight="1" x14ac:dyDescent="0.3"/>
    <row r="15920" ht="14.25" hidden="1" customHeight="1" x14ac:dyDescent="0.3"/>
    <row r="15921" ht="14.25" hidden="1" customHeight="1" x14ac:dyDescent="0.3"/>
    <row r="15922" ht="14.25" hidden="1" customHeight="1" x14ac:dyDescent="0.3"/>
    <row r="15923" ht="14.25" hidden="1" customHeight="1" x14ac:dyDescent="0.3"/>
    <row r="15924" ht="14.25" hidden="1" customHeight="1" x14ac:dyDescent="0.3"/>
    <row r="15925" ht="14.25" hidden="1" customHeight="1" x14ac:dyDescent="0.3"/>
    <row r="15926" ht="14.25" hidden="1" customHeight="1" x14ac:dyDescent="0.3"/>
    <row r="15927" ht="14.25" hidden="1" customHeight="1" x14ac:dyDescent="0.3"/>
    <row r="15928" ht="14.25" hidden="1" customHeight="1" x14ac:dyDescent="0.3"/>
    <row r="15929" ht="14.25" hidden="1" customHeight="1" x14ac:dyDescent="0.3"/>
    <row r="15930" ht="14.25" hidden="1" customHeight="1" x14ac:dyDescent="0.3"/>
    <row r="15931" ht="14.25" hidden="1" customHeight="1" x14ac:dyDescent="0.3"/>
    <row r="15932" ht="14.25" hidden="1" customHeight="1" x14ac:dyDescent="0.3"/>
    <row r="15933" ht="14.25" hidden="1" customHeight="1" x14ac:dyDescent="0.3"/>
    <row r="15934" ht="14.25" hidden="1" customHeight="1" x14ac:dyDescent="0.3"/>
    <row r="15935" ht="14.25" hidden="1" customHeight="1" x14ac:dyDescent="0.3"/>
    <row r="15936" ht="14.25" hidden="1" customHeight="1" x14ac:dyDescent="0.3"/>
    <row r="15937" ht="14.25" hidden="1" customHeight="1" x14ac:dyDescent="0.3"/>
    <row r="15938" ht="14.25" hidden="1" customHeight="1" x14ac:dyDescent="0.3"/>
    <row r="15939" ht="14.25" hidden="1" customHeight="1" x14ac:dyDescent="0.3"/>
    <row r="15940" ht="14.25" hidden="1" customHeight="1" x14ac:dyDescent="0.3"/>
    <row r="15941" ht="14.25" hidden="1" customHeight="1" x14ac:dyDescent="0.3"/>
    <row r="15942" ht="14.25" hidden="1" customHeight="1" x14ac:dyDescent="0.3"/>
    <row r="15943" ht="14.25" hidden="1" customHeight="1" x14ac:dyDescent="0.3"/>
    <row r="15944" ht="14.25" hidden="1" customHeight="1" x14ac:dyDescent="0.3"/>
    <row r="15945" ht="14.25" hidden="1" customHeight="1" x14ac:dyDescent="0.3"/>
    <row r="15946" ht="14.25" hidden="1" customHeight="1" x14ac:dyDescent="0.3"/>
    <row r="15947" ht="14.25" hidden="1" customHeight="1" x14ac:dyDescent="0.3"/>
    <row r="15948" ht="14.25" hidden="1" customHeight="1" x14ac:dyDescent="0.3"/>
    <row r="15949" ht="14.25" hidden="1" customHeight="1" x14ac:dyDescent="0.3"/>
    <row r="15950" ht="14.25" hidden="1" customHeight="1" x14ac:dyDescent="0.3"/>
    <row r="15951" ht="14.25" hidden="1" customHeight="1" x14ac:dyDescent="0.3"/>
    <row r="15952" ht="14.25" hidden="1" customHeight="1" x14ac:dyDescent="0.3"/>
    <row r="15953" ht="14.25" hidden="1" customHeight="1" x14ac:dyDescent="0.3"/>
    <row r="15954" ht="14.25" hidden="1" customHeight="1" x14ac:dyDescent="0.3"/>
    <row r="15955" ht="14.25" hidden="1" customHeight="1" x14ac:dyDescent="0.3"/>
    <row r="15956" ht="14.25" hidden="1" customHeight="1" x14ac:dyDescent="0.3"/>
    <row r="15957" ht="14.25" hidden="1" customHeight="1" x14ac:dyDescent="0.3"/>
    <row r="15958" ht="14.25" hidden="1" customHeight="1" x14ac:dyDescent="0.3"/>
    <row r="15959" ht="14.25" hidden="1" customHeight="1" x14ac:dyDescent="0.3"/>
    <row r="15960" ht="14.25" hidden="1" customHeight="1" x14ac:dyDescent="0.3"/>
    <row r="15961" ht="14.25" hidden="1" customHeight="1" x14ac:dyDescent="0.3"/>
    <row r="15962" ht="14.25" hidden="1" customHeight="1" x14ac:dyDescent="0.3"/>
    <row r="15963" ht="14.25" hidden="1" customHeight="1" x14ac:dyDescent="0.3"/>
    <row r="15964" ht="14.25" hidden="1" customHeight="1" x14ac:dyDescent="0.3"/>
    <row r="15965" ht="14.25" hidden="1" customHeight="1" x14ac:dyDescent="0.3"/>
    <row r="15966" ht="14.25" hidden="1" customHeight="1" x14ac:dyDescent="0.3"/>
    <row r="15967" ht="14.25" hidden="1" customHeight="1" x14ac:dyDescent="0.3"/>
    <row r="15968" ht="14.25" hidden="1" customHeight="1" x14ac:dyDescent="0.3"/>
    <row r="15969" ht="14.25" hidden="1" customHeight="1" x14ac:dyDescent="0.3"/>
    <row r="15970" ht="14.25" hidden="1" customHeight="1" x14ac:dyDescent="0.3"/>
    <row r="15971" ht="14.25" hidden="1" customHeight="1" x14ac:dyDescent="0.3"/>
    <row r="15972" ht="14.25" hidden="1" customHeight="1" x14ac:dyDescent="0.3"/>
    <row r="15973" ht="14.25" hidden="1" customHeight="1" x14ac:dyDescent="0.3"/>
    <row r="15974" ht="14.25" hidden="1" customHeight="1" x14ac:dyDescent="0.3"/>
    <row r="15975" ht="14.25" hidden="1" customHeight="1" x14ac:dyDescent="0.3"/>
    <row r="15976" ht="14.25" hidden="1" customHeight="1" x14ac:dyDescent="0.3"/>
    <row r="15977" ht="14.25" hidden="1" customHeight="1" x14ac:dyDescent="0.3"/>
    <row r="15978" ht="14.25" hidden="1" customHeight="1" x14ac:dyDescent="0.3"/>
    <row r="15979" ht="14.25" hidden="1" customHeight="1" x14ac:dyDescent="0.3"/>
    <row r="15980" ht="14.25" hidden="1" customHeight="1" x14ac:dyDescent="0.3"/>
    <row r="15981" ht="14.25" hidden="1" customHeight="1" x14ac:dyDescent="0.3"/>
    <row r="15982" ht="14.25" hidden="1" customHeight="1" x14ac:dyDescent="0.3"/>
    <row r="15983" ht="14.25" hidden="1" customHeight="1" x14ac:dyDescent="0.3"/>
    <row r="15984" ht="14.25" hidden="1" customHeight="1" x14ac:dyDescent="0.3"/>
    <row r="15985" ht="14.25" hidden="1" customHeight="1" x14ac:dyDescent="0.3"/>
    <row r="15986" ht="14.25" hidden="1" customHeight="1" x14ac:dyDescent="0.3"/>
    <row r="15987" ht="14.25" hidden="1" customHeight="1" x14ac:dyDescent="0.3"/>
    <row r="15988" ht="14.25" hidden="1" customHeight="1" x14ac:dyDescent="0.3"/>
    <row r="15989" ht="14.25" hidden="1" customHeight="1" x14ac:dyDescent="0.3"/>
    <row r="15990" ht="14.25" hidden="1" customHeight="1" x14ac:dyDescent="0.3"/>
    <row r="15991" ht="14.25" hidden="1" customHeight="1" x14ac:dyDescent="0.3"/>
    <row r="15992" ht="14.25" hidden="1" customHeight="1" x14ac:dyDescent="0.3"/>
    <row r="15993" ht="14.25" hidden="1" customHeight="1" x14ac:dyDescent="0.3"/>
    <row r="15994" ht="14.25" hidden="1" customHeight="1" x14ac:dyDescent="0.3"/>
    <row r="15995" ht="14.25" hidden="1" customHeight="1" x14ac:dyDescent="0.3"/>
    <row r="15996" ht="14.25" hidden="1" customHeight="1" x14ac:dyDescent="0.3"/>
    <row r="15997" ht="14.25" hidden="1" customHeight="1" x14ac:dyDescent="0.3"/>
    <row r="15998" ht="14.25" hidden="1" customHeight="1" x14ac:dyDescent="0.3"/>
    <row r="15999" ht="14.25" hidden="1" customHeight="1" x14ac:dyDescent="0.3"/>
    <row r="16000" ht="14.25" hidden="1" customHeight="1" x14ac:dyDescent="0.3"/>
    <row r="16001" ht="14.25" hidden="1" customHeight="1" x14ac:dyDescent="0.3"/>
    <row r="16002" ht="14.25" hidden="1" customHeight="1" x14ac:dyDescent="0.3"/>
    <row r="16003" ht="14.25" hidden="1" customHeight="1" x14ac:dyDescent="0.3"/>
    <row r="16004" ht="14.25" hidden="1" customHeight="1" x14ac:dyDescent="0.3"/>
    <row r="16005" ht="14.25" hidden="1" customHeight="1" x14ac:dyDescent="0.3"/>
    <row r="16006" ht="14.25" hidden="1" customHeight="1" x14ac:dyDescent="0.3"/>
    <row r="16007" ht="14.25" hidden="1" customHeight="1" x14ac:dyDescent="0.3"/>
    <row r="16008" ht="14.25" hidden="1" customHeight="1" x14ac:dyDescent="0.3"/>
    <row r="16009" ht="14.25" hidden="1" customHeight="1" x14ac:dyDescent="0.3"/>
    <row r="16010" ht="14.25" hidden="1" customHeight="1" x14ac:dyDescent="0.3"/>
    <row r="16011" ht="14.25" hidden="1" customHeight="1" x14ac:dyDescent="0.3"/>
    <row r="16012" ht="14.25" hidden="1" customHeight="1" x14ac:dyDescent="0.3"/>
    <row r="16013" ht="14.25" hidden="1" customHeight="1" x14ac:dyDescent="0.3"/>
    <row r="16014" ht="14.25" hidden="1" customHeight="1" x14ac:dyDescent="0.3"/>
    <row r="16015" ht="14.25" hidden="1" customHeight="1" x14ac:dyDescent="0.3"/>
    <row r="16016" ht="14.25" hidden="1" customHeight="1" x14ac:dyDescent="0.3"/>
    <row r="16017" ht="14.25" hidden="1" customHeight="1" x14ac:dyDescent="0.3"/>
    <row r="16018" ht="14.25" hidden="1" customHeight="1" x14ac:dyDescent="0.3"/>
    <row r="16019" ht="14.25" hidden="1" customHeight="1" x14ac:dyDescent="0.3"/>
    <row r="16020" ht="14.25" hidden="1" customHeight="1" x14ac:dyDescent="0.3"/>
    <row r="16021" ht="14.25" hidden="1" customHeight="1" x14ac:dyDescent="0.3"/>
    <row r="16022" ht="14.25" hidden="1" customHeight="1" x14ac:dyDescent="0.3"/>
    <row r="16023" ht="14.25" hidden="1" customHeight="1" x14ac:dyDescent="0.3"/>
    <row r="16024" ht="14.25" hidden="1" customHeight="1" x14ac:dyDescent="0.3"/>
    <row r="16025" ht="14.25" hidden="1" customHeight="1" x14ac:dyDescent="0.3"/>
    <row r="16026" ht="14.25" hidden="1" customHeight="1" x14ac:dyDescent="0.3"/>
    <row r="16027" ht="14.25" hidden="1" customHeight="1" x14ac:dyDescent="0.3"/>
    <row r="16028" ht="14.25" hidden="1" customHeight="1" x14ac:dyDescent="0.3"/>
    <row r="16029" ht="14.25" hidden="1" customHeight="1" x14ac:dyDescent="0.3"/>
    <row r="16030" ht="14.25" hidden="1" customHeight="1" x14ac:dyDescent="0.3"/>
    <row r="16031" ht="14.25" hidden="1" customHeight="1" x14ac:dyDescent="0.3"/>
    <row r="16032" ht="14.25" hidden="1" customHeight="1" x14ac:dyDescent="0.3"/>
    <row r="16033" ht="14.25" hidden="1" customHeight="1" x14ac:dyDescent="0.3"/>
    <row r="16034" ht="14.25" hidden="1" customHeight="1" x14ac:dyDescent="0.3"/>
    <row r="16035" ht="14.25" hidden="1" customHeight="1" x14ac:dyDescent="0.3"/>
    <row r="16036" ht="14.25" hidden="1" customHeight="1" x14ac:dyDescent="0.3"/>
    <row r="16037" ht="14.25" hidden="1" customHeight="1" x14ac:dyDescent="0.3"/>
    <row r="16038" ht="14.25" hidden="1" customHeight="1" x14ac:dyDescent="0.3"/>
    <row r="16039" ht="14.25" hidden="1" customHeight="1" x14ac:dyDescent="0.3"/>
    <row r="16040" ht="14.25" hidden="1" customHeight="1" x14ac:dyDescent="0.3"/>
    <row r="16041" ht="14.25" hidden="1" customHeight="1" x14ac:dyDescent="0.3"/>
    <row r="16042" ht="14.25" hidden="1" customHeight="1" x14ac:dyDescent="0.3"/>
    <row r="16043" ht="14.25" hidden="1" customHeight="1" x14ac:dyDescent="0.3"/>
    <row r="16044" ht="14.25" hidden="1" customHeight="1" x14ac:dyDescent="0.3"/>
    <row r="16045" ht="14.25" hidden="1" customHeight="1" x14ac:dyDescent="0.3"/>
    <row r="16046" ht="14.25" hidden="1" customHeight="1" x14ac:dyDescent="0.3"/>
    <row r="16047" ht="14.25" hidden="1" customHeight="1" x14ac:dyDescent="0.3"/>
    <row r="16048" ht="14.25" hidden="1" customHeight="1" x14ac:dyDescent="0.3"/>
    <row r="16049" ht="14.25" hidden="1" customHeight="1" x14ac:dyDescent="0.3"/>
    <row r="16050" ht="14.25" hidden="1" customHeight="1" x14ac:dyDescent="0.3"/>
    <row r="16051" ht="14.25" hidden="1" customHeight="1" x14ac:dyDescent="0.3"/>
    <row r="16052" ht="14.25" hidden="1" customHeight="1" x14ac:dyDescent="0.3"/>
    <row r="16053" ht="14.25" hidden="1" customHeight="1" x14ac:dyDescent="0.3"/>
    <row r="16054" ht="14.25" hidden="1" customHeight="1" x14ac:dyDescent="0.3"/>
    <row r="16055" ht="14.25" hidden="1" customHeight="1" x14ac:dyDescent="0.3"/>
    <row r="16056" ht="14.25" hidden="1" customHeight="1" x14ac:dyDescent="0.3"/>
    <row r="16057" ht="14.25" hidden="1" customHeight="1" x14ac:dyDescent="0.3"/>
    <row r="16058" ht="14.25" hidden="1" customHeight="1" x14ac:dyDescent="0.3"/>
    <row r="16059" ht="14.25" hidden="1" customHeight="1" x14ac:dyDescent="0.3"/>
    <row r="16060" ht="14.25" hidden="1" customHeight="1" x14ac:dyDescent="0.3"/>
    <row r="16061" ht="14.25" hidden="1" customHeight="1" x14ac:dyDescent="0.3"/>
    <row r="16062" ht="14.25" hidden="1" customHeight="1" x14ac:dyDescent="0.3"/>
    <row r="16063" ht="14.25" hidden="1" customHeight="1" x14ac:dyDescent="0.3"/>
    <row r="16064" ht="14.25" hidden="1" customHeight="1" x14ac:dyDescent="0.3"/>
    <row r="16065" ht="14.25" hidden="1" customHeight="1" x14ac:dyDescent="0.3"/>
    <row r="16066" ht="14.25" hidden="1" customHeight="1" x14ac:dyDescent="0.3"/>
    <row r="16067" ht="14.25" hidden="1" customHeight="1" x14ac:dyDescent="0.3"/>
    <row r="16068" ht="14.25" hidden="1" customHeight="1" x14ac:dyDescent="0.3"/>
    <row r="16069" ht="14.25" hidden="1" customHeight="1" x14ac:dyDescent="0.3"/>
    <row r="16070" ht="14.25" hidden="1" customHeight="1" x14ac:dyDescent="0.3"/>
    <row r="16071" ht="14.25" hidden="1" customHeight="1" x14ac:dyDescent="0.3"/>
    <row r="16072" ht="14.25" hidden="1" customHeight="1" x14ac:dyDescent="0.3"/>
    <row r="16073" ht="14.25" hidden="1" customHeight="1" x14ac:dyDescent="0.3"/>
    <row r="16074" ht="14.25" hidden="1" customHeight="1" x14ac:dyDescent="0.3"/>
    <row r="16075" ht="14.25" hidden="1" customHeight="1" x14ac:dyDescent="0.3"/>
    <row r="16076" ht="14.25" hidden="1" customHeight="1" x14ac:dyDescent="0.3"/>
    <row r="16077" ht="14.25" hidden="1" customHeight="1" x14ac:dyDescent="0.3"/>
    <row r="16078" ht="14.25" hidden="1" customHeight="1" x14ac:dyDescent="0.3"/>
    <row r="16079" ht="14.25" hidden="1" customHeight="1" x14ac:dyDescent="0.3"/>
    <row r="16080" ht="14.25" hidden="1" customHeight="1" x14ac:dyDescent="0.3"/>
    <row r="16081" ht="14.25" hidden="1" customHeight="1" x14ac:dyDescent="0.3"/>
    <row r="16082" ht="14.25" hidden="1" customHeight="1" x14ac:dyDescent="0.3"/>
    <row r="16083" ht="14.25" hidden="1" customHeight="1" x14ac:dyDescent="0.3"/>
    <row r="16084" ht="14.25" hidden="1" customHeight="1" x14ac:dyDescent="0.3"/>
    <row r="16085" ht="14.25" hidden="1" customHeight="1" x14ac:dyDescent="0.3"/>
    <row r="16086" ht="14.25" hidden="1" customHeight="1" x14ac:dyDescent="0.3"/>
    <row r="16087" ht="14.25" hidden="1" customHeight="1" x14ac:dyDescent="0.3"/>
    <row r="16088" ht="14.25" hidden="1" customHeight="1" x14ac:dyDescent="0.3"/>
    <row r="16089" ht="14.25" hidden="1" customHeight="1" x14ac:dyDescent="0.3"/>
    <row r="16090" ht="14.25" hidden="1" customHeight="1" x14ac:dyDescent="0.3"/>
    <row r="16091" ht="14.25" hidden="1" customHeight="1" x14ac:dyDescent="0.3"/>
    <row r="16092" ht="14.25" hidden="1" customHeight="1" x14ac:dyDescent="0.3"/>
    <row r="16093" ht="14.25" hidden="1" customHeight="1" x14ac:dyDescent="0.3"/>
    <row r="16094" ht="14.25" hidden="1" customHeight="1" x14ac:dyDescent="0.3"/>
    <row r="16095" ht="14.25" hidden="1" customHeight="1" x14ac:dyDescent="0.3"/>
    <row r="16096" ht="14.25" hidden="1" customHeight="1" x14ac:dyDescent="0.3"/>
    <row r="16097" ht="14.25" hidden="1" customHeight="1" x14ac:dyDescent="0.3"/>
    <row r="16098" ht="14.25" hidden="1" customHeight="1" x14ac:dyDescent="0.3"/>
    <row r="16099" ht="14.25" hidden="1" customHeight="1" x14ac:dyDescent="0.3"/>
    <row r="16100" ht="14.25" hidden="1" customHeight="1" x14ac:dyDescent="0.3"/>
    <row r="16101" ht="14.25" hidden="1" customHeight="1" x14ac:dyDescent="0.3"/>
    <row r="16102" ht="14.25" hidden="1" customHeight="1" x14ac:dyDescent="0.3"/>
    <row r="16103" ht="14.25" hidden="1" customHeight="1" x14ac:dyDescent="0.3"/>
    <row r="16104" ht="14.25" hidden="1" customHeight="1" x14ac:dyDescent="0.3"/>
    <row r="16105" ht="14.25" hidden="1" customHeight="1" x14ac:dyDescent="0.3"/>
    <row r="16106" ht="14.25" hidden="1" customHeight="1" x14ac:dyDescent="0.3"/>
    <row r="16107" ht="14.25" hidden="1" customHeight="1" x14ac:dyDescent="0.3"/>
    <row r="16108" ht="14.25" hidden="1" customHeight="1" x14ac:dyDescent="0.3"/>
    <row r="16109" ht="14.25" hidden="1" customHeight="1" x14ac:dyDescent="0.3"/>
    <row r="16110" ht="14.25" hidden="1" customHeight="1" x14ac:dyDescent="0.3"/>
    <row r="16111" ht="14.25" hidden="1" customHeight="1" x14ac:dyDescent="0.3"/>
    <row r="16112" ht="14.25" hidden="1" customHeight="1" x14ac:dyDescent="0.3"/>
    <row r="16113" ht="14.25" hidden="1" customHeight="1" x14ac:dyDescent="0.3"/>
    <row r="16114" ht="14.25" hidden="1" customHeight="1" x14ac:dyDescent="0.3"/>
    <row r="16115" ht="14.25" hidden="1" customHeight="1" x14ac:dyDescent="0.3"/>
    <row r="16116" ht="14.25" hidden="1" customHeight="1" x14ac:dyDescent="0.3"/>
    <row r="16117" ht="14.25" hidden="1" customHeight="1" x14ac:dyDescent="0.3"/>
    <row r="16118" ht="14.25" hidden="1" customHeight="1" x14ac:dyDescent="0.3"/>
    <row r="16119" ht="14.25" hidden="1" customHeight="1" x14ac:dyDescent="0.3"/>
    <row r="16120" ht="14.25" hidden="1" customHeight="1" x14ac:dyDescent="0.3"/>
    <row r="16121" ht="14.25" hidden="1" customHeight="1" x14ac:dyDescent="0.3"/>
    <row r="16122" ht="14.25" hidden="1" customHeight="1" x14ac:dyDescent="0.3"/>
    <row r="16123" ht="14.25" hidden="1" customHeight="1" x14ac:dyDescent="0.3"/>
    <row r="16124" ht="14.25" hidden="1" customHeight="1" x14ac:dyDescent="0.3"/>
    <row r="16125" ht="14.25" hidden="1" customHeight="1" x14ac:dyDescent="0.3"/>
    <row r="16126" ht="14.25" hidden="1" customHeight="1" x14ac:dyDescent="0.3"/>
    <row r="16127" ht="14.25" hidden="1" customHeight="1" x14ac:dyDescent="0.3"/>
    <row r="16128" ht="14.25" hidden="1" customHeight="1" x14ac:dyDescent="0.3"/>
    <row r="16129" ht="14.25" hidden="1" customHeight="1" x14ac:dyDescent="0.3"/>
    <row r="16130" ht="14.25" hidden="1" customHeight="1" x14ac:dyDescent="0.3"/>
    <row r="16131" ht="14.25" hidden="1" customHeight="1" x14ac:dyDescent="0.3"/>
    <row r="16132" ht="14.25" hidden="1" customHeight="1" x14ac:dyDescent="0.3"/>
    <row r="16133" ht="14.25" hidden="1" customHeight="1" x14ac:dyDescent="0.3"/>
    <row r="16134" ht="14.25" hidden="1" customHeight="1" x14ac:dyDescent="0.3"/>
    <row r="16135" ht="14.25" hidden="1" customHeight="1" x14ac:dyDescent="0.3"/>
    <row r="16136" ht="14.25" hidden="1" customHeight="1" x14ac:dyDescent="0.3"/>
    <row r="16137" ht="14.25" hidden="1" customHeight="1" x14ac:dyDescent="0.3"/>
    <row r="16138" ht="14.25" hidden="1" customHeight="1" x14ac:dyDescent="0.3"/>
    <row r="16139" ht="14.25" hidden="1" customHeight="1" x14ac:dyDescent="0.3"/>
    <row r="16140" ht="14.25" hidden="1" customHeight="1" x14ac:dyDescent="0.3"/>
    <row r="16141" ht="14.25" hidden="1" customHeight="1" x14ac:dyDescent="0.3"/>
    <row r="16142" ht="14.25" hidden="1" customHeight="1" x14ac:dyDescent="0.3"/>
    <row r="16143" ht="14.25" hidden="1" customHeight="1" x14ac:dyDescent="0.3"/>
    <row r="16144" ht="14.25" hidden="1" customHeight="1" x14ac:dyDescent="0.3"/>
    <row r="16145" ht="14.25" hidden="1" customHeight="1" x14ac:dyDescent="0.3"/>
    <row r="16146" ht="14.25" hidden="1" customHeight="1" x14ac:dyDescent="0.3"/>
    <row r="16147" ht="14.25" hidden="1" customHeight="1" x14ac:dyDescent="0.3"/>
    <row r="16148" ht="14.25" hidden="1" customHeight="1" x14ac:dyDescent="0.3"/>
    <row r="16149" ht="14.25" hidden="1" customHeight="1" x14ac:dyDescent="0.3"/>
    <row r="16150" ht="14.25" hidden="1" customHeight="1" x14ac:dyDescent="0.3"/>
    <row r="16151" ht="14.25" hidden="1" customHeight="1" x14ac:dyDescent="0.3"/>
    <row r="16152" ht="14.25" hidden="1" customHeight="1" x14ac:dyDescent="0.3"/>
    <row r="16153" ht="14.25" hidden="1" customHeight="1" x14ac:dyDescent="0.3"/>
    <row r="16154" ht="14.25" hidden="1" customHeight="1" x14ac:dyDescent="0.3"/>
    <row r="16155" ht="14.25" hidden="1" customHeight="1" x14ac:dyDescent="0.3"/>
    <row r="16156" ht="14.25" hidden="1" customHeight="1" x14ac:dyDescent="0.3"/>
    <row r="16157" ht="14.25" hidden="1" customHeight="1" x14ac:dyDescent="0.3"/>
    <row r="16158" ht="14.25" hidden="1" customHeight="1" x14ac:dyDescent="0.3"/>
    <row r="16159" ht="14.25" hidden="1" customHeight="1" x14ac:dyDescent="0.3"/>
    <row r="16160" ht="14.25" hidden="1" customHeight="1" x14ac:dyDescent="0.3"/>
    <row r="16161" ht="14.25" hidden="1" customHeight="1" x14ac:dyDescent="0.3"/>
    <row r="16162" ht="14.25" hidden="1" customHeight="1" x14ac:dyDescent="0.3"/>
    <row r="16163" ht="14.25" hidden="1" customHeight="1" x14ac:dyDescent="0.3"/>
    <row r="16164" ht="14.25" hidden="1" customHeight="1" x14ac:dyDescent="0.3"/>
    <row r="16165" ht="14.25" hidden="1" customHeight="1" x14ac:dyDescent="0.3"/>
    <row r="16166" ht="14.25" hidden="1" customHeight="1" x14ac:dyDescent="0.3"/>
    <row r="16167" ht="14.25" hidden="1" customHeight="1" x14ac:dyDescent="0.3"/>
    <row r="16168" ht="14.25" hidden="1" customHeight="1" x14ac:dyDescent="0.3"/>
    <row r="16169" ht="14.25" hidden="1" customHeight="1" x14ac:dyDescent="0.3"/>
    <row r="16170" ht="14.25" hidden="1" customHeight="1" x14ac:dyDescent="0.3"/>
    <row r="16171" ht="14.25" hidden="1" customHeight="1" x14ac:dyDescent="0.3"/>
    <row r="16172" ht="14.25" hidden="1" customHeight="1" x14ac:dyDescent="0.3"/>
    <row r="16173" ht="14.25" hidden="1" customHeight="1" x14ac:dyDescent="0.3"/>
    <row r="16174" ht="14.25" hidden="1" customHeight="1" x14ac:dyDescent="0.3"/>
    <row r="16175" ht="14.25" hidden="1" customHeight="1" x14ac:dyDescent="0.3"/>
    <row r="16176" ht="14.25" hidden="1" customHeight="1" x14ac:dyDescent="0.3"/>
    <row r="16177" ht="14.25" hidden="1" customHeight="1" x14ac:dyDescent="0.3"/>
    <row r="16178" ht="14.25" hidden="1" customHeight="1" x14ac:dyDescent="0.3"/>
    <row r="16179" ht="14.25" hidden="1" customHeight="1" x14ac:dyDescent="0.3"/>
    <row r="16180" ht="14.25" hidden="1" customHeight="1" x14ac:dyDescent="0.3"/>
    <row r="16181" ht="14.25" hidden="1" customHeight="1" x14ac:dyDescent="0.3"/>
    <row r="16182" ht="14.25" hidden="1" customHeight="1" x14ac:dyDescent="0.3"/>
    <row r="16183" ht="14.25" hidden="1" customHeight="1" x14ac:dyDescent="0.3"/>
    <row r="16184" ht="14.25" hidden="1" customHeight="1" x14ac:dyDescent="0.3"/>
    <row r="16185" ht="14.25" hidden="1" customHeight="1" x14ac:dyDescent="0.3"/>
    <row r="16186" ht="14.25" hidden="1" customHeight="1" x14ac:dyDescent="0.3"/>
    <row r="16187" ht="14.25" hidden="1" customHeight="1" x14ac:dyDescent="0.3"/>
    <row r="16188" ht="14.25" hidden="1" customHeight="1" x14ac:dyDescent="0.3"/>
    <row r="16189" ht="14.25" hidden="1" customHeight="1" x14ac:dyDescent="0.3"/>
    <row r="16190" ht="14.25" hidden="1" customHeight="1" x14ac:dyDescent="0.3"/>
    <row r="16191" ht="14.25" hidden="1" customHeight="1" x14ac:dyDescent="0.3"/>
    <row r="16192" ht="14.25" hidden="1" customHeight="1" x14ac:dyDescent="0.3"/>
    <row r="16193" ht="14.25" hidden="1" customHeight="1" x14ac:dyDescent="0.3"/>
    <row r="16194" ht="14.25" hidden="1" customHeight="1" x14ac:dyDescent="0.3"/>
    <row r="16195" ht="14.25" hidden="1" customHeight="1" x14ac:dyDescent="0.3"/>
    <row r="16196" ht="14.25" hidden="1" customHeight="1" x14ac:dyDescent="0.3"/>
    <row r="16197" ht="14.25" hidden="1" customHeight="1" x14ac:dyDescent="0.3"/>
    <row r="16198" ht="14.25" hidden="1" customHeight="1" x14ac:dyDescent="0.3"/>
    <row r="16199" ht="14.25" hidden="1" customHeight="1" x14ac:dyDescent="0.3"/>
    <row r="16200" ht="14.25" hidden="1" customHeight="1" x14ac:dyDescent="0.3"/>
    <row r="16201" ht="14.25" hidden="1" customHeight="1" x14ac:dyDescent="0.3"/>
    <row r="16202" ht="14.25" hidden="1" customHeight="1" x14ac:dyDescent="0.3"/>
    <row r="16203" ht="14.25" hidden="1" customHeight="1" x14ac:dyDescent="0.3"/>
    <row r="16204" ht="14.25" hidden="1" customHeight="1" x14ac:dyDescent="0.3"/>
    <row r="16205" ht="14.25" hidden="1" customHeight="1" x14ac:dyDescent="0.3"/>
    <row r="16206" ht="14.25" hidden="1" customHeight="1" x14ac:dyDescent="0.3"/>
    <row r="16207" ht="14.25" hidden="1" customHeight="1" x14ac:dyDescent="0.3"/>
    <row r="16208" ht="14.25" hidden="1" customHeight="1" x14ac:dyDescent="0.3"/>
    <row r="16209" ht="14.25" hidden="1" customHeight="1" x14ac:dyDescent="0.3"/>
    <row r="16210" ht="14.25" hidden="1" customHeight="1" x14ac:dyDescent="0.3"/>
    <row r="16211" ht="14.25" hidden="1" customHeight="1" x14ac:dyDescent="0.3"/>
    <row r="16212" ht="14.25" hidden="1" customHeight="1" x14ac:dyDescent="0.3"/>
    <row r="16213" ht="14.25" hidden="1" customHeight="1" x14ac:dyDescent="0.3"/>
    <row r="16214" ht="14.25" hidden="1" customHeight="1" x14ac:dyDescent="0.3"/>
    <row r="16215" ht="14.25" hidden="1" customHeight="1" x14ac:dyDescent="0.3"/>
    <row r="16216" ht="14.25" hidden="1" customHeight="1" x14ac:dyDescent="0.3"/>
    <row r="16217" ht="14.25" hidden="1" customHeight="1" x14ac:dyDescent="0.3"/>
    <row r="16218" ht="14.25" hidden="1" customHeight="1" x14ac:dyDescent="0.3"/>
    <row r="16219" ht="14.25" hidden="1" customHeight="1" x14ac:dyDescent="0.3"/>
    <row r="16220" ht="14.25" hidden="1" customHeight="1" x14ac:dyDescent="0.3"/>
    <row r="16221" ht="14.25" hidden="1" customHeight="1" x14ac:dyDescent="0.3"/>
    <row r="16222" ht="14.25" hidden="1" customHeight="1" x14ac:dyDescent="0.3"/>
    <row r="16223" ht="14.25" hidden="1" customHeight="1" x14ac:dyDescent="0.3"/>
    <row r="16224" ht="14.25" hidden="1" customHeight="1" x14ac:dyDescent="0.3"/>
    <row r="16225" ht="14.25" hidden="1" customHeight="1" x14ac:dyDescent="0.3"/>
    <row r="16226" ht="14.25" hidden="1" customHeight="1" x14ac:dyDescent="0.3"/>
    <row r="16227" ht="14.25" hidden="1" customHeight="1" x14ac:dyDescent="0.3"/>
    <row r="16228" ht="14.25" hidden="1" customHeight="1" x14ac:dyDescent="0.3"/>
    <row r="16229" ht="14.25" hidden="1" customHeight="1" x14ac:dyDescent="0.3"/>
    <row r="16230" ht="14.25" hidden="1" customHeight="1" x14ac:dyDescent="0.3"/>
    <row r="16231" ht="14.25" hidden="1" customHeight="1" x14ac:dyDescent="0.3"/>
    <row r="16232" ht="14.25" hidden="1" customHeight="1" x14ac:dyDescent="0.3"/>
    <row r="16233" ht="14.25" hidden="1" customHeight="1" x14ac:dyDescent="0.3"/>
    <row r="16234" ht="14.25" hidden="1" customHeight="1" x14ac:dyDescent="0.3"/>
    <row r="16235" ht="14.25" hidden="1" customHeight="1" x14ac:dyDescent="0.3"/>
    <row r="16236" ht="14.25" hidden="1" customHeight="1" x14ac:dyDescent="0.3"/>
    <row r="16237" ht="14.25" hidden="1" customHeight="1" x14ac:dyDescent="0.3"/>
    <row r="16238" ht="14.25" hidden="1" customHeight="1" x14ac:dyDescent="0.3"/>
    <row r="16239" ht="14.25" hidden="1" customHeight="1" x14ac:dyDescent="0.3"/>
    <row r="16240" ht="14.25" hidden="1" customHeight="1" x14ac:dyDescent="0.3"/>
    <row r="16241" ht="14.25" hidden="1" customHeight="1" x14ac:dyDescent="0.3"/>
    <row r="16242" ht="14.25" hidden="1" customHeight="1" x14ac:dyDescent="0.3"/>
    <row r="16243" ht="14.25" hidden="1" customHeight="1" x14ac:dyDescent="0.3"/>
    <row r="16244" ht="14.25" hidden="1" customHeight="1" x14ac:dyDescent="0.3"/>
    <row r="16245" ht="14.25" hidden="1" customHeight="1" x14ac:dyDescent="0.3"/>
    <row r="16246" ht="14.25" hidden="1" customHeight="1" x14ac:dyDescent="0.3"/>
    <row r="16247" ht="14.25" hidden="1" customHeight="1" x14ac:dyDescent="0.3"/>
    <row r="16248" ht="14.25" hidden="1" customHeight="1" x14ac:dyDescent="0.3"/>
    <row r="16249" ht="14.25" hidden="1" customHeight="1" x14ac:dyDescent="0.3"/>
    <row r="16250" ht="14.25" hidden="1" customHeight="1" x14ac:dyDescent="0.3"/>
    <row r="16251" ht="14.25" hidden="1" customHeight="1" x14ac:dyDescent="0.3"/>
    <row r="16252" ht="14.25" hidden="1" customHeight="1" x14ac:dyDescent="0.3"/>
    <row r="16253" ht="14.25" hidden="1" customHeight="1" x14ac:dyDescent="0.3"/>
    <row r="16254" ht="14.25" hidden="1" customHeight="1" x14ac:dyDescent="0.3"/>
    <row r="16255" ht="14.25" hidden="1" customHeight="1" x14ac:dyDescent="0.3"/>
    <row r="16256" ht="14.25" hidden="1" customHeight="1" x14ac:dyDescent="0.3"/>
    <row r="16257" ht="14.25" hidden="1" customHeight="1" x14ac:dyDescent="0.3"/>
    <row r="16258" ht="14.25" hidden="1" customHeight="1" x14ac:dyDescent="0.3"/>
    <row r="16259" ht="14.25" hidden="1" customHeight="1" x14ac:dyDescent="0.3"/>
    <row r="16260" ht="14.25" hidden="1" customHeight="1" x14ac:dyDescent="0.3"/>
    <row r="16261" ht="14.25" hidden="1" customHeight="1" x14ac:dyDescent="0.3"/>
    <row r="16262" ht="14.25" hidden="1" customHeight="1" x14ac:dyDescent="0.3"/>
    <row r="16263" ht="14.25" hidden="1" customHeight="1" x14ac:dyDescent="0.3"/>
    <row r="16264" ht="14.25" hidden="1" customHeight="1" x14ac:dyDescent="0.3"/>
    <row r="16265" ht="14.25" hidden="1" customHeight="1" x14ac:dyDescent="0.3"/>
    <row r="16266" ht="14.25" hidden="1" customHeight="1" x14ac:dyDescent="0.3"/>
    <row r="16267" ht="14.25" hidden="1" customHeight="1" x14ac:dyDescent="0.3"/>
    <row r="16268" ht="14.25" hidden="1" customHeight="1" x14ac:dyDescent="0.3"/>
    <row r="16269" ht="14.25" hidden="1" customHeight="1" x14ac:dyDescent="0.3"/>
    <row r="16270" ht="14.25" hidden="1" customHeight="1" x14ac:dyDescent="0.3"/>
    <row r="16271" ht="14.25" hidden="1" customHeight="1" x14ac:dyDescent="0.3"/>
    <row r="16272" ht="14.25" hidden="1" customHeight="1" x14ac:dyDescent="0.3"/>
    <row r="16273" ht="14.25" hidden="1" customHeight="1" x14ac:dyDescent="0.3"/>
    <row r="16274" ht="14.25" hidden="1" customHeight="1" x14ac:dyDescent="0.3"/>
    <row r="16275" ht="14.25" hidden="1" customHeight="1" x14ac:dyDescent="0.3"/>
    <row r="16276" ht="14.25" hidden="1" customHeight="1" x14ac:dyDescent="0.3"/>
    <row r="16277" ht="14.25" hidden="1" customHeight="1" x14ac:dyDescent="0.3"/>
    <row r="16278" ht="14.25" hidden="1" customHeight="1" x14ac:dyDescent="0.3"/>
    <row r="16279" ht="14.25" hidden="1" customHeight="1" x14ac:dyDescent="0.3"/>
    <row r="16280" ht="14.25" hidden="1" customHeight="1" x14ac:dyDescent="0.3"/>
    <row r="16281" ht="14.25" hidden="1" customHeight="1" x14ac:dyDescent="0.3"/>
    <row r="16282" ht="14.25" hidden="1" customHeight="1" x14ac:dyDescent="0.3"/>
    <row r="16283" ht="14.25" hidden="1" customHeight="1" x14ac:dyDescent="0.3"/>
    <row r="16284" ht="14.25" hidden="1" customHeight="1" x14ac:dyDescent="0.3"/>
    <row r="16285" ht="14.25" hidden="1" customHeight="1" x14ac:dyDescent="0.3"/>
    <row r="16286" ht="14.25" hidden="1" customHeight="1" x14ac:dyDescent="0.3"/>
    <row r="16287" ht="14.25" hidden="1" customHeight="1" x14ac:dyDescent="0.3"/>
    <row r="16288" ht="14.25" hidden="1" customHeight="1" x14ac:dyDescent="0.3"/>
    <row r="16289" ht="14.25" hidden="1" customHeight="1" x14ac:dyDescent="0.3"/>
    <row r="16290" ht="14.25" hidden="1" customHeight="1" x14ac:dyDescent="0.3"/>
    <row r="16291" ht="14.25" hidden="1" customHeight="1" x14ac:dyDescent="0.3"/>
    <row r="16292" ht="14.25" hidden="1" customHeight="1" x14ac:dyDescent="0.3"/>
    <row r="16293" ht="14.25" hidden="1" customHeight="1" x14ac:dyDescent="0.3"/>
    <row r="16294" ht="14.25" hidden="1" customHeight="1" x14ac:dyDescent="0.3"/>
    <row r="16295" ht="14.25" hidden="1" customHeight="1" x14ac:dyDescent="0.3"/>
    <row r="16296" ht="14.25" hidden="1" customHeight="1" x14ac:dyDescent="0.3"/>
    <row r="16297" ht="14.25" hidden="1" customHeight="1" x14ac:dyDescent="0.3"/>
    <row r="16298" ht="14.25" hidden="1" customHeight="1" x14ac:dyDescent="0.3"/>
    <row r="16299" ht="14.25" hidden="1" customHeight="1" x14ac:dyDescent="0.3"/>
    <row r="16300" ht="14.25" hidden="1" customHeight="1" x14ac:dyDescent="0.3"/>
    <row r="16301" ht="14.25" hidden="1" customHeight="1" x14ac:dyDescent="0.3"/>
    <row r="16302" ht="14.25" hidden="1" customHeight="1" x14ac:dyDescent="0.3"/>
    <row r="16303" ht="14.25" hidden="1" customHeight="1" x14ac:dyDescent="0.3"/>
    <row r="16304" ht="14.25" hidden="1" customHeight="1" x14ac:dyDescent="0.3"/>
    <row r="16305" ht="14.25" hidden="1" customHeight="1" x14ac:dyDescent="0.3"/>
    <row r="16306" ht="14.25" hidden="1" customHeight="1" x14ac:dyDescent="0.3"/>
    <row r="16307" ht="14.25" hidden="1" customHeight="1" x14ac:dyDescent="0.3"/>
    <row r="16308" ht="14.25" hidden="1" customHeight="1" x14ac:dyDescent="0.3"/>
    <row r="16309" ht="14.25" hidden="1" customHeight="1" x14ac:dyDescent="0.3"/>
    <row r="16310" ht="14.25" hidden="1" customHeight="1" x14ac:dyDescent="0.3"/>
    <row r="16311" ht="14.25" hidden="1" customHeight="1" x14ac:dyDescent="0.3"/>
    <row r="16312" ht="14.25" hidden="1" customHeight="1" x14ac:dyDescent="0.3"/>
    <row r="16313" ht="14.25" hidden="1" customHeight="1" x14ac:dyDescent="0.3"/>
    <row r="16314" ht="14.25" hidden="1" customHeight="1" x14ac:dyDescent="0.3"/>
    <row r="16315" ht="14.25" hidden="1" customHeight="1" x14ac:dyDescent="0.3"/>
    <row r="16316" ht="14.25" hidden="1" customHeight="1" x14ac:dyDescent="0.3"/>
    <row r="16317" ht="14.25" hidden="1" customHeight="1" x14ac:dyDescent="0.3"/>
    <row r="16318" ht="14.25" hidden="1" customHeight="1" x14ac:dyDescent="0.3"/>
    <row r="16319" ht="14.25" hidden="1" customHeight="1" x14ac:dyDescent="0.3"/>
    <row r="16320" ht="14.25" hidden="1" customHeight="1" x14ac:dyDescent="0.3"/>
    <row r="16321" ht="14.25" hidden="1" customHeight="1" x14ac:dyDescent="0.3"/>
    <row r="16322" ht="14.25" hidden="1" customHeight="1" x14ac:dyDescent="0.3"/>
    <row r="16323" ht="14.25" hidden="1" customHeight="1" x14ac:dyDescent="0.3"/>
    <row r="16324" ht="14.25" hidden="1" customHeight="1" x14ac:dyDescent="0.3"/>
    <row r="16325" ht="14.25" hidden="1" customHeight="1" x14ac:dyDescent="0.3"/>
    <row r="16326" ht="14.25" hidden="1" customHeight="1" x14ac:dyDescent="0.3"/>
    <row r="16327" ht="14.25" hidden="1" customHeight="1" x14ac:dyDescent="0.3"/>
    <row r="16328" ht="14.25" hidden="1" customHeight="1" x14ac:dyDescent="0.3"/>
    <row r="16329" ht="14.25" hidden="1" customHeight="1" x14ac:dyDescent="0.3"/>
    <row r="16330" ht="14.25" hidden="1" customHeight="1" x14ac:dyDescent="0.3"/>
    <row r="16331" ht="14.25" hidden="1" customHeight="1" x14ac:dyDescent="0.3"/>
    <row r="16332" ht="14.25" hidden="1" customHeight="1" x14ac:dyDescent="0.3"/>
    <row r="16333" ht="14.25" hidden="1" customHeight="1" x14ac:dyDescent="0.3"/>
    <row r="16334" ht="14.25" hidden="1" customHeight="1" x14ac:dyDescent="0.3"/>
    <row r="16335" ht="14.25" hidden="1" customHeight="1" x14ac:dyDescent="0.3"/>
    <row r="16336" ht="14.25" hidden="1" customHeight="1" x14ac:dyDescent="0.3"/>
    <row r="16337" ht="14.25" hidden="1" customHeight="1" x14ac:dyDescent="0.3"/>
    <row r="16338" ht="14.25" hidden="1" customHeight="1" x14ac:dyDescent="0.3"/>
    <row r="16339" ht="14.25" hidden="1" customHeight="1" x14ac:dyDescent="0.3"/>
    <row r="16340" ht="14.25" hidden="1" customHeight="1" x14ac:dyDescent="0.3"/>
    <row r="16341" ht="14.25" hidden="1" customHeight="1" x14ac:dyDescent="0.3"/>
    <row r="16342" ht="14.25" hidden="1" customHeight="1" x14ac:dyDescent="0.3"/>
    <row r="16343" ht="14.25" hidden="1" customHeight="1" x14ac:dyDescent="0.3"/>
    <row r="16344" ht="14.25" hidden="1" customHeight="1" x14ac:dyDescent="0.3"/>
    <row r="16345" ht="14.25" hidden="1" customHeight="1" x14ac:dyDescent="0.3"/>
    <row r="16346" ht="14.25" hidden="1" customHeight="1" x14ac:dyDescent="0.3"/>
    <row r="16347" ht="14.25" hidden="1" customHeight="1" x14ac:dyDescent="0.3"/>
    <row r="16348" ht="14.25" hidden="1" customHeight="1" x14ac:dyDescent="0.3"/>
    <row r="16349" ht="14.25" hidden="1" customHeight="1" x14ac:dyDescent="0.3"/>
    <row r="16350" ht="14.25" hidden="1" customHeight="1" x14ac:dyDescent="0.3"/>
    <row r="16351" ht="14.25" hidden="1" customHeight="1" x14ac:dyDescent="0.3"/>
    <row r="16352" ht="14.25" hidden="1" customHeight="1" x14ac:dyDescent="0.3"/>
    <row r="16353" ht="14.25" hidden="1" customHeight="1" x14ac:dyDescent="0.3"/>
    <row r="16354" ht="14.25" hidden="1" customHeight="1" x14ac:dyDescent="0.3"/>
    <row r="16355" ht="14.25" hidden="1" customHeight="1" x14ac:dyDescent="0.3"/>
    <row r="16356" ht="14.25" hidden="1" customHeight="1" x14ac:dyDescent="0.3"/>
    <row r="16357" ht="14.25" hidden="1" customHeight="1" x14ac:dyDescent="0.3"/>
    <row r="16358" ht="14.25" hidden="1" customHeight="1" x14ac:dyDescent="0.3"/>
    <row r="16359" ht="14.25" hidden="1" customHeight="1" x14ac:dyDescent="0.3"/>
    <row r="16360" ht="14.25" hidden="1" customHeight="1" x14ac:dyDescent="0.3"/>
    <row r="16361" ht="14.25" hidden="1" customHeight="1" x14ac:dyDescent="0.3"/>
    <row r="16362" ht="14.25" hidden="1" customHeight="1" x14ac:dyDescent="0.3"/>
    <row r="16363" ht="14.25" hidden="1" customHeight="1" x14ac:dyDescent="0.3"/>
    <row r="16364" ht="14.25" hidden="1" customHeight="1" x14ac:dyDescent="0.3"/>
    <row r="16365" ht="14.25" hidden="1" customHeight="1" x14ac:dyDescent="0.3"/>
    <row r="16366" ht="14.25" hidden="1" customHeight="1" x14ac:dyDescent="0.3"/>
    <row r="16367" ht="14.25" hidden="1" customHeight="1" x14ac:dyDescent="0.3"/>
    <row r="16368" ht="14.25" hidden="1" customHeight="1" x14ac:dyDescent="0.3"/>
    <row r="16369" ht="14.25" hidden="1" customHeight="1" x14ac:dyDescent="0.3"/>
    <row r="16370" ht="14.25" hidden="1" customHeight="1" x14ac:dyDescent="0.3"/>
    <row r="16371" ht="14.25" hidden="1" customHeight="1" x14ac:dyDescent="0.3"/>
    <row r="16372" ht="14.25" hidden="1" customHeight="1" x14ac:dyDescent="0.3"/>
    <row r="16373" ht="14.25" hidden="1" customHeight="1" x14ac:dyDescent="0.3"/>
    <row r="16374" ht="14.25" hidden="1" customHeight="1" x14ac:dyDescent="0.3"/>
    <row r="16375" ht="14.25" hidden="1" customHeight="1" x14ac:dyDescent="0.3"/>
    <row r="16376" ht="14.25" hidden="1" customHeight="1" x14ac:dyDescent="0.3"/>
    <row r="16377" ht="14.25" hidden="1" customHeight="1" x14ac:dyDescent="0.3"/>
    <row r="16378" ht="14.25" hidden="1" customHeight="1" x14ac:dyDescent="0.3"/>
    <row r="16379" ht="14.25" hidden="1" customHeight="1" x14ac:dyDescent="0.3"/>
    <row r="16380" ht="14.25" hidden="1" customHeight="1" x14ac:dyDescent="0.3"/>
    <row r="16381" ht="14.25" hidden="1" customHeight="1" x14ac:dyDescent="0.3"/>
    <row r="16382" ht="14.25" hidden="1" customHeight="1" x14ac:dyDescent="0.3"/>
    <row r="16383" ht="14.25" hidden="1" customHeight="1" x14ac:dyDescent="0.3"/>
    <row r="16384" ht="14.25" hidden="1" customHeight="1" x14ac:dyDescent="0.3"/>
    <row r="16385" ht="14.25" hidden="1" customHeight="1" x14ac:dyDescent="0.3"/>
    <row r="16386" ht="14.25" hidden="1" customHeight="1" x14ac:dyDescent="0.3"/>
    <row r="16387" ht="14.25" hidden="1" customHeight="1" x14ac:dyDescent="0.3"/>
    <row r="16388" ht="14.25" hidden="1" customHeight="1" x14ac:dyDescent="0.3"/>
    <row r="16389" ht="14.25" hidden="1" customHeight="1" x14ac:dyDescent="0.3"/>
    <row r="16390" ht="14.25" hidden="1" customHeight="1" x14ac:dyDescent="0.3"/>
    <row r="16391" ht="14.25" hidden="1" customHeight="1" x14ac:dyDescent="0.3"/>
    <row r="16392" ht="14.25" hidden="1" customHeight="1" x14ac:dyDescent="0.3"/>
    <row r="16393" ht="14.25" hidden="1" customHeight="1" x14ac:dyDescent="0.3"/>
    <row r="16394" ht="14.25" hidden="1" customHeight="1" x14ac:dyDescent="0.3"/>
    <row r="16395" ht="14.25" hidden="1" customHeight="1" x14ac:dyDescent="0.3"/>
    <row r="16396" ht="14.25" hidden="1" customHeight="1" x14ac:dyDescent="0.3"/>
    <row r="16397" ht="14.25" hidden="1" customHeight="1" x14ac:dyDescent="0.3"/>
    <row r="16398" ht="14.25" hidden="1" customHeight="1" x14ac:dyDescent="0.3"/>
    <row r="16399" ht="14.25" hidden="1" customHeight="1" x14ac:dyDescent="0.3"/>
    <row r="16400" ht="14.25" hidden="1" customHeight="1" x14ac:dyDescent="0.3"/>
    <row r="16401" ht="14.25" hidden="1" customHeight="1" x14ac:dyDescent="0.3"/>
    <row r="16402" ht="14.25" hidden="1" customHeight="1" x14ac:dyDescent="0.3"/>
    <row r="16403" ht="14.25" hidden="1" customHeight="1" x14ac:dyDescent="0.3"/>
    <row r="16404" ht="14.25" hidden="1" customHeight="1" x14ac:dyDescent="0.3"/>
    <row r="16405" ht="14.25" hidden="1" customHeight="1" x14ac:dyDescent="0.3"/>
    <row r="16406" ht="14.25" hidden="1" customHeight="1" x14ac:dyDescent="0.3"/>
    <row r="16407" ht="14.25" hidden="1" customHeight="1" x14ac:dyDescent="0.3"/>
    <row r="16408" ht="14.25" hidden="1" customHeight="1" x14ac:dyDescent="0.3"/>
    <row r="16409" ht="14.25" hidden="1" customHeight="1" x14ac:dyDescent="0.3"/>
    <row r="16410" ht="14.25" hidden="1" customHeight="1" x14ac:dyDescent="0.3"/>
    <row r="16411" ht="14.25" hidden="1" customHeight="1" x14ac:dyDescent="0.3"/>
    <row r="16412" ht="14.25" hidden="1" customHeight="1" x14ac:dyDescent="0.3"/>
    <row r="16413" ht="14.25" hidden="1" customHeight="1" x14ac:dyDescent="0.3"/>
    <row r="16414" ht="14.25" hidden="1" customHeight="1" x14ac:dyDescent="0.3"/>
    <row r="16415" ht="14.25" hidden="1" customHeight="1" x14ac:dyDescent="0.3"/>
    <row r="16416" ht="14.25" hidden="1" customHeight="1" x14ac:dyDescent="0.3"/>
    <row r="16417" ht="14.25" hidden="1" customHeight="1" x14ac:dyDescent="0.3"/>
    <row r="16418" ht="14.25" hidden="1" customHeight="1" x14ac:dyDescent="0.3"/>
    <row r="16419" ht="14.25" hidden="1" customHeight="1" x14ac:dyDescent="0.3"/>
    <row r="16420" ht="14.25" hidden="1" customHeight="1" x14ac:dyDescent="0.3"/>
    <row r="16421" ht="14.25" hidden="1" customHeight="1" x14ac:dyDescent="0.3"/>
    <row r="16422" ht="14.25" hidden="1" customHeight="1" x14ac:dyDescent="0.3"/>
    <row r="16423" ht="14.25" hidden="1" customHeight="1" x14ac:dyDescent="0.3"/>
    <row r="16424" ht="14.25" hidden="1" customHeight="1" x14ac:dyDescent="0.3"/>
    <row r="16425" ht="14.25" hidden="1" customHeight="1" x14ac:dyDescent="0.3"/>
    <row r="16426" ht="14.25" hidden="1" customHeight="1" x14ac:dyDescent="0.3"/>
    <row r="16427" ht="14.25" hidden="1" customHeight="1" x14ac:dyDescent="0.3"/>
    <row r="16428" ht="14.25" hidden="1" customHeight="1" x14ac:dyDescent="0.3"/>
    <row r="16429" ht="14.25" hidden="1" customHeight="1" x14ac:dyDescent="0.3"/>
    <row r="16430" ht="14.25" hidden="1" customHeight="1" x14ac:dyDescent="0.3"/>
    <row r="16431" ht="14.25" hidden="1" customHeight="1" x14ac:dyDescent="0.3"/>
    <row r="16432" ht="14.25" hidden="1" customHeight="1" x14ac:dyDescent="0.3"/>
    <row r="16433" ht="14.25" hidden="1" customHeight="1" x14ac:dyDescent="0.3"/>
    <row r="16434" ht="14.25" hidden="1" customHeight="1" x14ac:dyDescent="0.3"/>
    <row r="16435" ht="14.25" hidden="1" customHeight="1" x14ac:dyDescent="0.3"/>
    <row r="16436" ht="14.25" hidden="1" customHeight="1" x14ac:dyDescent="0.3"/>
    <row r="16437" ht="14.25" hidden="1" customHeight="1" x14ac:dyDescent="0.3"/>
    <row r="16438" ht="14.25" hidden="1" customHeight="1" x14ac:dyDescent="0.3"/>
    <row r="16439" ht="14.25" hidden="1" customHeight="1" x14ac:dyDescent="0.3"/>
    <row r="16440" ht="14.25" hidden="1" customHeight="1" x14ac:dyDescent="0.3"/>
    <row r="16441" ht="14.25" hidden="1" customHeight="1" x14ac:dyDescent="0.3"/>
    <row r="16442" ht="14.25" hidden="1" customHeight="1" x14ac:dyDescent="0.3"/>
    <row r="16443" ht="14.25" hidden="1" customHeight="1" x14ac:dyDescent="0.3"/>
    <row r="16444" ht="14.25" hidden="1" customHeight="1" x14ac:dyDescent="0.3"/>
    <row r="16445" ht="14.25" hidden="1" customHeight="1" x14ac:dyDescent="0.3"/>
    <row r="16446" ht="14.25" hidden="1" customHeight="1" x14ac:dyDescent="0.3"/>
    <row r="16447" ht="14.25" hidden="1" customHeight="1" x14ac:dyDescent="0.3"/>
    <row r="16448" ht="14.25" hidden="1" customHeight="1" x14ac:dyDescent="0.3"/>
    <row r="16449" ht="14.25" hidden="1" customHeight="1" x14ac:dyDescent="0.3"/>
    <row r="16450" ht="14.25" hidden="1" customHeight="1" x14ac:dyDescent="0.3"/>
    <row r="16451" ht="14.25" hidden="1" customHeight="1" x14ac:dyDescent="0.3"/>
    <row r="16452" ht="14.25" hidden="1" customHeight="1" x14ac:dyDescent="0.3"/>
    <row r="16453" ht="14.25" hidden="1" customHeight="1" x14ac:dyDescent="0.3"/>
    <row r="16454" ht="14.25" hidden="1" customHeight="1" x14ac:dyDescent="0.3"/>
    <row r="16455" ht="14.25" hidden="1" customHeight="1" x14ac:dyDescent="0.3"/>
    <row r="16456" ht="14.25" hidden="1" customHeight="1" x14ac:dyDescent="0.3"/>
    <row r="16457" ht="14.25" hidden="1" customHeight="1" x14ac:dyDescent="0.3"/>
    <row r="16458" ht="14.25" hidden="1" customHeight="1" x14ac:dyDescent="0.3"/>
    <row r="16459" ht="14.25" hidden="1" customHeight="1" x14ac:dyDescent="0.3"/>
    <row r="16460" ht="14.25" hidden="1" customHeight="1" x14ac:dyDescent="0.3"/>
    <row r="16461" ht="14.25" hidden="1" customHeight="1" x14ac:dyDescent="0.3"/>
    <row r="16462" ht="14.25" hidden="1" customHeight="1" x14ac:dyDescent="0.3"/>
    <row r="16463" ht="14.25" hidden="1" customHeight="1" x14ac:dyDescent="0.3"/>
    <row r="16464" ht="14.25" hidden="1" customHeight="1" x14ac:dyDescent="0.3"/>
    <row r="16465" ht="14.25" hidden="1" customHeight="1" x14ac:dyDescent="0.3"/>
    <row r="16466" ht="14.25" hidden="1" customHeight="1" x14ac:dyDescent="0.3"/>
    <row r="16467" ht="14.25" hidden="1" customHeight="1" x14ac:dyDescent="0.3"/>
    <row r="16468" ht="14.25" hidden="1" customHeight="1" x14ac:dyDescent="0.3"/>
    <row r="16469" ht="14.25" hidden="1" customHeight="1" x14ac:dyDescent="0.3"/>
    <row r="16470" ht="14.25" hidden="1" customHeight="1" x14ac:dyDescent="0.3"/>
    <row r="16471" ht="14.25" hidden="1" customHeight="1" x14ac:dyDescent="0.3"/>
    <row r="16472" ht="14.25" hidden="1" customHeight="1" x14ac:dyDescent="0.3"/>
    <row r="16473" ht="14.25" hidden="1" customHeight="1" x14ac:dyDescent="0.3"/>
    <row r="16474" ht="14.25" hidden="1" customHeight="1" x14ac:dyDescent="0.3"/>
    <row r="16475" ht="14.25" hidden="1" customHeight="1" x14ac:dyDescent="0.3"/>
    <row r="16476" ht="14.25" hidden="1" customHeight="1" x14ac:dyDescent="0.3"/>
    <row r="16477" ht="14.25" hidden="1" customHeight="1" x14ac:dyDescent="0.3"/>
    <row r="16478" ht="14.25" hidden="1" customHeight="1" x14ac:dyDescent="0.3"/>
    <row r="16479" ht="14.25" hidden="1" customHeight="1" x14ac:dyDescent="0.3"/>
    <row r="16480" ht="14.25" hidden="1" customHeight="1" x14ac:dyDescent="0.3"/>
    <row r="16481" ht="14.25" hidden="1" customHeight="1" x14ac:dyDescent="0.3"/>
    <row r="16482" ht="14.25" hidden="1" customHeight="1" x14ac:dyDescent="0.3"/>
    <row r="16483" ht="14.25" hidden="1" customHeight="1" x14ac:dyDescent="0.3"/>
    <row r="16484" ht="14.25" hidden="1" customHeight="1" x14ac:dyDescent="0.3"/>
    <row r="16485" ht="14.25" hidden="1" customHeight="1" x14ac:dyDescent="0.3"/>
    <row r="16486" ht="14.25" hidden="1" customHeight="1" x14ac:dyDescent="0.3"/>
    <row r="16487" ht="14.25" hidden="1" customHeight="1" x14ac:dyDescent="0.3"/>
    <row r="16488" ht="14.25" hidden="1" customHeight="1" x14ac:dyDescent="0.3"/>
    <row r="16489" ht="14.25" hidden="1" customHeight="1" x14ac:dyDescent="0.3"/>
    <row r="16490" ht="14.25" hidden="1" customHeight="1" x14ac:dyDescent="0.3"/>
    <row r="16491" ht="14.25" hidden="1" customHeight="1" x14ac:dyDescent="0.3"/>
    <row r="16492" ht="14.25" hidden="1" customHeight="1" x14ac:dyDescent="0.3"/>
    <row r="16493" ht="14.25" hidden="1" customHeight="1" x14ac:dyDescent="0.3"/>
    <row r="16494" ht="14.25" hidden="1" customHeight="1" x14ac:dyDescent="0.3"/>
    <row r="16495" ht="14.25" hidden="1" customHeight="1" x14ac:dyDescent="0.3"/>
    <row r="16496" ht="14.25" hidden="1" customHeight="1" x14ac:dyDescent="0.3"/>
    <row r="16497" ht="14.25" hidden="1" customHeight="1" x14ac:dyDescent="0.3"/>
    <row r="16498" ht="14.25" hidden="1" customHeight="1" x14ac:dyDescent="0.3"/>
    <row r="16499" ht="14.25" hidden="1" customHeight="1" x14ac:dyDescent="0.3"/>
    <row r="16500" ht="14.25" hidden="1" customHeight="1" x14ac:dyDescent="0.3"/>
    <row r="16501" ht="14.25" hidden="1" customHeight="1" x14ac:dyDescent="0.3"/>
    <row r="16502" ht="14.25" hidden="1" customHeight="1" x14ac:dyDescent="0.3"/>
    <row r="16503" ht="14.25" hidden="1" customHeight="1" x14ac:dyDescent="0.3"/>
    <row r="16504" ht="14.25" hidden="1" customHeight="1" x14ac:dyDescent="0.3"/>
    <row r="16505" ht="14.25" hidden="1" customHeight="1" x14ac:dyDescent="0.3"/>
    <row r="16506" ht="14.25" hidden="1" customHeight="1" x14ac:dyDescent="0.3"/>
    <row r="16507" ht="14.25" hidden="1" customHeight="1" x14ac:dyDescent="0.3"/>
    <row r="16508" ht="14.25" hidden="1" customHeight="1" x14ac:dyDescent="0.3"/>
    <row r="16509" ht="14.25" hidden="1" customHeight="1" x14ac:dyDescent="0.3"/>
    <row r="16510" ht="14.25" hidden="1" customHeight="1" x14ac:dyDescent="0.3"/>
    <row r="16511" ht="14.25" hidden="1" customHeight="1" x14ac:dyDescent="0.3"/>
    <row r="16512" ht="14.25" hidden="1" customHeight="1" x14ac:dyDescent="0.3"/>
    <row r="16513" ht="14.25" hidden="1" customHeight="1" x14ac:dyDescent="0.3"/>
    <row r="16514" ht="14.25" hidden="1" customHeight="1" x14ac:dyDescent="0.3"/>
    <row r="16515" ht="14.25" hidden="1" customHeight="1" x14ac:dyDescent="0.3"/>
    <row r="16516" ht="14.25" hidden="1" customHeight="1" x14ac:dyDescent="0.3"/>
    <row r="16517" ht="14.25" hidden="1" customHeight="1" x14ac:dyDescent="0.3"/>
    <row r="16518" ht="14.25" hidden="1" customHeight="1" x14ac:dyDescent="0.3"/>
    <row r="16519" ht="14.25" hidden="1" customHeight="1" x14ac:dyDescent="0.3"/>
    <row r="16520" ht="14.25" hidden="1" customHeight="1" x14ac:dyDescent="0.3"/>
    <row r="16521" ht="14.25" hidden="1" customHeight="1" x14ac:dyDescent="0.3"/>
    <row r="16522" ht="14.25" hidden="1" customHeight="1" x14ac:dyDescent="0.3"/>
    <row r="16523" ht="14.25" hidden="1" customHeight="1" x14ac:dyDescent="0.3"/>
    <row r="16524" ht="14.25" hidden="1" customHeight="1" x14ac:dyDescent="0.3"/>
    <row r="16525" ht="14.25" hidden="1" customHeight="1" x14ac:dyDescent="0.3"/>
    <row r="16526" ht="14.25" hidden="1" customHeight="1" x14ac:dyDescent="0.3"/>
    <row r="16527" ht="14.25" hidden="1" customHeight="1" x14ac:dyDescent="0.3"/>
    <row r="16528" ht="14.25" hidden="1" customHeight="1" x14ac:dyDescent="0.3"/>
    <row r="16529" ht="14.25" hidden="1" customHeight="1" x14ac:dyDescent="0.3"/>
    <row r="16530" ht="14.25" hidden="1" customHeight="1" x14ac:dyDescent="0.3"/>
    <row r="16531" ht="14.25" hidden="1" customHeight="1" x14ac:dyDescent="0.3"/>
    <row r="16532" ht="14.25" hidden="1" customHeight="1" x14ac:dyDescent="0.3"/>
    <row r="16533" ht="14.25" hidden="1" customHeight="1" x14ac:dyDescent="0.3"/>
    <row r="16534" ht="14.25" hidden="1" customHeight="1" x14ac:dyDescent="0.3"/>
    <row r="16535" ht="14.25" hidden="1" customHeight="1" x14ac:dyDescent="0.3"/>
    <row r="16536" ht="14.25" hidden="1" customHeight="1" x14ac:dyDescent="0.3"/>
    <row r="16537" ht="14.25" hidden="1" customHeight="1" x14ac:dyDescent="0.3"/>
    <row r="16538" ht="14.25" hidden="1" customHeight="1" x14ac:dyDescent="0.3"/>
    <row r="16539" ht="14.25" hidden="1" customHeight="1" x14ac:dyDescent="0.3"/>
    <row r="16540" ht="14.25" hidden="1" customHeight="1" x14ac:dyDescent="0.3"/>
    <row r="16541" ht="14.25" hidden="1" customHeight="1" x14ac:dyDescent="0.3"/>
    <row r="16542" ht="14.25" hidden="1" customHeight="1" x14ac:dyDescent="0.3"/>
    <row r="16543" ht="14.25" hidden="1" customHeight="1" x14ac:dyDescent="0.3"/>
    <row r="16544" ht="14.25" hidden="1" customHeight="1" x14ac:dyDescent="0.3"/>
    <row r="16545" ht="14.25" hidden="1" customHeight="1" x14ac:dyDescent="0.3"/>
    <row r="16546" ht="14.25" hidden="1" customHeight="1" x14ac:dyDescent="0.3"/>
    <row r="16547" ht="14.25" hidden="1" customHeight="1" x14ac:dyDescent="0.3"/>
    <row r="16548" ht="14.25" hidden="1" customHeight="1" x14ac:dyDescent="0.3"/>
    <row r="16549" ht="14.25" hidden="1" customHeight="1" x14ac:dyDescent="0.3"/>
    <row r="16550" ht="14.25" hidden="1" customHeight="1" x14ac:dyDescent="0.3"/>
    <row r="16551" ht="14.25" hidden="1" customHeight="1" x14ac:dyDescent="0.3"/>
    <row r="16552" ht="14.25" hidden="1" customHeight="1" x14ac:dyDescent="0.3"/>
    <row r="16553" ht="14.25" hidden="1" customHeight="1" x14ac:dyDescent="0.3"/>
    <row r="16554" ht="14.25" hidden="1" customHeight="1" x14ac:dyDescent="0.3"/>
    <row r="16555" ht="14.25" hidden="1" customHeight="1" x14ac:dyDescent="0.3"/>
    <row r="16556" ht="14.25" hidden="1" customHeight="1" x14ac:dyDescent="0.3"/>
    <row r="16557" ht="14.25" hidden="1" customHeight="1" x14ac:dyDescent="0.3"/>
    <row r="16558" ht="14.25" hidden="1" customHeight="1" x14ac:dyDescent="0.3"/>
    <row r="16559" ht="14.25" hidden="1" customHeight="1" x14ac:dyDescent="0.3"/>
    <row r="16560" ht="14.25" hidden="1" customHeight="1" x14ac:dyDescent="0.3"/>
    <row r="16561" ht="14.25" hidden="1" customHeight="1" x14ac:dyDescent="0.3"/>
    <row r="16562" ht="14.25" hidden="1" customHeight="1" x14ac:dyDescent="0.3"/>
    <row r="16563" ht="14.25" hidden="1" customHeight="1" x14ac:dyDescent="0.3"/>
    <row r="16564" ht="14.25" hidden="1" customHeight="1" x14ac:dyDescent="0.3"/>
    <row r="16565" ht="14.25" hidden="1" customHeight="1" x14ac:dyDescent="0.3"/>
    <row r="16566" ht="14.25" hidden="1" customHeight="1" x14ac:dyDescent="0.3"/>
    <row r="16567" ht="14.25" hidden="1" customHeight="1" x14ac:dyDescent="0.3"/>
    <row r="16568" ht="14.25" hidden="1" customHeight="1" x14ac:dyDescent="0.3"/>
    <row r="16569" ht="14.25" hidden="1" customHeight="1" x14ac:dyDescent="0.3"/>
    <row r="16570" ht="14.25" hidden="1" customHeight="1" x14ac:dyDescent="0.3"/>
    <row r="16571" ht="14.25" hidden="1" customHeight="1" x14ac:dyDescent="0.3"/>
    <row r="16572" ht="14.25" hidden="1" customHeight="1" x14ac:dyDescent="0.3"/>
    <row r="16573" ht="14.25" hidden="1" customHeight="1" x14ac:dyDescent="0.3"/>
    <row r="16574" ht="14.25" hidden="1" customHeight="1" x14ac:dyDescent="0.3"/>
    <row r="16575" ht="14.25" hidden="1" customHeight="1" x14ac:dyDescent="0.3"/>
    <row r="16576" ht="14.25" hidden="1" customHeight="1" x14ac:dyDescent="0.3"/>
    <row r="16577" ht="14.25" hidden="1" customHeight="1" x14ac:dyDescent="0.3"/>
    <row r="16578" ht="14.25" hidden="1" customHeight="1" x14ac:dyDescent="0.3"/>
    <row r="16579" ht="14.25" hidden="1" customHeight="1" x14ac:dyDescent="0.3"/>
    <row r="16580" ht="14.25" hidden="1" customHeight="1" x14ac:dyDescent="0.3"/>
    <row r="16581" ht="14.25" hidden="1" customHeight="1" x14ac:dyDescent="0.3"/>
    <row r="16582" ht="14.25" hidden="1" customHeight="1" x14ac:dyDescent="0.3"/>
    <row r="16583" ht="14.25" hidden="1" customHeight="1" x14ac:dyDescent="0.3"/>
    <row r="16584" ht="14.25" hidden="1" customHeight="1" x14ac:dyDescent="0.3"/>
    <row r="16585" ht="14.25" hidden="1" customHeight="1" x14ac:dyDescent="0.3"/>
    <row r="16586" ht="14.25" hidden="1" customHeight="1" x14ac:dyDescent="0.3"/>
    <row r="16587" ht="14.25" hidden="1" customHeight="1" x14ac:dyDescent="0.3"/>
    <row r="16588" ht="14.25" hidden="1" customHeight="1" x14ac:dyDescent="0.3"/>
    <row r="16589" ht="14.25" hidden="1" customHeight="1" x14ac:dyDescent="0.3"/>
    <row r="16590" ht="14.25" hidden="1" customHeight="1" x14ac:dyDescent="0.3"/>
    <row r="16591" ht="14.25" hidden="1" customHeight="1" x14ac:dyDescent="0.3"/>
    <row r="16592" ht="14.25" hidden="1" customHeight="1" x14ac:dyDescent="0.3"/>
    <row r="16593" ht="14.25" hidden="1" customHeight="1" x14ac:dyDescent="0.3"/>
    <row r="16594" ht="14.25" hidden="1" customHeight="1" x14ac:dyDescent="0.3"/>
    <row r="16595" ht="14.25" hidden="1" customHeight="1" x14ac:dyDescent="0.3"/>
    <row r="16596" ht="14.25" hidden="1" customHeight="1" x14ac:dyDescent="0.3"/>
    <row r="16597" ht="14.25" hidden="1" customHeight="1" x14ac:dyDescent="0.3"/>
    <row r="16598" ht="14.25" hidden="1" customHeight="1" x14ac:dyDescent="0.3"/>
    <row r="16599" ht="14.25" hidden="1" customHeight="1" x14ac:dyDescent="0.3"/>
    <row r="16600" ht="14.25" hidden="1" customHeight="1" x14ac:dyDescent="0.3"/>
    <row r="16601" ht="14.25" hidden="1" customHeight="1" x14ac:dyDescent="0.3"/>
    <row r="16602" ht="14.25" hidden="1" customHeight="1" x14ac:dyDescent="0.3"/>
    <row r="16603" ht="14.25" hidden="1" customHeight="1" x14ac:dyDescent="0.3"/>
    <row r="16604" ht="14.25" hidden="1" customHeight="1" x14ac:dyDescent="0.3"/>
    <row r="16605" ht="14.25" hidden="1" customHeight="1" x14ac:dyDescent="0.3"/>
    <row r="16606" ht="14.25" hidden="1" customHeight="1" x14ac:dyDescent="0.3"/>
    <row r="16607" ht="14.25" hidden="1" customHeight="1" x14ac:dyDescent="0.3"/>
    <row r="16608" ht="14.25" hidden="1" customHeight="1" x14ac:dyDescent="0.3"/>
    <row r="16609" ht="14.25" hidden="1" customHeight="1" x14ac:dyDescent="0.3"/>
    <row r="16610" ht="14.25" hidden="1" customHeight="1" x14ac:dyDescent="0.3"/>
    <row r="16611" ht="14.25" hidden="1" customHeight="1" x14ac:dyDescent="0.3"/>
    <row r="16612" ht="14.25" hidden="1" customHeight="1" x14ac:dyDescent="0.3"/>
    <row r="16613" ht="14.25" hidden="1" customHeight="1" x14ac:dyDescent="0.3"/>
    <row r="16614" ht="14.25" hidden="1" customHeight="1" x14ac:dyDescent="0.3"/>
    <row r="16615" ht="14.25" hidden="1" customHeight="1" x14ac:dyDescent="0.3"/>
    <row r="16616" ht="14.25" hidden="1" customHeight="1" x14ac:dyDescent="0.3"/>
    <row r="16617" ht="14.25" hidden="1" customHeight="1" x14ac:dyDescent="0.3"/>
    <row r="16618" ht="14.25" hidden="1" customHeight="1" x14ac:dyDescent="0.3"/>
    <row r="16619" ht="14.25" hidden="1" customHeight="1" x14ac:dyDescent="0.3"/>
    <row r="16620" ht="14.25" hidden="1" customHeight="1" x14ac:dyDescent="0.3"/>
    <row r="16621" ht="14.25" hidden="1" customHeight="1" x14ac:dyDescent="0.3"/>
    <row r="16622" ht="14.25" hidden="1" customHeight="1" x14ac:dyDescent="0.3"/>
    <row r="16623" ht="14.25" hidden="1" customHeight="1" x14ac:dyDescent="0.3"/>
    <row r="16624" ht="14.25" hidden="1" customHeight="1" x14ac:dyDescent="0.3"/>
    <row r="16625" ht="14.25" hidden="1" customHeight="1" x14ac:dyDescent="0.3"/>
    <row r="16626" ht="14.25" hidden="1" customHeight="1" x14ac:dyDescent="0.3"/>
    <row r="16627" ht="14.25" hidden="1" customHeight="1" x14ac:dyDescent="0.3"/>
    <row r="16628" ht="14.25" hidden="1" customHeight="1" x14ac:dyDescent="0.3"/>
    <row r="16629" ht="14.25" hidden="1" customHeight="1" x14ac:dyDescent="0.3"/>
    <row r="16630" ht="14.25" hidden="1" customHeight="1" x14ac:dyDescent="0.3"/>
    <row r="16631" ht="14.25" hidden="1" customHeight="1" x14ac:dyDescent="0.3"/>
    <row r="16632" ht="14.25" hidden="1" customHeight="1" x14ac:dyDescent="0.3"/>
    <row r="16633" ht="14.25" hidden="1" customHeight="1" x14ac:dyDescent="0.3"/>
    <row r="16634" ht="14.25" hidden="1" customHeight="1" x14ac:dyDescent="0.3"/>
    <row r="16635" ht="14.25" hidden="1" customHeight="1" x14ac:dyDescent="0.3"/>
    <row r="16636" ht="14.25" hidden="1" customHeight="1" x14ac:dyDescent="0.3"/>
    <row r="16637" ht="14.25" hidden="1" customHeight="1" x14ac:dyDescent="0.3"/>
    <row r="16638" ht="14.25" hidden="1" customHeight="1" x14ac:dyDescent="0.3"/>
    <row r="16639" ht="14.25" hidden="1" customHeight="1" x14ac:dyDescent="0.3"/>
    <row r="16640" ht="14.25" hidden="1" customHeight="1" x14ac:dyDescent="0.3"/>
    <row r="16641" ht="14.25" hidden="1" customHeight="1" x14ac:dyDescent="0.3"/>
    <row r="16642" ht="14.25" hidden="1" customHeight="1" x14ac:dyDescent="0.3"/>
    <row r="16643" ht="14.25" hidden="1" customHeight="1" x14ac:dyDescent="0.3"/>
    <row r="16644" ht="14.25" hidden="1" customHeight="1" x14ac:dyDescent="0.3"/>
    <row r="16645" ht="14.25" hidden="1" customHeight="1" x14ac:dyDescent="0.3"/>
    <row r="16646" ht="14.25" hidden="1" customHeight="1" x14ac:dyDescent="0.3"/>
    <row r="16647" ht="14.25" hidden="1" customHeight="1" x14ac:dyDescent="0.3"/>
    <row r="16648" ht="14.25" hidden="1" customHeight="1" x14ac:dyDescent="0.3"/>
    <row r="16649" ht="14.25" hidden="1" customHeight="1" x14ac:dyDescent="0.3"/>
    <row r="16650" ht="14.25" hidden="1" customHeight="1" x14ac:dyDescent="0.3"/>
    <row r="16651" ht="14.25" hidden="1" customHeight="1" x14ac:dyDescent="0.3"/>
    <row r="16652" ht="14.25" hidden="1" customHeight="1" x14ac:dyDescent="0.3"/>
    <row r="16653" ht="14.25" hidden="1" customHeight="1" x14ac:dyDescent="0.3"/>
    <row r="16654" ht="14.25" hidden="1" customHeight="1" x14ac:dyDescent="0.3"/>
    <row r="16655" ht="14.25" hidden="1" customHeight="1" x14ac:dyDescent="0.3"/>
    <row r="16656" ht="14.25" hidden="1" customHeight="1" x14ac:dyDescent="0.3"/>
    <row r="16657" ht="14.25" hidden="1" customHeight="1" x14ac:dyDescent="0.3"/>
    <row r="16658" ht="14.25" hidden="1" customHeight="1" x14ac:dyDescent="0.3"/>
    <row r="16659" ht="14.25" hidden="1" customHeight="1" x14ac:dyDescent="0.3"/>
    <row r="16660" ht="14.25" hidden="1" customHeight="1" x14ac:dyDescent="0.3"/>
    <row r="16661" ht="14.25" hidden="1" customHeight="1" x14ac:dyDescent="0.3"/>
    <row r="16662" ht="14.25" hidden="1" customHeight="1" x14ac:dyDescent="0.3"/>
    <row r="16663" ht="14.25" hidden="1" customHeight="1" x14ac:dyDescent="0.3"/>
    <row r="16664" ht="14.25" hidden="1" customHeight="1" x14ac:dyDescent="0.3"/>
    <row r="16665" ht="14.25" hidden="1" customHeight="1" x14ac:dyDescent="0.3"/>
    <row r="16666" ht="14.25" hidden="1" customHeight="1" x14ac:dyDescent="0.3"/>
    <row r="16667" ht="14.25" hidden="1" customHeight="1" x14ac:dyDescent="0.3"/>
    <row r="16668" ht="14.25" hidden="1" customHeight="1" x14ac:dyDescent="0.3"/>
    <row r="16669" ht="14.25" hidden="1" customHeight="1" x14ac:dyDescent="0.3"/>
    <row r="16670" ht="14.25" hidden="1" customHeight="1" x14ac:dyDescent="0.3"/>
    <row r="16671" ht="14.25" hidden="1" customHeight="1" x14ac:dyDescent="0.3"/>
    <row r="16672" ht="14.25" hidden="1" customHeight="1" x14ac:dyDescent="0.3"/>
    <row r="16673" ht="14.25" hidden="1" customHeight="1" x14ac:dyDescent="0.3"/>
    <row r="16674" ht="14.25" hidden="1" customHeight="1" x14ac:dyDescent="0.3"/>
    <row r="16675" ht="14.25" hidden="1" customHeight="1" x14ac:dyDescent="0.3"/>
    <row r="16676" ht="14.25" hidden="1" customHeight="1" x14ac:dyDescent="0.3"/>
    <row r="16677" ht="14.25" hidden="1" customHeight="1" x14ac:dyDescent="0.3"/>
    <row r="16678" ht="14.25" hidden="1" customHeight="1" x14ac:dyDescent="0.3"/>
    <row r="16679" ht="14.25" hidden="1" customHeight="1" x14ac:dyDescent="0.3"/>
    <row r="16680" ht="14.25" hidden="1" customHeight="1" x14ac:dyDescent="0.3"/>
    <row r="16681" ht="14.25" hidden="1" customHeight="1" x14ac:dyDescent="0.3"/>
    <row r="16682" ht="14.25" hidden="1" customHeight="1" x14ac:dyDescent="0.3"/>
    <row r="16683" ht="14.25" hidden="1" customHeight="1" x14ac:dyDescent="0.3"/>
    <row r="16684" ht="14.25" hidden="1" customHeight="1" x14ac:dyDescent="0.3"/>
    <row r="16685" ht="14.25" hidden="1" customHeight="1" x14ac:dyDescent="0.3"/>
    <row r="16686" ht="14.25" hidden="1" customHeight="1" x14ac:dyDescent="0.3"/>
    <row r="16687" ht="14.25" hidden="1" customHeight="1" x14ac:dyDescent="0.3"/>
    <row r="16688" ht="14.25" hidden="1" customHeight="1" x14ac:dyDescent="0.3"/>
    <row r="16689" ht="14.25" hidden="1" customHeight="1" x14ac:dyDescent="0.3"/>
    <row r="16690" ht="14.25" hidden="1" customHeight="1" x14ac:dyDescent="0.3"/>
    <row r="16691" ht="14.25" hidden="1" customHeight="1" x14ac:dyDescent="0.3"/>
    <row r="16692" ht="14.25" hidden="1" customHeight="1" x14ac:dyDescent="0.3"/>
    <row r="16693" ht="14.25" hidden="1" customHeight="1" x14ac:dyDescent="0.3"/>
    <row r="16694" ht="14.25" hidden="1" customHeight="1" x14ac:dyDescent="0.3"/>
    <row r="16695" ht="14.25" hidden="1" customHeight="1" x14ac:dyDescent="0.3"/>
    <row r="16696" ht="14.25" hidden="1" customHeight="1" x14ac:dyDescent="0.3"/>
    <row r="16697" ht="14.25" hidden="1" customHeight="1" x14ac:dyDescent="0.3"/>
    <row r="16698" ht="14.25" hidden="1" customHeight="1" x14ac:dyDescent="0.3"/>
    <row r="16699" ht="14.25" hidden="1" customHeight="1" x14ac:dyDescent="0.3"/>
    <row r="16700" ht="14.25" hidden="1" customHeight="1" x14ac:dyDescent="0.3"/>
    <row r="16701" ht="14.25" hidden="1" customHeight="1" x14ac:dyDescent="0.3"/>
    <row r="16702" ht="14.25" hidden="1" customHeight="1" x14ac:dyDescent="0.3"/>
    <row r="16703" ht="14.25" hidden="1" customHeight="1" x14ac:dyDescent="0.3"/>
    <row r="16704" ht="14.25" hidden="1" customHeight="1" x14ac:dyDescent="0.3"/>
    <row r="16705" ht="14.25" hidden="1" customHeight="1" x14ac:dyDescent="0.3"/>
    <row r="16706" ht="14.25" hidden="1" customHeight="1" x14ac:dyDescent="0.3"/>
    <row r="16707" ht="14.25" hidden="1" customHeight="1" x14ac:dyDescent="0.3"/>
    <row r="16708" ht="14.25" hidden="1" customHeight="1" x14ac:dyDescent="0.3"/>
    <row r="16709" ht="14.25" hidden="1" customHeight="1" x14ac:dyDescent="0.3"/>
    <row r="16710" ht="14.25" hidden="1" customHeight="1" x14ac:dyDescent="0.3"/>
    <row r="16711" ht="14.25" hidden="1" customHeight="1" x14ac:dyDescent="0.3"/>
    <row r="16712" ht="14.25" hidden="1" customHeight="1" x14ac:dyDescent="0.3"/>
    <row r="16713" ht="14.25" hidden="1" customHeight="1" x14ac:dyDescent="0.3"/>
    <row r="16714" ht="14.25" hidden="1" customHeight="1" x14ac:dyDescent="0.3"/>
    <row r="16715" ht="14.25" hidden="1" customHeight="1" x14ac:dyDescent="0.3"/>
    <row r="16716" ht="14.25" hidden="1" customHeight="1" x14ac:dyDescent="0.3"/>
    <row r="16717" ht="14.25" hidden="1" customHeight="1" x14ac:dyDescent="0.3"/>
    <row r="16718" ht="14.25" hidden="1" customHeight="1" x14ac:dyDescent="0.3"/>
    <row r="16719" ht="14.25" hidden="1" customHeight="1" x14ac:dyDescent="0.3"/>
    <row r="16720" ht="14.25" hidden="1" customHeight="1" x14ac:dyDescent="0.3"/>
    <row r="16721" ht="14.25" hidden="1" customHeight="1" x14ac:dyDescent="0.3"/>
    <row r="16722" ht="14.25" hidden="1" customHeight="1" x14ac:dyDescent="0.3"/>
    <row r="16723" ht="14.25" hidden="1" customHeight="1" x14ac:dyDescent="0.3"/>
    <row r="16724" ht="14.25" hidden="1" customHeight="1" x14ac:dyDescent="0.3"/>
    <row r="16725" ht="14.25" hidden="1" customHeight="1" x14ac:dyDescent="0.3"/>
    <row r="16726" ht="14.25" hidden="1" customHeight="1" x14ac:dyDescent="0.3"/>
    <row r="16727" ht="14.25" hidden="1" customHeight="1" x14ac:dyDescent="0.3"/>
    <row r="16728" ht="14.25" hidden="1" customHeight="1" x14ac:dyDescent="0.3"/>
    <row r="16729" ht="14.25" hidden="1" customHeight="1" x14ac:dyDescent="0.3"/>
    <row r="16730" ht="14.25" hidden="1" customHeight="1" x14ac:dyDescent="0.3"/>
    <row r="16731" ht="14.25" hidden="1" customHeight="1" x14ac:dyDescent="0.3"/>
    <row r="16732" ht="14.25" hidden="1" customHeight="1" x14ac:dyDescent="0.3"/>
    <row r="16733" ht="14.25" hidden="1" customHeight="1" x14ac:dyDescent="0.3"/>
    <row r="16734" ht="14.25" hidden="1" customHeight="1" x14ac:dyDescent="0.3"/>
    <row r="16735" ht="14.25" hidden="1" customHeight="1" x14ac:dyDescent="0.3"/>
    <row r="16736" ht="14.25" hidden="1" customHeight="1" x14ac:dyDescent="0.3"/>
    <row r="16737" ht="14.25" hidden="1" customHeight="1" x14ac:dyDescent="0.3"/>
    <row r="16738" ht="14.25" hidden="1" customHeight="1" x14ac:dyDescent="0.3"/>
    <row r="16739" ht="14.25" hidden="1" customHeight="1" x14ac:dyDescent="0.3"/>
    <row r="16740" ht="14.25" hidden="1" customHeight="1" x14ac:dyDescent="0.3"/>
    <row r="16741" ht="14.25" hidden="1" customHeight="1" x14ac:dyDescent="0.3"/>
    <row r="16742" ht="14.25" hidden="1" customHeight="1" x14ac:dyDescent="0.3"/>
    <row r="16743" ht="14.25" hidden="1" customHeight="1" x14ac:dyDescent="0.3"/>
    <row r="16744" ht="14.25" hidden="1" customHeight="1" x14ac:dyDescent="0.3"/>
    <row r="16745" ht="14.25" hidden="1" customHeight="1" x14ac:dyDescent="0.3"/>
    <row r="16746" ht="14.25" hidden="1" customHeight="1" x14ac:dyDescent="0.3"/>
    <row r="16747" ht="14.25" hidden="1" customHeight="1" x14ac:dyDescent="0.3"/>
    <row r="16748" ht="14.25" hidden="1" customHeight="1" x14ac:dyDescent="0.3"/>
    <row r="16749" ht="14.25" hidden="1" customHeight="1" x14ac:dyDescent="0.3"/>
    <row r="16750" ht="14.25" hidden="1" customHeight="1" x14ac:dyDescent="0.3"/>
    <row r="16751" ht="14.25" hidden="1" customHeight="1" x14ac:dyDescent="0.3"/>
    <row r="16752" ht="14.25" hidden="1" customHeight="1" x14ac:dyDescent="0.3"/>
    <row r="16753" ht="14.25" hidden="1" customHeight="1" x14ac:dyDescent="0.3"/>
    <row r="16754" ht="14.25" hidden="1" customHeight="1" x14ac:dyDescent="0.3"/>
    <row r="16755" ht="14.25" hidden="1" customHeight="1" x14ac:dyDescent="0.3"/>
    <row r="16756" ht="14.25" hidden="1" customHeight="1" x14ac:dyDescent="0.3"/>
    <row r="16757" ht="14.25" hidden="1" customHeight="1" x14ac:dyDescent="0.3"/>
    <row r="16758" ht="14.25" hidden="1" customHeight="1" x14ac:dyDescent="0.3"/>
    <row r="16759" ht="14.25" hidden="1" customHeight="1" x14ac:dyDescent="0.3"/>
    <row r="16760" ht="14.25" hidden="1" customHeight="1" x14ac:dyDescent="0.3"/>
    <row r="16761" ht="14.25" hidden="1" customHeight="1" x14ac:dyDescent="0.3"/>
    <row r="16762" ht="14.25" hidden="1" customHeight="1" x14ac:dyDescent="0.3"/>
    <row r="16763" ht="14.25" hidden="1" customHeight="1" x14ac:dyDescent="0.3"/>
    <row r="16764" ht="14.25" hidden="1" customHeight="1" x14ac:dyDescent="0.3"/>
    <row r="16765" ht="14.25" hidden="1" customHeight="1" x14ac:dyDescent="0.3"/>
    <row r="16766" ht="14.25" hidden="1" customHeight="1" x14ac:dyDescent="0.3"/>
    <row r="16767" ht="14.25" hidden="1" customHeight="1" x14ac:dyDescent="0.3"/>
    <row r="16768" ht="14.25" hidden="1" customHeight="1" x14ac:dyDescent="0.3"/>
    <row r="16769" ht="14.25" hidden="1" customHeight="1" x14ac:dyDescent="0.3"/>
    <row r="16770" ht="14.25" hidden="1" customHeight="1" x14ac:dyDescent="0.3"/>
    <row r="16771" ht="14.25" hidden="1" customHeight="1" x14ac:dyDescent="0.3"/>
    <row r="16772" ht="14.25" hidden="1" customHeight="1" x14ac:dyDescent="0.3"/>
    <row r="16773" ht="14.25" hidden="1" customHeight="1" x14ac:dyDescent="0.3"/>
    <row r="16774" ht="14.25" hidden="1" customHeight="1" x14ac:dyDescent="0.3"/>
    <row r="16775" ht="14.25" hidden="1" customHeight="1" x14ac:dyDescent="0.3"/>
    <row r="16776" ht="14.25" hidden="1" customHeight="1" x14ac:dyDescent="0.3"/>
    <row r="16777" ht="14.25" hidden="1" customHeight="1" x14ac:dyDescent="0.3"/>
    <row r="16778" ht="14.25" hidden="1" customHeight="1" x14ac:dyDescent="0.3"/>
    <row r="16779" ht="14.25" hidden="1" customHeight="1" x14ac:dyDescent="0.3"/>
    <row r="16780" ht="14.25" hidden="1" customHeight="1" x14ac:dyDescent="0.3"/>
    <row r="16781" ht="14.25" hidden="1" customHeight="1" x14ac:dyDescent="0.3"/>
    <row r="16782" ht="14.25" hidden="1" customHeight="1" x14ac:dyDescent="0.3"/>
    <row r="16783" ht="14.25" hidden="1" customHeight="1" x14ac:dyDescent="0.3"/>
    <row r="16784" ht="14.25" hidden="1" customHeight="1" x14ac:dyDescent="0.3"/>
    <row r="16785" ht="14.25" hidden="1" customHeight="1" x14ac:dyDescent="0.3"/>
    <row r="16786" ht="14.25" hidden="1" customHeight="1" x14ac:dyDescent="0.3"/>
    <row r="16787" ht="14.25" hidden="1" customHeight="1" x14ac:dyDescent="0.3"/>
    <row r="16788" ht="14.25" hidden="1" customHeight="1" x14ac:dyDescent="0.3"/>
    <row r="16789" ht="14.25" hidden="1" customHeight="1" x14ac:dyDescent="0.3"/>
    <row r="16790" ht="14.25" hidden="1" customHeight="1" x14ac:dyDescent="0.3"/>
    <row r="16791" ht="14.25" hidden="1" customHeight="1" x14ac:dyDescent="0.3"/>
    <row r="16792" ht="14.25" hidden="1" customHeight="1" x14ac:dyDescent="0.3"/>
    <row r="16793" ht="14.25" hidden="1" customHeight="1" x14ac:dyDescent="0.3"/>
    <row r="16794" ht="14.25" hidden="1" customHeight="1" x14ac:dyDescent="0.3"/>
    <row r="16795" ht="14.25" hidden="1" customHeight="1" x14ac:dyDescent="0.3"/>
    <row r="16796" ht="14.25" hidden="1" customHeight="1" x14ac:dyDescent="0.3"/>
    <row r="16797" ht="14.25" hidden="1" customHeight="1" x14ac:dyDescent="0.3"/>
    <row r="16798" ht="14.25" hidden="1" customHeight="1" x14ac:dyDescent="0.3"/>
    <row r="16799" ht="14.25" hidden="1" customHeight="1" x14ac:dyDescent="0.3"/>
    <row r="16800" ht="14.25" hidden="1" customHeight="1" x14ac:dyDescent="0.3"/>
    <row r="16801" ht="14.25" hidden="1" customHeight="1" x14ac:dyDescent="0.3"/>
    <row r="16802" ht="14.25" hidden="1" customHeight="1" x14ac:dyDescent="0.3"/>
    <row r="16803" ht="14.25" hidden="1" customHeight="1" x14ac:dyDescent="0.3"/>
    <row r="16804" ht="14.25" hidden="1" customHeight="1" x14ac:dyDescent="0.3"/>
    <row r="16805" ht="14.25" hidden="1" customHeight="1" x14ac:dyDescent="0.3"/>
    <row r="16806" ht="14.25" hidden="1" customHeight="1" x14ac:dyDescent="0.3"/>
    <row r="16807" ht="14.25" hidden="1" customHeight="1" x14ac:dyDescent="0.3"/>
    <row r="16808" ht="14.25" hidden="1" customHeight="1" x14ac:dyDescent="0.3"/>
    <row r="16809" ht="14.25" hidden="1" customHeight="1" x14ac:dyDescent="0.3"/>
    <row r="16810" ht="14.25" hidden="1" customHeight="1" x14ac:dyDescent="0.3"/>
    <row r="16811" ht="14.25" hidden="1" customHeight="1" x14ac:dyDescent="0.3"/>
    <row r="16812" ht="14.25" hidden="1" customHeight="1" x14ac:dyDescent="0.3"/>
    <row r="16813" ht="14.25" hidden="1" customHeight="1" x14ac:dyDescent="0.3"/>
    <row r="16814" ht="14.25" hidden="1" customHeight="1" x14ac:dyDescent="0.3"/>
    <row r="16815" ht="14.25" hidden="1" customHeight="1" x14ac:dyDescent="0.3"/>
    <row r="16816" ht="14.25" hidden="1" customHeight="1" x14ac:dyDescent="0.3"/>
    <row r="16817" ht="14.25" hidden="1" customHeight="1" x14ac:dyDescent="0.3"/>
    <row r="16818" ht="14.25" hidden="1" customHeight="1" x14ac:dyDescent="0.3"/>
    <row r="16819" ht="14.25" hidden="1" customHeight="1" x14ac:dyDescent="0.3"/>
    <row r="16820" ht="14.25" hidden="1" customHeight="1" x14ac:dyDescent="0.3"/>
    <row r="16821" ht="14.25" hidden="1" customHeight="1" x14ac:dyDescent="0.3"/>
    <row r="16822" ht="14.25" hidden="1" customHeight="1" x14ac:dyDescent="0.3"/>
    <row r="16823" ht="14.25" hidden="1" customHeight="1" x14ac:dyDescent="0.3"/>
    <row r="16824" ht="14.25" hidden="1" customHeight="1" x14ac:dyDescent="0.3"/>
    <row r="16825" ht="14.25" hidden="1" customHeight="1" x14ac:dyDescent="0.3"/>
    <row r="16826" ht="14.25" hidden="1" customHeight="1" x14ac:dyDescent="0.3"/>
    <row r="16827" ht="14.25" hidden="1" customHeight="1" x14ac:dyDescent="0.3"/>
    <row r="16828" ht="14.25" hidden="1" customHeight="1" x14ac:dyDescent="0.3"/>
    <row r="16829" ht="14.25" hidden="1" customHeight="1" x14ac:dyDescent="0.3"/>
    <row r="16830" ht="14.25" hidden="1" customHeight="1" x14ac:dyDescent="0.3"/>
    <row r="16831" ht="14.25" hidden="1" customHeight="1" x14ac:dyDescent="0.3"/>
    <row r="16832" ht="14.25" hidden="1" customHeight="1" x14ac:dyDescent="0.3"/>
    <row r="16833" ht="14.25" hidden="1" customHeight="1" x14ac:dyDescent="0.3"/>
    <row r="16834" ht="14.25" hidden="1" customHeight="1" x14ac:dyDescent="0.3"/>
    <row r="16835" ht="14.25" hidden="1" customHeight="1" x14ac:dyDescent="0.3"/>
    <row r="16836" ht="14.25" hidden="1" customHeight="1" x14ac:dyDescent="0.3"/>
    <row r="16837" ht="14.25" hidden="1" customHeight="1" x14ac:dyDescent="0.3"/>
    <row r="16838" ht="14.25" hidden="1" customHeight="1" x14ac:dyDescent="0.3"/>
    <row r="16839" ht="14.25" hidden="1" customHeight="1" x14ac:dyDescent="0.3"/>
    <row r="16840" ht="14.25" hidden="1" customHeight="1" x14ac:dyDescent="0.3"/>
    <row r="16841" ht="14.25" hidden="1" customHeight="1" x14ac:dyDescent="0.3"/>
    <row r="16842" ht="14.25" hidden="1" customHeight="1" x14ac:dyDescent="0.3"/>
    <row r="16843" ht="14.25" hidden="1" customHeight="1" x14ac:dyDescent="0.3"/>
    <row r="16844" ht="14.25" hidden="1" customHeight="1" x14ac:dyDescent="0.3"/>
    <row r="16845" ht="14.25" hidden="1" customHeight="1" x14ac:dyDescent="0.3"/>
    <row r="16846" ht="14.25" hidden="1" customHeight="1" x14ac:dyDescent="0.3"/>
    <row r="16847" ht="14.25" hidden="1" customHeight="1" x14ac:dyDescent="0.3"/>
    <row r="16848" ht="14.25" hidden="1" customHeight="1" x14ac:dyDescent="0.3"/>
    <row r="16849" ht="14.25" hidden="1" customHeight="1" x14ac:dyDescent="0.3"/>
    <row r="16850" ht="14.25" hidden="1" customHeight="1" x14ac:dyDescent="0.3"/>
    <row r="16851" ht="14.25" hidden="1" customHeight="1" x14ac:dyDescent="0.3"/>
    <row r="16852" ht="14.25" hidden="1" customHeight="1" x14ac:dyDescent="0.3"/>
    <row r="16853" ht="14.25" hidden="1" customHeight="1" x14ac:dyDescent="0.3"/>
    <row r="16854" ht="14.25" hidden="1" customHeight="1" x14ac:dyDescent="0.3"/>
    <row r="16855" ht="14.25" hidden="1" customHeight="1" x14ac:dyDescent="0.3"/>
    <row r="16856" ht="14.25" hidden="1" customHeight="1" x14ac:dyDescent="0.3"/>
    <row r="16857" ht="14.25" hidden="1" customHeight="1" x14ac:dyDescent="0.3"/>
    <row r="16858" ht="14.25" hidden="1" customHeight="1" x14ac:dyDescent="0.3"/>
    <row r="16859" ht="14.25" hidden="1" customHeight="1" x14ac:dyDescent="0.3"/>
    <row r="16860" ht="14.25" hidden="1" customHeight="1" x14ac:dyDescent="0.3"/>
    <row r="16861" ht="14.25" hidden="1" customHeight="1" x14ac:dyDescent="0.3"/>
    <row r="16862" ht="14.25" hidden="1" customHeight="1" x14ac:dyDescent="0.3"/>
    <row r="16863" ht="14.25" hidden="1" customHeight="1" x14ac:dyDescent="0.3"/>
    <row r="16864" ht="14.25" hidden="1" customHeight="1" x14ac:dyDescent="0.3"/>
    <row r="16865" ht="14.25" hidden="1" customHeight="1" x14ac:dyDescent="0.3"/>
    <row r="16866" ht="14.25" hidden="1" customHeight="1" x14ac:dyDescent="0.3"/>
    <row r="16867" ht="14.25" hidden="1" customHeight="1" x14ac:dyDescent="0.3"/>
    <row r="16868" ht="14.25" hidden="1" customHeight="1" x14ac:dyDescent="0.3"/>
    <row r="16869" ht="14.25" hidden="1" customHeight="1" x14ac:dyDescent="0.3"/>
    <row r="16870" ht="14.25" hidden="1" customHeight="1" x14ac:dyDescent="0.3"/>
    <row r="16871" ht="14.25" hidden="1" customHeight="1" x14ac:dyDescent="0.3"/>
    <row r="16872" ht="14.25" hidden="1" customHeight="1" x14ac:dyDescent="0.3"/>
    <row r="16873" ht="14.25" hidden="1" customHeight="1" x14ac:dyDescent="0.3"/>
    <row r="16874" ht="14.25" hidden="1" customHeight="1" x14ac:dyDescent="0.3"/>
    <row r="16875" ht="14.25" hidden="1" customHeight="1" x14ac:dyDescent="0.3"/>
    <row r="16876" ht="14.25" hidden="1" customHeight="1" x14ac:dyDescent="0.3"/>
    <row r="16877" ht="14.25" hidden="1" customHeight="1" x14ac:dyDescent="0.3"/>
    <row r="16878" ht="14.25" hidden="1" customHeight="1" x14ac:dyDescent="0.3"/>
    <row r="16879" ht="14.25" hidden="1" customHeight="1" x14ac:dyDescent="0.3"/>
    <row r="16880" ht="14.25" hidden="1" customHeight="1" x14ac:dyDescent="0.3"/>
    <row r="16881" ht="14.25" hidden="1" customHeight="1" x14ac:dyDescent="0.3"/>
    <row r="16882" ht="14.25" hidden="1" customHeight="1" x14ac:dyDescent="0.3"/>
    <row r="16883" ht="14.25" hidden="1" customHeight="1" x14ac:dyDescent="0.3"/>
    <row r="16884" ht="14.25" hidden="1" customHeight="1" x14ac:dyDescent="0.3"/>
    <row r="16885" ht="14.25" hidden="1" customHeight="1" x14ac:dyDescent="0.3"/>
    <row r="16886" ht="14.25" hidden="1" customHeight="1" x14ac:dyDescent="0.3"/>
    <row r="16887" ht="14.25" hidden="1" customHeight="1" x14ac:dyDescent="0.3"/>
    <row r="16888" ht="14.25" hidden="1" customHeight="1" x14ac:dyDescent="0.3"/>
    <row r="16889" ht="14.25" hidden="1" customHeight="1" x14ac:dyDescent="0.3"/>
    <row r="16890" ht="14.25" hidden="1" customHeight="1" x14ac:dyDescent="0.3"/>
    <row r="16891" ht="14.25" hidden="1" customHeight="1" x14ac:dyDescent="0.3"/>
    <row r="16892" ht="14.25" hidden="1" customHeight="1" x14ac:dyDescent="0.3"/>
    <row r="16893" ht="14.25" hidden="1" customHeight="1" x14ac:dyDescent="0.3"/>
    <row r="16894" ht="14.25" hidden="1" customHeight="1" x14ac:dyDescent="0.3"/>
    <row r="16895" ht="14.25" hidden="1" customHeight="1" x14ac:dyDescent="0.3"/>
    <row r="16896" ht="14.25" hidden="1" customHeight="1" x14ac:dyDescent="0.3"/>
    <row r="16897" ht="14.25" hidden="1" customHeight="1" x14ac:dyDescent="0.3"/>
    <row r="16898" ht="14.25" hidden="1" customHeight="1" x14ac:dyDescent="0.3"/>
    <row r="16899" ht="14.25" hidden="1" customHeight="1" x14ac:dyDescent="0.3"/>
    <row r="16900" ht="14.25" hidden="1" customHeight="1" x14ac:dyDescent="0.3"/>
    <row r="16901" ht="14.25" hidden="1" customHeight="1" x14ac:dyDescent="0.3"/>
    <row r="16902" ht="14.25" hidden="1" customHeight="1" x14ac:dyDescent="0.3"/>
    <row r="16903" ht="14.25" hidden="1" customHeight="1" x14ac:dyDescent="0.3"/>
    <row r="16904" ht="14.25" hidden="1" customHeight="1" x14ac:dyDescent="0.3"/>
    <row r="16905" ht="14.25" hidden="1" customHeight="1" x14ac:dyDescent="0.3"/>
    <row r="16906" ht="14.25" hidden="1" customHeight="1" x14ac:dyDescent="0.3"/>
    <row r="16907" ht="14.25" hidden="1" customHeight="1" x14ac:dyDescent="0.3"/>
    <row r="16908" ht="14.25" hidden="1" customHeight="1" x14ac:dyDescent="0.3"/>
    <row r="16909" ht="14.25" hidden="1" customHeight="1" x14ac:dyDescent="0.3"/>
    <row r="16910" ht="14.25" hidden="1" customHeight="1" x14ac:dyDescent="0.3"/>
    <row r="16911" ht="14.25" hidden="1" customHeight="1" x14ac:dyDescent="0.3"/>
    <row r="16912" ht="14.25" hidden="1" customHeight="1" x14ac:dyDescent="0.3"/>
    <row r="16913" ht="14.25" hidden="1" customHeight="1" x14ac:dyDescent="0.3"/>
    <row r="16914" ht="14.25" hidden="1" customHeight="1" x14ac:dyDescent="0.3"/>
    <row r="16915" ht="14.25" hidden="1" customHeight="1" x14ac:dyDescent="0.3"/>
    <row r="16916" ht="14.25" hidden="1" customHeight="1" x14ac:dyDescent="0.3"/>
    <row r="16917" ht="14.25" hidden="1" customHeight="1" x14ac:dyDescent="0.3"/>
    <row r="16918" ht="14.25" hidden="1" customHeight="1" x14ac:dyDescent="0.3"/>
    <row r="16919" ht="14.25" hidden="1" customHeight="1" x14ac:dyDescent="0.3"/>
    <row r="16920" ht="14.25" hidden="1" customHeight="1" x14ac:dyDescent="0.3"/>
    <row r="16921" ht="14.25" hidden="1" customHeight="1" x14ac:dyDescent="0.3"/>
    <row r="16922" ht="14.25" hidden="1" customHeight="1" x14ac:dyDescent="0.3"/>
    <row r="16923" ht="14.25" hidden="1" customHeight="1" x14ac:dyDescent="0.3"/>
    <row r="16924" ht="14.25" hidden="1" customHeight="1" x14ac:dyDescent="0.3"/>
    <row r="16925" ht="14.25" hidden="1" customHeight="1" x14ac:dyDescent="0.3"/>
    <row r="16926" ht="14.25" hidden="1" customHeight="1" x14ac:dyDescent="0.3"/>
    <row r="16927" ht="14.25" hidden="1" customHeight="1" x14ac:dyDescent="0.3"/>
    <row r="16928" ht="14.25" hidden="1" customHeight="1" x14ac:dyDescent="0.3"/>
    <row r="16929" ht="14.25" hidden="1" customHeight="1" x14ac:dyDescent="0.3"/>
    <row r="16930" ht="14.25" hidden="1" customHeight="1" x14ac:dyDescent="0.3"/>
    <row r="16931" ht="14.25" hidden="1" customHeight="1" x14ac:dyDescent="0.3"/>
    <row r="16932" ht="14.25" hidden="1" customHeight="1" x14ac:dyDescent="0.3"/>
    <row r="16933" ht="14.25" hidden="1" customHeight="1" x14ac:dyDescent="0.3"/>
    <row r="16934" ht="14.25" hidden="1" customHeight="1" x14ac:dyDescent="0.3"/>
    <row r="16935" ht="14.25" hidden="1" customHeight="1" x14ac:dyDescent="0.3"/>
    <row r="16936" ht="14.25" hidden="1" customHeight="1" x14ac:dyDescent="0.3"/>
    <row r="16937" ht="14.25" hidden="1" customHeight="1" x14ac:dyDescent="0.3"/>
    <row r="16938" ht="14.25" hidden="1" customHeight="1" x14ac:dyDescent="0.3"/>
    <row r="16939" ht="14.25" hidden="1" customHeight="1" x14ac:dyDescent="0.3"/>
    <row r="16940" ht="14.25" hidden="1" customHeight="1" x14ac:dyDescent="0.3"/>
    <row r="16941" ht="14.25" hidden="1" customHeight="1" x14ac:dyDescent="0.3"/>
    <row r="16942" ht="14.25" hidden="1" customHeight="1" x14ac:dyDescent="0.3"/>
    <row r="16943" ht="14.25" hidden="1" customHeight="1" x14ac:dyDescent="0.3"/>
    <row r="16944" ht="14.25" hidden="1" customHeight="1" x14ac:dyDescent="0.3"/>
    <row r="16945" ht="14.25" hidden="1" customHeight="1" x14ac:dyDescent="0.3"/>
    <row r="16946" ht="14.25" hidden="1" customHeight="1" x14ac:dyDescent="0.3"/>
    <row r="16947" ht="14.25" hidden="1" customHeight="1" x14ac:dyDescent="0.3"/>
    <row r="16948" ht="14.25" hidden="1" customHeight="1" x14ac:dyDescent="0.3"/>
    <row r="16949" ht="14.25" hidden="1" customHeight="1" x14ac:dyDescent="0.3"/>
    <row r="16950" ht="14.25" hidden="1" customHeight="1" x14ac:dyDescent="0.3"/>
    <row r="16951" ht="14.25" hidden="1" customHeight="1" x14ac:dyDescent="0.3"/>
    <row r="16952" ht="14.25" hidden="1" customHeight="1" x14ac:dyDescent="0.3"/>
    <row r="16953" ht="14.25" hidden="1" customHeight="1" x14ac:dyDescent="0.3"/>
    <row r="16954" ht="14.25" hidden="1" customHeight="1" x14ac:dyDescent="0.3"/>
    <row r="16955" ht="14.25" hidden="1" customHeight="1" x14ac:dyDescent="0.3"/>
    <row r="16956" ht="14.25" hidden="1" customHeight="1" x14ac:dyDescent="0.3"/>
    <row r="16957" ht="14.25" hidden="1" customHeight="1" x14ac:dyDescent="0.3"/>
    <row r="16958" ht="14.25" hidden="1" customHeight="1" x14ac:dyDescent="0.3"/>
    <row r="16959" ht="14.25" hidden="1" customHeight="1" x14ac:dyDescent="0.3"/>
    <row r="16960" ht="14.25" hidden="1" customHeight="1" x14ac:dyDescent="0.3"/>
    <row r="16961" ht="14.25" hidden="1" customHeight="1" x14ac:dyDescent="0.3"/>
    <row r="16962" ht="14.25" hidden="1" customHeight="1" x14ac:dyDescent="0.3"/>
    <row r="16963" ht="14.25" hidden="1" customHeight="1" x14ac:dyDescent="0.3"/>
    <row r="16964" ht="14.25" hidden="1" customHeight="1" x14ac:dyDescent="0.3"/>
    <row r="16965" ht="14.25" hidden="1" customHeight="1" x14ac:dyDescent="0.3"/>
    <row r="16966" ht="14.25" hidden="1" customHeight="1" x14ac:dyDescent="0.3"/>
    <row r="16967" ht="14.25" hidden="1" customHeight="1" x14ac:dyDescent="0.3"/>
    <row r="16968" ht="14.25" hidden="1" customHeight="1" x14ac:dyDescent="0.3"/>
    <row r="16969" ht="14.25" hidden="1" customHeight="1" x14ac:dyDescent="0.3"/>
    <row r="16970" ht="14.25" hidden="1" customHeight="1" x14ac:dyDescent="0.3"/>
    <row r="16971" ht="14.25" hidden="1" customHeight="1" x14ac:dyDescent="0.3"/>
    <row r="16972" ht="14.25" hidden="1" customHeight="1" x14ac:dyDescent="0.3"/>
    <row r="16973" ht="14.25" hidden="1" customHeight="1" x14ac:dyDescent="0.3"/>
    <row r="16974" ht="14.25" hidden="1" customHeight="1" x14ac:dyDescent="0.3"/>
    <row r="16975" ht="14.25" hidden="1" customHeight="1" x14ac:dyDescent="0.3"/>
    <row r="16976" ht="14.25" hidden="1" customHeight="1" x14ac:dyDescent="0.3"/>
    <row r="16977" ht="14.25" hidden="1" customHeight="1" x14ac:dyDescent="0.3"/>
    <row r="16978" ht="14.25" hidden="1" customHeight="1" x14ac:dyDescent="0.3"/>
    <row r="16979" ht="14.25" hidden="1" customHeight="1" x14ac:dyDescent="0.3"/>
    <row r="16980" ht="14.25" hidden="1" customHeight="1" x14ac:dyDescent="0.3"/>
    <row r="16981" ht="14.25" hidden="1" customHeight="1" x14ac:dyDescent="0.3"/>
    <row r="16982" ht="14.25" hidden="1" customHeight="1" x14ac:dyDescent="0.3"/>
    <row r="16983" ht="14.25" hidden="1" customHeight="1" x14ac:dyDescent="0.3"/>
    <row r="16984" ht="14.25" hidden="1" customHeight="1" x14ac:dyDescent="0.3"/>
    <row r="16985" ht="14.25" hidden="1" customHeight="1" x14ac:dyDescent="0.3"/>
    <row r="16986" ht="14.25" hidden="1" customHeight="1" x14ac:dyDescent="0.3"/>
    <row r="16987" ht="14.25" hidden="1" customHeight="1" x14ac:dyDescent="0.3"/>
    <row r="16988" ht="14.25" hidden="1" customHeight="1" x14ac:dyDescent="0.3"/>
    <row r="16989" ht="14.25" hidden="1" customHeight="1" x14ac:dyDescent="0.3"/>
    <row r="16990" ht="14.25" hidden="1" customHeight="1" x14ac:dyDescent="0.3"/>
    <row r="16991" ht="14.25" hidden="1" customHeight="1" x14ac:dyDescent="0.3"/>
    <row r="16992" ht="14.25" hidden="1" customHeight="1" x14ac:dyDescent="0.3"/>
    <row r="16993" ht="14.25" hidden="1" customHeight="1" x14ac:dyDescent="0.3"/>
    <row r="16994" ht="14.25" hidden="1" customHeight="1" x14ac:dyDescent="0.3"/>
    <row r="16995" ht="14.25" hidden="1" customHeight="1" x14ac:dyDescent="0.3"/>
    <row r="16996" ht="14.25" hidden="1" customHeight="1" x14ac:dyDescent="0.3"/>
    <row r="16997" ht="14.25" hidden="1" customHeight="1" x14ac:dyDescent="0.3"/>
    <row r="16998" ht="14.25" hidden="1" customHeight="1" x14ac:dyDescent="0.3"/>
    <row r="16999" ht="14.25" hidden="1" customHeight="1" x14ac:dyDescent="0.3"/>
    <row r="17000" ht="14.25" hidden="1" customHeight="1" x14ac:dyDescent="0.3"/>
    <row r="17001" ht="14.25" hidden="1" customHeight="1" x14ac:dyDescent="0.3"/>
    <row r="17002" ht="14.25" hidden="1" customHeight="1" x14ac:dyDescent="0.3"/>
    <row r="17003" ht="14.25" hidden="1" customHeight="1" x14ac:dyDescent="0.3"/>
    <row r="17004" ht="14.25" hidden="1" customHeight="1" x14ac:dyDescent="0.3"/>
    <row r="17005" ht="14.25" hidden="1" customHeight="1" x14ac:dyDescent="0.3"/>
    <row r="17006" ht="14.25" hidden="1" customHeight="1" x14ac:dyDescent="0.3"/>
    <row r="17007" ht="14.25" hidden="1" customHeight="1" x14ac:dyDescent="0.3"/>
    <row r="17008" ht="14.25" hidden="1" customHeight="1" x14ac:dyDescent="0.3"/>
    <row r="17009" ht="14.25" hidden="1" customHeight="1" x14ac:dyDescent="0.3"/>
    <row r="17010" ht="14.25" hidden="1" customHeight="1" x14ac:dyDescent="0.3"/>
    <row r="17011" ht="14.25" hidden="1" customHeight="1" x14ac:dyDescent="0.3"/>
    <row r="17012" ht="14.25" hidden="1" customHeight="1" x14ac:dyDescent="0.3"/>
    <row r="17013" ht="14.25" hidden="1" customHeight="1" x14ac:dyDescent="0.3"/>
    <row r="17014" ht="14.25" hidden="1" customHeight="1" x14ac:dyDescent="0.3"/>
    <row r="17015" ht="14.25" hidden="1" customHeight="1" x14ac:dyDescent="0.3"/>
    <row r="17016" ht="14.25" hidden="1" customHeight="1" x14ac:dyDescent="0.3"/>
    <row r="17017" ht="14.25" hidden="1" customHeight="1" x14ac:dyDescent="0.3"/>
    <row r="17018" ht="14.25" hidden="1" customHeight="1" x14ac:dyDescent="0.3"/>
    <row r="17019" ht="14.25" hidden="1" customHeight="1" x14ac:dyDescent="0.3"/>
    <row r="17020" ht="14.25" hidden="1" customHeight="1" x14ac:dyDescent="0.3"/>
    <row r="17021" ht="14.25" hidden="1" customHeight="1" x14ac:dyDescent="0.3"/>
    <row r="17022" ht="14.25" hidden="1" customHeight="1" x14ac:dyDescent="0.3"/>
    <row r="17023" ht="14.25" hidden="1" customHeight="1" x14ac:dyDescent="0.3"/>
    <row r="17024" ht="14.25" hidden="1" customHeight="1" x14ac:dyDescent="0.3"/>
    <row r="17025" ht="14.25" hidden="1" customHeight="1" x14ac:dyDescent="0.3"/>
    <row r="17026" ht="14.25" hidden="1" customHeight="1" x14ac:dyDescent="0.3"/>
    <row r="17027" ht="14.25" hidden="1" customHeight="1" x14ac:dyDescent="0.3"/>
    <row r="17028" ht="14.25" hidden="1" customHeight="1" x14ac:dyDescent="0.3"/>
    <row r="17029" ht="14.25" hidden="1" customHeight="1" x14ac:dyDescent="0.3"/>
    <row r="17030" ht="14.25" hidden="1" customHeight="1" x14ac:dyDescent="0.3"/>
    <row r="17031" ht="14.25" hidden="1" customHeight="1" x14ac:dyDescent="0.3"/>
    <row r="17032" ht="14.25" hidden="1" customHeight="1" x14ac:dyDescent="0.3"/>
    <row r="17033" ht="14.25" hidden="1" customHeight="1" x14ac:dyDescent="0.3"/>
    <row r="17034" ht="14.25" hidden="1" customHeight="1" x14ac:dyDescent="0.3"/>
    <row r="17035" ht="14.25" hidden="1" customHeight="1" x14ac:dyDescent="0.3"/>
    <row r="17036" ht="14.25" hidden="1" customHeight="1" x14ac:dyDescent="0.3"/>
    <row r="17037" ht="14.25" hidden="1" customHeight="1" x14ac:dyDescent="0.3"/>
    <row r="17038" ht="14.25" hidden="1" customHeight="1" x14ac:dyDescent="0.3"/>
    <row r="17039" ht="14.25" hidden="1" customHeight="1" x14ac:dyDescent="0.3"/>
    <row r="17040" ht="14.25" hidden="1" customHeight="1" x14ac:dyDescent="0.3"/>
    <row r="17041" ht="14.25" hidden="1" customHeight="1" x14ac:dyDescent="0.3"/>
    <row r="17042" ht="14.25" hidden="1" customHeight="1" x14ac:dyDescent="0.3"/>
    <row r="17043" ht="14.25" hidden="1" customHeight="1" x14ac:dyDescent="0.3"/>
    <row r="17044" ht="14.25" hidden="1" customHeight="1" x14ac:dyDescent="0.3"/>
    <row r="17045" ht="14.25" hidden="1" customHeight="1" x14ac:dyDescent="0.3"/>
    <row r="17046" ht="14.25" hidden="1" customHeight="1" x14ac:dyDescent="0.3"/>
    <row r="17047" ht="14.25" hidden="1" customHeight="1" x14ac:dyDescent="0.3"/>
    <row r="17048" ht="14.25" hidden="1" customHeight="1" x14ac:dyDescent="0.3"/>
    <row r="17049" ht="14.25" hidden="1" customHeight="1" x14ac:dyDescent="0.3"/>
    <row r="17050" ht="14.25" hidden="1" customHeight="1" x14ac:dyDescent="0.3"/>
    <row r="17051" ht="14.25" hidden="1" customHeight="1" x14ac:dyDescent="0.3"/>
    <row r="17052" ht="14.25" hidden="1" customHeight="1" x14ac:dyDescent="0.3"/>
    <row r="17053" ht="14.25" hidden="1" customHeight="1" x14ac:dyDescent="0.3"/>
    <row r="17054" ht="14.25" hidden="1" customHeight="1" x14ac:dyDescent="0.3"/>
    <row r="17055" ht="14.25" hidden="1" customHeight="1" x14ac:dyDescent="0.3"/>
    <row r="17056" ht="14.25" hidden="1" customHeight="1" x14ac:dyDescent="0.3"/>
    <row r="17057" ht="14.25" hidden="1" customHeight="1" x14ac:dyDescent="0.3"/>
    <row r="17058" ht="14.25" hidden="1" customHeight="1" x14ac:dyDescent="0.3"/>
    <row r="17059" ht="14.25" hidden="1" customHeight="1" x14ac:dyDescent="0.3"/>
    <row r="17060" ht="14.25" hidden="1" customHeight="1" x14ac:dyDescent="0.3"/>
    <row r="17061" ht="14.25" hidden="1" customHeight="1" x14ac:dyDescent="0.3"/>
    <row r="17062" ht="14.25" hidden="1" customHeight="1" x14ac:dyDescent="0.3"/>
    <row r="17063" ht="14.25" hidden="1" customHeight="1" x14ac:dyDescent="0.3"/>
    <row r="17064" ht="14.25" hidden="1" customHeight="1" x14ac:dyDescent="0.3"/>
    <row r="17065" ht="14.25" hidden="1" customHeight="1" x14ac:dyDescent="0.3"/>
    <row r="17066" ht="14.25" hidden="1" customHeight="1" x14ac:dyDescent="0.3"/>
    <row r="17067" ht="14.25" hidden="1" customHeight="1" x14ac:dyDescent="0.3"/>
    <row r="17068" ht="14.25" hidden="1" customHeight="1" x14ac:dyDescent="0.3"/>
    <row r="17069" ht="14.25" hidden="1" customHeight="1" x14ac:dyDescent="0.3"/>
    <row r="17070" ht="14.25" hidden="1" customHeight="1" x14ac:dyDescent="0.3"/>
    <row r="17071" ht="14.25" hidden="1" customHeight="1" x14ac:dyDescent="0.3"/>
    <row r="17072" ht="14.25" hidden="1" customHeight="1" x14ac:dyDescent="0.3"/>
    <row r="17073" ht="14.25" hidden="1" customHeight="1" x14ac:dyDescent="0.3"/>
    <row r="17074" ht="14.25" hidden="1" customHeight="1" x14ac:dyDescent="0.3"/>
    <row r="17075" ht="14.25" hidden="1" customHeight="1" x14ac:dyDescent="0.3"/>
    <row r="17076" ht="14.25" hidden="1" customHeight="1" x14ac:dyDescent="0.3"/>
    <row r="17077" ht="14.25" hidden="1" customHeight="1" x14ac:dyDescent="0.3"/>
    <row r="17078" ht="14.25" hidden="1" customHeight="1" x14ac:dyDescent="0.3"/>
    <row r="17079" ht="14.25" hidden="1" customHeight="1" x14ac:dyDescent="0.3"/>
    <row r="17080" ht="14.25" hidden="1" customHeight="1" x14ac:dyDescent="0.3"/>
    <row r="17081" ht="14.25" hidden="1" customHeight="1" x14ac:dyDescent="0.3"/>
    <row r="17082" ht="14.25" hidden="1" customHeight="1" x14ac:dyDescent="0.3"/>
    <row r="17083" ht="14.25" hidden="1" customHeight="1" x14ac:dyDescent="0.3"/>
    <row r="17084" ht="14.25" hidden="1" customHeight="1" x14ac:dyDescent="0.3"/>
    <row r="17085" ht="14.25" hidden="1" customHeight="1" x14ac:dyDescent="0.3"/>
    <row r="17086" ht="14.25" hidden="1" customHeight="1" x14ac:dyDescent="0.3"/>
    <row r="17087" ht="14.25" hidden="1" customHeight="1" x14ac:dyDescent="0.3"/>
    <row r="17088" ht="14.25" hidden="1" customHeight="1" x14ac:dyDescent="0.3"/>
    <row r="17089" ht="14.25" hidden="1" customHeight="1" x14ac:dyDescent="0.3"/>
    <row r="17090" ht="14.25" hidden="1" customHeight="1" x14ac:dyDescent="0.3"/>
    <row r="17091" ht="14.25" hidden="1" customHeight="1" x14ac:dyDescent="0.3"/>
    <row r="17092" ht="14.25" hidden="1" customHeight="1" x14ac:dyDescent="0.3"/>
    <row r="17093" ht="14.25" hidden="1" customHeight="1" x14ac:dyDescent="0.3"/>
    <row r="17094" ht="14.25" hidden="1" customHeight="1" x14ac:dyDescent="0.3"/>
    <row r="17095" ht="14.25" hidden="1" customHeight="1" x14ac:dyDescent="0.3"/>
    <row r="17096" ht="14.25" hidden="1" customHeight="1" x14ac:dyDescent="0.3"/>
    <row r="17097" ht="14.25" hidden="1" customHeight="1" x14ac:dyDescent="0.3"/>
    <row r="17098" ht="14.25" hidden="1" customHeight="1" x14ac:dyDescent="0.3"/>
    <row r="17099" ht="14.25" hidden="1" customHeight="1" x14ac:dyDescent="0.3"/>
    <row r="17100" ht="14.25" hidden="1" customHeight="1" x14ac:dyDescent="0.3"/>
    <row r="17101" ht="14.25" hidden="1" customHeight="1" x14ac:dyDescent="0.3"/>
    <row r="17102" ht="14.25" hidden="1" customHeight="1" x14ac:dyDescent="0.3"/>
    <row r="17103" ht="14.25" hidden="1" customHeight="1" x14ac:dyDescent="0.3"/>
    <row r="17104" ht="14.25" hidden="1" customHeight="1" x14ac:dyDescent="0.3"/>
    <row r="17105" ht="14.25" hidden="1" customHeight="1" x14ac:dyDescent="0.3"/>
    <row r="17106" ht="14.25" hidden="1" customHeight="1" x14ac:dyDescent="0.3"/>
    <row r="17107" ht="14.25" hidden="1" customHeight="1" x14ac:dyDescent="0.3"/>
    <row r="17108" ht="14.25" hidden="1" customHeight="1" x14ac:dyDescent="0.3"/>
    <row r="17109" ht="14.25" hidden="1" customHeight="1" x14ac:dyDescent="0.3"/>
    <row r="17110" ht="14.25" hidden="1" customHeight="1" x14ac:dyDescent="0.3"/>
    <row r="17111" ht="14.25" hidden="1" customHeight="1" x14ac:dyDescent="0.3"/>
    <row r="17112" ht="14.25" hidden="1" customHeight="1" x14ac:dyDescent="0.3"/>
    <row r="17113" ht="14.25" hidden="1" customHeight="1" x14ac:dyDescent="0.3"/>
    <row r="17114" ht="14.25" hidden="1" customHeight="1" x14ac:dyDescent="0.3"/>
    <row r="17115" ht="14.25" hidden="1" customHeight="1" x14ac:dyDescent="0.3"/>
    <row r="17116" ht="14.25" hidden="1" customHeight="1" x14ac:dyDescent="0.3"/>
    <row r="17117" ht="14.25" hidden="1" customHeight="1" x14ac:dyDescent="0.3"/>
    <row r="17118" ht="14.25" hidden="1" customHeight="1" x14ac:dyDescent="0.3"/>
    <row r="17119" ht="14.25" hidden="1" customHeight="1" x14ac:dyDescent="0.3"/>
    <row r="17120" ht="14.25" hidden="1" customHeight="1" x14ac:dyDescent="0.3"/>
    <row r="17121" ht="14.25" hidden="1" customHeight="1" x14ac:dyDescent="0.3"/>
    <row r="17122" ht="14.25" hidden="1" customHeight="1" x14ac:dyDescent="0.3"/>
    <row r="17123" ht="14.25" hidden="1" customHeight="1" x14ac:dyDescent="0.3"/>
    <row r="17124" ht="14.25" hidden="1" customHeight="1" x14ac:dyDescent="0.3"/>
    <row r="17125" ht="14.25" hidden="1" customHeight="1" x14ac:dyDescent="0.3"/>
    <row r="17126" ht="14.25" hidden="1" customHeight="1" x14ac:dyDescent="0.3"/>
    <row r="17127" ht="14.25" hidden="1" customHeight="1" x14ac:dyDescent="0.3"/>
    <row r="17128" ht="14.25" hidden="1" customHeight="1" x14ac:dyDescent="0.3"/>
    <row r="17129" ht="14.25" hidden="1" customHeight="1" x14ac:dyDescent="0.3"/>
    <row r="17130" ht="14.25" hidden="1" customHeight="1" x14ac:dyDescent="0.3"/>
    <row r="17131" ht="14.25" hidden="1" customHeight="1" x14ac:dyDescent="0.3"/>
    <row r="17132" ht="14.25" hidden="1" customHeight="1" x14ac:dyDescent="0.3"/>
    <row r="17133" ht="14.25" hidden="1" customHeight="1" x14ac:dyDescent="0.3"/>
    <row r="17134" ht="14.25" hidden="1" customHeight="1" x14ac:dyDescent="0.3"/>
    <row r="17135" ht="14.25" hidden="1" customHeight="1" x14ac:dyDescent="0.3"/>
    <row r="17136" ht="14.25" hidden="1" customHeight="1" x14ac:dyDescent="0.3"/>
    <row r="17137" ht="14.25" hidden="1" customHeight="1" x14ac:dyDescent="0.3"/>
    <row r="17138" ht="14.25" hidden="1" customHeight="1" x14ac:dyDescent="0.3"/>
    <row r="17139" ht="14.25" hidden="1" customHeight="1" x14ac:dyDescent="0.3"/>
    <row r="17140" ht="14.25" hidden="1" customHeight="1" x14ac:dyDescent="0.3"/>
    <row r="17141" ht="14.25" hidden="1" customHeight="1" x14ac:dyDescent="0.3"/>
    <row r="17142" ht="14.25" hidden="1" customHeight="1" x14ac:dyDescent="0.3"/>
    <row r="17143" ht="14.25" hidden="1" customHeight="1" x14ac:dyDescent="0.3"/>
    <row r="17144" ht="14.25" hidden="1" customHeight="1" x14ac:dyDescent="0.3"/>
    <row r="17145" ht="14.25" hidden="1" customHeight="1" x14ac:dyDescent="0.3"/>
    <row r="17146" ht="14.25" hidden="1" customHeight="1" x14ac:dyDescent="0.3"/>
    <row r="17147" ht="14.25" hidden="1" customHeight="1" x14ac:dyDescent="0.3"/>
    <row r="17148" ht="14.25" hidden="1" customHeight="1" x14ac:dyDescent="0.3"/>
    <row r="17149" ht="14.25" hidden="1" customHeight="1" x14ac:dyDescent="0.3"/>
    <row r="17150" ht="14.25" hidden="1" customHeight="1" x14ac:dyDescent="0.3"/>
    <row r="17151" ht="14.25" hidden="1" customHeight="1" x14ac:dyDescent="0.3"/>
    <row r="17152" ht="14.25" hidden="1" customHeight="1" x14ac:dyDescent="0.3"/>
    <row r="17153" ht="14.25" hidden="1" customHeight="1" x14ac:dyDescent="0.3"/>
    <row r="17154" ht="14.25" hidden="1" customHeight="1" x14ac:dyDescent="0.3"/>
    <row r="17155" ht="14.25" hidden="1" customHeight="1" x14ac:dyDescent="0.3"/>
    <row r="17156" ht="14.25" hidden="1" customHeight="1" x14ac:dyDescent="0.3"/>
    <row r="17157" ht="14.25" hidden="1" customHeight="1" x14ac:dyDescent="0.3"/>
    <row r="17158" ht="14.25" hidden="1" customHeight="1" x14ac:dyDescent="0.3"/>
    <row r="17159" ht="14.25" hidden="1" customHeight="1" x14ac:dyDescent="0.3"/>
    <row r="17160" ht="14.25" hidden="1" customHeight="1" x14ac:dyDescent="0.3"/>
    <row r="17161" ht="14.25" hidden="1" customHeight="1" x14ac:dyDescent="0.3"/>
    <row r="17162" ht="14.25" hidden="1" customHeight="1" x14ac:dyDescent="0.3"/>
    <row r="17163" ht="14.25" hidden="1" customHeight="1" x14ac:dyDescent="0.3"/>
    <row r="17164" ht="14.25" hidden="1" customHeight="1" x14ac:dyDescent="0.3"/>
    <row r="17165" ht="14.25" hidden="1" customHeight="1" x14ac:dyDescent="0.3"/>
    <row r="17166" ht="14.25" hidden="1" customHeight="1" x14ac:dyDescent="0.3"/>
    <row r="17167" ht="14.25" hidden="1" customHeight="1" x14ac:dyDescent="0.3"/>
    <row r="17168" ht="14.25" hidden="1" customHeight="1" x14ac:dyDescent="0.3"/>
    <row r="17169" ht="14.25" hidden="1" customHeight="1" x14ac:dyDescent="0.3"/>
    <row r="17170" ht="14.25" hidden="1" customHeight="1" x14ac:dyDescent="0.3"/>
    <row r="17171" ht="14.25" hidden="1" customHeight="1" x14ac:dyDescent="0.3"/>
    <row r="17172" ht="14.25" hidden="1" customHeight="1" x14ac:dyDescent="0.3"/>
    <row r="17173" ht="14.25" hidden="1" customHeight="1" x14ac:dyDescent="0.3"/>
    <row r="17174" ht="14.25" hidden="1" customHeight="1" x14ac:dyDescent="0.3"/>
    <row r="17175" ht="14.25" hidden="1" customHeight="1" x14ac:dyDescent="0.3"/>
    <row r="17176" ht="14.25" hidden="1" customHeight="1" x14ac:dyDescent="0.3"/>
    <row r="17177" ht="14.25" hidden="1" customHeight="1" x14ac:dyDescent="0.3"/>
    <row r="17178" ht="14.25" hidden="1" customHeight="1" x14ac:dyDescent="0.3"/>
    <row r="17179" ht="14.25" hidden="1" customHeight="1" x14ac:dyDescent="0.3"/>
    <row r="17180" ht="14.25" hidden="1" customHeight="1" x14ac:dyDescent="0.3"/>
    <row r="17181" ht="14.25" hidden="1" customHeight="1" x14ac:dyDescent="0.3"/>
    <row r="17182" ht="14.25" hidden="1" customHeight="1" x14ac:dyDescent="0.3"/>
    <row r="17183" ht="14.25" hidden="1" customHeight="1" x14ac:dyDescent="0.3"/>
    <row r="17184" ht="14.25" hidden="1" customHeight="1" x14ac:dyDescent="0.3"/>
    <row r="17185" ht="14.25" hidden="1" customHeight="1" x14ac:dyDescent="0.3"/>
    <row r="17186" ht="14.25" hidden="1" customHeight="1" x14ac:dyDescent="0.3"/>
    <row r="17187" ht="14.25" hidden="1" customHeight="1" x14ac:dyDescent="0.3"/>
    <row r="17188" ht="14.25" hidden="1" customHeight="1" x14ac:dyDescent="0.3"/>
    <row r="17189" ht="14.25" hidden="1" customHeight="1" x14ac:dyDescent="0.3"/>
    <row r="17190" ht="14.25" hidden="1" customHeight="1" x14ac:dyDescent="0.3"/>
    <row r="17191" ht="14.25" hidden="1" customHeight="1" x14ac:dyDescent="0.3"/>
    <row r="17192" ht="14.25" hidden="1" customHeight="1" x14ac:dyDescent="0.3"/>
    <row r="17193" ht="14.25" hidden="1" customHeight="1" x14ac:dyDescent="0.3"/>
    <row r="17194" ht="14.25" hidden="1" customHeight="1" x14ac:dyDescent="0.3"/>
    <row r="17195" ht="14.25" hidden="1" customHeight="1" x14ac:dyDescent="0.3"/>
    <row r="17196" ht="14.25" hidden="1" customHeight="1" x14ac:dyDescent="0.3"/>
    <row r="17197" ht="14.25" hidden="1" customHeight="1" x14ac:dyDescent="0.3"/>
    <row r="17198" ht="14.25" hidden="1" customHeight="1" x14ac:dyDescent="0.3"/>
    <row r="17199" ht="14.25" hidden="1" customHeight="1" x14ac:dyDescent="0.3"/>
    <row r="17200" ht="14.25" hidden="1" customHeight="1" x14ac:dyDescent="0.3"/>
    <row r="17201" ht="14.25" hidden="1" customHeight="1" x14ac:dyDescent="0.3"/>
    <row r="17202" ht="14.25" hidden="1" customHeight="1" x14ac:dyDescent="0.3"/>
    <row r="17203" ht="14.25" hidden="1" customHeight="1" x14ac:dyDescent="0.3"/>
    <row r="17204" ht="14.25" hidden="1" customHeight="1" x14ac:dyDescent="0.3"/>
    <row r="17205" ht="14.25" hidden="1" customHeight="1" x14ac:dyDescent="0.3"/>
    <row r="17206" ht="14.25" hidden="1" customHeight="1" x14ac:dyDescent="0.3"/>
    <row r="17207" ht="14.25" hidden="1" customHeight="1" x14ac:dyDescent="0.3"/>
    <row r="17208" ht="14.25" hidden="1" customHeight="1" x14ac:dyDescent="0.3"/>
    <row r="17209" ht="14.25" hidden="1" customHeight="1" x14ac:dyDescent="0.3"/>
    <row r="17210" ht="14.25" hidden="1" customHeight="1" x14ac:dyDescent="0.3"/>
    <row r="17211" ht="14.25" hidden="1" customHeight="1" x14ac:dyDescent="0.3"/>
    <row r="17212" ht="14.25" hidden="1" customHeight="1" x14ac:dyDescent="0.3"/>
    <row r="17213" ht="14.25" hidden="1" customHeight="1" x14ac:dyDescent="0.3"/>
    <row r="17214" ht="14.25" hidden="1" customHeight="1" x14ac:dyDescent="0.3"/>
    <row r="17215" ht="14.25" hidden="1" customHeight="1" x14ac:dyDescent="0.3"/>
    <row r="17216" ht="14.25" hidden="1" customHeight="1" x14ac:dyDescent="0.3"/>
    <row r="17217" ht="14.25" hidden="1" customHeight="1" x14ac:dyDescent="0.3"/>
    <row r="17218" ht="14.25" hidden="1" customHeight="1" x14ac:dyDescent="0.3"/>
    <row r="17219" ht="14.25" hidden="1" customHeight="1" x14ac:dyDescent="0.3"/>
    <row r="17220" ht="14.25" hidden="1" customHeight="1" x14ac:dyDescent="0.3"/>
    <row r="17221" ht="14.25" hidden="1" customHeight="1" x14ac:dyDescent="0.3"/>
    <row r="17222" ht="14.25" hidden="1" customHeight="1" x14ac:dyDescent="0.3"/>
    <row r="17223" ht="14.25" hidden="1" customHeight="1" x14ac:dyDescent="0.3"/>
    <row r="17224" ht="14.25" hidden="1" customHeight="1" x14ac:dyDescent="0.3"/>
    <row r="17225" ht="14.25" hidden="1" customHeight="1" x14ac:dyDescent="0.3"/>
    <row r="17226" ht="14.25" hidden="1" customHeight="1" x14ac:dyDescent="0.3"/>
    <row r="17227" ht="14.25" hidden="1" customHeight="1" x14ac:dyDescent="0.3"/>
    <row r="17228" ht="14.25" hidden="1" customHeight="1" x14ac:dyDescent="0.3"/>
    <row r="17229" ht="14.25" hidden="1" customHeight="1" x14ac:dyDescent="0.3"/>
    <row r="17230" ht="14.25" hidden="1" customHeight="1" x14ac:dyDescent="0.3"/>
    <row r="17231" ht="14.25" hidden="1" customHeight="1" x14ac:dyDescent="0.3"/>
    <row r="17232" ht="14.25" hidden="1" customHeight="1" x14ac:dyDescent="0.3"/>
    <row r="17233" ht="14.25" hidden="1" customHeight="1" x14ac:dyDescent="0.3"/>
    <row r="17234" ht="14.25" hidden="1" customHeight="1" x14ac:dyDescent="0.3"/>
    <row r="17235" ht="14.25" hidden="1" customHeight="1" x14ac:dyDescent="0.3"/>
    <row r="17236" ht="14.25" hidden="1" customHeight="1" x14ac:dyDescent="0.3"/>
    <row r="17237" ht="14.25" hidden="1" customHeight="1" x14ac:dyDescent="0.3"/>
    <row r="17238" ht="14.25" hidden="1" customHeight="1" x14ac:dyDescent="0.3"/>
    <row r="17239" ht="14.25" hidden="1" customHeight="1" x14ac:dyDescent="0.3"/>
    <row r="17240" ht="14.25" hidden="1" customHeight="1" x14ac:dyDescent="0.3"/>
    <row r="17241" ht="14.25" hidden="1" customHeight="1" x14ac:dyDescent="0.3"/>
    <row r="17242" ht="14.25" hidden="1" customHeight="1" x14ac:dyDescent="0.3"/>
    <row r="17243" ht="14.25" hidden="1" customHeight="1" x14ac:dyDescent="0.3"/>
    <row r="17244" ht="14.25" hidden="1" customHeight="1" x14ac:dyDescent="0.3"/>
    <row r="17245" ht="14.25" hidden="1" customHeight="1" x14ac:dyDescent="0.3"/>
    <row r="17246" ht="14.25" hidden="1" customHeight="1" x14ac:dyDescent="0.3"/>
    <row r="17247" ht="14.25" hidden="1" customHeight="1" x14ac:dyDescent="0.3"/>
    <row r="17248" ht="14.25" hidden="1" customHeight="1" x14ac:dyDescent="0.3"/>
    <row r="17249" ht="14.25" hidden="1" customHeight="1" x14ac:dyDescent="0.3"/>
    <row r="17250" ht="14.25" hidden="1" customHeight="1" x14ac:dyDescent="0.3"/>
    <row r="17251" ht="14.25" hidden="1" customHeight="1" x14ac:dyDescent="0.3"/>
    <row r="17252" ht="14.25" hidden="1" customHeight="1" x14ac:dyDescent="0.3"/>
    <row r="17253" ht="14.25" hidden="1" customHeight="1" x14ac:dyDescent="0.3"/>
    <row r="17254" ht="14.25" hidden="1" customHeight="1" x14ac:dyDescent="0.3"/>
    <row r="17255" ht="14.25" hidden="1" customHeight="1" x14ac:dyDescent="0.3"/>
    <row r="17256" ht="14.25" hidden="1" customHeight="1" x14ac:dyDescent="0.3"/>
    <row r="17257" ht="14.25" hidden="1" customHeight="1" x14ac:dyDescent="0.3"/>
    <row r="17258" ht="14.25" hidden="1" customHeight="1" x14ac:dyDescent="0.3"/>
    <row r="17259" ht="14.25" hidden="1" customHeight="1" x14ac:dyDescent="0.3"/>
    <row r="17260" ht="14.25" hidden="1" customHeight="1" x14ac:dyDescent="0.3"/>
    <row r="17261" ht="14.25" hidden="1" customHeight="1" x14ac:dyDescent="0.3"/>
    <row r="17262" ht="14.25" hidden="1" customHeight="1" x14ac:dyDescent="0.3"/>
    <row r="17263" ht="14.25" hidden="1" customHeight="1" x14ac:dyDescent="0.3"/>
    <row r="17264" ht="14.25" hidden="1" customHeight="1" x14ac:dyDescent="0.3"/>
    <row r="17265" ht="14.25" hidden="1" customHeight="1" x14ac:dyDescent="0.3"/>
    <row r="17266" ht="14.25" hidden="1" customHeight="1" x14ac:dyDescent="0.3"/>
    <row r="17267" ht="14.25" hidden="1" customHeight="1" x14ac:dyDescent="0.3"/>
    <row r="17268" ht="14.25" hidden="1" customHeight="1" x14ac:dyDescent="0.3"/>
    <row r="17269" ht="14.25" hidden="1" customHeight="1" x14ac:dyDescent="0.3"/>
    <row r="17270" ht="14.25" hidden="1" customHeight="1" x14ac:dyDescent="0.3"/>
    <row r="17271" ht="14.25" hidden="1" customHeight="1" x14ac:dyDescent="0.3"/>
    <row r="17272" ht="14.25" hidden="1" customHeight="1" x14ac:dyDescent="0.3"/>
    <row r="17273" ht="14.25" hidden="1" customHeight="1" x14ac:dyDescent="0.3"/>
    <row r="17274" ht="14.25" hidden="1" customHeight="1" x14ac:dyDescent="0.3"/>
    <row r="17275" ht="14.25" hidden="1" customHeight="1" x14ac:dyDescent="0.3"/>
    <row r="17276" ht="14.25" hidden="1" customHeight="1" x14ac:dyDescent="0.3"/>
    <row r="17277" ht="14.25" hidden="1" customHeight="1" x14ac:dyDescent="0.3"/>
    <row r="17278" ht="14.25" hidden="1" customHeight="1" x14ac:dyDescent="0.3"/>
    <row r="17279" ht="14.25" hidden="1" customHeight="1" x14ac:dyDescent="0.3"/>
    <row r="17280" ht="14.25" hidden="1" customHeight="1" x14ac:dyDescent="0.3"/>
    <row r="17281" ht="14.25" hidden="1" customHeight="1" x14ac:dyDescent="0.3"/>
    <row r="17282" ht="14.25" hidden="1" customHeight="1" x14ac:dyDescent="0.3"/>
    <row r="17283" ht="14.25" hidden="1" customHeight="1" x14ac:dyDescent="0.3"/>
    <row r="17284" ht="14.25" hidden="1" customHeight="1" x14ac:dyDescent="0.3"/>
    <row r="17285" ht="14.25" hidden="1" customHeight="1" x14ac:dyDescent="0.3"/>
    <row r="17286" ht="14.25" hidden="1" customHeight="1" x14ac:dyDescent="0.3"/>
    <row r="17287" ht="14.25" hidden="1" customHeight="1" x14ac:dyDescent="0.3"/>
    <row r="17288" ht="14.25" hidden="1" customHeight="1" x14ac:dyDescent="0.3"/>
    <row r="17289" ht="14.25" hidden="1" customHeight="1" x14ac:dyDescent="0.3"/>
    <row r="17290" ht="14.25" hidden="1" customHeight="1" x14ac:dyDescent="0.3"/>
    <row r="17291" ht="14.25" hidden="1" customHeight="1" x14ac:dyDescent="0.3"/>
    <row r="17292" ht="14.25" hidden="1" customHeight="1" x14ac:dyDescent="0.3"/>
    <row r="17293" ht="14.25" hidden="1" customHeight="1" x14ac:dyDescent="0.3"/>
    <row r="17294" ht="14.25" hidden="1" customHeight="1" x14ac:dyDescent="0.3"/>
    <row r="17295" ht="14.25" hidden="1" customHeight="1" x14ac:dyDescent="0.3"/>
    <row r="17296" ht="14.25" hidden="1" customHeight="1" x14ac:dyDescent="0.3"/>
    <row r="17297" ht="14.25" hidden="1" customHeight="1" x14ac:dyDescent="0.3"/>
    <row r="17298" ht="14.25" hidden="1" customHeight="1" x14ac:dyDescent="0.3"/>
    <row r="17299" ht="14.25" hidden="1" customHeight="1" x14ac:dyDescent="0.3"/>
    <row r="17300" ht="14.25" hidden="1" customHeight="1" x14ac:dyDescent="0.3"/>
    <row r="17301" ht="14.25" hidden="1" customHeight="1" x14ac:dyDescent="0.3"/>
    <row r="17302" ht="14.25" hidden="1" customHeight="1" x14ac:dyDescent="0.3"/>
    <row r="17303" ht="14.25" hidden="1" customHeight="1" x14ac:dyDescent="0.3"/>
    <row r="17304" ht="14.25" hidden="1" customHeight="1" x14ac:dyDescent="0.3"/>
    <row r="17305" ht="14.25" hidden="1" customHeight="1" x14ac:dyDescent="0.3"/>
    <row r="17306" ht="14.25" hidden="1" customHeight="1" x14ac:dyDescent="0.3"/>
    <row r="17307" ht="14.25" hidden="1" customHeight="1" x14ac:dyDescent="0.3"/>
    <row r="17308" ht="14.25" hidden="1" customHeight="1" x14ac:dyDescent="0.3"/>
    <row r="17309" ht="14.25" hidden="1" customHeight="1" x14ac:dyDescent="0.3"/>
    <row r="17310" ht="14.25" hidden="1" customHeight="1" x14ac:dyDescent="0.3"/>
    <row r="17311" ht="14.25" hidden="1" customHeight="1" x14ac:dyDescent="0.3"/>
    <row r="17312" ht="14.25" hidden="1" customHeight="1" x14ac:dyDescent="0.3"/>
    <row r="17313" ht="14.25" hidden="1" customHeight="1" x14ac:dyDescent="0.3"/>
    <row r="17314" ht="14.25" hidden="1" customHeight="1" x14ac:dyDescent="0.3"/>
    <row r="17315" ht="14.25" hidden="1" customHeight="1" x14ac:dyDescent="0.3"/>
    <row r="17316" ht="14.25" hidden="1" customHeight="1" x14ac:dyDescent="0.3"/>
    <row r="17317" ht="14.25" hidden="1" customHeight="1" x14ac:dyDescent="0.3"/>
    <row r="17318" ht="14.25" hidden="1" customHeight="1" x14ac:dyDescent="0.3"/>
    <row r="17319" ht="14.25" hidden="1" customHeight="1" x14ac:dyDescent="0.3"/>
    <row r="17320" ht="14.25" hidden="1" customHeight="1" x14ac:dyDescent="0.3"/>
    <row r="17321" ht="14.25" hidden="1" customHeight="1" x14ac:dyDescent="0.3"/>
    <row r="17322" ht="14.25" hidden="1" customHeight="1" x14ac:dyDescent="0.3"/>
    <row r="17323" ht="14.25" hidden="1" customHeight="1" x14ac:dyDescent="0.3"/>
    <row r="17324" ht="14.25" hidden="1" customHeight="1" x14ac:dyDescent="0.3"/>
    <row r="17325" ht="14.25" hidden="1" customHeight="1" x14ac:dyDescent="0.3"/>
    <row r="17326" ht="14.25" hidden="1" customHeight="1" x14ac:dyDescent="0.3"/>
    <row r="17327" ht="14.25" hidden="1" customHeight="1" x14ac:dyDescent="0.3"/>
    <row r="17328" ht="14.25" hidden="1" customHeight="1" x14ac:dyDescent="0.3"/>
    <row r="17329" ht="14.25" hidden="1" customHeight="1" x14ac:dyDescent="0.3"/>
    <row r="17330" ht="14.25" hidden="1" customHeight="1" x14ac:dyDescent="0.3"/>
    <row r="17331" ht="14.25" hidden="1" customHeight="1" x14ac:dyDescent="0.3"/>
    <row r="17332" ht="14.25" hidden="1" customHeight="1" x14ac:dyDescent="0.3"/>
    <row r="17333" ht="14.25" hidden="1" customHeight="1" x14ac:dyDescent="0.3"/>
    <row r="17334" ht="14.25" hidden="1" customHeight="1" x14ac:dyDescent="0.3"/>
    <row r="17335" ht="14.25" hidden="1" customHeight="1" x14ac:dyDescent="0.3"/>
    <row r="17336" ht="14.25" hidden="1" customHeight="1" x14ac:dyDescent="0.3"/>
    <row r="17337" ht="14.25" hidden="1" customHeight="1" x14ac:dyDescent="0.3"/>
    <row r="17338" ht="14.25" hidden="1" customHeight="1" x14ac:dyDescent="0.3"/>
    <row r="17339" ht="14.25" hidden="1" customHeight="1" x14ac:dyDescent="0.3"/>
    <row r="17340" ht="14.25" hidden="1" customHeight="1" x14ac:dyDescent="0.3"/>
    <row r="17341" ht="14.25" hidden="1" customHeight="1" x14ac:dyDescent="0.3"/>
    <row r="17342" ht="14.25" hidden="1" customHeight="1" x14ac:dyDescent="0.3"/>
    <row r="17343" ht="14.25" hidden="1" customHeight="1" x14ac:dyDescent="0.3"/>
    <row r="17344" ht="14.25" hidden="1" customHeight="1" x14ac:dyDescent="0.3"/>
    <row r="17345" ht="14.25" hidden="1" customHeight="1" x14ac:dyDescent="0.3"/>
    <row r="17346" ht="14.25" hidden="1" customHeight="1" x14ac:dyDescent="0.3"/>
    <row r="17347" ht="14.25" hidden="1" customHeight="1" x14ac:dyDescent="0.3"/>
    <row r="17348" ht="14.25" hidden="1" customHeight="1" x14ac:dyDescent="0.3"/>
    <row r="17349" ht="14.25" hidden="1" customHeight="1" x14ac:dyDescent="0.3"/>
    <row r="17350" ht="14.25" hidden="1" customHeight="1" x14ac:dyDescent="0.3"/>
    <row r="17351" ht="14.25" hidden="1" customHeight="1" x14ac:dyDescent="0.3"/>
    <row r="17352" ht="14.25" hidden="1" customHeight="1" x14ac:dyDescent="0.3"/>
    <row r="17353" ht="14.25" hidden="1" customHeight="1" x14ac:dyDescent="0.3"/>
    <row r="17354" ht="14.25" hidden="1" customHeight="1" x14ac:dyDescent="0.3"/>
    <row r="17355" ht="14.25" hidden="1" customHeight="1" x14ac:dyDescent="0.3"/>
    <row r="17356" ht="14.25" hidden="1" customHeight="1" x14ac:dyDescent="0.3"/>
    <row r="17357" ht="14.25" hidden="1" customHeight="1" x14ac:dyDescent="0.3"/>
    <row r="17358" ht="14.25" hidden="1" customHeight="1" x14ac:dyDescent="0.3"/>
    <row r="17359" ht="14.25" hidden="1" customHeight="1" x14ac:dyDescent="0.3"/>
    <row r="17360" ht="14.25" hidden="1" customHeight="1" x14ac:dyDescent="0.3"/>
    <row r="17361" ht="14.25" hidden="1" customHeight="1" x14ac:dyDescent="0.3"/>
    <row r="17362" ht="14.25" hidden="1" customHeight="1" x14ac:dyDescent="0.3"/>
    <row r="17363" ht="14.25" hidden="1" customHeight="1" x14ac:dyDescent="0.3"/>
    <row r="17364" ht="14.25" hidden="1" customHeight="1" x14ac:dyDescent="0.3"/>
    <row r="17365" ht="14.25" hidden="1" customHeight="1" x14ac:dyDescent="0.3"/>
    <row r="17366" ht="14.25" hidden="1" customHeight="1" x14ac:dyDescent="0.3"/>
    <row r="17367" ht="14.25" hidden="1" customHeight="1" x14ac:dyDescent="0.3"/>
    <row r="17368" ht="14.25" hidden="1" customHeight="1" x14ac:dyDescent="0.3"/>
    <row r="17369" ht="14.25" hidden="1" customHeight="1" x14ac:dyDescent="0.3"/>
    <row r="17370" ht="14.25" hidden="1" customHeight="1" x14ac:dyDescent="0.3"/>
    <row r="17371" ht="14.25" hidden="1" customHeight="1" x14ac:dyDescent="0.3"/>
    <row r="17372" ht="14.25" hidden="1" customHeight="1" x14ac:dyDescent="0.3"/>
    <row r="17373" ht="14.25" hidden="1" customHeight="1" x14ac:dyDescent="0.3"/>
    <row r="17374" ht="14.25" hidden="1" customHeight="1" x14ac:dyDescent="0.3"/>
    <row r="17375" ht="14.25" hidden="1" customHeight="1" x14ac:dyDescent="0.3"/>
    <row r="17376" ht="14.25" hidden="1" customHeight="1" x14ac:dyDescent="0.3"/>
    <row r="17377" ht="14.25" hidden="1" customHeight="1" x14ac:dyDescent="0.3"/>
    <row r="17378" ht="14.25" hidden="1" customHeight="1" x14ac:dyDescent="0.3"/>
    <row r="17379" ht="14.25" hidden="1" customHeight="1" x14ac:dyDescent="0.3"/>
    <row r="17380" ht="14.25" hidden="1" customHeight="1" x14ac:dyDescent="0.3"/>
    <row r="17381" ht="14.25" hidden="1" customHeight="1" x14ac:dyDescent="0.3"/>
    <row r="17382" ht="14.25" hidden="1" customHeight="1" x14ac:dyDescent="0.3"/>
    <row r="17383" ht="14.25" hidden="1" customHeight="1" x14ac:dyDescent="0.3"/>
    <row r="17384" ht="14.25" hidden="1" customHeight="1" x14ac:dyDescent="0.3"/>
    <row r="17385" ht="14.25" hidden="1" customHeight="1" x14ac:dyDescent="0.3"/>
    <row r="17386" ht="14.25" hidden="1" customHeight="1" x14ac:dyDescent="0.3"/>
    <row r="17387" ht="14.25" hidden="1" customHeight="1" x14ac:dyDescent="0.3"/>
    <row r="17388" ht="14.25" hidden="1" customHeight="1" x14ac:dyDescent="0.3"/>
    <row r="17389" ht="14.25" hidden="1" customHeight="1" x14ac:dyDescent="0.3"/>
    <row r="17390" ht="14.25" hidden="1" customHeight="1" x14ac:dyDescent="0.3"/>
    <row r="17391" ht="14.25" hidden="1" customHeight="1" x14ac:dyDescent="0.3"/>
    <row r="17392" ht="14.25" hidden="1" customHeight="1" x14ac:dyDescent="0.3"/>
    <row r="17393" ht="14.25" hidden="1" customHeight="1" x14ac:dyDescent="0.3"/>
    <row r="17394" ht="14.25" hidden="1" customHeight="1" x14ac:dyDescent="0.3"/>
    <row r="17395" ht="14.25" hidden="1" customHeight="1" x14ac:dyDescent="0.3"/>
    <row r="17396" ht="14.25" hidden="1" customHeight="1" x14ac:dyDescent="0.3"/>
    <row r="17397" ht="14.25" hidden="1" customHeight="1" x14ac:dyDescent="0.3"/>
    <row r="17398" ht="14.25" hidden="1" customHeight="1" x14ac:dyDescent="0.3"/>
    <row r="17399" ht="14.25" hidden="1" customHeight="1" x14ac:dyDescent="0.3"/>
    <row r="17400" ht="14.25" hidden="1" customHeight="1" x14ac:dyDescent="0.3"/>
    <row r="17401" ht="14.25" hidden="1" customHeight="1" x14ac:dyDescent="0.3"/>
    <row r="17402" ht="14.25" hidden="1" customHeight="1" x14ac:dyDescent="0.3"/>
    <row r="17403" ht="14.25" hidden="1" customHeight="1" x14ac:dyDescent="0.3"/>
    <row r="17404" ht="14.25" hidden="1" customHeight="1" x14ac:dyDescent="0.3"/>
    <row r="17405" ht="14.25" hidden="1" customHeight="1" x14ac:dyDescent="0.3"/>
    <row r="17406" ht="14.25" hidden="1" customHeight="1" x14ac:dyDescent="0.3"/>
    <row r="17407" ht="14.25" hidden="1" customHeight="1" x14ac:dyDescent="0.3"/>
    <row r="17408" ht="14.25" hidden="1" customHeight="1" x14ac:dyDescent="0.3"/>
    <row r="17409" ht="14.25" hidden="1" customHeight="1" x14ac:dyDescent="0.3"/>
    <row r="17410" ht="14.25" hidden="1" customHeight="1" x14ac:dyDescent="0.3"/>
    <row r="17411" ht="14.25" hidden="1" customHeight="1" x14ac:dyDescent="0.3"/>
    <row r="17412" ht="14.25" hidden="1" customHeight="1" x14ac:dyDescent="0.3"/>
    <row r="17413" ht="14.25" hidden="1" customHeight="1" x14ac:dyDescent="0.3"/>
    <row r="17414" ht="14.25" hidden="1" customHeight="1" x14ac:dyDescent="0.3"/>
    <row r="17415" ht="14.25" hidden="1" customHeight="1" x14ac:dyDescent="0.3"/>
    <row r="17416" ht="14.25" hidden="1" customHeight="1" x14ac:dyDescent="0.3"/>
    <row r="17417" ht="14.25" hidden="1" customHeight="1" x14ac:dyDescent="0.3"/>
    <row r="17418" ht="14.25" hidden="1" customHeight="1" x14ac:dyDescent="0.3"/>
    <row r="17419" ht="14.25" hidden="1" customHeight="1" x14ac:dyDescent="0.3"/>
    <row r="17420" ht="14.25" hidden="1" customHeight="1" x14ac:dyDescent="0.3"/>
    <row r="17421" ht="14.25" hidden="1" customHeight="1" x14ac:dyDescent="0.3"/>
    <row r="17422" ht="14.25" hidden="1" customHeight="1" x14ac:dyDescent="0.3"/>
    <row r="17423" ht="14.25" hidden="1" customHeight="1" x14ac:dyDescent="0.3"/>
    <row r="17424" ht="14.25" hidden="1" customHeight="1" x14ac:dyDescent="0.3"/>
    <row r="17425" ht="14.25" hidden="1" customHeight="1" x14ac:dyDescent="0.3"/>
    <row r="17426" ht="14.25" hidden="1" customHeight="1" x14ac:dyDescent="0.3"/>
    <row r="17427" ht="14.25" hidden="1" customHeight="1" x14ac:dyDescent="0.3"/>
    <row r="17428" ht="14.25" hidden="1" customHeight="1" x14ac:dyDescent="0.3"/>
    <row r="17429" ht="14.25" hidden="1" customHeight="1" x14ac:dyDescent="0.3"/>
    <row r="17430" ht="14.25" hidden="1" customHeight="1" x14ac:dyDescent="0.3"/>
    <row r="17431" ht="14.25" hidden="1" customHeight="1" x14ac:dyDescent="0.3"/>
    <row r="17432" ht="14.25" hidden="1" customHeight="1" x14ac:dyDescent="0.3"/>
    <row r="17433" ht="14.25" hidden="1" customHeight="1" x14ac:dyDescent="0.3"/>
    <row r="17434" ht="14.25" hidden="1" customHeight="1" x14ac:dyDescent="0.3"/>
    <row r="17435" ht="14.25" hidden="1" customHeight="1" x14ac:dyDescent="0.3"/>
    <row r="17436" ht="14.25" hidden="1" customHeight="1" x14ac:dyDescent="0.3"/>
    <row r="17437" ht="14.25" hidden="1" customHeight="1" x14ac:dyDescent="0.3"/>
    <row r="17438" ht="14.25" hidden="1" customHeight="1" x14ac:dyDescent="0.3"/>
    <row r="17439" ht="14.25" hidden="1" customHeight="1" x14ac:dyDescent="0.3"/>
    <row r="17440" ht="14.25" hidden="1" customHeight="1" x14ac:dyDescent="0.3"/>
    <row r="17441" ht="14.25" hidden="1" customHeight="1" x14ac:dyDescent="0.3"/>
    <row r="17442" ht="14.25" hidden="1" customHeight="1" x14ac:dyDescent="0.3"/>
    <row r="17443" ht="14.25" hidden="1" customHeight="1" x14ac:dyDescent="0.3"/>
    <row r="17444" ht="14.25" hidden="1" customHeight="1" x14ac:dyDescent="0.3"/>
    <row r="17445" ht="14.25" hidden="1" customHeight="1" x14ac:dyDescent="0.3"/>
    <row r="17446" ht="14.25" hidden="1" customHeight="1" x14ac:dyDescent="0.3"/>
    <row r="17447" ht="14.25" hidden="1" customHeight="1" x14ac:dyDescent="0.3"/>
    <row r="17448" ht="14.25" hidden="1" customHeight="1" x14ac:dyDescent="0.3"/>
    <row r="17449" ht="14.25" hidden="1" customHeight="1" x14ac:dyDescent="0.3"/>
    <row r="17450" ht="14.25" hidden="1" customHeight="1" x14ac:dyDescent="0.3"/>
    <row r="17451" ht="14.25" hidden="1" customHeight="1" x14ac:dyDescent="0.3"/>
    <row r="17452" ht="14.25" hidden="1" customHeight="1" x14ac:dyDescent="0.3"/>
    <row r="17453" ht="14.25" hidden="1" customHeight="1" x14ac:dyDescent="0.3"/>
    <row r="17454" ht="14.25" hidden="1" customHeight="1" x14ac:dyDescent="0.3"/>
    <row r="17455" ht="14.25" hidden="1" customHeight="1" x14ac:dyDescent="0.3"/>
    <row r="17456" ht="14.25" hidden="1" customHeight="1" x14ac:dyDescent="0.3"/>
    <row r="17457" ht="14.25" hidden="1" customHeight="1" x14ac:dyDescent="0.3"/>
    <row r="17458" ht="14.25" hidden="1" customHeight="1" x14ac:dyDescent="0.3"/>
    <row r="17459" ht="14.25" hidden="1" customHeight="1" x14ac:dyDescent="0.3"/>
    <row r="17460" ht="14.25" hidden="1" customHeight="1" x14ac:dyDescent="0.3"/>
    <row r="17461" ht="14.25" hidden="1" customHeight="1" x14ac:dyDescent="0.3"/>
    <row r="17462" ht="14.25" hidden="1" customHeight="1" x14ac:dyDescent="0.3"/>
    <row r="17463" ht="14.25" hidden="1" customHeight="1" x14ac:dyDescent="0.3"/>
    <row r="17464" ht="14.25" hidden="1" customHeight="1" x14ac:dyDescent="0.3"/>
    <row r="17465" ht="14.25" hidden="1" customHeight="1" x14ac:dyDescent="0.3"/>
    <row r="17466" ht="14.25" hidden="1" customHeight="1" x14ac:dyDescent="0.3"/>
    <row r="17467" ht="14.25" hidden="1" customHeight="1" x14ac:dyDescent="0.3"/>
    <row r="17468" ht="14.25" hidden="1" customHeight="1" x14ac:dyDescent="0.3"/>
    <row r="17469" ht="14.25" hidden="1" customHeight="1" x14ac:dyDescent="0.3"/>
    <row r="17470" ht="14.25" hidden="1" customHeight="1" x14ac:dyDescent="0.3"/>
    <row r="17471" ht="14.25" hidden="1" customHeight="1" x14ac:dyDescent="0.3"/>
    <row r="17472" ht="14.25" hidden="1" customHeight="1" x14ac:dyDescent="0.3"/>
    <row r="17473" ht="14.25" hidden="1" customHeight="1" x14ac:dyDescent="0.3"/>
    <row r="17474" ht="14.25" hidden="1" customHeight="1" x14ac:dyDescent="0.3"/>
    <row r="17475" ht="14.25" hidden="1" customHeight="1" x14ac:dyDescent="0.3"/>
    <row r="17476" ht="14.25" hidden="1" customHeight="1" x14ac:dyDescent="0.3"/>
    <row r="17477" ht="14.25" hidden="1" customHeight="1" x14ac:dyDescent="0.3"/>
    <row r="17478" ht="14.25" hidden="1" customHeight="1" x14ac:dyDescent="0.3"/>
    <row r="17479" ht="14.25" hidden="1" customHeight="1" x14ac:dyDescent="0.3"/>
    <row r="17480" ht="14.25" hidden="1" customHeight="1" x14ac:dyDescent="0.3"/>
    <row r="17481" ht="14.25" hidden="1" customHeight="1" x14ac:dyDescent="0.3"/>
    <row r="17482" ht="14.25" hidden="1" customHeight="1" x14ac:dyDescent="0.3"/>
    <row r="17483" ht="14.25" hidden="1" customHeight="1" x14ac:dyDescent="0.3"/>
    <row r="17484" ht="14.25" hidden="1" customHeight="1" x14ac:dyDescent="0.3"/>
    <row r="17485" ht="14.25" hidden="1" customHeight="1" x14ac:dyDescent="0.3"/>
    <row r="17486" ht="14.25" hidden="1" customHeight="1" x14ac:dyDescent="0.3"/>
    <row r="17487" ht="14.25" hidden="1" customHeight="1" x14ac:dyDescent="0.3"/>
    <row r="17488" ht="14.25" hidden="1" customHeight="1" x14ac:dyDescent="0.3"/>
    <row r="17489" ht="14.25" hidden="1" customHeight="1" x14ac:dyDescent="0.3"/>
    <row r="17490" ht="14.25" hidden="1" customHeight="1" x14ac:dyDescent="0.3"/>
    <row r="17491" ht="14.25" hidden="1" customHeight="1" x14ac:dyDescent="0.3"/>
    <row r="17492" ht="14.25" hidden="1" customHeight="1" x14ac:dyDescent="0.3"/>
    <row r="17493" ht="14.25" hidden="1" customHeight="1" x14ac:dyDescent="0.3"/>
    <row r="17494" ht="14.25" hidden="1" customHeight="1" x14ac:dyDescent="0.3"/>
    <row r="17495" ht="14.25" hidden="1" customHeight="1" x14ac:dyDescent="0.3"/>
    <row r="17496" ht="14.25" hidden="1" customHeight="1" x14ac:dyDescent="0.3"/>
    <row r="17497" ht="14.25" hidden="1" customHeight="1" x14ac:dyDescent="0.3"/>
    <row r="17498" ht="14.25" hidden="1" customHeight="1" x14ac:dyDescent="0.3"/>
    <row r="17499" ht="14.25" hidden="1" customHeight="1" x14ac:dyDescent="0.3"/>
    <row r="17500" ht="14.25" hidden="1" customHeight="1" x14ac:dyDescent="0.3"/>
    <row r="17501" ht="14.25" hidden="1" customHeight="1" x14ac:dyDescent="0.3"/>
    <row r="17502" ht="14.25" hidden="1" customHeight="1" x14ac:dyDescent="0.3"/>
    <row r="17503" ht="14.25" hidden="1" customHeight="1" x14ac:dyDescent="0.3"/>
    <row r="17504" ht="14.25" hidden="1" customHeight="1" x14ac:dyDescent="0.3"/>
    <row r="17505" ht="14.25" hidden="1" customHeight="1" x14ac:dyDescent="0.3"/>
    <row r="17506" ht="14.25" hidden="1" customHeight="1" x14ac:dyDescent="0.3"/>
    <row r="17507" ht="14.25" hidden="1" customHeight="1" x14ac:dyDescent="0.3"/>
    <row r="17508" ht="14.25" hidden="1" customHeight="1" x14ac:dyDescent="0.3"/>
    <row r="17509" ht="14.25" hidden="1" customHeight="1" x14ac:dyDescent="0.3"/>
    <row r="17510" ht="14.25" hidden="1" customHeight="1" x14ac:dyDescent="0.3"/>
    <row r="17511" ht="14.25" hidden="1" customHeight="1" x14ac:dyDescent="0.3"/>
    <row r="17512" ht="14.25" hidden="1" customHeight="1" x14ac:dyDescent="0.3"/>
    <row r="17513" ht="14.25" hidden="1" customHeight="1" x14ac:dyDescent="0.3"/>
    <row r="17514" ht="14.25" hidden="1" customHeight="1" x14ac:dyDescent="0.3"/>
    <row r="17515" ht="14.25" hidden="1" customHeight="1" x14ac:dyDescent="0.3"/>
    <row r="17516" ht="14.25" hidden="1" customHeight="1" x14ac:dyDescent="0.3"/>
    <row r="17517" ht="14.25" hidden="1" customHeight="1" x14ac:dyDescent="0.3"/>
    <row r="17518" ht="14.25" hidden="1" customHeight="1" x14ac:dyDescent="0.3"/>
    <row r="17519" ht="14.25" hidden="1" customHeight="1" x14ac:dyDescent="0.3"/>
    <row r="17520" ht="14.25" hidden="1" customHeight="1" x14ac:dyDescent="0.3"/>
    <row r="17521" ht="14.25" hidden="1" customHeight="1" x14ac:dyDescent="0.3"/>
    <row r="17522" ht="14.25" hidden="1" customHeight="1" x14ac:dyDescent="0.3"/>
    <row r="17523" ht="14.25" hidden="1" customHeight="1" x14ac:dyDescent="0.3"/>
    <row r="17524" ht="14.25" hidden="1" customHeight="1" x14ac:dyDescent="0.3"/>
    <row r="17525" ht="14.25" hidden="1" customHeight="1" x14ac:dyDescent="0.3"/>
    <row r="17526" ht="14.25" hidden="1" customHeight="1" x14ac:dyDescent="0.3"/>
    <row r="17527" ht="14.25" hidden="1" customHeight="1" x14ac:dyDescent="0.3"/>
    <row r="17528" ht="14.25" hidden="1" customHeight="1" x14ac:dyDescent="0.3"/>
    <row r="17529" ht="14.25" hidden="1" customHeight="1" x14ac:dyDescent="0.3"/>
    <row r="17530" ht="14.25" hidden="1" customHeight="1" x14ac:dyDescent="0.3"/>
    <row r="17531" ht="14.25" hidden="1" customHeight="1" x14ac:dyDescent="0.3"/>
    <row r="17532" ht="14.25" hidden="1" customHeight="1" x14ac:dyDescent="0.3"/>
    <row r="17533" ht="14.25" hidden="1" customHeight="1" x14ac:dyDescent="0.3"/>
    <row r="17534" ht="14.25" hidden="1" customHeight="1" x14ac:dyDescent="0.3"/>
    <row r="17535" ht="14.25" hidden="1" customHeight="1" x14ac:dyDescent="0.3"/>
    <row r="17536" ht="14.25" hidden="1" customHeight="1" x14ac:dyDescent="0.3"/>
    <row r="17537" ht="14.25" hidden="1" customHeight="1" x14ac:dyDescent="0.3"/>
    <row r="17538" ht="14.25" hidden="1" customHeight="1" x14ac:dyDescent="0.3"/>
    <row r="17539" ht="14.25" hidden="1" customHeight="1" x14ac:dyDescent="0.3"/>
    <row r="17540" ht="14.25" hidden="1" customHeight="1" x14ac:dyDescent="0.3"/>
    <row r="17541" ht="14.25" hidden="1" customHeight="1" x14ac:dyDescent="0.3"/>
    <row r="17542" ht="14.25" hidden="1" customHeight="1" x14ac:dyDescent="0.3"/>
    <row r="17543" ht="14.25" hidden="1" customHeight="1" x14ac:dyDescent="0.3"/>
    <row r="17544" ht="14.25" hidden="1" customHeight="1" x14ac:dyDescent="0.3"/>
    <row r="17545" ht="14.25" hidden="1" customHeight="1" x14ac:dyDescent="0.3"/>
    <row r="17546" ht="14.25" hidden="1" customHeight="1" x14ac:dyDescent="0.3"/>
    <row r="17547" ht="14.25" hidden="1" customHeight="1" x14ac:dyDescent="0.3"/>
    <row r="17548" ht="14.25" hidden="1" customHeight="1" x14ac:dyDescent="0.3"/>
    <row r="17549" ht="14.25" hidden="1" customHeight="1" x14ac:dyDescent="0.3"/>
    <row r="17550" ht="14.25" hidden="1" customHeight="1" x14ac:dyDescent="0.3"/>
    <row r="17551" ht="14.25" hidden="1" customHeight="1" x14ac:dyDescent="0.3"/>
    <row r="17552" ht="14.25" hidden="1" customHeight="1" x14ac:dyDescent="0.3"/>
    <row r="17553" ht="14.25" hidden="1" customHeight="1" x14ac:dyDescent="0.3"/>
    <row r="17554" ht="14.25" hidden="1" customHeight="1" x14ac:dyDescent="0.3"/>
    <row r="17555" ht="14.25" hidden="1" customHeight="1" x14ac:dyDescent="0.3"/>
    <row r="17556" ht="14.25" hidden="1" customHeight="1" x14ac:dyDescent="0.3"/>
    <row r="17557" ht="14.25" hidden="1" customHeight="1" x14ac:dyDescent="0.3"/>
    <row r="17558" ht="14.25" hidden="1" customHeight="1" x14ac:dyDescent="0.3"/>
    <row r="17559" ht="14.25" hidden="1" customHeight="1" x14ac:dyDescent="0.3"/>
    <row r="17560" ht="14.25" hidden="1" customHeight="1" x14ac:dyDescent="0.3"/>
    <row r="17561" ht="14.25" hidden="1" customHeight="1" x14ac:dyDescent="0.3"/>
    <row r="17562" ht="14.25" hidden="1" customHeight="1" x14ac:dyDescent="0.3"/>
    <row r="17563" ht="14.25" hidden="1" customHeight="1" x14ac:dyDescent="0.3"/>
    <row r="17564" ht="14.25" hidden="1" customHeight="1" x14ac:dyDescent="0.3"/>
    <row r="17565" ht="14.25" hidden="1" customHeight="1" x14ac:dyDescent="0.3"/>
    <row r="17566" ht="14.25" hidden="1" customHeight="1" x14ac:dyDescent="0.3"/>
    <row r="17567" ht="14.25" hidden="1" customHeight="1" x14ac:dyDescent="0.3"/>
    <row r="17568" ht="14.25" hidden="1" customHeight="1" x14ac:dyDescent="0.3"/>
    <row r="17569" ht="14.25" hidden="1" customHeight="1" x14ac:dyDescent="0.3"/>
    <row r="17570" ht="14.25" hidden="1" customHeight="1" x14ac:dyDescent="0.3"/>
    <row r="17571" ht="14.25" hidden="1" customHeight="1" x14ac:dyDescent="0.3"/>
    <row r="17572" ht="14.25" hidden="1" customHeight="1" x14ac:dyDescent="0.3"/>
    <row r="17573" ht="14.25" hidden="1" customHeight="1" x14ac:dyDescent="0.3"/>
    <row r="17574" ht="14.25" hidden="1" customHeight="1" x14ac:dyDescent="0.3"/>
    <row r="17575" ht="14.25" hidden="1" customHeight="1" x14ac:dyDescent="0.3"/>
    <row r="17576" ht="14.25" hidden="1" customHeight="1" x14ac:dyDescent="0.3"/>
    <row r="17577" ht="14.25" hidden="1" customHeight="1" x14ac:dyDescent="0.3"/>
    <row r="17578" ht="14.25" hidden="1" customHeight="1" x14ac:dyDescent="0.3"/>
    <row r="17579" ht="14.25" hidden="1" customHeight="1" x14ac:dyDescent="0.3"/>
    <row r="17580" ht="14.25" hidden="1" customHeight="1" x14ac:dyDescent="0.3"/>
    <row r="17581" ht="14.25" hidden="1" customHeight="1" x14ac:dyDescent="0.3"/>
    <row r="17582" ht="14.25" hidden="1" customHeight="1" x14ac:dyDescent="0.3"/>
    <row r="17583" ht="14.25" hidden="1" customHeight="1" x14ac:dyDescent="0.3"/>
    <row r="17584" ht="14.25" hidden="1" customHeight="1" x14ac:dyDescent="0.3"/>
    <row r="17585" ht="14.25" hidden="1" customHeight="1" x14ac:dyDescent="0.3"/>
    <row r="17586" ht="14.25" hidden="1" customHeight="1" x14ac:dyDescent="0.3"/>
    <row r="17587" ht="14.25" hidden="1" customHeight="1" x14ac:dyDescent="0.3"/>
    <row r="17588" ht="14.25" hidden="1" customHeight="1" x14ac:dyDescent="0.3"/>
    <row r="17589" ht="14.25" hidden="1" customHeight="1" x14ac:dyDescent="0.3"/>
    <row r="17590" ht="14.25" hidden="1" customHeight="1" x14ac:dyDescent="0.3"/>
    <row r="17591" ht="14.25" hidden="1" customHeight="1" x14ac:dyDescent="0.3"/>
    <row r="17592" ht="14.25" hidden="1" customHeight="1" x14ac:dyDescent="0.3"/>
    <row r="17593" ht="14.25" hidden="1" customHeight="1" x14ac:dyDescent="0.3"/>
    <row r="17594" ht="14.25" hidden="1" customHeight="1" x14ac:dyDescent="0.3"/>
    <row r="17595" ht="14.25" hidden="1" customHeight="1" x14ac:dyDescent="0.3"/>
    <row r="17596" ht="14.25" hidden="1" customHeight="1" x14ac:dyDescent="0.3"/>
    <row r="17597" ht="14.25" hidden="1" customHeight="1" x14ac:dyDescent="0.3"/>
    <row r="17598" ht="14.25" hidden="1" customHeight="1" x14ac:dyDescent="0.3"/>
    <row r="17599" ht="14.25" hidden="1" customHeight="1" x14ac:dyDescent="0.3"/>
    <row r="17600" ht="14.25" hidden="1" customHeight="1" x14ac:dyDescent="0.3"/>
    <row r="17601" ht="14.25" hidden="1" customHeight="1" x14ac:dyDescent="0.3"/>
    <row r="17602" ht="14.25" hidden="1" customHeight="1" x14ac:dyDescent="0.3"/>
    <row r="17603" ht="14.25" hidden="1" customHeight="1" x14ac:dyDescent="0.3"/>
    <row r="17604" ht="14.25" hidden="1" customHeight="1" x14ac:dyDescent="0.3"/>
    <row r="17605" ht="14.25" hidden="1" customHeight="1" x14ac:dyDescent="0.3"/>
    <row r="17606" ht="14.25" hidden="1" customHeight="1" x14ac:dyDescent="0.3"/>
    <row r="17607" ht="14.25" hidden="1" customHeight="1" x14ac:dyDescent="0.3"/>
    <row r="17608" ht="14.25" hidden="1" customHeight="1" x14ac:dyDescent="0.3"/>
    <row r="17609" ht="14.25" hidden="1" customHeight="1" x14ac:dyDescent="0.3"/>
    <row r="17610" ht="14.25" hidden="1" customHeight="1" x14ac:dyDescent="0.3"/>
    <row r="17611" ht="14.25" hidden="1" customHeight="1" x14ac:dyDescent="0.3"/>
    <row r="17612" ht="14.25" hidden="1" customHeight="1" x14ac:dyDescent="0.3"/>
    <row r="17613" ht="14.25" hidden="1" customHeight="1" x14ac:dyDescent="0.3"/>
    <row r="17614" ht="14.25" hidden="1" customHeight="1" x14ac:dyDescent="0.3"/>
    <row r="17615" ht="14.25" hidden="1" customHeight="1" x14ac:dyDescent="0.3"/>
    <row r="17616" ht="14.25" hidden="1" customHeight="1" x14ac:dyDescent="0.3"/>
    <row r="17617" ht="14.25" hidden="1" customHeight="1" x14ac:dyDescent="0.3"/>
    <row r="17618" ht="14.25" hidden="1" customHeight="1" x14ac:dyDescent="0.3"/>
    <row r="17619" ht="14.25" hidden="1" customHeight="1" x14ac:dyDescent="0.3"/>
    <row r="17620" ht="14.25" hidden="1" customHeight="1" x14ac:dyDescent="0.3"/>
    <row r="17621" ht="14.25" hidden="1" customHeight="1" x14ac:dyDescent="0.3"/>
    <row r="17622" ht="14.25" hidden="1" customHeight="1" x14ac:dyDescent="0.3"/>
    <row r="17623" ht="14.25" hidden="1" customHeight="1" x14ac:dyDescent="0.3"/>
    <row r="17624" ht="14.25" hidden="1" customHeight="1" x14ac:dyDescent="0.3"/>
    <row r="17625" ht="14.25" hidden="1" customHeight="1" x14ac:dyDescent="0.3"/>
    <row r="17626" ht="14.25" hidden="1" customHeight="1" x14ac:dyDescent="0.3"/>
    <row r="17627" ht="14.25" hidden="1" customHeight="1" x14ac:dyDescent="0.3"/>
    <row r="17628" ht="14.25" hidden="1" customHeight="1" x14ac:dyDescent="0.3"/>
    <row r="17629" ht="14.25" hidden="1" customHeight="1" x14ac:dyDescent="0.3"/>
    <row r="17630" ht="14.25" hidden="1" customHeight="1" x14ac:dyDescent="0.3"/>
    <row r="17631" ht="14.25" hidden="1" customHeight="1" x14ac:dyDescent="0.3"/>
    <row r="17632" ht="14.25" hidden="1" customHeight="1" x14ac:dyDescent="0.3"/>
    <row r="17633" ht="14.25" hidden="1" customHeight="1" x14ac:dyDescent="0.3"/>
    <row r="17634" ht="14.25" hidden="1" customHeight="1" x14ac:dyDescent="0.3"/>
    <row r="17635" ht="14.25" hidden="1" customHeight="1" x14ac:dyDescent="0.3"/>
    <row r="17636" ht="14.25" hidden="1" customHeight="1" x14ac:dyDescent="0.3"/>
    <row r="17637" ht="14.25" hidden="1" customHeight="1" x14ac:dyDescent="0.3"/>
    <row r="17638" ht="14.25" hidden="1" customHeight="1" x14ac:dyDescent="0.3"/>
    <row r="17639" ht="14.25" hidden="1" customHeight="1" x14ac:dyDescent="0.3"/>
    <row r="17640" ht="14.25" hidden="1" customHeight="1" x14ac:dyDescent="0.3"/>
    <row r="17641" ht="14.25" hidden="1" customHeight="1" x14ac:dyDescent="0.3"/>
    <row r="17642" ht="14.25" hidden="1" customHeight="1" x14ac:dyDescent="0.3"/>
    <row r="17643" ht="14.25" hidden="1" customHeight="1" x14ac:dyDescent="0.3"/>
    <row r="17644" ht="14.25" hidden="1" customHeight="1" x14ac:dyDescent="0.3"/>
    <row r="17645" ht="14.25" hidden="1" customHeight="1" x14ac:dyDescent="0.3"/>
    <row r="17646" ht="14.25" hidden="1" customHeight="1" x14ac:dyDescent="0.3"/>
    <row r="17647" ht="14.25" hidden="1" customHeight="1" x14ac:dyDescent="0.3"/>
    <row r="17648" ht="14.25" hidden="1" customHeight="1" x14ac:dyDescent="0.3"/>
    <row r="17649" ht="14.25" hidden="1" customHeight="1" x14ac:dyDescent="0.3"/>
    <row r="17650" ht="14.25" hidden="1" customHeight="1" x14ac:dyDescent="0.3"/>
    <row r="17651" ht="14.25" hidden="1" customHeight="1" x14ac:dyDescent="0.3"/>
    <row r="17652" ht="14.25" hidden="1" customHeight="1" x14ac:dyDescent="0.3"/>
    <row r="17653" ht="14.25" hidden="1" customHeight="1" x14ac:dyDescent="0.3"/>
    <row r="17654" ht="14.25" hidden="1" customHeight="1" x14ac:dyDescent="0.3"/>
    <row r="17655" ht="14.25" hidden="1" customHeight="1" x14ac:dyDescent="0.3"/>
    <row r="17656" ht="14.25" hidden="1" customHeight="1" x14ac:dyDescent="0.3"/>
    <row r="17657" ht="14.25" hidden="1" customHeight="1" x14ac:dyDescent="0.3"/>
    <row r="17658" ht="14.25" hidden="1" customHeight="1" x14ac:dyDescent="0.3"/>
    <row r="17659" ht="14.25" hidden="1" customHeight="1" x14ac:dyDescent="0.3"/>
    <row r="17660" ht="14.25" hidden="1" customHeight="1" x14ac:dyDescent="0.3"/>
    <row r="17661" ht="14.25" hidden="1" customHeight="1" x14ac:dyDescent="0.3"/>
    <row r="17662" ht="14.25" hidden="1" customHeight="1" x14ac:dyDescent="0.3"/>
    <row r="17663" ht="14.25" hidden="1" customHeight="1" x14ac:dyDescent="0.3"/>
    <row r="17664" ht="14.25" hidden="1" customHeight="1" x14ac:dyDescent="0.3"/>
    <row r="17665" ht="14.25" hidden="1" customHeight="1" x14ac:dyDescent="0.3"/>
    <row r="17666" ht="14.25" hidden="1" customHeight="1" x14ac:dyDescent="0.3"/>
    <row r="17667" ht="14.25" hidden="1" customHeight="1" x14ac:dyDescent="0.3"/>
    <row r="17668" ht="14.25" hidden="1" customHeight="1" x14ac:dyDescent="0.3"/>
    <row r="17669" ht="14.25" hidden="1" customHeight="1" x14ac:dyDescent="0.3"/>
    <row r="17670" ht="14.25" hidden="1" customHeight="1" x14ac:dyDescent="0.3"/>
    <row r="17671" ht="14.25" hidden="1" customHeight="1" x14ac:dyDescent="0.3"/>
    <row r="17672" ht="14.25" hidden="1" customHeight="1" x14ac:dyDescent="0.3"/>
    <row r="17673" ht="14.25" hidden="1" customHeight="1" x14ac:dyDescent="0.3"/>
    <row r="17674" ht="14.25" hidden="1" customHeight="1" x14ac:dyDescent="0.3"/>
    <row r="17675" ht="14.25" hidden="1" customHeight="1" x14ac:dyDescent="0.3"/>
    <row r="17676" ht="14.25" hidden="1" customHeight="1" x14ac:dyDescent="0.3"/>
    <row r="17677" ht="14.25" hidden="1" customHeight="1" x14ac:dyDescent="0.3"/>
    <row r="17678" ht="14.25" hidden="1" customHeight="1" x14ac:dyDescent="0.3"/>
    <row r="17679" ht="14.25" hidden="1" customHeight="1" x14ac:dyDescent="0.3"/>
    <row r="17680" ht="14.25" hidden="1" customHeight="1" x14ac:dyDescent="0.3"/>
    <row r="17681" ht="14.25" hidden="1" customHeight="1" x14ac:dyDescent="0.3"/>
    <row r="17682" ht="14.25" hidden="1" customHeight="1" x14ac:dyDescent="0.3"/>
    <row r="17683" ht="14.25" hidden="1" customHeight="1" x14ac:dyDescent="0.3"/>
    <row r="17684" ht="14.25" hidden="1" customHeight="1" x14ac:dyDescent="0.3"/>
    <row r="17685" ht="14.25" hidden="1" customHeight="1" x14ac:dyDescent="0.3"/>
    <row r="17686" ht="14.25" hidden="1" customHeight="1" x14ac:dyDescent="0.3"/>
    <row r="17687" ht="14.25" hidden="1" customHeight="1" x14ac:dyDescent="0.3"/>
    <row r="17688" ht="14.25" hidden="1" customHeight="1" x14ac:dyDescent="0.3"/>
    <row r="17689" ht="14.25" hidden="1" customHeight="1" x14ac:dyDescent="0.3"/>
    <row r="17690" ht="14.25" hidden="1" customHeight="1" x14ac:dyDescent="0.3"/>
    <row r="17691" ht="14.25" hidden="1" customHeight="1" x14ac:dyDescent="0.3"/>
    <row r="17692" ht="14.25" hidden="1" customHeight="1" x14ac:dyDescent="0.3"/>
    <row r="17693" ht="14.25" hidden="1" customHeight="1" x14ac:dyDescent="0.3"/>
    <row r="17694" ht="14.25" hidden="1" customHeight="1" x14ac:dyDescent="0.3"/>
    <row r="17695" ht="14.25" hidden="1" customHeight="1" x14ac:dyDescent="0.3"/>
    <row r="17696" ht="14.25" hidden="1" customHeight="1" x14ac:dyDescent="0.3"/>
    <row r="17697" ht="14.25" hidden="1" customHeight="1" x14ac:dyDescent="0.3"/>
    <row r="17698" ht="14.25" hidden="1" customHeight="1" x14ac:dyDescent="0.3"/>
    <row r="17699" ht="14.25" hidden="1" customHeight="1" x14ac:dyDescent="0.3"/>
    <row r="17700" ht="14.25" hidden="1" customHeight="1" x14ac:dyDescent="0.3"/>
    <row r="17701" ht="14.25" hidden="1" customHeight="1" x14ac:dyDescent="0.3"/>
    <row r="17702" ht="14.25" hidden="1" customHeight="1" x14ac:dyDescent="0.3"/>
    <row r="17703" ht="14.25" hidden="1" customHeight="1" x14ac:dyDescent="0.3"/>
    <row r="17704" ht="14.25" hidden="1" customHeight="1" x14ac:dyDescent="0.3"/>
    <row r="17705" ht="14.25" hidden="1" customHeight="1" x14ac:dyDescent="0.3"/>
    <row r="17706" ht="14.25" hidden="1" customHeight="1" x14ac:dyDescent="0.3"/>
    <row r="17707" ht="14.25" hidden="1" customHeight="1" x14ac:dyDescent="0.3"/>
    <row r="17708" ht="14.25" hidden="1" customHeight="1" x14ac:dyDescent="0.3"/>
    <row r="17709" ht="14.25" hidden="1" customHeight="1" x14ac:dyDescent="0.3"/>
    <row r="17710" ht="14.25" hidden="1" customHeight="1" x14ac:dyDescent="0.3"/>
    <row r="17711" ht="14.25" hidden="1" customHeight="1" x14ac:dyDescent="0.3"/>
    <row r="17712" ht="14.25" hidden="1" customHeight="1" x14ac:dyDescent="0.3"/>
    <row r="17713" ht="14.25" hidden="1" customHeight="1" x14ac:dyDescent="0.3"/>
    <row r="17714" ht="14.25" hidden="1" customHeight="1" x14ac:dyDescent="0.3"/>
    <row r="17715" ht="14.25" hidden="1" customHeight="1" x14ac:dyDescent="0.3"/>
    <row r="17716" ht="14.25" hidden="1" customHeight="1" x14ac:dyDescent="0.3"/>
    <row r="17717" ht="14.25" hidden="1" customHeight="1" x14ac:dyDescent="0.3"/>
    <row r="17718" ht="14.25" hidden="1" customHeight="1" x14ac:dyDescent="0.3"/>
    <row r="17719" ht="14.25" hidden="1" customHeight="1" x14ac:dyDescent="0.3"/>
    <row r="17720" ht="14.25" hidden="1" customHeight="1" x14ac:dyDescent="0.3"/>
    <row r="17721" ht="14.25" hidden="1" customHeight="1" x14ac:dyDescent="0.3"/>
    <row r="17722" ht="14.25" hidden="1" customHeight="1" x14ac:dyDescent="0.3"/>
    <row r="17723" ht="14.25" hidden="1" customHeight="1" x14ac:dyDescent="0.3"/>
    <row r="17724" ht="14.25" hidden="1" customHeight="1" x14ac:dyDescent="0.3"/>
    <row r="17725" ht="14.25" hidden="1" customHeight="1" x14ac:dyDescent="0.3"/>
    <row r="17726" ht="14.25" hidden="1" customHeight="1" x14ac:dyDescent="0.3"/>
    <row r="17727" ht="14.25" hidden="1" customHeight="1" x14ac:dyDescent="0.3"/>
    <row r="17728" ht="14.25" hidden="1" customHeight="1" x14ac:dyDescent="0.3"/>
    <row r="17729" ht="14.25" hidden="1" customHeight="1" x14ac:dyDescent="0.3"/>
    <row r="17730" ht="14.25" hidden="1" customHeight="1" x14ac:dyDescent="0.3"/>
    <row r="17731" ht="14.25" hidden="1" customHeight="1" x14ac:dyDescent="0.3"/>
    <row r="17732" ht="14.25" hidden="1" customHeight="1" x14ac:dyDescent="0.3"/>
    <row r="17733" ht="14.25" hidden="1" customHeight="1" x14ac:dyDescent="0.3"/>
    <row r="17734" ht="14.25" hidden="1" customHeight="1" x14ac:dyDescent="0.3"/>
    <row r="17735" ht="14.25" hidden="1" customHeight="1" x14ac:dyDescent="0.3"/>
    <row r="17736" ht="14.25" hidden="1" customHeight="1" x14ac:dyDescent="0.3"/>
    <row r="17737" ht="14.25" hidden="1" customHeight="1" x14ac:dyDescent="0.3"/>
    <row r="17738" ht="14.25" hidden="1" customHeight="1" x14ac:dyDescent="0.3"/>
    <row r="17739" ht="14.25" hidden="1" customHeight="1" x14ac:dyDescent="0.3"/>
    <row r="17740" ht="14.25" hidden="1" customHeight="1" x14ac:dyDescent="0.3"/>
    <row r="17741" ht="14.25" hidden="1" customHeight="1" x14ac:dyDescent="0.3"/>
    <row r="17742" ht="14.25" hidden="1" customHeight="1" x14ac:dyDescent="0.3"/>
    <row r="17743" ht="14.25" hidden="1" customHeight="1" x14ac:dyDescent="0.3"/>
    <row r="17744" ht="14.25" hidden="1" customHeight="1" x14ac:dyDescent="0.3"/>
    <row r="17745" ht="14.25" hidden="1" customHeight="1" x14ac:dyDescent="0.3"/>
    <row r="17746" ht="14.25" hidden="1" customHeight="1" x14ac:dyDescent="0.3"/>
    <row r="17747" ht="14.25" hidden="1" customHeight="1" x14ac:dyDescent="0.3"/>
    <row r="17748" ht="14.25" hidden="1" customHeight="1" x14ac:dyDescent="0.3"/>
    <row r="17749" ht="14.25" hidden="1" customHeight="1" x14ac:dyDescent="0.3"/>
    <row r="17750" ht="14.25" hidden="1" customHeight="1" x14ac:dyDescent="0.3"/>
    <row r="17751" ht="14.25" hidden="1" customHeight="1" x14ac:dyDescent="0.3"/>
    <row r="17752" ht="14.25" hidden="1" customHeight="1" x14ac:dyDescent="0.3"/>
    <row r="17753" ht="14.25" hidden="1" customHeight="1" x14ac:dyDescent="0.3"/>
    <row r="17754" ht="14.25" hidden="1" customHeight="1" x14ac:dyDescent="0.3"/>
    <row r="17755" ht="14.25" hidden="1" customHeight="1" x14ac:dyDescent="0.3"/>
    <row r="17756" ht="14.25" hidden="1" customHeight="1" x14ac:dyDescent="0.3"/>
    <row r="17757" ht="14.25" hidden="1" customHeight="1" x14ac:dyDescent="0.3"/>
    <row r="17758" ht="14.25" hidden="1" customHeight="1" x14ac:dyDescent="0.3"/>
    <row r="17759" ht="14.25" hidden="1" customHeight="1" x14ac:dyDescent="0.3"/>
    <row r="17760" ht="14.25" hidden="1" customHeight="1" x14ac:dyDescent="0.3"/>
    <row r="17761" ht="14.25" hidden="1" customHeight="1" x14ac:dyDescent="0.3"/>
    <row r="17762" ht="14.25" hidden="1" customHeight="1" x14ac:dyDescent="0.3"/>
    <row r="17763" ht="14.25" hidden="1" customHeight="1" x14ac:dyDescent="0.3"/>
    <row r="17764" ht="14.25" hidden="1" customHeight="1" x14ac:dyDescent="0.3"/>
    <row r="17765" ht="14.25" hidden="1" customHeight="1" x14ac:dyDescent="0.3"/>
    <row r="17766" ht="14.25" hidden="1" customHeight="1" x14ac:dyDescent="0.3"/>
    <row r="17767" ht="14.25" hidden="1" customHeight="1" x14ac:dyDescent="0.3"/>
    <row r="17768" ht="14.25" hidden="1" customHeight="1" x14ac:dyDescent="0.3"/>
    <row r="17769" ht="14.25" hidden="1" customHeight="1" x14ac:dyDescent="0.3"/>
    <row r="17770" ht="14.25" hidden="1" customHeight="1" x14ac:dyDescent="0.3"/>
    <row r="17771" ht="14.25" hidden="1" customHeight="1" x14ac:dyDescent="0.3"/>
    <row r="17772" ht="14.25" hidden="1" customHeight="1" x14ac:dyDescent="0.3"/>
    <row r="17773" ht="14.25" hidden="1" customHeight="1" x14ac:dyDescent="0.3"/>
    <row r="17774" ht="14.25" hidden="1" customHeight="1" x14ac:dyDescent="0.3"/>
    <row r="17775" ht="14.25" hidden="1" customHeight="1" x14ac:dyDescent="0.3"/>
    <row r="17776" ht="14.25" hidden="1" customHeight="1" x14ac:dyDescent="0.3"/>
    <row r="17777" ht="14.25" hidden="1" customHeight="1" x14ac:dyDescent="0.3"/>
    <row r="17778" ht="14.25" hidden="1" customHeight="1" x14ac:dyDescent="0.3"/>
    <row r="17779" ht="14.25" hidden="1" customHeight="1" x14ac:dyDescent="0.3"/>
    <row r="17780" ht="14.25" hidden="1" customHeight="1" x14ac:dyDescent="0.3"/>
    <row r="17781" ht="14.25" hidden="1" customHeight="1" x14ac:dyDescent="0.3"/>
    <row r="17782" ht="14.25" hidden="1" customHeight="1" x14ac:dyDescent="0.3"/>
    <row r="17783" ht="14.25" hidden="1" customHeight="1" x14ac:dyDescent="0.3"/>
    <row r="17784" ht="14.25" hidden="1" customHeight="1" x14ac:dyDescent="0.3"/>
    <row r="17785" ht="14.25" hidden="1" customHeight="1" x14ac:dyDescent="0.3"/>
    <row r="17786" ht="14.25" hidden="1" customHeight="1" x14ac:dyDescent="0.3"/>
    <row r="17787" ht="14.25" hidden="1" customHeight="1" x14ac:dyDescent="0.3"/>
    <row r="17788" ht="14.25" hidden="1" customHeight="1" x14ac:dyDescent="0.3"/>
    <row r="17789" ht="14.25" hidden="1" customHeight="1" x14ac:dyDescent="0.3"/>
    <row r="17790" ht="14.25" hidden="1" customHeight="1" x14ac:dyDescent="0.3"/>
    <row r="17791" ht="14.25" hidden="1" customHeight="1" x14ac:dyDescent="0.3"/>
    <row r="17792" ht="14.25" hidden="1" customHeight="1" x14ac:dyDescent="0.3"/>
    <row r="17793" ht="14.25" hidden="1" customHeight="1" x14ac:dyDescent="0.3"/>
    <row r="17794" ht="14.25" hidden="1" customHeight="1" x14ac:dyDescent="0.3"/>
    <row r="17795" ht="14.25" hidden="1" customHeight="1" x14ac:dyDescent="0.3"/>
    <row r="17796" ht="14.25" hidden="1" customHeight="1" x14ac:dyDescent="0.3"/>
    <row r="17797" ht="14.25" hidden="1" customHeight="1" x14ac:dyDescent="0.3"/>
    <row r="17798" ht="14.25" hidden="1" customHeight="1" x14ac:dyDescent="0.3"/>
    <row r="17799" ht="14.25" hidden="1" customHeight="1" x14ac:dyDescent="0.3"/>
    <row r="17800" ht="14.25" hidden="1" customHeight="1" x14ac:dyDescent="0.3"/>
    <row r="17801" ht="14.25" hidden="1" customHeight="1" x14ac:dyDescent="0.3"/>
    <row r="17802" ht="14.25" hidden="1" customHeight="1" x14ac:dyDescent="0.3"/>
    <row r="17803" ht="14.25" hidden="1" customHeight="1" x14ac:dyDescent="0.3"/>
    <row r="17804" ht="14.25" hidden="1" customHeight="1" x14ac:dyDescent="0.3"/>
    <row r="17805" ht="14.25" hidden="1" customHeight="1" x14ac:dyDescent="0.3"/>
    <row r="17806" ht="14.25" hidden="1" customHeight="1" x14ac:dyDescent="0.3"/>
    <row r="17807" ht="14.25" hidden="1" customHeight="1" x14ac:dyDescent="0.3"/>
    <row r="17808" ht="14.25" hidden="1" customHeight="1" x14ac:dyDescent="0.3"/>
    <row r="17809" ht="14.25" hidden="1" customHeight="1" x14ac:dyDescent="0.3"/>
    <row r="17810" ht="14.25" hidden="1" customHeight="1" x14ac:dyDescent="0.3"/>
    <row r="17811" ht="14.25" hidden="1" customHeight="1" x14ac:dyDescent="0.3"/>
    <row r="17812" ht="14.25" hidden="1" customHeight="1" x14ac:dyDescent="0.3"/>
    <row r="17813" ht="14.25" hidden="1" customHeight="1" x14ac:dyDescent="0.3"/>
    <row r="17814" ht="14.25" hidden="1" customHeight="1" x14ac:dyDescent="0.3"/>
    <row r="17815" ht="14.25" hidden="1" customHeight="1" x14ac:dyDescent="0.3"/>
    <row r="17816" ht="14.25" hidden="1" customHeight="1" x14ac:dyDescent="0.3"/>
    <row r="17817" ht="14.25" hidden="1" customHeight="1" x14ac:dyDescent="0.3"/>
    <row r="17818" ht="14.25" hidden="1" customHeight="1" x14ac:dyDescent="0.3"/>
    <row r="17819" ht="14.25" hidden="1" customHeight="1" x14ac:dyDescent="0.3"/>
    <row r="17820" ht="14.25" hidden="1" customHeight="1" x14ac:dyDescent="0.3"/>
    <row r="17821" ht="14.25" hidden="1" customHeight="1" x14ac:dyDescent="0.3"/>
    <row r="17822" ht="14.25" hidden="1" customHeight="1" x14ac:dyDescent="0.3"/>
    <row r="17823" ht="14.25" hidden="1" customHeight="1" x14ac:dyDescent="0.3"/>
    <row r="17824" ht="14.25" hidden="1" customHeight="1" x14ac:dyDescent="0.3"/>
    <row r="17825" ht="14.25" hidden="1" customHeight="1" x14ac:dyDescent="0.3"/>
    <row r="17826" ht="14.25" hidden="1" customHeight="1" x14ac:dyDescent="0.3"/>
    <row r="17827" ht="14.25" hidden="1" customHeight="1" x14ac:dyDescent="0.3"/>
    <row r="17828" ht="14.25" hidden="1" customHeight="1" x14ac:dyDescent="0.3"/>
    <row r="17829" ht="14.25" hidden="1" customHeight="1" x14ac:dyDescent="0.3"/>
    <row r="17830" ht="14.25" hidden="1" customHeight="1" x14ac:dyDescent="0.3"/>
    <row r="17831" ht="14.25" hidden="1" customHeight="1" x14ac:dyDescent="0.3"/>
    <row r="17832" ht="14.25" hidden="1" customHeight="1" x14ac:dyDescent="0.3"/>
    <row r="17833" ht="14.25" hidden="1" customHeight="1" x14ac:dyDescent="0.3"/>
    <row r="17834" ht="14.25" hidden="1" customHeight="1" x14ac:dyDescent="0.3"/>
    <row r="17835" ht="14.25" hidden="1" customHeight="1" x14ac:dyDescent="0.3"/>
    <row r="17836" ht="14.25" hidden="1" customHeight="1" x14ac:dyDescent="0.3"/>
    <row r="17837" ht="14.25" hidden="1" customHeight="1" x14ac:dyDescent="0.3"/>
    <row r="17838" ht="14.25" hidden="1" customHeight="1" x14ac:dyDescent="0.3"/>
    <row r="17839" ht="14.25" hidden="1" customHeight="1" x14ac:dyDescent="0.3"/>
    <row r="17840" ht="14.25" hidden="1" customHeight="1" x14ac:dyDescent="0.3"/>
    <row r="17841" ht="14.25" hidden="1" customHeight="1" x14ac:dyDescent="0.3"/>
    <row r="17842" ht="14.25" hidden="1" customHeight="1" x14ac:dyDescent="0.3"/>
    <row r="17843" ht="14.25" hidden="1" customHeight="1" x14ac:dyDescent="0.3"/>
    <row r="17844" ht="14.25" hidden="1" customHeight="1" x14ac:dyDescent="0.3"/>
    <row r="17845" ht="14.25" hidden="1" customHeight="1" x14ac:dyDescent="0.3"/>
    <row r="17846" ht="14.25" hidden="1" customHeight="1" x14ac:dyDescent="0.3"/>
    <row r="17847" ht="14.25" hidden="1" customHeight="1" x14ac:dyDescent="0.3"/>
    <row r="17848" ht="14.25" hidden="1" customHeight="1" x14ac:dyDescent="0.3"/>
    <row r="17849" ht="14.25" hidden="1" customHeight="1" x14ac:dyDescent="0.3"/>
    <row r="17850" ht="14.25" hidden="1" customHeight="1" x14ac:dyDescent="0.3"/>
    <row r="17851" ht="14.25" hidden="1" customHeight="1" x14ac:dyDescent="0.3"/>
    <row r="17852" ht="14.25" hidden="1" customHeight="1" x14ac:dyDescent="0.3"/>
    <row r="17853" ht="14.25" hidden="1" customHeight="1" x14ac:dyDescent="0.3"/>
    <row r="17854" ht="14.25" hidden="1" customHeight="1" x14ac:dyDescent="0.3"/>
    <row r="17855" ht="14.25" hidden="1" customHeight="1" x14ac:dyDescent="0.3"/>
    <row r="17856" ht="14.25" hidden="1" customHeight="1" x14ac:dyDescent="0.3"/>
    <row r="17857" ht="14.25" hidden="1" customHeight="1" x14ac:dyDescent="0.3"/>
    <row r="17858" ht="14.25" hidden="1" customHeight="1" x14ac:dyDescent="0.3"/>
    <row r="17859" ht="14.25" hidden="1" customHeight="1" x14ac:dyDescent="0.3"/>
    <row r="17860" ht="14.25" hidden="1" customHeight="1" x14ac:dyDescent="0.3"/>
    <row r="17861" ht="14.25" hidden="1" customHeight="1" x14ac:dyDescent="0.3"/>
    <row r="17862" ht="14.25" hidden="1" customHeight="1" x14ac:dyDescent="0.3"/>
    <row r="17863" ht="14.25" hidden="1" customHeight="1" x14ac:dyDescent="0.3"/>
    <row r="17864" ht="14.25" hidden="1" customHeight="1" x14ac:dyDescent="0.3"/>
    <row r="17865" ht="14.25" hidden="1" customHeight="1" x14ac:dyDescent="0.3"/>
    <row r="17866" ht="14.25" hidden="1" customHeight="1" x14ac:dyDescent="0.3"/>
    <row r="17867" ht="14.25" hidden="1" customHeight="1" x14ac:dyDescent="0.3"/>
    <row r="17868" ht="14.25" hidden="1" customHeight="1" x14ac:dyDescent="0.3"/>
    <row r="17869" ht="14.25" hidden="1" customHeight="1" x14ac:dyDescent="0.3"/>
    <row r="17870" ht="14.25" hidden="1" customHeight="1" x14ac:dyDescent="0.3"/>
    <row r="17871" ht="14.25" hidden="1" customHeight="1" x14ac:dyDescent="0.3"/>
    <row r="17872" ht="14.25" hidden="1" customHeight="1" x14ac:dyDescent="0.3"/>
    <row r="17873" ht="14.25" hidden="1" customHeight="1" x14ac:dyDescent="0.3"/>
    <row r="17874" ht="14.25" hidden="1" customHeight="1" x14ac:dyDescent="0.3"/>
    <row r="17875" ht="14.25" hidden="1" customHeight="1" x14ac:dyDescent="0.3"/>
    <row r="17876" ht="14.25" hidden="1" customHeight="1" x14ac:dyDescent="0.3"/>
    <row r="17877" ht="14.25" hidden="1" customHeight="1" x14ac:dyDescent="0.3"/>
    <row r="17878" ht="14.25" hidden="1" customHeight="1" x14ac:dyDescent="0.3"/>
    <row r="17879" ht="14.25" hidden="1" customHeight="1" x14ac:dyDescent="0.3"/>
    <row r="17880" ht="14.25" hidden="1" customHeight="1" x14ac:dyDescent="0.3"/>
    <row r="17881" ht="14.25" hidden="1" customHeight="1" x14ac:dyDescent="0.3"/>
    <row r="17882" ht="14.25" hidden="1" customHeight="1" x14ac:dyDescent="0.3"/>
    <row r="17883" ht="14.25" hidden="1" customHeight="1" x14ac:dyDescent="0.3"/>
    <row r="17884" ht="14.25" hidden="1" customHeight="1" x14ac:dyDescent="0.3"/>
    <row r="17885" ht="14.25" hidden="1" customHeight="1" x14ac:dyDescent="0.3"/>
    <row r="17886" ht="14.25" hidden="1" customHeight="1" x14ac:dyDescent="0.3"/>
    <row r="17887" ht="14.25" hidden="1" customHeight="1" x14ac:dyDescent="0.3"/>
    <row r="17888" ht="14.25" hidden="1" customHeight="1" x14ac:dyDescent="0.3"/>
    <row r="17889" ht="14.25" hidden="1" customHeight="1" x14ac:dyDescent="0.3"/>
    <row r="17890" ht="14.25" hidden="1" customHeight="1" x14ac:dyDescent="0.3"/>
    <row r="17891" ht="14.25" hidden="1" customHeight="1" x14ac:dyDescent="0.3"/>
    <row r="17892" ht="14.25" hidden="1" customHeight="1" x14ac:dyDescent="0.3"/>
    <row r="17893" ht="14.25" hidden="1" customHeight="1" x14ac:dyDescent="0.3"/>
    <row r="17894" ht="14.25" hidden="1" customHeight="1" x14ac:dyDescent="0.3"/>
    <row r="17895" ht="14.25" hidden="1" customHeight="1" x14ac:dyDescent="0.3"/>
    <row r="17896" ht="14.25" hidden="1" customHeight="1" x14ac:dyDescent="0.3"/>
    <row r="17897" ht="14.25" hidden="1" customHeight="1" x14ac:dyDescent="0.3"/>
    <row r="17898" ht="14.25" hidden="1" customHeight="1" x14ac:dyDescent="0.3"/>
    <row r="17899" ht="14.25" hidden="1" customHeight="1" x14ac:dyDescent="0.3"/>
    <row r="17900" ht="14.25" hidden="1" customHeight="1" x14ac:dyDescent="0.3"/>
    <row r="17901" ht="14.25" hidden="1" customHeight="1" x14ac:dyDescent="0.3"/>
    <row r="17902" ht="14.25" hidden="1" customHeight="1" x14ac:dyDescent="0.3"/>
    <row r="17903" ht="14.25" hidden="1" customHeight="1" x14ac:dyDescent="0.3"/>
    <row r="17904" ht="14.25" hidden="1" customHeight="1" x14ac:dyDescent="0.3"/>
    <row r="17905" ht="14.25" hidden="1" customHeight="1" x14ac:dyDescent="0.3"/>
    <row r="17906" ht="14.25" hidden="1" customHeight="1" x14ac:dyDescent="0.3"/>
    <row r="17907" ht="14.25" hidden="1" customHeight="1" x14ac:dyDescent="0.3"/>
    <row r="17908" ht="14.25" hidden="1" customHeight="1" x14ac:dyDescent="0.3"/>
    <row r="17909" ht="14.25" hidden="1" customHeight="1" x14ac:dyDescent="0.3"/>
    <row r="17910" ht="14.25" hidden="1" customHeight="1" x14ac:dyDescent="0.3"/>
    <row r="17911" ht="14.25" hidden="1" customHeight="1" x14ac:dyDescent="0.3"/>
    <row r="17912" ht="14.25" hidden="1" customHeight="1" x14ac:dyDescent="0.3"/>
    <row r="17913" ht="14.25" hidden="1" customHeight="1" x14ac:dyDescent="0.3"/>
    <row r="17914" ht="14.25" hidden="1" customHeight="1" x14ac:dyDescent="0.3"/>
    <row r="17915" ht="14.25" hidden="1" customHeight="1" x14ac:dyDescent="0.3"/>
    <row r="17916" ht="14.25" hidden="1" customHeight="1" x14ac:dyDescent="0.3"/>
    <row r="17917" ht="14.25" hidden="1" customHeight="1" x14ac:dyDescent="0.3"/>
    <row r="17918" ht="14.25" hidden="1" customHeight="1" x14ac:dyDescent="0.3"/>
    <row r="17919" ht="14.25" hidden="1" customHeight="1" x14ac:dyDescent="0.3"/>
    <row r="17920" ht="14.25" hidden="1" customHeight="1" x14ac:dyDescent="0.3"/>
    <row r="17921" ht="14.25" hidden="1" customHeight="1" x14ac:dyDescent="0.3"/>
    <row r="17922" ht="14.25" hidden="1" customHeight="1" x14ac:dyDescent="0.3"/>
    <row r="17923" ht="14.25" hidden="1" customHeight="1" x14ac:dyDescent="0.3"/>
    <row r="17924" ht="14.25" hidden="1" customHeight="1" x14ac:dyDescent="0.3"/>
    <row r="17925" ht="14.25" hidden="1" customHeight="1" x14ac:dyDescent="0.3"/>
    <row r="17926" ht="14.25" hidden="1" customHeight="1" x14ac:dyDescent="0.3"/>
    <row r="17927" ht="14.25" hidden="1" customHeight="1" x14ac:dyDescent="0.3"/>
    <row r="17928" ht="14.25" hidden="1" customHeight="1" x14ac:dyDescent="0.3"/>
    <row r="17929" ht="14.25" hidden="1" customHeight="1" x14ac:dyDescent="0.3"/>
    <row r="17930" ht="14.25" hidden="1" customHeight="1" x14ac:dyDescent="0.3"/>
    <row r="17931" ht="14.25" hidden="1" customHeight="1" x14ac:dyDescent="0.3"/>
    <row r="17932" ht="14.25" hidden="1" customHeight="1" x14ac:dyDescent="0.3"/>
    <row r="17933" ht="14.25" hidden="1" customHeight="1" x14ac:dyDescent="0.3"/>
    <row r="17934" ht="14.25" hidden="1" customHeight="1" x14ac:dyDescent="0.3"/>
    <row r="17935" ht="14.25" hidden="1" customHeight="1" x14ac:dyDescent="0.3"/>
    <row r="17936" ht="14.25" hidden="1" customHeight="1" x14ac:dyDescent="0.3"/>
    <row r="17937" ht="14.25" hidden="1" customHeight="1" x14ac:dyDescent="0.3"/>
    <row r="17938" ht="14.25" hidden="1" customHeight="1" x14ac:dyDescent="0.3"/>
    <row r="17939" ht="14.25" hidden="1" customHeight="1" x14ac:dyDescent="0.3"/>
    <row r="17940" ht="14.25" hidden="1" customHeight="1" x14ac:dyDescent="0.3"/>
    <row r="17941" ht="14.25" hidden="1" customHeight="1" x14ac:dyDescent="0.3"/>
    <row r="17942" ht="14.25" hidden="1" customHeight="1" x14ac:dyDescent="0.3"/>
    <row r="17943" ht="14.25" hidden="1" customHeight="1" x14ac:dyDescent="0.3"/>
    <row r="17944" ht="14.25" hidden="1" customHeight="1" x14ac:dyDescent="0.3"/>
    <row r="17945" ht="14.25" hidden="1" customHeight="1" x14ac:dyDescent="0.3"/>
    <row r="17946" ht="14.25" hidden="1" customHeight="1" x14ac:dyDescent="0.3"/>
    <row r="17947" ht="14.25" hidden="1" customHeight="1" x14ac:dyDescent="0.3"/>
    <row r="17948" ht="14.25" hidden="1" customHeight="1" x14ac:dyDescent="0.3"/>
    <row r="17949" ht="14.25" hidden="1" customHeight="1" x14ac:dyDescent="0.3"/>
    <row r="17950" ht="14.25" hidden="1" customHeight="1" x14ac:dyDescent="0.3"/>
    <row r="17951" ht="14.25" hidden="1" customHeight="1" x14ac:dyDescent="0.3"/>
    <row r="17952" ht="14.25" hidden="1" customHeight="1" x14ac:dyDescent="0.3"/>
    <row r="17953" ht="14.25" hidden="1" customHeight="1" x14ac:dyDescent="0.3"/>
    <row r="17954" ht="14.25" hidden="1" customHeight="1" x14ac:dyDescent="0.3"/>
    <row r="17955" ht="14.25" hidden="1" customHeight="1" x14ac:dyDescent="0.3"/>
    <row r="17956" ht="14.25" hidden="1" customHeight="1" x14ac:dyDescent="0.3"/>
    <row r="17957" ht="14.25" hidden="1" customHeight="1" x14ac:dyDescent="0.3"/>
    <row r="17958" ht="14.25" hidden="1" customHeight="1" x14ac:dyDescent="0.3"/>
    <row r="17959" ht="14.25" hidden="1" customHeight="1" x14ac:dyDescent="0.3"/>
    <row r="17960" ht="14.25" hidden="1" customHeight="1" x14ac:dyDescent="0.3"/>
    <row r="17961" ht="14.25" hidden="1" customHeight="1" x14ac:dyDescent="0.3"/>
    <row r="17962" ht="14.25" hidden="1" customHeight="1" x14ac:dyDescent="0.3"/>
    <row r="17963" ht="14.25" hidden="1" customHeight="1" x14ac:dyDescent="0.3"/>
    <row r="17964" ht="14.25" hidden="1" customHeight="1" x14ac:dyDescent="0.3"/>
    <row r="17965" ht="14.25" hidden="1" customHeight="1" x14ac:dyDescent="0.3"/>
    <row r="17966" ht="14.25" hidden="1" customHeight="1" x14ac:dyDescent="0.3"/>
    <row r="17967" ht="14.25" hidden="1" customHeight="1" x14ac:dyDescent="0.3"/>
    <row r="17968" ht="14.25" hidden="1" customHeight="1" x14ac:dyDescent="0.3"/>
    <row r="17969" ht="14.25" hidden="1" customHeight="1" x14ac:dyDescent="0.3"/>
    <row r="17970" ht="14.25" hidden="1" customHeight="1" x14ac:dyDescent="0.3"/>
    <row r="17971" ht="14.25" hidden="1" customHeight="1" x14ac:dyDescent="0.3"/>
    <row r="17972" ht="14.25" hidden="1" customHeight="1" x14ac:dyDescent="0.3"/>
    <row r="17973" ht="14.25" hidden="1" customHeight="1" x14ac:dyDescent="0.3"/>
    <row r="17974" ht="14.25" hidden="1" customHeight="1" x14ac:dyDescent="0.3"/>
    <row r="17975" ht="14.25" hidden="1" customHeight="1" x14ac:dyDescent="0.3"/>
    <row r="17976" ht="14.25" hidden="1" customHeight="1" x14ac:dyDescent="0.3"/>
    <row r="17977" ht="14.25" hidden="1" customHeight="1" x14ac:dyDescent="0.3"/>
    <row r="17978" ht="14.25" hidden="1" customHeight="1" x14ac:dyDescent="0.3"/>
    <row r="17979" ht="14.25" hidden="1" customHeight="1" x14ac:dyDescent="0.3"/>
    <row r="17980" ht="14.25" hidden="1" customHeight="1" x14ac:dyDescent="0.3"/>
    <row r="17981" ht="14.25" hidden="1" customHeight="1" x14ac:dyDescent="0.3"/>
    <row r="17982" ht="14.25" hidden="1" customHeight="1" x14ac:dyDescent="0.3"/>
    <row r="17983" ht="14.25" hidden="1" customHeight="1" x14ac:dyDescent="0.3"/>
    <row r="17984" ht="14.25" hidden="1" customHeight="1" x14ac:dyDescent="0.3"/>
    <row r="17985" ht="14.25" hidden="1" customHeight="1" x14ac:dyDescent="0.3"/>
    <row r="17986" ht="14.25" hidden="1" customHeight="1" x14ac:dyDescent="0.3"/>
    <row r="17987" ht="14.25" hidden="1" customHeight="1" x14ac:dyDescent="0.3"/>
    <row r="17988" ht="14.25" hidden="1" customHeight="1" x14ac:dyDescent="0.3"/>
    <row r="17989" ht="14.25" hidden="1" customHeight="1" x14ac:dyDescent="0.3"/>
    <row r="17990" ht="14.25" hidden="1" customHeight="1" x14ac:dyDescent="0.3"/>
    <row r="17991" ht="14.25" hidden="1" customHeight="1" x14ac:dyDescent="0.3"/>
    <row r="17992" ht="14.25" hidden="1" customHeight="1" x14ac:dyDescent="0.3"/>
    <row r="17993" ht="14.25" hidden="1" customHeight="1" x14ac:dyDescent="0.3"/>
    <row r="17994" ht="14.25" hidden="1" customHeight="1" x14ac:dyDescent="0.3"/>
    <row r="17995" ht="14.25" hidden="1" customHeight="1" x14ac:dyDescent="0.3"/>
    <row r="17996" ht="14.25" hidden="1" customHeight="1" x14ac:dyDescent="0.3"/>
    <row r="17997" ht="14.25" hidden="1" customHeight="1" x14ac:dyDescent="0.3"/>
    <row r="17998" ht="14.25" hidden="1" customHeight="1" x14ac:dyDescent="0.3"/>
    <row r="17999" ht="14.25" hidden="1" customHeight="1" x14ac:dyDescent="0.3"/>
    <row r="18000" ht="14.25" hidden="1" customHeight="1" x14ac:dyDescent="0.3"/>
    <row r="18001" ht="14.25" hidden="1" customHeight="1" x14ac:dyDescent="0.3"/>
    <row r="18002" ht="14.25" hidden="1" customHeight="1" x14ac:dyDescent="0.3"/>
    <row r="18003" ht="14.25" hidden="1" customHeight="1" x14ac:dyDescent="0.3"/>
    <row r="18004" ht="14.25" hidden="1" customHeight="1" x14ac:dyDescent="0.3"/>
    <row r="18005" ht="14.25" hidden="1" customHeight="1" x14ac:dyDescent="0.3"/>
    <row r="18006" ht="14.25" hidden="1" customHeight="1" x14ac:dyDescent="0.3"/>
    <row r="18007" ht="14.25" hidden="1" customHeight="1" x14ac:dyDescent="0.3"/>
    <row r="18008" ht="14.25" hidden="1" customHeight="1" x14ac:dyDescent="0.3"/>
    <row r="18009" ht="14.25" hidden="1" customHeight="1" x14ac:dyDescent="0.3"/>
    <row r="18010" ht="14.25" hidden="1" customHeight="1" x14ac:dyDescent="0.3"/>
    <row r="18011" ht="14.25" hidden="1" customHeight="1" x14ac:dyDescent="0.3"/>
    <row r="18012" ht="14.25" hidden="1" customHeight="1" x14ac:dyDescent="0.3"/>
    <row r="18013" ht="14.25" hidden="1" customHeight="1" x14ac:dyDescent="0.3"/>
    <row r="18014" ht="14.25" hidden="1" customHeight="1" x14ac:dyDescent="0.3"/>
    <row r="18015" ht="14.25" hidden="1" customHeight="1" x14ac:dyDescent="0.3"/>
    <row r="18016" ht="14.25" hidden="1" customHeight="1" x14ac:dyDescent="0.3"/>
    <row r="18017" ht="14.25" hidden="1" customHeight="1" x14ac:dyDescent="0.3"/>
    <row r="18018" ht="14.25" hidden="1" customHeight="1" x14ac:dyDescent="0.3"/>
    <row r="18019" ht="14.25" hidden="1" customHeight="1" x14ac:dyDescent="0.3"/>
    <row r="18020" ht="14.25" hidden="1" customHeight="1" x14ac:dyDescent="0.3"/>
    <row r="18021" ht="14.25" hidden="1" customHeight="1" x14ac:dyDescent="0.3"/>
    <row r="18022" ht="14.25" hidden="1" customHeight="1" x14ac:dyDescent="0.3"/>
    <row r="18023" ht="14.25" hidden="1" customHeight="1" x14ac:dyDescent="0.3"/>
    <row r="18024" ht="14.25" hidden="1" customHeight="1" x14ac:dyDescent="0.3"/>
    <row r="18025" ht="14.25" hidden="1" customHeight="1" x14ac:dyDescent="0.3"/>
    <row r="18026" ht="14.25" hidden="1" customHeight="1" x14ac:dyDescent="0.3"/>
    <row r="18027" ht="14.25" hidden="1" customHeight="1" x14ac:dyDescent="0.3"/>
    <row r="18028" ht="14.25" hidden="1" customHeight="1" x14ac:dyDescent="0.3"/>
    <row r="18029" ht="14.25" hidden="1" customHeight="1" x14ac:dyDescent="0.3"/>
    <row r="18030" ht="14.25" hidden="1" customHeight="1" x14ac:dyDescent="0.3"/>
    <row r="18031" ht="14.25" hidden="1" customHeight="1" x14ac:dyDescent="0.3"/>
    <row r="18032" ht="14.25" hidden="1" customHeight="1" x14ac:dyDescent="0.3"/>
    <row r="18033" ht="14.25" hidden="1" customHeight="1" x14ac:dyDescent="0.3"/>
    <row r="18034" ht="14.25" hidden="1" customHeight="1" x14ac:dyDescent="0.3"/>
    <row r="18035" ht="14.25" hidden="1" customHeight="1" x14ac:dyDescent="0.3"/>
    <row r="18036" ht="14.25" hidden="1" customHeight="1" x14ac:dyDescent="0.3"/>
    <row r="18037" ht="14.25" hidden="1" customHeight="1" x14ac:dyDescent="0.3"/>
    <row r="18038" ht="14.25" hidden="1" customHeight="1" x14ac:dyDescent="0.3"/>
    <row r="18039" ht="14.25" hidden="1" customHeight="1" x14ac:dyDescent="0.3"/>
    <row r="18040" ht="14.25" hidden="1" customHeight="1" x14ac:dyDescent="0.3"/>
    <row r="18041" ht="14.25" hidden="1" customHeight="1" x14ac:dyDescent="0.3"/>
    <row r="18042" ht="14.25" hidden="1" customHeight="1" x14ac:dyDescent="0.3"/>
    <row r="18043" ht="14.25" hidden="1" customHeight="1" x14ac:dyDescent="0.3"/>
    <row r="18044" ht="14.25" hidden="1" customHeight="1" x14ac:dyDescent="0.3"/>
    <row r="18045" ht="14.25" hidden="1" customHeight="1" x14ac:dyDescent="0.3"/>
    <row r="18046" ht="14.25" hidden="1" customHeight="1" x14ac:dyDescent="0.3"/>
    <row r="18047" ht="14.25" hidden="1" customHeight="1" x14ac:dyDescent="0.3"/>
    <row r="18048" ht="14.25" hidden="1" customHeight="1" x14ac:dyDescent="0.3"/>
    <row r="18049" ht="14.25" hidden="1" customHeight="1" x14ac:dyDescent="0.3"/>
    <row r="18050" ht="14.25" hidden="1" customHeight="1" x14ac:dyDescent="0.3"/>
    <row r="18051" ht="14.25" hidden="1" customHeight="1" x14ac:dyDescent="0.3"/>
    <row r="18052" ht="14.25" hidden="1" customHeight="1" x14ac:dyDescent="0.3"/>
    <row r="18053" ht="14.25" hidden="1" customHeight="1" x14ac:dyDescent="0.3"/>
    <row r="18054" ht="14.25" hidden="1" customHeight="1" x14ac:dyDescent="0.3"/>
    <row r="18055" ht="14.25" hidden="1" customHeight="1" x14ac:dyDescent="0.3"/>
    <row r="18056" ht="14.25" hidden="1" customHeight="1" x14ac:dyDescent="0.3"/>
    <row r="18057" ht="14.25" hidden="1" customHeight="1" x14ac:dyDescent="0.3"/>
    <row r="18058" ht="14.25" hidden="1" customHeight="1" x14ac:dyDescent="0.3"/>
    <row r="18059" ht="14.25" hidden="1" customHeight="1" x14ac:dyDescent="0.3"/>
    <row r="18060" ht="14.25" hidden="1" customHeight="1" x14ac:dyDescent="0.3"/>
    <row r="18061" ht="14.25" hidden="1" customHeight="1" x14ac:dyDescent="0.3"/>
    <row r="18062" ht="14.25" hidden="1" customHeight="1" x14ac:dyDescent="0.3"/>
    <row r="18063" ht="14.25" hidden="1" customHeight="1" x14ac:dyDescent="0.3"/>
    <row r="18064" ht="14.25" hidden="1" customHeight="1" x14ac:dyDescent="0.3"/>
    <row r="18065" ht="14.25" hidden="1" customHeight="1" x14ac:dyDescent="0.3"/>
    <row r="18066" ht="14.25" hidden="1" customHeight="1" x14ac:dyDescent="0.3"/>
    <row r="18067" ht="14.25" hidden="1" customHeight="1" x14ac:dyDescent="0.3"/>
    <row r="18068" ht="14.25" hidden="1" customHeight="1" x14ac:dyDescent="0.3"/>
    <row r="18069" ht="14.25" hidden="1" customHeight="1" x14ac:dyDescent="0.3"/>
    <row r="18070" ht="14.25" hidden="1" customHeight="1" x14ac:dyDescent="0.3"/>
    <row r="18071" ht="14.25" hidden="1" customHeight="1" x14ac:dyDescent="0.3"/>
    <row r="18072" ht="14.25" hidden="1" customHeight="1" x14ac:dyDescent="0.3"/>
    <row r="18073" ht="14.25" hidden="1" customHeight="1" x14ac:dyDescent="0.3"/>
    <row r="18074" ht="14.25" hidden="1" customHeight="1" x14ac:dyDescent="0.3"/>
    <row r="18075" ht="14.25" hidden="1" customHeight="1" x14ac:dyDescent="0.3"/>
    <row r="18076" ht="14.25" hidden="1" customHeight="1" x14ac:dyDescent="0.3"/>
    <row r="18077" ht="14.25" hidden="1" customHeight="1" x14ac:dyDescent="0.3"/>
    <row r="18078" ht="14.25" hidden="1" customHeight="1" x14ac:dyDescent="0.3"/>
    <row r="18079" ht="14.25" hidden="1" customHeight="1" x14ac:dyDescent="0.3"/>
    <row r="18080" ht="14.25" hidden="1" customHeight="1" x14ac:dyDescent="0.3"/>
    <row r="18081" ht="14.25" hidden="1" customHeight="1" x14ac:dyDescent="0.3"/>
    <row r="18082" ht="14.25" hidden="1" customHeight="1" x14ac:dyDescent="0.3"/>
    <row r="18083" ht="14.25" hidden="1" customHeight="1" x14ac:dyDescent="0.3"/>
    <row r="18084" ht="14.25" hidden="1" customHeight="1" x14ac:dyDescent="0.3"/>
    <row r="18085" ht="14.25" hidden="1" customHeight="1" x14ac:dyDescent="0.3"/>
    <row r="18086" ht="14.25" hidden="1" customHeight="1" x14ac:dyDescent="0.3"/>
    <row r="18087" ht="14.25" hidden="1" customHeight="1" x14ac:dyDescent="0.3"/>
    <row r="18088" ht="14.25" hidden="1" customHeight="1" x14ac:dyDescent="0.3"/>
    <row r="18089" ht="14.25" hidden="1" customHeight="1" x14ac:dyDescent="0.3"/>
    <row r="18090" ht="14.25" hidden="1" customHeight="1" x14ac:dyDescent="0.3"/>
    <row r="18091" ht="14.25" hidden="1" customHeight="1" x14ac:dyDescent="0.3"/>
    <row r="18092" ht="14.25" hidden="1" customHeight="1" x14ac:dyDescent="0.3"/>
    <row r="18093" ht="14.25" hidden="1" customHeight="1" x14ac:dyDescent="0.3"/>
    <row r="18094" ht="14.25" hidden="1" customHeight="1" x14ac:dyDescent="0.3"/>
    <row r="18095" ht="14.25" hidden="1" customHeight="1" x14ac:dyDescent="0.3"/>
    <row r="18096" ht="14.25" hidden="1" customHeight="1" x14ac:dyDescent="0.3"/>
    <row r="18097" ht="14.25" hidden="1" customHeight="1" x14ac:dyDescent="0.3"/>
    <row r="18098" ht="14.25" hidden="1" customHeight="1" x14ac:dyDescent="0.3"/>
    <row r="18099" ht="14.25" hidden="1" customHeight="1" x14ac:dyDescent="0.3"/>
    <row r="18100" ht="14.25" hidden="1" customHeight="1" x14ac:dyDescent="0.3"/>
    <row r="18101" ht="14.25" hidden="1" customHeight="1" x14ac:dyDescent="0.3"/>
    <row r="18102" ht="14.25" hidden="1" customHeight="1" x14ac:dyDescent="0.3"/>
    <row r="18103" ht="14.25" hidden="1" customHeight="1" x14ac:dyDescent="0.3"/>
    <row r="18104" ht="14.25" hidden="1" customHeight="1" x14ac:dyDescent="0.3"/>
    <row r="18105" ht="14.25" hidden="1" customHeight="1" x14ac:dyDescent="0.3"/>
    <row r="18106" ht="14.25" hidden="1" customHeight="1" x14ac:dyDescent="0.3"/>
    <row r="18107" ht="14.25" hidden="1" customHeight="1" x14ac:dyDescent="0.3"/>
    <row r="18108" ht="14.25" hidden="1" customHeight="1" x14ac:dyDescent="0.3"/>
    <row r="18109" ht="14.25" hidden="1" customHeight="1" x14ac:dyDescent="0.3"/>
    <row r="18110" ht="14.25" hidden="1" customHeight="1" x14ac:dyDescent="0.3"/>
    <row r="18111" ht="14.25" hidden="1" customHeight="1" x14ac:dyDescent="0.3"/>
    <row r="18112" ht="14.25" hidden="1" customHeight="1" x14ac:dyDescent="0.3"/>
    <row r="18113" ht="14.25" hidden="1" customHeight="1" x14ac:dyDescent="0.3"/>
    <row r="18114" ht="14.25" hidden="1" customHeight="1" x14ac:dyDescent="0.3"/>
    <row r="18115" ht="14.25" hidden="1" customHeight="1" x14ac:dyDescent="0.3"/>
    <row r="18116" ht="14.25" hidden="1" customHeight="1" x14ac:dyDescent="0.3"/>
    <row r="18117" ht="14.25" hidden="1" customHeight="1" x14ac:dyDescent="0.3"/>
    <row r="18118" ht="14.25" hidden="1" customHeight="1" x14ac:dyDescent="0.3"/>
    <row r="18119" ht="14.25" hidden="1" customHeight="1" x14ac:dyDescent="0.3"/>
    <row r="18120" ht="14.25" hidden="1" customHeight="1" x14ac:dyDescent="0.3"/>
    <row r="18121" ht="14.25" hidden="1" customHeight="1" x14ac:dyDescent="0.3"/>
    <row r="18122" ht="14.25" hidden="1" customHeight="1" x14ac:dyDescent="0.3"/>
    <row r="18123" ht="14.25" hidden="1" customHeight="1" x14ac:dyDescent="0.3"/>
    <row r="18124" ht="14.25" hidden="1" customHeight="1" x14ac:dyDescent="0.3"/>
    <row r="18125" ht="14.25" hidden="1" customHeight="1" x14ac:dyDescent="0.3"/>
    <row r="18126" ht="14.25" hidden="1" customHeight="1" x14ac:dyDescent="0.3"/>
    <row r="18127" ht="14.25" hidden="1" customHeight="1" x14ac:dyDescent="0.3"/>
    <row r="18128" ht="14.25" hidden="1" customHeight="1" x14ac:dyDescent="0.3"/>
    <row r="18129" ht="14.25" hidden="1" customHeight="1" x14ac:dyDescent="0.3"/>
    <row r="18130" ht="14.25" hidden="1" customHeight="1" x14ac:dyDescent="0.3"/>
    <row r="18131" ht="14.25" hidden="1" customHeight="1" x14ac:dyDescent="0.3"/>
    <row r="18132" ht="14.25" hidden="1" customHeight="1" x14ac:dyDescent="0.3"/>
    <row r="18133" ht="14.25" hidden="1" customHeight="1" x14ac:dyDescent="0.3"/>
    <row r="18134" ht="14.25" hidden="1" customHeight="1" x14ac:dyDescent="0.3"/>
    <row r="18135" ht="14.25" hidden="1" customHeight="1" x14ac:dyDescent="0.3"/>
    <row r="18136" ht="14.25" hidden="1" customHeight="1" x14ac:dyDescent="0.3"/>
    <row r="18137" ht="14.25" hidden="1" customHeight="1" x14ac:dyDescent="0.3"/>
    <row r="18138" ht="14.25" hidden="1" customHeight="1" x14ac:dyDescent="0.3"/>
    <row r="18139" ht="14.25" hidden="1" customHeight="1" x14ac:dyDescent="0.3"/>
    <row r="18140" ht="14.25" hidden="1" customHeight="1" x14ac:dyDescent="0.3"/>
    <row r="18141" ht="14.25" hidden="1" customHeight="1" x14ac:dyDescent="0.3"/>
    <row r="18142" ht="14.25" hidden="1" customHeight="1" x14ac:dyDescent="0.3"/>
    <row r="18143" ht="14.25" hidden="1" customHeight="1" x14ac:dyDescent="0.3"/>
    <row r="18144" ht="14.25" hidden="1" customHeight="1" x14ac:dyDescent="0.3"/>
    <row r="18145" ht="14.25" hidden="1" customHeight="1" x14ac:dyDescent="0.3"/>
    <row r="18146" ht="14.25" hidden="1" customHeight="1" x14ac:dyDescent="0.3"/>
    <row r="18147" ht="14.25" hidden="1" customHeight="1" x14ac:dyDescent="0.3"/>
    <row r="18148" ht="14.25" hidden="1" customHeight="1" x14ac:dyDescent="0.3"/>
    <row r="18149" ht="14.25" hidden="1" customHeight="1" x14ac:dyDescent="0.3"/>
    <row r="18150" ht="14.25" hidden="1" customHeight="1" x14ac:dyDescent="0.3"/>
    <row r="18151" ht="14.25" hidden="1" customHeight="1" x14ac:dyDescent="0.3"/>
    <row r="18152" ht="14.25" hidden="1" customHeight="1" x14ac:dyDescent="0.3"/>
    <row r="18153" ht="14.25" hidden="1" customHeight="1" x14ac:dyDescent="0.3"/>
    <row r="18154" ht="14.25" hidden="1" customHeight="1" x14ac:dyDescent="0.3"/>
    <row r="18155" ht="14.25" hidden="1" customHeight="1" x14ac:dyDescent="0.3"/>
    <row r="18156" ht="14.25" hidden="1" customHeight="1" x14ac:dyDescent="0.3"/>
    <row r="18157" ht="14.25" hidden="1" customHeight="1" x14ac:dyDescent="0.3"/>
    <row r="18158" ht="14.25" hidden="1" customHeight="1" x14ac:dyDescent="0.3"/>
    <row r="18159" ht="14.25" hidden="1" customHeight="1" x14ac:dyDescent="0.3"/>
    <row r="18160" ht="14.25" hidden="1" customHeight="1" x14ac:dyDescent="0.3"/>
    <row r="18161" ht="14.25" hidden="1" customHeight="1" x14ac:dyDescent="0.3"/>
    <row r="18162" ht="14.25" hidden="1" customHeight="1" x14ac:dyDescent="0.3"/>
    <row r="18163" ht="14.25" hidden="1" customHeight="1" x14ac:dyDescent="0.3"/>
    <row r="18164" ht="14.25" hidden="1" customHeight="1" x14ac:dyDescent="0.3"/>
    <row r="18165" ht="14.25" hidden="1" customHeight="1" x14ac:dyDescent="0.3"/>
    <row r="18166" ht="14.25" hidden="1" customHeight="1" x14ac:dyDescent="0.3"/>
    <row r="18167" ht="14.25" hidden="1" customHeight="1" x14ac:dyDescent="0.3"/>
    <row r="18168" ht="14.25" hidden="1" customHeight="1" x14ac:dyDescent="0.3"/>
    <row r="18169" ht="14.25" hidden="1" customHeight="1" x14ac:dyDescent="0.3"/>
    <row r="18170" ht="14.25" hidden="1" customHeight="1" x14ac:dyDescent="0.3"/>
    <row r="18171" ht="14.25" hidden="1" customHeight="1" x14ac:dyDescent="0.3"/>
    <row r="18172" ht="14.25" hidden="1" customHeight="1" x14ac:dyDescent="0.3"/>
    <row r="18173" ht="14.25" hidden="1" customHeight="1" x14ac:dyDescent="0.3"/>
    <row r="18174" ht="14.25" hidden="1" customHeight="1" x14ac:dyDescent="0.3"/>
    <row r="18175" ht="14.25" hidden="1" customHeight="1" x14ac:dyDescent="0.3"/>
    <row r="18176" ht="14.25" hidden="1" customHeight="1" x14ac:dyDescent="0.3"/>
    <row r="18177" ht="14.25" hidden="1" customHeight="1" x14ac:dyDescent="0.3"/>
    <row r="18178" ht="14.25" hidden="1" customHeight="1" x14ac:dyDescent="0.3"/>
    <row r="18179" ht="14.25" hidden="1" customHeight="1" x14ac:dyDescent="0.3"/>
    <row r="18180" ht="14.25" hidden="1" customHeight="1" x14ac:dyDescent="0.3"/>
    <row r="18181" ht="14.25" hidden="1" customHeight="1" x14ac:dyDescent="0.3"/>
    <row r="18182" ht="14.25" hidden="1" customHeight="1" x14ac:dyDescent="0.3"/>
    <row r="18183" ht="14.25" hidden="1" customHeight="1" x14ac:dyDescent="0.3"/>
    <row r="18184" ht="14.25" hidden="1" customHeight="1" x14ac:dyDescent="0.3"/>
    <row r="18185" ht="14.25" hidden="1" customHeight="1" x14ac:dyDescent="0.3"/>
    <row r="18186" ht="14.25" hidden="1" customHeight="1" x14ac:dyDescent="0.3"/>
    <row r="18187" ht="14.25" hidden="1" customHeight="1" x14ac:dyDescent="0.3"/>
    <row r="18188" ht="14.25" hidden="1" customHeight="1" x14ac:dyDescent="0.3"/>
    <row r="18189" ht="14.25" hidden="1" customHeight="1" x14ac:dyDescent="0.3"/>
    <row r="18190" ht="14.25" hidden="1" customHeight="1" x14ac:dyDescent="0.3"/>
    <row r="18191" ht="14.25" hidden="1" customHeight="1" x14ac:dyDescent="0.3"/>
    <row r="18192" ht="14.25" hidden="1" customHeight="1" x14ac:dyDescent="0.3"/>
    <row r="18193" ht="14.25" hidden="1" customHeight="1" x14ac:dyDescent="0.3"/>
    <row r="18194" ht="14.25" hidden="1" customHeight="1" x14ac:dyDescent="0.3"/>
    <row r="18195" ht="14.25" hidden="1" customHeight="1" x14ac:dyDescent="0.3"/>
    <row r="18196" ht="14.25" hidden="1" customHeight="1" x14ac:dyDescent="0.3"/>
    <row r="18197" ht="14.25" hidden="1" customHeight="1" x14ac:dyDescent="0.3"/>
    <row r="18198" ht="14.25" hidden="1" customHeight="1" x14ac:dyDescent="0.3"/>
    <row r="18199" ht="14.25" hidden="1" customHeight="1" x14ac:dyDescent="0.3"/>
    <row r="18200" ht="14.25" hidden="1" customHeight="1" x14ac:dyDescent="0.3"/>
    <row r="18201" ht="14.25" hidden="1" customHeight="1" x14ac:dyDescent="0.3"/>
    <row r="18202" ht="14.25" hidden="1" customHeight="1" x14ac:dyDescent="0.3"/>
    <row r="18203" ht="14.25" hidden="1" customHeight="1" x14ac:dyDescent="0.3"/>
    <row r="18204" ht="14.25" hidden="1" customHeight="1" x14ac:dyDescent="0.3"/>
    <row r="18205" ht="14.25" hidden="1" customHeight="1" x14ac:dyDescent="0.3"/>
    <row r="18206" ht="14.25" hidden="1" customHeight="1" x14ac:dyDescent="0.3"/>
    <row r="18207" ht="14.25" hidden="1" customHeight="1" x14ac:dyDescent="0.3"/>
    <row r="18208" ht="14.25" hidden="1" customHeight="1" x14ac:dyDescent="0.3"/>
    <row r="18209" ht="14.25" hidden="1" customHeight="1" x14ac:dyDescent="0.3"/>
    <row r="18210" ht="14.25" hidden="1" customHeight="1" x14ac:dyDescent="0.3"/>
    <row r="18211" ht="14.25" hidden="1" customHeight="1" x14ac:dyDescent="0.3"/>
    <row r="18212" ht="14.25" hidden="1" customHeight="1" x14ac:dyDescent="0.3"/>
    <row r="18213" ht="14.25" hidden="1" customHeight="1" x14ac:dyDescent="0.3"/>
    <row r="18214" ht="14.25" hidden="1" customHeight="1" x14ac:dyDescent="0.3"/>
    <row r="18215" ht="14.25" hidden="1" customHeight="1" x14ac:dyDescent="0.3"/>
    <row r="18216" ht="14.25" hidden="1" customHeight="1" x14ac:dyDescent="0.3"/>
    <row r="18217" ht="14.25" hidden="1" customHeight="1" x14ac:dyDescent="0.3"/>
    <row r="18218" ht="14.25" hidden="1" customHeight="1" x14ac:dyDescent="0.3"/>
    <row r="18219" ht="14.25" hidden="1" customHeight="1" x14ac:dyDescent="0.3"/>
    <row r="18220" ht="14.25" hidden="1" customHeight="1" x14ac:dyDescent="0.3"/>
    <row r="18221" ht="14.25" hidden="1" customHeight="1" x14ac:dyDescent="0.3"/>
    <row r="18222" ht="14.25" hidden="1" customHeight="1" x14ac:dyDescent="0.3"/>
    <row r="18223" ht="14.25" hidden="1" customHeight="1" x14ac:dyDescent="0.3"/>
    <row r="18224" ht="14.25" hidden="1" customHeight="1" x14ac:dyDescent="0.3"/>
    <row r="18225" ht="14.25" hidden="1" customHeight="1" x14ac:dyDescent="0.3"/>
    <row r="18226" ht="14.25" hidden="1" customHeight="1" x14ac:dyDescent="0.3"/>
    <row r="18227" ht="14.25" hidden="1" customHeight="1" x14ac:dyDescent="0.3"/>
    <row r="18228" ht="14.25" hidden="1" customHeight="1" x14ac:dyDescent="0.3"/>
    <row r="18229" ht="14.25" hidden="1" customHeight="1" x14ac:dyDescent="0.3"/>
    <row r="18230" ht="14.25" hidden="1" customHeight="1" x14ac:dyDescent="0.3"/>
    <row r="18231" ht="14.25" hidden="1" customHeight="1" x14ac:dyDescent="0.3"/>
    <row r="18232" ht="14.25" hidden="1" customHeight="1" x14ac:dyDescent="0.3"/>
    <row r="18233" ht="14.25" hidden="1" customHeight="1" x14ac:dyDescent="0.3"/>
    <row r="18234" ht="14.25" hidden="1" customHeight="1" x14ac:dyDescent="0.3"/>
    <row r="18235" ht="14.25" hidden="1" customHeight="1" x14ac:dyDescent="0.3"/>
    <row r="18236" ht="14.25" hidden="1" customHeight="1" x14ac:dyDescent="0.3"/>
    <row r="18237" ht="14.25" hidden="1" customHeight="1" x14ac:dyDescent="0.3"/>
    <row r="18238" ht="14.25" hidden="1" customHeight="1" x14ac:dyDescent="0.3"/>
    <row r="18239" ht="14.25" hidden="1" customHeight="1" x14ac:dyDescent="0.3"/>
    <row r="18240" ht="14.25" hidden="1" customHeight="1" x14ac:dyDescent="0.3"/>
    <row r="18241" ht="14.25" hidden="1" customHeight="1" x14ac:dyDescent="0.3"/>
    <row r="18242" ht="14.25" hidden="1" customHeight="1" x14ac:dyDescent="0.3"/>
    <row r="18243" ht="14.25" hidden="1" customHeight="1" x14ac:dyDescent="0.3"/>
    <row r="18244" ht="14.25" hidden="1" customHeight="1" x14ac:dyDescent="0.3"/>
    <row r="18245" ht="14.25" hidden="1" customHeight="1" x14ac:dyDescent="0.3"/>
    <row r="18246" ht="14.25" hidden="1" customHeight="1" x14ac:dyDescent="0.3"/>
    <row r="18247" ht="14.25" hidden="1" customHeight="1" x14ac:dyDescent="0.3"/>
    <row r="18248" ht="14.25" hidden="1" customHeight="1" x14ac:dyDescent="0.3"/>
    <row r="18249" ht="14.25" hidden="1" customHeight="1" x14ac:dyDescent="0.3"/>
    <row r="18250" ht="14.25" hidden="1" customHeight="1" x14ac:dyDescent="0.3"/>
    <row r="18251" ht="14.25" hidden="1" customHeight="1" x14ac:dyDescent="0.3"/>
    <row r="18252" ht="14.25" hidden="1" customHeight="1" x14ac:dyDescent="0.3"/>
    <row r="18253" ht="14.25" hidden="1" customHeight="1" x14ac:dyDescent="0.3"/>
    <row r="18254" ht="14.25" hidden="1" customHeight="1" x14ac:dyDescent="0.3"/>
    <row r="18255" ht="14.25" hidden="1" customHeight="1" x14ac:dyDescent="0.3"/>
    <row r="18256" ht="14.25" hidden="1" customHeight="1" x14ac:dyDescent="0.3"/>
    <row r="18257" ht="14.25" hidden="1" customHeight="1" x14ac:dyDescent="0.3"/>
    <row r="18258" ht="14.25" hidden="1" customHeight="1" x14ac:dyDescent="0.3"/>
    <row r="18259" ht="14.25" hidden="1" customHeight="1" x14ac:dyDescent="0.3"/>
    <row r="18260" ht="14.25" hidden="1" customHeight="1" x14ac:dyDescent="0.3"/>
    <row r="18261" ht="14.25" hidden="1" customHeight="1" x14ac:dyDescent="0.3"/>
    <row r="18262" ht="14.25" hidden="1" customHeight="1" x14ac:dyDescent="0.3"/>
    <row r="18263" ht="14.25" hidden="1" customHeight="1" x14ac:dyDescent="0.3"/>
    <row r="18264" ht="14.25" hidden="1" customHeight="1" x14ac:dyDescent="0.3"/>
    <row r="18265" ht="14.25" hidden="1" customHeight="1" x14ac:dyDescent="0.3"/>
    <row r="18266" ht="14.25" hidden="1" customHeight="1" x14ac:dyDescent="0.3"/>
    <row r="18267" ht="14.25" hidden="1" customHeight="1" x14ac:dyDescent="0.3"/>
    <row r="18268" ht="14.25" hidden="1" customHeight="1" x14ac:dyDescent="0.3"/>
    <row r="18269" ht="14.25" hidden="1" customHeight="1" x14ac:dyDescent="0.3"/>
    <row r="18270" ht="14.25" hidden="1" customHeight="1" x14ac:dyDescent="0.3"/>
    <row r="18271" ht="14.25" hidden="1" customHeight="1" x14ac:dyDescent="0.3"/>
    <row r="18272" ht="14.25" hidden="1" customHeight="1" x14ac:dyDescent="0.3"/>
    <row r="18273" ht="14.25" hidden="1" customHeight="1" x14ac:dyDescent="0.3"/>
    <row r="18274" ht="14.25" hidden="1" customHeight="1" x14ac:dyDescent="0.3"/>
    <row r="18275" ht="14.25" hidden="1" customHeight="1" x14ac:dyDescent="0.3"/>
    <row r="18276" ht="14.25" hidden="1" customHeight="1" x14ac:dyDescent="0.3"/>
    <row r="18277" ht="14.25" hidden="1" customHeight="1" x14ac:dyDescent="0.3"/>
    <row r="18278" ht="14.25" hidden="1" customHeight="1" x14ac:dyDescent="0.3"/>
    <row r="18279" ht="14.25" hidden="1" customHeight="1" x14ac:dyDescent="0.3"/>
    <row r="18280" ht="14.25" hidden="1" customHeight="1" x14ac:dyDescent="0.3"/>
    <row r="18281" ht="14.25" hidden="1" customHeight="1" x14ac:dyDescent="0.3"/>
    <row r="18282" ht="14.25" hidden="1" customHeight="1" x14ac:dyDescent="0.3"/>
    <row r="18283" ht="14.25" hidden="1" customHeight="1" x14ac:dyDescent="0.3"/>
    <row r="18284" ht="14.25" hidden="1" customHeight="1" x14ac:dyDescent="0.3"/>
    <row r="18285" ht="14.25" hidden="1" customHeight="1" x14ac:dyDescent="0.3"/>
    <row r="18286" ht="14.25" hidden="1" customHeight="1" x14ac:dyDescent="0.3"/>
    <row r="18287" ht="14.25" hidden="1" customHeight="1" x14ac:dyDescent="0.3"/>
    <row r="18288" ht="14.25" hidden="1" customHeight="1" x14ac:dyDescent="0.3"/>
    <row r="18289" ht="14.25" hidden="1" customHeight="1" x14ac:dyDescent="0.3"/>
    <row r="18290" ht="14.25" hidden="1" customHeight="1" x14ac:dyDescent="0.3"/>
    <row r="18291" ht="14.25" hidden="1" customHeight="1" x14ac:dyDescent="0.3"/>
    <row r="18292" ht="14.25" hidden="1" customHeight="1" x14ac:dyDescent="0.3"/>
    <row r="18293" ht="14.25" hidden="1" customHeight="1" x14ac:dyDescent="0.3"/>
    <row r="18294" ht="14.25" hidden="1" customHeight="1" x14ac:dyDescent="0.3"/>
    <row r="18295" ht="14.25" hidden="1" customHeight="1" x14ac:dyDescent="0.3"/>
    <row r="18296" ht="14.25" hidden="1" customHeight="1" x14ac:dyDescent="0.3"/>
    <row r="18297" ht="14.25" hidden="1" customHeight="1" x14ac:dyDescent="0.3"/>
    <row r="18298" ht="14.25" hidden="1" customHeight="1" x14ac:dyDescent="0.3"/>
    <row r="18299" ht="14.25" hidden="1" customHeight="1" x14ac:dyDescent="0.3"/>
    <row r="18300" ht="14.25" hidden="1" customHeight="1" x14ac:dyDescent="0.3"/>
    <row r="18301" ht="14.25" hidden="1" customHeight="1" x14ac:dyDescent="0.3"/>
    <row r="18302" ht="14.25" hidden="1" customHeight="1" x14ac:dyDescent="0.3"/>
    <row r="18303" ht="14.25" hidden="1" customHeight="1" x14ac:dyDescent="0.3"/>
    <row r="18304" ht="14.25" hidden="1" customHeight="1" x14ac:dyDescent="0.3"/>
    <row r="18305" ht="14.25" hidden="1" customHeight="1" x14ac:dyDescent="0.3"/>
    <row r="18306" ht="14.25" hidden="1" customHeight="1" x14ac:dyDescent="0.3"/>
    <row r="18307" ht="14.25" hidden="1" customHeight="1" x14ac:dyDescent="0.3"/>
    <row r="18308" ht="14.25" hidden="1" customHeight="1" x14ac:dyDescent="0.3"/>
    <row r="18309" ht="14.25" hidden="1" customHeight="1" x14ac:dyDescent="0.3"/>
    <row r="18310" ht="14.25" hidden="1" customHeight="1" x14ac:dyDescent="0.3"/>
    <row r="18311" ht="14.25" hidden="1" customHeight="1" x14ac:dyDescent="0.3"/>
    <row r="18312" ht="14.25" hidden="1" customHeight="1" x14ac:dyDescent="0.3"/>
    <row r="18313" ht="14.25" hidden="1" customHeight="1" x14ac:dyDescent="0.3"/>
    <row r="18314" ht="14.25" hidden="1" customHeight="1" x14ac:dyDescent="0.3"/>
    <row r="18315" ht="14.25" hidden="1" customHeight="1" x14ac:dyDescent="0.3"/>
    <row r="18316" ht="14.25" hidden="1" customHeight="1" x14ac:dyDescent="0.3"/>
    <row r="18317" ht="14.25" hidden="1" customHeight="1" x14ac:dyDescent="0.3"/>
    <row r="18318" ht="14.25" hidden="1" customHeight="1" x14ac:dyDescent="0.3"/>
    <row r="18319" ht="14.25" hidden="1" customHeight="1" x14ac:dyDescent="0.3"/>
    <row r="18320" ht="14.25" hidden="1" customHeight="1" x14ac:dyDescent="0.3"/>
    <row r="18321" ht="14.25" hidden="1" customHeight="1" x14ac:dyDescent="0.3"/>
    <row r="18322" ht="14.25" hidden="1" customHeight="1" x14ac:dyDescent="0.3"/>
    <row r="18323" ht="14.25" hidden="1" customHeight="1" x14ac:dyDescent="0.3"/>
    <row r="18324" ht="14.25" hidden="1" customHeight="1" x14ac:dyDescent="0.3"/>
    <row r="18325" ht="14.25" hidden="1" customHeight="1" x14ac:dyDescent="0.3"/>
    <row r="18326" ht="14.25" hidden="1" customHeight="1" x14ac:dyDescent="0.3"/>
    <row r="18327" ht="14.25" hidden="1" customHeight="1" x14ac:dyDescent="0.3"/>
    <row r="18328" ht="14.25" hidden="1" customHeight="1" x14ac:dyDescent="0.3"/>
    <row r="18329" ht="14.25" hidden="1" customHeight="1" x14ac:dyDescent="0.3"/>
    <row r="18330" ht="14.25" hidden="1" customHeight="1" x14ac:dyDescent="0.3"/>
    <row r="18331" ht="14.25" hidden="1" customHeight="1" x14ac:dyDescent="0.3"/>
    <row r="18332" ht="14.25" hidden="1" customHeight="1" x14ac:dyDescent="0.3"/>
    <row r="18333" ht="14.25" hidden="1" customHeight="1" x14ac:dyDescent="0.3"/>
    <row r="18334" ht="14.25" hidden="1" customHeight="1" x14ac:dyDescent="0.3"/>
    <row r="18335" ht="14.25" hidden="1" customHeight="1" x14ac:dyDescent="0.3"/>
    <row r="18336" ht="14.25" hidden="1" customHeight="1" x14ac:dyDescent="0.3"/>
    <row r="18337" ht="14.25" hidden="1" customHeight="1" x14ac:dyDescent="0.3"/>
    <row r="18338" ht="14.25" hidden="1" customHeight="1" x14ac:dyDescent="0.3"/>
    <row r="18339" ht="14.25" hidden="1" customHeight="1" x14ac:dyDescent="0.3"/>
    <row r="18340" ht="14.25" hidden="1" customHeight="1" x14ac:dyDescent="0.3"/>
    <row r="18341" ht="14.25" hidden="1" customHeight="1" x14ac:dyDescent="0.3"/>
    <row r="18342" ht="14.25" hidden="1" customHeight="1" x14ac:dyDescent="0.3"/>
    <row r="18343" ht="14.25" hidden="1" customHeight="1" x14ac:dyDescent="0.3"/>
    <row r="18344" ht="14.25" hidden="1" customHeight="1" x14ac:dyDescent="0.3"/>
    <row r="18345" ht="14.25" hidden="1" customHeight="1" x14ac:dyDescent="0.3"/>
    <row r="18346" ht="14.25" hidden="1" customHeight="1" x14ac:dyDescent="0.3"/>
    <row r="18347" ht="14.25" hidden="1" customHeight="1" x14ac:dyDescent="0.3"/>
    <row r="18348" ht="14.25" hidden="1" customHeight="1" x14ac:dyDescent="0.3"/>
    <row r="18349" ht="14.25" hidden="1" customHeight="1" x14ac:dyDescent="0.3"/>
    <row r="18350" ht="14.25" hidden="1" customHeight="1" x14ac:dyDescent="0.3"/>
    <row r="18351" ht="14.25" hidden="1" customHeight="1" x14ac:dyDescent="0.3"/>
    <row r="18352" ht="14.25" hidden="1" customHeight="1" x14ac:dyDescent="0.3"/>
    <row r="18353" ht="14.25" hidden="1" customHeight="1" x14ac:dyDescent="0.3"/>
    <row r="18354" ht="14.25" hidden="1" customHeight="1" x14ac:dyDescent="0.3"/>
    <row r="18355" ht="14.25" hidden="1" customHeight="1" x14ac:dyDescent="0.3"/>
    <row r="18356" ht="14.25" hidden="1" customHeight="1" x14ac:dyDescent="0.3"/>
    <row r="18357" ht="14.25" hidden="1" customHeight="1" x14ac:dyDescent="0.3"/>
    <row r="18358" ht="14.25" hidden="1" customHeight="1" x14ac:dyDescent="0.3"/>
    <row r="18359" ht="14.25" hidden="1" customHeight="1" x14ac:dyDescent="0.3"/>
    <row r="18360" ht="14.25" hidden="1" customHeight="1" x14ac:dyDescent="0.3"/>
    <row r="18361" ht="14.25" hidden="1" customHeight="1" x14ac:dyDescent="0.3"/>
    <row r="18362" ht="14.25" hidden="1" customHeight="1" x14ac:dyDescent="0.3"/>
    <row r="18363" ht="14.25" hidden="1" customHeight="1" x14ac:dyDescent="0.3"/>
    <row r="18364" ht="14.25" hidden="1" customHeight="1" x14ac:dyDescent="0.3"/>
    <row r="18365" ht="14.25" hidden="1" customHeight="1" x14ac:dyDescent="0.3"/>
    <row r="18366" ht="14.25" hidden="1" customHeight="1" x14ac:dyDescent="0.3"/>
    <row r="18367" ht="14.25" hidden="1" customHeight="1" x14ac:dyDescent="0.3"/>
    <row r="18368" ht="14.25" hidden="1" customHeight="1" x14ac:dyDescent="0.3"/>
    <row r="18369" ht="14.25" hidden="1" customHeight="1" x14ac:dyDescent="0.3"/>
    <row r="18370" ht="14.25" hidden="1" customHeight="1" x14ac:dyDescent="0.3"/>
    <row r="18371" ht="14.25" hidden="1" customHeight="1" x14ac:dyDescent="0.3"/>
    <row r="18372" ht="14.25" hidden="1" customHeight="1" x14ac:dyDescent="0.3"/>
    <row r="18373" ht="14.25" hidden="1" customHeight="1" x14ac:dyDescent="0.3"/>
    <row r="18374" ht="14.25" hidden="1" customHeight="1" x14ac:dyDescent="0.3"/>
    <row r="18375" ht="14.25" hidden="1" customHeight="1" x14ac:dyDescent="0.3"/>
    <row r="18376" ht="14.25" hidden="1" customHeight="1" x14ac:dyDescent="0.3"/>
    <row r="18377" ht="14.25" hidden="1" customHeight="1" x14ac:dyDescent="0.3"/>
    <row r="18378" ht="14.25" hidden="1" customHeight="1" x14ac:dyDescent="0.3"/>
    <row r="18379" ht="14.25" hidden="1" customHeight="1" x14ac:dyDescent="0.3"/>
    <row r="18380" ht="14.25" hidden="1" customHeight="1" x14ac:dyDescent="0.3"/>
    <row r="18381" ht="14.25" hidden="1" customHeight="1" x14ac:dyDescent="0.3"/>
    <row r="18382" ht="14.25" hidden="1" customHeight="1" x14ac:dyDescent="0.3"/>
    <row r="18383" ht="14.25" hidden="1" customHeight="1" x14ac:dyDescent="0.3"/>
    <row r="18384" ht="14.25" hidden="1" customHeight="1" x14ac:dyDescent="0.3"/>
    <row r="18385" ht="14.25" hidden="1" customHeight="1" x14ac:dyDescent="0.3"/>
    <row r="18386" ht="14.25" hidden="1" customHeight="1" x14ac:dyDescent="0.3"/>
    <row r="18387" ht="14.25" hidden="1" customHeight="1" x14ac:dyDescent="0.3"/>
    <row r="18388" ht="14.25" hidden="1" customHeight="1" x14ac:dyDescent="0.3"/>
    <row r="18389" ht="14.25" hidden="1" customHeight="1" x14ac:dyDescent="0.3"/>
    <row r="18390" ht="14.25" hidden="1" customHeight="1" x14ac:dyDescent="0.3"/>
    <row r="18391" ht="14.25" hidden="1" customHeight="1" x14ac:dyDescent="0.3"/>
    <row r="18392" ht="14.25" hidden="1" customHeight="1" x14ac:dyDescent="0.3"/>
    <row r="18393" ht="14.25" hidden="1" customHeight="1" x14ac:dyDescent="0.3"/>
    <row r="18394" ht="14.25" hidden="1" customHeight="1" x14ac:dyDescent="0.3"/>
    <row r="18395" ht="14.25" hidden="1" customHeight="1" x14ac:dyDescent="0.3"/>
    <row r="18396" ht="14.25" hidden="1" customHeight="1" x14ac:dyDescent="0.3"/>
    <row r="18397" ht="14.25" hidden="1" customHeight="1" x14ac:dyDescent="0.3"/>
    <row r="18398" ht="14.25" hidden="1" customHeight="1" x14ac:dyDescent="0.3"/>
    <row r="18399" ht="14.25" hidden="1" customHeight="1" x14ac:dyDescent="0.3"/>
    <row r="18400" ht="14.25" hidden="1" customHeight="1" x14ac:dyDescent="0.3"/>
    <row r="18401" ht="14.25" hidden="1" customHeight="1" x14ac:dyDescent="0.3"/>
    <row r="18402" ht="14.25" hidden="1" customHeight="1" x14ac:dyDescent="0.3"/>
    <row r="18403" ht="14.25" hidden="1" customHeight="1" x14ac:dyDescent="0.3"/>
    <row r="18404" ht="14.25" hidden="1" customHeight="1" x14ac:dyDescent="0.3"/>
    <row r="18405" ht="14.25" hidden="1" customHeight="1" x14ac:dyDescent="0.3"/>
    <row r="18406" ht="14.25" hidden="1" customHeight="1" x14ac:dyDescent="0.3"/>
    <row r="18407" ht="14.25" hidden="1" customHeight="1" x14ac:dyDescent="0.3"/>
    <row r="18408" ht="14.25" hidden="1" customHeight="1" x14ac:dyDescent="0.3"/>
    <row r="18409" ht="14.25" hidden="1" customHeight="1" x14ac:dyDescent="0.3"/>
    <row r="18410" ht="14.25" hidden="1" customHeight="1" x14ac:dyDescent="0.3"/>
    <row r="18411" ht="14.25" hidden="1" customHeight="1" x14ac:dyDescent="0.3"/>
    <row r="18412" ht="14.25" hidden="1" customHeight="1" x14ac:dyDescent="0.3"/>
    <row r="18413" ht="14.25" hidden="1" customHeight="1" x14ac:dyDescent="0.3"/>
    <row r="18414" ht="14.25" hidden="1" customHeight="1" x14ac:dyDescent="0.3"/>
    <row r="18415" ht="14.25" hidden="1" customHeight="1" x14ac:dyDescent="0.3"/>
    <row r="18416" ht="14.25" hidden="1" customHeight="1" x14ac:dyDescent="0.3"/>
    <row r="18417" ht="14.25" hidden="1" customHeight="1" x14ac:dyDescent="0.3"/>
    <row r="18418" ht="14.25" hidden="1" customHeight="1" x14ac:dyDescent="0.3"/>
    <row r="18419" ht="14.25" hidden="1" customHeight="1" x14ac:dyDescent="0.3"/>
    <row r="18420" ht="14.25" hidden="1" customHeight="1" x14ac:dyDescent="0.3"/>
    <row r="18421" ht="14.25" hidden="1" customHeight="1" x14ac:dyDescent="0.3"/>
    <row r="18422" ht="14.25" hidden="1" customHeight="1" x14ac:dyDescent="0.3"/>
    <row r="18423" ht="14.25" hidden="1" customHeight="1" x14ac:dyDescent="0.3"/>
    <row r="18424" ht="14.25" hidden="1" customHeight="1" x14ac:dyDescent="0.3"/>
    <row r="18425" ht="14.25" hidden="1" customHeight="1" x14ac:dyDescent="0.3"/>
    <row r="18426" ht="14.25" hidden="1" customHeight="1" x14ac:dyDescent="0.3"/>
    <row r="18427" ht="14.25" hidden="1" customHeight="1" x14ac:dyDescent="0.3"/>
    <row r="18428" ht="14.25" hidden="1" customHeight="1" x14ac:dyDescent="0.3"/>
    <row r="18429" ht="14.25" hidden="1" customHeight="1" x14ac:dyDescent="0.3"/>
    <row r="18430" ht="14.25" hidden="1" customHeight="1" x14ac:dyDescent="0.3"/>
    <row r="18431" ht="14.25" hidden="1" customHeight="1" x14ac:dyDescent="0.3"/>
    <row r="18432" ht="14.25" hidden="1" customHeight="1" x14ac:dyDescent="0.3"/>
    <row r="18433" ht="14.25" hidden="1" customHeight="1" x14ac:dyDescent="0.3"/>
    <row r="18434" ht="14.25" hidden="1" customHeight="1" x14ac:dyDescent="0.3"/>
    <row r="18435" ht="14.25" hidden="1" customHeight="1" x14ac:dyDescent="0.3"/>
    <row r="18436" ht="14.25" hidden="1" customHeight="1" x14ac:dyDescent="0.3"/>
    <row r="18437" ht="14.25" hidden="1" customHeight="1" x14ac:dyDescent="0.3"/>
    <row r="18438" ht="14.25" hidden="1" customHeight="1" x14ac:dyDescent="0.3"/>
    <row r="18439" ht="14.25" hidden="1" customHeight="1" x14ac:dyDescent="0.3"/>
    <row r="18440" ht="14.25" hidden="1" customHeight="1" x14ac:dyDescent="0.3"/>
    <row r="18441" ht="14.25" hidden="1" customHeight="1" x14ac:dyDescent="0.3"/>
    <row r="18442" ht="14.25" hidden="1" customHeight="1" x14ac:dyDescent="0.3"/>
    <row r="18443" ht="14.25" hidden="1" customHeight="1" x14ac:dyDescent="0.3"/>
    <row r="18444" ht="14.25" hidden="1" customHeight="1" x14ac:dyDescent="0.3"/>
    <row r="18445" ht="14.25" hidden="1" customHeight="1" x14ac:dyDescent="0.3"/>
    <row r="18446" ht="14.25" hidden="1" customHeight="1" x14ac:dyDescent="0.3"/>
    <row r="18447" ht="14.25" hidden="1" customHeight="1" x14ac:dyDescent="0.3"/>
    <row r="18448" ht="14.25" hidden="1" customHeight="1" x14ac:dyDescent="0.3"/>
    <row r="18449" ht="14.25" hidden="1" customHeight="1" x14ac:dyDescent="0.3"/>
    <row r="18450" ht="14.25" hidden="1" customHeight="1" x14ac:dyDescent="0.3"/>
    <row r="18451" ht="14.25" hidden="1" customHeight="1" x14ac:dyDescent="0.3"/>
    <row r="18452" ht="14.25" hidden="1" customHeight="1" x14ac:dyDescent="0.3"/>
    <row r="18453" ht="14.25" hidden="1" customHeight="1" x14ac:dyDescent="0.3"/>
    <row r="18454" ht="14.25" hidden="1" customHeight="1" x14ac:dyDescent="0.3"/>
    <row r="18455" ht="14.25" hidden="1" customHeight="1" x14ac:dyDescent="0.3"/>
    <row r="18456" ht="14.25" hidden="1" customHeight="1" x14ac:dyDescent="0.3"/>
    <row r="18457" ht="14.25" hidden="1" customHeight="1" x14ac:dyDescent="0.3"/>
    <row r="18458" ht="14.25" hidden="1" customHeight="1" x14ac:dyDescent="0.3"/>
    <row r="18459" ht="14.25" hidden="1" customHeight="1" x14ac:dyDescent="0.3"/>
    <row r="18460" ht="14.25" hidden="1" customHeight="1" x14ac:dyDescent="0.3"/>
    <row r="18461" ht="14.25" hidden="1" customHeight="1" x14ac:dyDescent="0.3"/>
    <row r="18462" ht="14.25" hidden="1" customHeight="1" x14ac:dyDescent="0.3"/>
    <row r="18463" ht="14.25" hidden="1" customHeight="1" x14ac:dyDescent="0.3"/>
    <row r="18464" ht="14.25" hidden="1" customHeight="1" x14ac:dyDescent="0.3"/>
    <row r="18465" ht="14.25" hidden="1" customHeight="1" x14ac:dyDescent="0.3"/>
    <row r="18466" ht="14.25" hidden="1" customHeight="1" x14ac:dyDescent="0.3"/>
    <row r="18467" ht="14.25" hidden="1" customHeight="1" x14ac:dyDescent="0.3"/>
    <row r="18468" ht="14.25" hidden="1" customHeight="1" x14ac:dyDescent="0.3"/>
    <row r="18469" ht="14.25" hidden="1" customHeight="1" x14ac:dyDescent="0.3"/>
    <row r="18470" ht="14.25" hidden="1" customHeight="1" x14ac:dyDescent="0.3"/>
    <row r="18471" ht="14.25" hidden="1" customHeight="1" x14ac:dyDescent="0.3"/>
    <row r="18472" ht="14.25" hidden="1" customHeight="1" x14ac:dyDescent="0.3"/>
    <row r="18473" ht="14.25" hidden="1" customHeight="1" x14ac:dyDescent="0.3"/>
    <row r="18474" ht="14.25" hidden="1" customHeight="1" x14ac:dyDescent="0.3"/>
    <row r="18475" ht="14.25" hidden="1" customHeight="1" x14ac:dyDescent="0.3"/>
    <row r="18476" ht="14.25" hidden="1" customHeight="1" x14ac:dyDescent="0.3"/>
    <row r="18477" ht="14.25" hidden="1" customHeight="1" x14ac:dyDescent="0.3"/>
    <row r="18478" ht="14.25" hidden="1" customHeight="1" x14ac:dyDescent="0.3"/>
    <row r="18479" ht="14.25" hidden="1" customHeight="1" x14ac:dyDescent="0.3"/>
    <row r="18480" ht="14.25" hidden="1" customHeight="1" x14ac:dyDescent="0.3"/>
    <row r="18481" ht="14.25" hidden="1" customHeight="1" x14ac:dyDescent="0.3"/>
    <row r="18482" ht="14.25" hidden="1" customHeight="1" x14ac:dyDescent="0.3"/>
    <row r="18483" ht="14.25" hidden="1" customHeight="1" x14ac:dyDescent="0.3"/>
    <row r="18484" ht="14.25" hidden="1" customHeight="1" x14ac:dyDescent="0.3"/>
    <row r="18485" ht="14.25" hidden="1" customHeight="1" x14ac:dyDescent="0.3"/>
    <row r="18486" ht="14.25" hidden="1" customHeight="1" x14ac:dyDescent="0.3"/>
    <row r="18487" ht="14.25" hidden="1" customHeight="1" x14ac:dyDescent="0.3"/>
    <row r="18488" ht="14.25" hidden="1" customHeight="1" x14ac:dyDescent="0.3"/>
    <row r="18489" ht="14.25" hidden="1" customHeight="1" x14ac:dyDescent="0.3"/>
    <row r="18490" ht="14.25" hidden="1" customHeight="1" x14ac:dyDescent="0.3"/>
    <row r="18491" ht="14.25" hidden="1" customHeight="1" x14ac:dyDescent="0.3"/>
    <row r="18492" ht="14.25" hidden="1" customHeight="1" x14ac:dyDescent="0.3"/>
    <row r="18493" ht="14.25" hidden="1" customHeight="1" x14ac:dyDescent="0.3"/>
    <row r="18494" ht="14.25" hidden="1" customHeight="1" x14ac:dyDescent="0.3"/>
    <row r="18495" ht="14.25" hidden="1" customHeight="1" x14ac:dyDescent="0.3"/>
    <row r="18496" ht="14.25" hidden="1" customHeight="1" x14ac:dyDescent="0.3"/>
    <row r="18497" ht="14.25" hidden="1" customHeight="1" x14ac:dyDescent="0.3"/>
    <row r="18498" ht="14.25" hidden="1" customHeight="1" x14ac:dyDescent="0.3"/>
    <row r="18499" ht="14.25" hidden="1" customHeight="1" x14ac:dyDescent="0.3"/>
    <row r="18500" ht="14.25" hidden="1" customHeight="1" x14ac:dyDescent="0.3"/>
    <row r="18501" ht="14.25" hidden="1" customHeight="1" x14ac:dyDescent="0.3"/>
    <row r="18502" ht="14.25" hidden="1" customHeight="1" x14ac:dyDescent="0.3"/>
    <row r="18503" ht="14.25" hidden="1" customHeight="1" x14ac:dyDescent="0.3"/>
    <row r="18504" ht="14.25" hidden="1" customHeight="1" x14ac:dyDescent="0.3"/>
    <row r="18505" ht="14.25" hidden="1" customHeight="1" x14ac:dyDescent="0.3"/>
    <row r="18506" ht="14.25" hidden="1" customHeight="1" x14ac:dyDescent="0.3"/>
    <row r="18507" ht="14.25" hidden="1" customHeight="1" x14ac:dyDescent="0.3"/>
    <row r="18508" ht="14.25" hidden="1" customHeight="1" x14ac:dyDescent="0.3"/>
    <row r="18509" ht="14.25" hidden="1" customHeight="1" x14ac:dyDescent="0.3"/>
    <row r="18510" ht="14.25" hidden="1" customHeight="1" x14ac:dyDescent="0.3"/>
    <row r="18511" ht="14.25" hidden="1" customHeight="1" x14ac:dyDescent="0.3"/>
    <row r="18512" ht="14.25" hidden="1" customHeight="1" x14ac:dyDescent="0.3"/>
    <row r="18513" ht="14.25" hidden="1" customHeight="1" x14ac:dyDescent="0.3"/>
    <row r="18514" ht="14.25" hidden="1" customHeight="1" x14ac:dyDescent="0.3"/>
    <row r="18515" ht="14.25" hidden="1" customHeight="1" x14ac:dyDescent="0.3"/>
    <row r="18516" ht="14.25" hidden="1" customHeight="1" x14ac:dyDescent="0.3"/>
    <row r="18517" ht="14.25" hidden="1" customHeight="1" x14ac:dyDescent="0.3"/>
    <row r="18518" ht="14.25" hidden="1" customHeight="1" x14ac:dyDescent="0.3"/>
    <row r="18519" ht="14.25" hidden="1" customHeight="1" x14ac:dyDescent="0.3"/>
    <row r="18520" ht="14.25" hidden="1" customHeight="1" x14ac:dyDescent="0.3"/>
    <row r="18521" ht="14.25" hidden="1" customHeight="1" x14ac:dyDescent="0.3"/>
    <row r="18522" ht="14.25" hidden="1" customHeight="1" x14ac:dyDescent="0.3"/>
    <row r="18523" ht="14.25" hidden="1" customHeight="1" x14ac:dyDescent="0.3"/>
    <row r="18524" ht="14.25" hidden="1" customHeight="1" x14ac:dyDescent="0.3"/>
    <row r="18525" ht="14.25" hidden="1" customHeight="1" x14ac:dyDescent="0.3"/>
    <row r="18526" ht="14.25" hidden="1" customHeight="1" x14ac:dyDescent="0.3"/>
    <row r="18527" ht="14.25" hidden="1" customHeight="1" x14ac:dyDescent="0.3"/>
    <row r="18528" ht="14.25" hidden="1" customHeight="1" x14ac:dyDescent="0.3"/>
    <row r="18529" ht="14.25" hidden="1" customHeight="1" x14ac:dyDescent="0.3"/>
    <row r="18530" ht="14.25" hidden="1" customHeight="1" x14ac:dyDescent="0.3"/>
    <row r="18531" ht="14.25" hidden="1" customHeight="1" x14ac:dyDescent="0.3"/>
    <row r="18532" ht="14.25" hidden="1" customHeight="1" x14ac:dyDescent="0.3"/>
    <row r="18533" ht="14.25" hidden="1" customHeight="1" x14ac:dyDescent="0.3"/>
    <row r="18534" ht="14.25" hidden="1" customHeight="1" x14ac:dyDescent="0.3"/>
    <row r="18535" ht="14.25" hidden="1" customHeight="1" x14ac:dyDescent="0.3"/>
    <row r="18536" ht="14.25" hidden="1" customHeight="1" x14ac:dyDescent="0.3"/>
    <row r="18537" ht="14.25" hidden="1" customHeight="1" x14ac:dyDescent="0.3"/>
    <row r="18538" ht="14.25" hidden="1" customHeight="1" x14ac:dyDescent="0.3"/>
    <row r="18539" ht="14.25" hidden="1" customHeight="1" x14ac:dyDescent="0.3"/>
    <row r="18540" ht="14.25" hidden="1" customHeight="1" x14ac:dyDescent="0.3"/>
    <row r="18541" ht="14.25" hidden="1" customHeight="1" x14ac:dyDescent="0.3"/>
    <row r="18542" ht="14.25" hidden="1" customHeight="1" x14ac:dyDescent="0.3"/>
    <row r="18543" ht="14.25" hidden="1" customHeight="1" x14ac:dyDescent="0.3"/>
    <row r="18544" ht="14.25" hidden="1" customHeight="1" x14ac:dyDescent="0.3"/>
    <row r="18545" ht="14.25" hidden="1" customHeight="1" x14ac:dyDescent="0.3"/>
    <row r="18546" ht="14.25" hidden="1" customHeight="1" x14ac:dyDescent="0.3"/>
    <row r="18547" ht="14.25" hidden="1" customHeight="1" x14ac:dyDescent="0.3"/>
    <row r="18548" ht="14.25" hidden="1" customHeight="1" x14ac:dyDescent="0.3"/>
    <row r="18549" ht="14.25" hidden="1" customHeight="1" x14ac:dyDescent="0.3"/>
    <row r="18550" ht="14.25" hidden="1" customHeight="1" x14ac:dyDescent="0.3"/>
    <row r="18551" ht="14.25" hidden="1" customHeight="1" x14ac:dyDescent="0.3"/>
    <row r="18552" ht="14.25" hidden="1" customHeight="1" x14ac:dyDescent="0.3"/>
    <row r="18553" ht="14.25" hidden="1" customHeight="1" x14ac:dyDescent="0.3"/>
    <row r="18554" ht="14.25" hidden="1" customHeight="1" x14ac:dyDescent="0.3"/>
    <row r="18555" ht="14.25" hidden="1" customHeight="1" x14ac:dyDescent="0.3"/>
    <row r="18556" ht="14.25" hidden="1" customHeight="1" x14ac:dyDescent="0.3"/>
    <row r="18557" ht="14.25" hidden="1" customHeight="1" x14ac:dyDescent="0.3"/>
    <row r="18558" ht="14.25" hidden="1" customHeight="1" x14ac:dyDescent="0.3"/>
    <row r="18559" ht="14.25" hidden="1" customHeight="1" x14ac:dyDescent="0.3"/>
    <row r="18560" ht="14.25" hidden="1" customHeight="1" x14ac:dyDescent="0.3"/>
    <row r="18561" ht="14.25" hidden="1" customHeight="1" x14ac:dyDescent="0.3"/>
    <row r="18562" ht="14.25" hidden="1" customHeight="1" x14ac:dyDescent="0.3"/>
    <row r="18563" ht="14.25" hidden="1" customHeight="1" x14ac:dyDescent="0.3"/>
    <row r="18564" ht="14.25" hidden="1" customHeight="1" x14ac:dyDescent="0.3"/>
    <row r="18565" ht="14.25" hidden="1" customHeight="1" x14ac:dyDescent="0.3"/>
    <row r="18566" ht="14.25" hidden="1" customHeight="1" x14ac:dyDescent="0.3"/>
    <row r="18567" ht="14.25" hidden="1" customHeight="1" x14ac:dyDescent="0.3"/>
    <row r="18568" ht="14.25" hidden="1" customHeight="1" x14ac:dyDescent="0.3"/>
    <row r="18569" ht="14.25" hidden="1" customHeight="1" x14ac:dyDescent="0.3"/>
    <row r="18570" ht="14.25" hidden="1" customHeight="1" x14ac:dyDescent="0.3"/>
    <row r="18571" ht="14.25" hidden="1" customHeight="1" x14ac:dyDescent="0.3"/>
    <row r="18572" ht="14.25" hidden="1" customHeight="1" x14ac:dyDescent="0.3"/>
    <row r="18573" ht="14.25" hidden="1" customHeight="1" x14ac:dyDescent="0.3"/>
    <row r="18574" ht="14.25" hidden="1" customHeight="1" x14ac:dyDescent="0.3"/>
    <row r="18575" ht="14.25" hidden="1" customHeight="1" x14ac:dyDescent="0.3"/>
    <row r="18576" ht="14.25" hidden="1" customHeight="1" x14ac:dyDescent="0.3"/>
    <row r="18577" ht="14.25" hidden="1" customHeight="1" x14ac:dyDescent="0.3"/>
    <row r="18578" ht="14.25" hidden="1" customHeight="1" x14ac:dyDescent="0.3"/>
    <row r="18579" ht="14.25" hidden="1" customHeight="1" x14ac:dyDescent="0.3"/>
    <row r="18580" ht="14.25" hidden="1" customHeight="1" x14ac:dyDescent="0.3"/>
    <row r="18581" ht="14.25" hidden="1" customHeight="1" x14ac:dyDescent="0.3"/>
    <row r="18582" ht="14.25" hidden="1" customHeight="1" x14ac:dyDescent="0.3"/>
    <row r="18583" ht="14.25" hidden="1" customHeight="1" x14ac:dyDescent="0.3"/>
    <row r="18584" ht="14.25" hidden="1" customHeight="1" x14ac:dyDescent="0.3"/>
    <row r="18585" ht="14.25" hidden="1" customHeight="1" x14ac:dyDescent="0.3"/>
    <row r="18586" ht="14.25" hidden="1" customHeight="1" x14ac:dyDescent="0.3"/>
    <row r="18587" ht="14.25" hidden="1" customHeight="1" x14ac:dyDescent="0.3"/>
    <row r="18588" ht="14.25" hidden="1" customHeight="1" x14ac:dyDescent="0.3"/>
    <row r="18589" ht="14.25" hidden="1" customHeight="1" x14ac:dyDescent="0.3"/>
    <row r="18590" ht="14.25" hidden="1" customHeight="1" x14ac:dyDescent="0.3"/>
    <row r="18591" ht="14.25" hidden="1" customHeight="1" x14ac:dyDescent="0.3"/>
    <row r="18592" ht="14.25" hidden="1" customHeight="1" x14ac:dyDescent="0.3"/>
    <row r="18593" ht="14.25" hidden="1" customHeight="1" x14ac:dyDescent="0.3"/>
    <row r="18594" ht="14.25" hidden="1" customHeight="1" x14ac:dyDescent="0.3"/>
    <row r="18595" ht="14.25" hidden="1" customHeight="1" x14ac:dyDescent="0.3"/>
    <row r="18596" ht="14.25" hidden="1" customHeight="1" x14ac:dyDescent="0.3"/>
    <row r="18597" ht="14.25" hidden="1" customHeight="1" x14ac:dyDescent="0.3"/>
    <row r="18598" ht="14.25" hidden="1" customHeight="1" x14ac:dyDescent="0.3"/>
    <row r="18599" ht="14.25" hidden="1" customHeight="1" x14ac:dyDescent="0.3"/>
    <row r="18600" ht="14.25" hidden="1" customHeight="1" x14ac:dyDescent="0.3"/>
    <row r="18601" ht="14.25" hidden="1" customHeight="1" x14ac:dyDescent="0.3"/>
    <row r="18602" ht="14.25" hidden="1" customHeight="1" x14ac:dyDescent="0.3"/>
    <row r="18603" ht="14.25" hidden="1" customHeight="1" x14ac:dyDescent="0.3"/>
    <row r="18604" ht="14.25" hidden="1" customHeight="1" x14ac:dyDescent="0.3"/>
    <row r="18605" ht="14.25" hidden="1" customHeight="1" x14ac:dyDescent="0.3"/>
    <row r="18606" ht="14.25" hidden="1" customHeight="1" x14ac:dyDescent="0.3"/>
    <row r="18607" ht="14.25" hidden="1" customHeight="1" x14ac:dyDescent="0.3"/>
    <row r="18608" ht="14.25" hidden="1" customHeight="1" x14ac:dyDescent="0.3"/>
    <row r="18609" ht="14.25" hidden="1" customHeight="1" x14ac:dyDescent="0.3"/>
    <row r="18610" ht="14.25" hidden="1" customHeight="1" x14ac:dyDescent="0.3"/>
    <row r="18611" ht="14.25" hidden="1" customHeight="1" x14ac:dyDescent="0.3"/>
    <row r="18612" ht="14.25" hidden="1" customHeight="1" x14ac:dyDescent="0.3"/>
    <row r="18613" ht="14.25" hidden="1" customHeight="1" x14ac:dyDescent="0.3"/>
    <row r="18614" ht="14.25" hidden="1" customHeight="1" x14ac:dyDescent="0.3"/>
    <row r="18615" ht="14.25" hidden="1" customHeight="1" x14ac:dyDescent="0.3"/>
    <row r="18616" ht="14.25" hidden="1" customHeight="1" x14ac:dyDescent="0.3"/>
    <row r="18617" ht="14.25" hidden="1" customHeight="1" x14ac:dyDescent="0.3"/>
    <row r="18618" ht="14.25" hidden="1" customHeight="1" x14ac:dyDescent="0.3"/>
    <row r="18619" ht="14.25" hidden="1" customHeight="1" x14ac:dyDescent="0.3"/>
    <row r="18620" ht="14.25" hidden="1" customHeight="1" x14ac:dyDescent="0.3"/>
    <row r="18621" ht="14.25" hidden="1" customHeight="1" x14ac:dyDescent="0.3"/>
    <row r="18622" ht="14.25" hidden="1" customHeight="1" x14ac:dyDescent="0.3"/>
    <row r="18623" ht="14.25" hidden="1" customHeight="1" x14ac:dyDescent="0.3"/>
    <row r="18624" ht="14.25" hidden="1" customHeight="1" x14ac:dyDescent="0.3"/>
    <row r="18625" ht="14.25" hidden="1" customHeight="1" x14ac:dyDescent="0.3"/>
    <row r="18626" ht="14.25" hidden="1" customHeight="1" x14ac:dyDescent="0.3"/>
    <row r="18627" ht="14.25" hidden="1" customHeight="1" x14ac:dyDescent="0.3"/>
    <row r="18628" ht="14.25" hidden="1" customHeight="1" x14ac:dyDescent="0.3"/>
    <row r="18629" ht="14.25" hidden="1" customHeight="1" x14ac:dyDescent="0.3"/>
    <row r="18630" ht="14.25" hidden="1" customHeight="1" x14ac:dyDescent="0.3"/>
    <row r="18631" ht="14.25" hidden="1" customHeight="1" x14ac:dyDescent="0.3"/>
    <row r="18632" ht="14.25" hidden="1" customHeight="1" x14ac:dyDescent="0.3"/>
    <row r="18633" ht="14.25" hidden="1" customHeight="1" x14ac:dyDescent="0.3"/>
    <row r="18634" ht="14.25" hidden="1" customHeight="1" x14ac:dyDescent="0.3"/>
    <row r="18635" ht="14.25" hidden="1" customHeight="1" x14ac:dyDescent="0.3"/>
    <row r="18636" ht="14.25" hidden="1" customHeight="1" x14ac:dyDescent="0.3"/>
    <row r="18637" ht="14.25" hidden="1" customHeight="1" x14ac:dyDescent="0.3"/>
    <row r="18638" ht="14.25" hidden="1" customHeight="1" x14ac:dyDescent="0.3"/>
    <row r="18639" ht="14.25" hidden="1" customHeight="1" x14ac:dyDescent="0.3"/>
    <row r="18640" ht="14.25" hidden="1" customHeight="1" x14ac:dyDescent="0.3"/>
    <row r="18641" ht="14.25" hidden="1" customHeight="1" x14ac:dyDescent="0.3"/>
    <row r="18642" ht="14.25" hidden="1" customHeight="1" x14ac:dyDescent="0.3"/>
    <row r="18643" ht="14.25" hidden="1" customHeight="1" x14ac:dyDescent="0.3"/>
    <row r="18644" ht="14.25" hidden="1" customHeight="1" x14ac:dyDescent="0.3"/>
    <row r="18645" ht="14.25" hidden="1" customHeight="1" x14ac:dyDescent="0.3"/>
    <row r="18646" ht="14.25" hidden="1" customHeight="1" x14ac:dyDescent="0.3"/>
    <row r="18647" ht="14.25" hidden="1" customHeight="1" x14ac:dyDescent="0.3"/>
    <row r="18648" ht="14.25" hidden="1" customHeight="1" x14ac:dyDescent="0.3"/>
    <row r="18649" ht="14.25" hidden="1" customHeight="1" x14ac:dyDescent="0.3"/>
    <row r="18650" ht="14.25" hidden="1" customHeight="1" x14ac:dyDescent="0.3"/>
    <row r="18651" ht="14.25" hidden="1" customHeight="1" x14ac:dyDescent="0.3"/>
    <row r="18652" ht="14.25" hidden="1" customHeight="1" x14ac:dyDescent="0.3"/>
    <row r="18653" ht="14.25" hidden="1" customHeight="1" x14ac:dyDescent="0.3"/>
    <row r="18654" ht="14.25" hidden="1" customHeight="1" x14ac:dyDescent="0.3"/>
    <row r="18655" ht="14.25" hidden="1" customHeight="1" x14ac:dyDescent="0.3"/>
    <row r="18656" ht="14.25" hidden="1" customHeight="1" x14ac:dyDescent="0.3"/>
    <row r="18657" ht="14.25" hidden="1" customHeight="1" x14ac:dyDescent="0.3"/>
    <row r="18658" ht="14.25" hidden="1" customHeight="1" x14ac:dyDescent="0.3"/>
    <row r="18659" ht="14.25" hidden="1" customHeight="1" x14ac:dyDescent="0.3"/>
    <row r="18660" ht="14.25" hidden="1" customHeight="1" x14ac:dyDescent="0.3"/>
    <row r="18661" ht="14.25" hidden="1" customHeight="1" x14ac:dyDescent="0.3"/>
    <row r="18662" ht="14.25" hidden="1" customHeight="1" x14ac:dyDescent="0.3"/>
    <row r="18663" ht="14.25" hidden="1" customHeight="1" x14ac:dyDescent="0.3"/>
    <row r="18664" ht="14.25" hidden="1" customHeight="1" x14ac:dyDescent="0.3"/>
    <row r="18665" ht="14.25" hidden="1" customHeight="1" x14ac:dyDescent="0.3"/>
    <row r="18666" ht="14.25" hidden="1" customHeight="1" x14ac:dyDescent="0.3"/>
    <row r="18667" ht="14.25" hidden="1" customHeight="1" x14ac:dyDescent="0.3"/>
    <row r="18668" ht="14.25" hidden="1" customHeight="1" x14ac:dyDescent="0.3"/>
    <row r="18669" ht="14.25" hidden="1" customHeight="1" x14ac:dyDescent="0.3"/>
    <row r="18670" ht="14.25" hidden="1" customHeight="1" x14ac:dyDescent="0.3"/>
    <row r="18671" ht="14.25" hidden="1" customHeight="1" x14ac:dyDescent="0.3"/>
    <row r="18672" ht="14.25" hidden="1" customHeight="1" x14ac:dyDescent="0.3"/>
    <row r="18673" ht="14.25" hidden="1" customHeight="1" x14ac:dyDescent="0.3"/>
    <row r="18674" ht="14.25" hidden="1" customHeight="1" x14ac:dyDescent="0.3"/>
    <row r="18675" ht="14.25" hidden="1" customHeight="1" x14ac:dyDescent="0.3"/>
    <row r="18676" ht="14.25" hidden="1" customHeight="1" x14ac:dyDescent="0.3"/>
    <row r="18677" ht="14.25" hidden="1" customHeight="1" x14ac:dyDescent="0.3"/>
    <row r="18678" ht="14.25" hidden="1" customHeight="1" x14ac:dyDescent="0.3"/>
    <row r="18679" ht="14.25" hidden="1" customHeight="1" x14ac:dyDescent="0.3"/>
    <row r="18680" ht="14.25" hidden="1" customHeight="1" x14ac:dyDescent="0.3"/>
    <row r="18681" ht="14.25" hidden="1" customHeight="1" x14ac:dyDescent="0.3"/>
    <row r="18682" ht="14.25" hidden="1" customHeight="1" x14ac:dyDescent="0.3"/>
    <row r="18683" ht="14.25" hidden="1" customHeight="1" x14ac:dyDescent="0.3"/>
    <row r="18684" ht="14.25" hidden="1" customHeight="1" x14ac:dyDescent="0.3"/>
    <row r="18685" ht="14.25" hidden="1" customHeight="1" x14ac:dyDescent="0.3"/>
    <row r="18686" ht="14.25" hidden="1" customHeight="1" x14ac:dyDescent="0.3"/>
    <row r="18687" ht="14.25" hidden="1" customHeight="1" x14ac:dyDescent="0.3"/>
    <row r="18688" ht="14.25" hidden="1" customHeight="1" x14ac:dyDescent="0.3"/>
    <row r="18689" ht="14.25" hidden="1" customHeight="1" x14ac:dyDescent="0.3"/>
    <row r="18690" ht="14.25" hidden="1" customHeight="1" x14ac:dyDescent="0.3"/>
    <row r="18691" ht="14.25" hidden="1" customHeight="1" x14ac:dyDescent="0.3"/>
    <row r="18692" ht="14.25" hidden="1" customHeight="1" x14ac:dyDescent="0.3"/>
    <row r="18693" ht="14.25" hidden="1" customHeight="1" x14ac:dyDescent="0.3"/>
    <row r="18694" ht="14.25" hidden="1" customHeight="1" x14ac:dyDescent="0.3"/>
    <row r="18695" ht="14.25" hidden="1" customHeight="1" x14ac:dyDescent="0.3"/>
    <row r="18696" ht="14.25" hidden="1" customHeight="1" x14ac:dyDescent="0.3"/>
    <row r="18697" ht="14.25" hidden="1" customHeight="1" x14ac:dyDescent="0.3"/>
    <row r="18698" ht="14.25" hidden="1" customHeight="1" x14ac:dyDescent="0.3"/>
    <row r="18699" ht="14.25" hidden="1" customHeight="1" x14ac:dyDescent="0.3"/>
    <row r="18700" ht="14.25" hidden="1" customHeight="1" x14ac:dyDescent="0.3"/>
    <row r="18701" ht="14.25" hidden="1" customHeight="1" x14ac:dyDescent="0.3"/>
    <row r="18702" ht="14.25" hidden="1" customHeight="1" x14ac:dyDescent="0.3"/>
    <row r="18703" ht="14.25" hidden="1" customHeight="1" x14ac:dyDescent="0.3"/>
    <row r="18704" ht="14.25" hidden="1" customHeight="1" x14ac:dyDescent="0.3"/>
    <row r="18705" ht="14.25" hidden="1" customHeight="1" x14ac:dyDescent="0.3"/>
    <row r="18706" ht="14.25" hidden="1" customHeight="1" x14ac:dyDescent="0.3"/>
    <row r="18707" ht="14.25" hidden="1" customHeight="1" x14ac:dyDescent="0.3"/>
    <row r="18708" ht="14.25" hidden="1" customHeight="1" x14ac:dyDescent="0.3"/>
    <row r="18709" ht="14.25" hidden="1" customHeight="1" x14ac:dyDescent="0.3"/>
    <row r="18710" ht="14.25" hidden="1" customHeight="1" x14ac:dyDescent="0.3"/>
    <row r="18711" ht="14.25" hidden="1" customHeight="1" x14ac:dyDescent="0.3"/>
    <row r="18712" ht="14.25" hidden="1" customHeight="1" x14ac:dyDescent="0.3"/>
    <row r="18713" ht="14.25" hidden="1" customHeight="1" x14ac:dyDescent="0.3"/>
    <row r="18714" ht="14.25" hidden="1" customHeight="1" x14ac:dyDescent="0.3"/>
    <row r="18715" ht="14.25" hidden="1" customHeight="1" x14ac:dyDescent="0.3"/>
    <row r="18716" ht="14.25" hidden="1" customHeight="1" x14ac:dyDescent="0.3"/>
    <row r="18717" ht="14.25" hidden="1" customHeight="1" x14ac:dyDescent="0.3"/>
    <row r="18718" ht="14.25" hidden="1" customHeight="1" x14ac:dyDescent="0.3"/>
    <row r="18719" ht="14.25" hidden="1" customHeight="1" x14ac:dyDescent="0.3"/>
    <row r="18720" ht="14.25" hidden="1" customHeight="1" x14ac:dyDescent="0.3"/>
    <row r="18721" ht="14.25" hidden="1" customHeight="1" x14ac:dyDescent="0.3"/>
    <row r="18722" ht="14.25" hidden="1" customHeight="1" x14ac:dyDescent="0.3"/>
    <row r="18723" ht="14.25" hidden="1" customHeight="1" x14ac:dyDescent="0.3"/>
    <row r="18724" ht="14.25" hidden="1" customHeight="1" x14ac:dyDescent="0.3"/>
    <row r="18725" ht="14.25" hidden="1" customHeight="1" x14ac:dyDescent="0.3"/>
    <row r="18726" ht="14.25" hidden="1" customHeight="1" x14ac:dyDescent="0.3"/>
    <row r="18727" ht="14.25" hidden="1" customHeight="1" x14ac:dyDescent="0.3"/>
    <row r="18728" ht="14.25" hidden="1" customHeight="1" x14ac:dyDescent="0.3"/>
    <row r="18729" ht="14.25" hidden="1" customHeight="1" x14ac:dyDescent="0.3"/>
    <row r="18730" ht="14.25" hidden="1" customHeight="1" x14ac:dyDescent="0.3"/>
    <row r="18731" ht="14.25" hidden="1" customHeight="1" x14ac:dyDescent="0.3"/>
    <row r="18732" ht="14.25" hidden="1" customHeight="1" x14ac:dyDescent="0.3"/>
    <row r="18733" ht="14.25" hidden="1" customHeight="1" x14ac:dyDescent="0.3"/>
    <row r="18734" ht="14.25" hidden="1" customHeight="1" x14ac:dyDescent="0.3"/>
    <row r="18735" ht="14.25" hidden="1" customHeight="1" x14ac:dyDescent="0.3"/>
    <row r="18736" ht="14.25" hidden="1" customHeight="1" x14ac:dyDescent="0.3"/>
    <row r="18737" ht="14.25" hidden="1" customHeight="1" x14ac:dyDescent="0.3"/>
    <row r="18738" ht="14.25" hidden="1" customHeight="1" x14ac:dyDescent="0.3"/>
    <row r="18739" ht="14.25" hidden="1" customHeight="1" x14ac:dyDescent="0.3"/>
    <row r="18740" ht="14.25" hidden="1" customHeight="1" x14ac:dyDescent="0.3"/>
    <row r="18741" ht="14.25" hidden="1" customHeight="1" x14ac:dyDescent="0.3"/>
    <row r="18742" ht="14.25" hidden="1" customHeight="1" x14ac:dyDescent="0.3"/>
    <row r="18743" ht="14.25" hidden="1" customHeight="1" x14ac:dyDescent="0.3"/>
    <row r="18744" ht="14.25" hidden="1" customHeight="1" x14ac:dyDescent="0.3"/>
    <row r="18745" ht="14.25" hidden="1" customHeight="1" x14ac:dyDescent="0.3"/>
    <row r="18746" ht="14.25" hidden="1" customHeight="1" x14ac:dyDescent="0.3"/>
    <row r="18747" ht="14.25" hidden="1" customHeight="1" x14ac:dyDescent="0.3"/>
    <row r="18748" ht="14.25" hidden="1" customHeight="1" x14ac:dyDescent="0.3"/>
    <row r="18749" ht="14.25" hidden="1" customHeight="1" x14ac:dyDescent="0.3"/>
    <row r="18750" ht="14.25" hidden="1" customHeight="1" x14ac:dyDescent="0.3"/>
    <row r="18751" ht="14.25" hidden="1" customHeight="1" x14ac:dyDescent="0.3"/>
    <row r="18752" ht="14.25" hidden="1" customHeight="1" x14ac:dyDescent="0.3"/>
    <row r="18753" ht="14.25" hidden="1" customHeight="1" x14ac:dyDescent="0.3"/>
    <row r="18754" ht="14.25" hidden="1" customHeight="1" x14ac:dyDescent="0.3"/>
    <row r="18755" ht="14.25" hidden="1" customHeight="1" x14ac:dyDescent="0.3"/>
    <row r="18756" ht="14.25" hidden="1" customHeight="1" x14ac:dyDescent="0.3"/>
    <row r="18757" ht="14.25" hidden="1" customHeight="1" x14ac:dyDescent="0.3"/>
    <row r="18758" ht="14.25" hidden="1" customHeight="1" x14ac:dyDescent="0.3"/>
    <row r="18759" ht="14.25" hidden="1" customHeight="1" x14ac:dyDescent="0.3"/>
    <row r="18760" ht="14.25" hidden="1" customHeight="1" x14ac:dyDescent="0.3"/>
    <row r="18761" ht="14.25" hidden="1" customHeight="1" x14ac:dyDescent="0.3"/>
    <row r="18762" ht="14.25" hidden="1" customHeight="1" x14ac:dyDescent="0.3"/>
    <row r="18763" ht="14.25" hidden="1" customHeight="1" x14ac:dyDescent="0.3"/>
    <row r="18764" ht="14.25" hidden="1" customHeight="1" x14ac:dyDescent="0.3"/>
    <row r="18765" ht="14.25" hidden="1" customHeight="1" x14ac:dyDescent="0.3"/>
    <row r="18766" ht="14.25" hidden="1" customHeight="1" x14ac:dyDescent="0.3"/>
    <row r="18767" ht="14.25" hidden="1" customHeight="1" x14ac:dyDescent="0.3"/>
    <row r="18768" ht="14.25" hidden="1" customHeight="1" x14ac:dyDescent="0.3"/>
    <row r="18769" ht="14.25" hidden="1" customHeight="1" x14ac:dyDescent="0.3"/>
    <row r="18770" ht="14.25" hidden="1" customHeight="1" x14ac:dyDescent="0.3"/>
    <row r="18771" ht="14.25" hidden="1" customHeight="1" x14ac:dyDescent="0.3"/>
    <row r="18772" ht="14.25" hidden="1" customHeight="1" x14ac:dyDescent="0.3"/>
    <row r="18773" ht="14.25" hidden="1" customHeight="1" x14ac:dyDescent="0.3"/>
    <row r="18774" ht="14.25" hidden="1" customHeight="1" x14ac:dyDescent="0.3"/>
    <row r="18775" ht="14.25" hidden="1" customHeight="1" x14ac:dyDescent="0.3"/>
    <row r="18776" ht="14.25" hidden="1" customHeight="1" x14ac:dyDescent="0.3"/>
    <row r="18777" ht="14.25" hidden="1" customHeight="1" x14ac:dyDescent="0.3"/>
    <row r="18778" ht="14.25" hidden="1" customHeight="1" x14ac:dyDescent="0.3"/>
    <row r="18779" ht="14.25" hidden="1" customHeight="1" x14ac:dyDescent="0.3"/>
    <row r="18780" ht="14.25" hidden="1" customHeight="1" x14ac:dyDescent="0.3"/>
    <row r="18781" ht="14.25" hidden="1" customHeight="1" x14ac:dyDescent="0.3"/>
    <row r="18782" ht="14.25" hidden="1" customHeight="1" x14ac:dyDescent="0.3"/>
    <row r="18783" ht="14.25" hidden="1" customHeight="1" x14ac:dyDescent="0.3"/>
    <row r="18784" ht="14.25" hidden="1" customHeight="1" x14ac:dyDescent="0.3"/>
    <row r="18785" ht="14.25" hidden="1" customHeight="1" x14ac:dyDescent="0.3"/>
    <row r="18786" ht="14.25" hidden="1" customHeight="1" x14ac:dyDescent="0.3"/>
    <row r="18787" ht="14.25" hidden="1" customHeight="1" x14ac:dyDescent="0.3"/>
    <row r="18788" ht="14.25" hidden="1" customHeight="1" x14ac:dyDescent="0.3"/>
    <row r="18789" ht="14.25" hidden="1" customHeight="1" x14ac:dyDescent="0.3"/>
    <row r="18790" ht="14.25" hidden="1" customHeight="1" x14ac:dyDescent="0.3"/>
    <row r="18791" ht="14.25" hidden="1" customHeight="1" x14ac:dyDescent="0.3"/>
    <row r="18792" ht="14.25" hidden="1" customHeight="1" x14ac:dyDescent="0.3"/>
    <row r="18793" ht="14.25" hidden="1" customHeight="1" x14ac:dyDescent="0.3"/>
    <row r="18794" ht="14.25" hidden="1" customHeight="1" x14ac:dyDescent="0.3"/>
    <row r="18795" ht="14.25" hidden="1" customHeight="1" x14ac:dyDescent="0.3"/>
    <row r="18796" ht="14.25" hidden="1" customHeight="1" x14ac:dyDescent="0.3"/>
    <row r="18797" ht="14.25" hidden="1" customHeight="1" x14ac:dyDescent="0.3"/>
    <row r="18798" ht="14.25" hidden="1" customHeight="1" x14ac:dyDescent="0.3"/>
    <row r="18799" ht="14.25" hidden="1" customHeight="1" x14ac:dyDescent="0.3"/>
    <row r="18800" ht="14.25" hidden="1" customHeight="1" x14ac:dyDescent="0.3"/>
    <row r="18801" ht="14.25" hidden="1" customHeight="1" x14ac:dyDescent="0.3"/>
    <row r="18802" ht="14.25" hidden="1" customHeight="1" x14ac:dyDescent="0.3"/>
    <row r="18803" ht="14.25" hidden="1" customHeight="1" x14ac:dyDescent="0.3"/>
    <row r="18804" ht="14.25" hidden="1" customHeight="1" x14ac:dyDescent="0.3"/>
    <row r="18805" ht="14.25" hidden="1" customHeight="1" x14ac:dyDescent="0.3"/>
    <row r="18806" ht="14.25" hidden="1" customHeight="1" x14ac:dyDescent="0.3"/>
    <row r="18807" ht="14.25" hidden="1" customHeight="1" x14ac:dyDescent="0.3"/>
    <row r="18808" ht="14.25" hidden="1" customHeight="1" x14ac:dyDescent="0.3"/>
    <row r="18809" ht="14.25" hidden="1" customHeight="1" x14ac:dyDescent="0.3"/>
    <row r="18810" ht="14.25" hidden="1" customHeight="1" x14ac:dyDescent="0.3"/>
    <row r="18811" ht="14.25" hidden="1" customHeight="1" x14ac:dyDescent="0.3"/>
    <row r="18812" ht="14.25" hidden="1" customHeight="1" x14ac:dyDescent="0.3"/>
    <row r="18813" ht="14.25" hidden="1" customHeight="1" x14ac:dyDescent="0.3"/>
    <row r="18814" ht="14.25" hidden="1" customHeight="1" x14ac:dyDescent="0.3"/>
    <row r="18815" ht="14.25" hidden="1" customHeight="1" x14ac:dyDescent="0.3"/>
    <row r="18816" ht="14.25" hidden="1" customHeight="1" x14ac:dyDescent="0.3"/>
    <row r="18817" ht="14.25" hidden="1" customHeight="1" x14ac:dyDescent="0.3"/>
    <row r="18818" ht="14.25" hidden="1" customHeight="1" x14ac:dyDescent="0.3"/>
    <row r="18819" ht="14.25" hidden="1" customHeight="1" x14ac:dyDescent="0.3"/>
    <row r="18820" ht="14.25" hidden="1" customHeight="1" x14ac:dyDescent="0.3"/>
    <row r="18821" ht="14.25" hidden="1" customHeight="1" x14ac:dyDescent="0.3"/>
    <row r="18822" ht="14.25" hidden="1" customHeight="1" x14ac:dyDescent="0.3"/>
    <row r="18823" ht="14.25" hidden="1" customHeight="1" x14ac:dyDescent="0.3"/>
    <row r="18824" ht="14.25" hidden="1" customHeight="1" x14ac:dyDescent="0.3"/>
    <row r="18825" ht="14.25" hidden="1" customHeight="1" x14ac:dyDescent="0.3"/>
    <row r="18826" ht="14.25" hidden="1" customHeight="1" x14ac:dyDescent="0.3"/>
    <row r="18827" ht="14.25" hidden="1" customHeight="1" x14ac:dyDescent="0.3"/>
    <row r="18828" ht="14.25" hidden="1" customHeight="1" x14ac:dyDescent="0.3"/>
    <row r="18829" ht="14.25" hidden="1" customHeight="1" x14ac:dyDescent="0.3"/>
    <row r="18830" ht="14.25" hidden="1" customHeight="1" x14ac:dyDescent="0.3"/>
    <row r="18831" ht="14.25" hidden="1" customHeight="1" x14ac:dyDescent="0.3"/>
    <row r="18832" ht="14.25" hidden="1" customHeight="1" x14ac:dyDescent="0.3"/>
    <row r="18833" ht="14.25" hidden="1" customHeight="1" x14ac:dyDescent="0.3"/>
    <row r="18834" ht="14.25" hidden="1" customHeight="1" x14ac:dyDescent="0.3"/>
    <row r="18835" ht="14.25" hidden="1" customHeight="1" x14ac:dyDescent="0.3"/>
    <row r="18836" ht="14.25" hidden="1" customHeight="1" x14ac:dyDescent="0.3"/>
    <row r="18837" ht="14.25" hidden="1" customHeight="1" x14ac:dyDescent="0.3"/>
    <row r="18838" ht="14.25" hidden="1" customHeight="1" x14ac:dyDescent="0.3"/>
    <row r="18839" ht="14.25" hidden="1" customHeight="1" x14ac:dyDescent="0.3"/>
    <row r="18840" ht="14.25" hidden="1" customHeight="1" x14ac:dyDescent="0.3"/>
    <row r="18841" ht="14.25" hidden="1" customHeight="1" x14ac:dyDescent="0.3"/>
    <row r="18842" ht="14.25" hidden="1" customHeight="1" x14ac:dyDescent="0.3"/>
    <row r="18843" ht="14.25" hidden="1" customHeight="1" x14ac:dyDescent="0.3"/>
    <row r="18844" ht="14.25" hidden="1" customHeight="1" x14ac:dyDescent="0.3"/>
    <row r="18845" ht="14.25" hidden="1" customHeight="1" x14ac:dyDescent="0.3"/>
    <row r="18846" ht="14.25" hidden="1" customHeight="1" x14ac:dyDescent="0.3"/>
    <row r="18847" ht="14.25" hidden="1" customHeight="1" x14ac:dyDescent="0.3"/>
    <row r="18848" ht="14.25" hidden="1" customHeight="1" x14ac:dyDescent="0.3"/>
    <row r="18849" ht="14.25" hidden="1" customHeight="1" x14ac:dyDescent="0.3"/>
    <row r="18850" ht="14.25" hidden="1" customHeight="1" x14ac:dyDescent="0.3"/>
    <row r="18851" ht="14.25" hidden="1" customHeight="1" x14ac:dyDescent="0.3"/>
    <row r="18852" ht="14.25" hidden="1" customHeight="1" x14ac:dyDescent="0.3"/>
    <row r="18853" ht="14.25" hidden="1" customHeight="1" x14ac:dyDescent="0.3"/>
    <row r="18854" ht="14.25" hidden="1" customHeight="1" x14ac:dyDescent="0.3"/>
    <row r="18855" ht="14.25" hidden="1" customHeight="1" x14ac:dyDescent="0.3"/>
    <row r="18856" ht="14.25" hidden="1" customHeight="1" x14ac:dyDescent="0.3"/>
    <row r="18857" ht="14.25" hidden="1" customHeight="1" x14ac:dyDescent="0.3"/>
    <row r="18858" ht="14.25" hidden="1" customHeight="1" x14ac:dyDescent="0.3"/>
    <row r="18859" ht="14.25" hidden="1" customHeight="1" x14ac:dyDescent="0.3"/>
    <row r="18860" ht="14.25" hidden="1" customHeight="1" x14ac:dyDescent="0.3"/>
    <row r="18861" ht="14.25" hidden="1" customHeight="1" x14ac:dyDescent="0.3"/>
    <row r="18862" ht="14.25" hidden="1" customHeight="1" x14ac:dyDescent="0.3"/>
    <row r="18863" ht="14.25" hidden="1" customHeight="1" x14ac:dyDescent="0.3"/>
    <row r="18864" ht="14.25" hidden="1" customHeight="1" x14ac:dyDescent="0.3"/>
    <row r="18865" ht="14.25" hidden="1" customHeight="1" x14ac:dyDescent="0.3"/>
    <row r="18866" ht="14.25" hidden="1" customHeight="1" x14ac:dyDescent="0.3"/>
    <row r="18867" ht="14.25" hidden="1" customHeight="1" x14ac:dyDescent="0.3"/>
    <row r="18868" ht="14.25" hidden="1" customHeight="1" x14ac:dyDescent="0.3"/>
    <row r="18869" ht="14.25" hidden="1" customHeight="1" x14ac:dyDescent="0.3"/>
    <row r="18870" ht="14.25" hidden="1" customHeight="1" x14ac:dyDescent="0.3"/>
    <row r="18871" ht="14.25" hidden="1" customHeight="1" x14ac:dyDescent="0.3"/>
    <row r="18872" ht="14.25" hidden="1" customHeight="1" x14ac:dyDescent="0.3"/>
    <row r="18873" ht="14.25" hidden="1" customHeight="1" x14ac:dyDescent="0.3"/>
    <row r="18874" ht="14.25" hidden="1" customHeight="1" x14ac:dyDescent="0.3"/>
    <row r="18875" ht="14.25" hidden="1" customHeight="1" x14ac:dyDescent="0.3"/>
    <row r="18876" ht="14.25" hidden="1" customHeight="1" x14ac:dyDescent="0.3"/>
    <row r="18877" ht="14.25" hidden="1" customHeight="1" x14ac:dyDescent="0.3"/>
    <row r="18878" ht="14.25" hidden="1" customHeight="1" x14ac:dyDescent="0.3"/>
    <row r="18879" ht="14.25" hidden="1" customHeight="1" x14ac:dyDescent="0.3"/>
    <row r="18880" ht="14.25" hidden="1" customHeight="1" x14ac:dyDescent="0.3"/>
    <row r="18881" ht="14.25" hidden="1" customHeight="1" x14ac:dyDescent="0.3"/>
    <row r="18882" ht="14.25" hidden="1" customHeight="1" x14ac:dyDescent="0.3"/>
    <row r="18883" ht="14.25" hidden="1" customHeight="1" x14ac:dyDescent="0.3"/>
    <row r="18884" ht="14.25" hidden="1" customHeight="1" x14ac:dyDescent="0.3"/>
    <row r="18885" ht="14.25" hidden="1" customHeight="1" x14ac:dyDescent="0.3"/>
    <row r="18886" ht="14.25" hidden="1" customHeight="1" x14ac:dyDescent="0.3"/>
    <row r="18887" ht="14.25" hidden="1" customHeight="1" x14ac:dyDescent="0.3"/>
    <row r="18888" ht="14.25" hidden="1" customHeight="1" x14ac:dyDescent="0.3"/>
    <row r="18889" ht="14.25" hidden="1" customHeight="1" x14ac:dyDescent="0.3"/>
    <row r="18890" ht="14.25" hidden="1" customHeight="1" x14ac:dyDescent="0.3"/>
    <row r="18891" ht="14.25" hidden="1" customHeight="1" x14ac:dyDescent="0.3"/>
    <row r="18892" ht="14.25" hidden="1" customHeight="1" x14ac:dyDescent="0.3"/>
    <row r="18893" ht="14.25" hidden="1" customHeight="1" x14ac:dyDescent="0.3"/>
    <row r="18894" ht="14.25" hidden="1" customHeight="1" x14ac:dyDescent="0.3"/>
    <row r="18895" ht="14.25" hidden="1" customHeight="1" x14ac:dyDescent="0.3"/>
    <row r="18896" ht="14.25" hidden="1" customHeight="1" x14ac:dyDescent="0.3"/>
    <row r="18897" ht="14.25" hidden="1" customHeight="1" x14ac:dyDescent="0.3"/>
    <row r="18898" ht="14.25" hidden="1" customHeight="1" x14ac:dyDescent="0.3"/>
    <row r="18899" ht="14.25" hidden="1" customHeight="1" x14ac:dyDescent="0.3"/>
    <row r="18900" ht="14.25" hidden="1" customHeight="1" x14ac:dyDescent="0.3"/>
    <row r="18901" ht="14.25" hidden="1" customHeight="1" x14ac:dyDescent="0.3"/>
    <row r="18902" ht="14.25" hidden="1" customHeight="1" x14ac:dyDescent="0.3"/>
    <row r="18903" ht="14.25" hidden="1" customHeight="1" x14ac:dyDescent="0.3"/>
    <row r="18904" ht="14.25" hidden="1" customHeight="1" x14ac:dyDescent="0.3"/>
    <row r="18905" ht="14.25" hidden="1" customHeight="1" x14ac:dyDescent="0.3"/>
    <row r="18906" ht="14.25" hidden="1" customHeight="1" x14ac:dyDescent="0.3"/>
    <row r="18907" ht="14.25" hidden="1" customHeight="1" x14ac:dyDescent="0.3"/>
    <row r="18908" ht="14.25" hidden="1" customHeight="1" x14ac:dyDescent="0.3"/>
    <row r="18909" ht="14.25" hidden="1" customHeight="1" x14ac:dyDescent="0.3"/>
    <row r="18910" ht="14.25" hidden="1" customHeight="1" x14ac:dyDescent="0.3"/>
    <row r="18911" ht="14.25" hidden="1" customHeight="1" x14ac:dyDescent="0.3"/>
    <row r="18912" ht="14.25" hidden="1" customHeight="1" x14ac:dyDescent="0.3"/>
    <row r="18913" ht="14.25" hidden="1" customHeight="1" x14ac:dyDescent="0.3"/>
    <row r="18914" ht="14.25" hidden="1" customHeight="1" x14ac:dyDescent="0.3"/>
    <row r="18915" ht="14.25" hidden="1" customHeight="1" x14ac:dyDescent="0.3"/>
    <row r="18916" ht="14.25" hidden="1" customHeight="1" x14ac:dyDescent="0.3"/>
    <row r="18917" ht="14.25" hidden="1" customHeight="1" x14ac:dyDescent="0.3"/>
    <row r="18918" ht="14.25" hidden="1" customHeight="1" x14ac:dyDescent="0.3"/>
    <row r="18919" ht="14.25" hidden="1" customHeight="1" x14ac:dyDescent="0.3"/>
    <row r="18920" ht="14.25" hidden="1" customHeight="1" x14ac:dyDescent="0.3"/>
    <row r="18921" ht="14.25" hidden="1" customHeight="1" x14ac:dyDescent="0.3"/>
    <row r="18922" ht="14.25" hidden="1" customHeight="1" x14ac:dyDescent="0.3"/>
    <row r="18923" ht="14.25" hidden="1" customHeight="1" x14ac:dyDescent="0.3"/>
    <row r="18924" ht="14.25" hidden="1" customHeight="1" x14ac:dyDescent="0.3"/>
    <row r="18925" ht="14.25" hidden="1" customHeight="1" x14ac:dyDescent="0.3"/>
    <row r="18926" ht="14.25" hidden="1" customHeight="1" x14ac:dyDescent="0.3"/>
    <row r="18927" ht="14.25" hidden="1" customHeight="1" x14ac:dyDescent="0.3"/>
    <row r="18928" ht="14.25" hidden="1" customHeight="1" x14ac:dyDescent="0.3"/>
    <row r="18929" ht="14.25" hidden="1" customHeight="1" x14ac:dyDescent="0.3"/>
    <row r="18930" ht="14.25" hidden="1" customHeight="1" x14ac:dyDescent="0.3"/>
    <row r="18931" ht="14.25" hidden="1" customHeight="1" x14ac:dyDescent="0.3"/>
    <row r="18932" ht="14.25" hidden="1" customHeight="1" x14ac:dyDescent="0.3"/>
    <row r="18933" ht="14.25" hidden="1" customHeight="1" x14ac:dyDescent="0.3"/>
    <row r="18934" ht="14.25" hidden="1" customHeight="1" x14ac:dyDescent="0.3"/>
    <row r="18935" ht="14.25" hidden="1" customHeight="1" x14ac:dyDescent="0.3"/>
    <row r="18936" ht="14.25" hidden="1" customHeight="1" x14ac:dyDescent="0.3"/>
    <row r="18937" ht="14.25" hidden="1" customHeight="1" x14ac:dyDescent="0.3"/>
    <row r="18938" ht="14.25" hidden="1" customHeight="1" x14ac:dyDescent="0.3"/>
    <row r="18939" ht="14.25" hidden="1" customHeight="1" x14ac:dyDescent="0.3"/>
    <row r="18940" ht="14.25" hidden="1" customHeight="1" x14ac:dyDescent="0.3"/>
    <row r="18941" ht="14.25" hidden="1" customHeight="1" x14ac:dyDescent="0.3"/>
    <row r="18942" ht="14.25" hidden="1" customHeight="1" x14ac:dyDescent="0.3"/>
    <row r="18943" ht="14.25" hidden="1" customHeight="1" x14ac:dyDescent="0.3"/>
    <row r="18944" ht="14.25" hidden="1" customHeight="1" x14ac:dyDescent="0.3"/>
    <row r="18945" ht="14.25" hidden="1" customHeight="1" x14ac:dyDescent="0.3"/>
    <row r="18946" ht="14.25" hidden="1" customHeight="1" x14ac:dyDescent="0.3"/>
    <row r="18947" ht="14.25" hidden="1" customHeight="1" x14ac:dyDescent="0.3"/>
    <row r="18948" ht="14.25" hidden="1" customHeight="1" x14ac:dyDescent="0.3"/>
    <row r="18949" ht="14.25" hidden="1" customHeight="1" x14ac:dyDescent="0.3"/>
    <row r="18950" ht="14.25" hidden="1" customHeight="1" x14ac:dyDescent="0.3"/>
    <row r="18951" ht="14.25" hidden="1" customHeight="1" x14ac:dyDescent="0.3"/>
    <row r="18952" ht="14.25" hidden="1" customHeight="1" x14ac:dyDescent="0.3"/>
    <row r="18953" ht="14.25" hidden="1" customHeight="1" x14ac:dyDescent="0.3"/>
    <row r="18954" ht="14.25" hidden="1" customHeight="1" x14ac:dyDescent="0.3"/>
    <row r="18955" ht="14.25" hidden="1" customHeight="1" x14ac:dyDescent="0.3"/>
    <row r="18956" ht="14.25" hidden="1" customHeight="1" x14ac:dyDescent="0.3"/>
    <row r="18957" ht="14.25" hidden="1" customHeight="1" x14ac:dyDescent="0.3"/>
    <row r="18958" ht="14.25" hidden="1" customHeight="1" x14ac:dyDescent="0.3"/>
    <row r="18959" ht="14.25" hidden="1" customHeight="1" x14ac:dyDescent="0.3"/>
    <row r="18960" ht="14.25" hidden="1" customHeight="1" x14ac:dyDescent="0.3"/>
    <row r="18961" ht="14.25" hidden="1" customHeight="1" x14ac:dyDescent="0.3"/>
    <row r="18962" ht="14.25" hidden="1" customHeight="1" x14ac:dyDescent="0.3"/>
    <row r="18963" ht="14.25" hidden="1" customHeight="1" x14ac:dyDescent="0.3"/>
    <row r="18964" ht="14.25" hidden="1" customHeight="1" x14ac:dyDescent="0.3"/>
    <row r="18965" ht="14.25" hidden="1" customHeight="1" x14ac:dyDescent="0.3"/>
    <row r="18966" ht="14.25" hidden="1" customHeight="1" x14ac:dyDescent="0.3"/>
    <row r="18967" ht="14.25" hidden="1" customHeight="1" x14ac:dyDescent="0.3"/>
    <row r="18968" ht="14.25" hidden="1" customHeight="1" x14ac:dyDescent="0.3"/>
    <row r="18969" ht="14.25" hidden="1" customHeight="1" x14ac:dyDescent="0.3"/>
    <row r="18970" ht="14.25" hidden="1" customHeight="1" x14ac:dyDescent="0.3"/>
    <row r="18971" ht="14.25" hidden="1" customHeight="1" x14ac:dyDescent="0.3"/>
    <row r="18972" ht="14.25" hidden="1" customHeight="1" x14ac:dyDescent="0.3"/>
    <row r="18973" ht="14.25" hidden="1" customHeight="1" x14ac:dyDescent="0.3"/>
    <row r="18974" ht="14.25" hidden="1" customHeight="1" x14ac:dyDescent="0.3"/>
    <row r="18975" ht="14.25" hidden="1" customHeight="1" x14ac:dyDescent="0.3"/>
    <row r="18976" ht="14.25" hidden="1" customHeight="1" x14ac:dyDescent="0.3"/>
    <row r="18977" ht="14.25" hidden="1" customHeight="1" x14ac:dyDescent="0.3"/>
    <row r="18978" ht="14.25" hidden="1" customHeight="1" x14ac:dyDescent="0.3"/>
    <row r="18979" ht="14.25" hidden="1" customHeight="1" x14ac:dyDescent="0.3"/>
    <row r="18980" ht="14.25" hidden="1" customHeight="1" x14ac:dyDescent="0.3"/>
    <row r="18981" ht="14.25" hidden="1" customHeight="1" x14ac:dyDescent="0.3"/>
    <row r="18982" ht="14.25" hidden="1" customHeight="1" x14ac:dyDescent="0.3"/>
    <row r="18983" ht="14.25" hidden="1" customHeight="1" x14ac:dyDescent="0.3"/>
    <row r="18984" ht="14.25" hidden="1" customHeight="1" x14ac:dyDescent="0.3"/>
    <row r="18985" ht="14.25" hidden="1" customHeight="1" x14ac:dyDescent="0.3"/>
    <row r="18986" ht="14.25" hidden="1" customHeight="1" x14ac:dyDescent="0.3"/>
    <row r="18987" ht="14.25" hidden="1" customHeight="1" x14ac:dyDescent="0.3"/>
    <row r="18988" ht="14.25" hidden="1" customHeight="1" x14ac:dyDescent="0.3"/>
    <row r="18989" ht="14.25" hidden="1" customHeight="1" x14ac:dyDescent="0.3"/>
    <row r="18990" ht="14.25" hidden="1" customHeight="1" x14ac:dyDescent="0.3"/>
    <row r="18991" ht="14.25" hidden="1" customHeight="1" x14ac:dyDescent="0.3"/>
    <row r="18992" ht="14.25" hidden="1" customHeight="1" x14ac:dyDescent="0.3"/>
    <row r="18993" ht="14.25" hidden="1" customHeight="1" x14ac:dyDescent="0.3"/>
    <row r="18994" ht="14.25" hidden="1" customHeight="1" x14ac:dyDescent="0.3"/>
    <row r="18995" ht="14.25" hidden="1" customHeight="1" x14ac:dyDescent="0.3"/>
    <row r="18996" ht="14.25" hidden="1" customHeight="1" x14ac:dyDescent="0.3"/>
    <row r="18997" ht="14.25" hidden="1" customHeight="1" x14ac:dyDescent="0.3"/>
    <row r="18998" ht="14.25" hidden="1" customHeight="1" x14ac:dyDescent="0.3"/>
    <row r="18999" ht="14.25" hidden="1" customHeight="1" x14ac:dyDescent="0.3"/>
    <row r="19000" ht="14.25" hidden="1" customHeight="1" x14ac:dyDescent="0.3"/>
    <row r="19001" ht="14.25" hidden="1" customHeight="1" x14ac:dyDescent="0.3"/>
    <row r="19002" ht="14.25" hidden="1" customHeight="1" x14ac:dyDescent="0.3"/>
    <row r="19003" ht="14.25" hidden="1" customHeight="1" x14ac:dyDescent="0.3"/>
    <row r="19004" ht="14.25" hidden="1" customHeight="1" x14ac:dyDescent="0.3"/>
    <row r="19005" ht="14.25" hidden="1" customHeight="1" x14ac:dyDescent="0.3"/>
    <row r="19006" ht="14.25" hidden="1" customHeight="1" x14ac:dyDescent="0.3"/>
    <row r="19007" ht="14.25" hidden="1" customHeight="1" x14ac:dyDescent="0.3"/>
    <row r="19008" ht="14.25" hidden="1" customHeight="1" x14ac:dyDescent="0.3"/>
    <row r="19009" ht="14.25" hidden="1" customHeight="1" x14ac:dyDescent="0.3"/>
    <row r="19010" ht="14.25" hidden="1" customHeight="1" x14ac:dyDescent="0.3"/>
    <row r="19011" ht="14.25" hidden="1" customHeight="1" x14ac:dyDescent="0.3"/>
    <row r="19012" ht="14.25" hidden="1" customHeight="1" x14ac:dyDescent="0.3"/>
    <row r="19013" ht="14.25" hidden="1" customHeight="1" x14ac:dyDescent="0.3"/>
    <row r="19014" ht="14.25" hidden="1" customHeight="1" x14ac:dyDescent="0.3"/>
    <row r="19015" ht="14.25" hidden="1" customHeight="1" x14ac:dyDescent="0.3"/>
    <row r="19016" ht="14.25" hidden="1" customHeight="1" x14ac:dyDescent="0.3"/>
    <row r="19017" ht="14.25" hidden="1" customHeight="1" x14ac:dyDescent="0.3"/>
    <row r="19018" ht="14.25" hidden="1" customHeight="1" x14ac:dyDescent="0.3"/>
    <row r="19019" ht="14.25" hidden="1" customHeight="1" x14ac:dyDescent="0.3"/>
    <row r="19020" ht="14.25" hidden="1" customHeight="1" x14ac:dyDescent="0.3"/>
    <row r="19021" ht="14.25" hidden="1" customHeight="1" x14ac:dyDescent="0.3"/>
    <row r="19022" ht="14.25" hidden="1" customHeight="1" x14ac:dyDescent="0.3"/>
    <row r="19023" ht="14.25" hidden="1" customHeight="1" x14ac:dyDescent="0.3"/>
    <row r="19024" ht="14.25" hidden="1" customHeight="1" x14ac:dyDescent="0.3"/>
    <row r="19025" ht="14.25" hidden="1" customHeight="1" x14ac:dyDescent="0.3"/>
    <row r="19026" ht="14.25" hidden="1" customHeight="1" x14ac:dyDescent="0.3"/>
    <row r="19027" ht="14.25" hidden="1" customHeight="1" x14ac:dyDescent="0.3"/>
    <row r="19028" ht="14.25" hidden="1" customHeight="1" x14ac:dyDescent="0.3"/>
    <row r="19029" ht="14.25" hidden="1" customHeight="1" x14ac:dyDescent="0.3"/>
    <row r="19030" ht="14.25" hidden="1" customHeight="1" x14ac:dyDescent="0.3"/>
    <row r="19031" ht="14.25" hidden="1" customHeight="1" x14ac:dyDescent="0.3"/>
    <row r="19032" ht="14.25" hidden="1" customHeight="1" x14ac:dyDescent="0.3"/>
    <row r="19033" ht="14.25" hidden="1" customHeight="1" x14ac:dyDescent="0.3"/>
    <row r="19034" ht="14.25" hidden="1" customHeight="1" x14ac:dyDescent="0.3"/>
    <row r="19035" ht="14.25" hidden="1" customHeight="1" x14ac:dyDescent="0.3"/>
    <row r="19036" ht="14.25" hidden="1" customHeight="1" x14ac:dyDescent="0.3"/>
    <row r="19037" ht="14.25" hidden="1" customHeight="1" x14ac:dyDescent="0.3"/>
    <row r="19038" ht="14.25" hidden="1" customHeight="1" x14ac:dyDescent="0.3"/>
    <row r="19039" ht="14.25" hidden="1" customHeight="1" x14ac:dyDescent="0.3"/>
    <row r="19040" ht="14.25" hidden="1" customHeight="1" x14ac:dyDescent="0.3"/>
    <row r="19041" ht="14.25" hidden="1" customHeight="1" x14ac:dyDescent="0.3"/>
    <row r="19042" ht="14.25" hidden="1" customHeight="1" x14ac:dyDescent="0.3"/>
    <row r="19043" ht="14.25" hidden="1" customHeight="1" x14ac:dyDescent="0.3"/>
    <row r="19044" ht="14.25" hidden="1" customHeight="1" x14ac:dyDescent="0.3"/>
    <row r="19045" ht="14.25" hidden="1" customHeight="1" x14ac:dyDescent="0.3"/>
    <row r="19046" ht="14.25" hidden="1" customHeight="1" x14ac:dyDescent="0.3"/>
    <row r="19047" ht="14.25" hidden="1" customHeight="1" x14ac:dyDescent="0.3"/>
    <row r="19048" ht="14.25" hidden="1" customHeight="1" x14ac:dyDescent="0.3"/>
    <row r="19049" ht="14.25" hidden="1" customHeight="1" x14ac:dyDescent="0.3"/>
    <row r="19050" ht="14.25" hidden="1" customHeight="1" x14ac:dyDescent="0.3"/>
    <row r="19051" ht="14.25" hidden="1" customHeight="1" x14ac:dyDescent="0.3"/>
    <row r="19052" ht="14.25" hidden="1" customHeight="1" x14ac:dyDescent="0.3"/>
    <row r="19053" ht="14.25" hidden="1" customHeight="1" x14ac:dyDescent="0.3"/>
    <row r="19054" ht="14.25" hidden="1" customHeight="1" x14ac:dyDescent="0.3"/>
    <row r="19055" ht="14.25" hidden="1" customHeight="1" x14ac:dyDescent="0.3"/>
    <row r="19056" ht="14.25" hidden="1" customHeight="1" x14ac:dyDescent="0.3"/>
    <row r="19057" ht="14.25" hidden="1" customHeight="1" x14ac:dyDescent="0.3"/>
    <row r="19058" ht="14.25" hidden="1" customHeight="1" x14ac:dyDescent="0.3"/>
    <row r="19059" ht="14.25" hidden="1" customHeight="1" x14ac:dyDescent="0.3"/>
    <row r="19060" ht="14.25" hidden="1" customHeight="1" x14ac:dyDescent="0.3"/>
    <row r="19061" ht="14.25" hidden="1" customHeight="1" x14ac:dyDescent="0.3"/>
    <row r="19062" ht="14.25" hidden="1" customHeight="1" x14ac:dyDescent="0.3"/>
    <row r="19063" ht="14.25" hidden="1" customHeight="1" x14ac:dyDescent="0.3"/>
    <row r="19064" ht="14.25" hidden="1" customHeight="1" x14ac:dyDescent="0.3"/>
    <row r="19065" ht="14.25" hidden="1" customHeight="1" x14ac:dyDescent="0.3"/>
    <row r="19066" ht="14.25" hidden="1" customHeight="1" x14ac:dyDescent="0.3"/>
    <row r="19067" ht="14.25" hidden="1" customHeight="1" x14ac:dyDescent="0.3"/>
    <row r="19068" ht="14.25" hidden="1" customHeight="1" x14ac:dyDescent="0.3"/>
    <row r="19069" ht="14.25" hidden="1" customHeight="1" x14ac:dyDescent="0.3"/>
    <row r="19070" ht="14.25" hidden="1" customHeight="1" x14ac:dyDescent="0.3"/>
    <row r="19071" ht="14.25" hidden="1" customHeight="1" x14ac:dyDescent="0.3"/>
    <row r="19072" ht="14.25" hidden="1" customHeight="1" x14ac:dyDescent="0.3"/>
    <row r="19073" ht="14.25" hidden="1" customHeight="1" x14ac:dyDescent="0.3"/>
    <row r="19074" ht="14.25" hidden="1" customHeight="1" x14ac:dyDescent="0.3"/>
    <row r="19075" ht="14.25" hidden="1" customHeight="1" x14ac:dyDescent="0.3"/>
    <row r="19076" ht="14.25" hidden="1" customHeight="1" x14ac:dyDescent="0.3"/>
    <row r="19077" ht="14.25" hidden="1" customHeight="1" x14ac:dyDescent="0.3"/>
    <row r="19078" ht="14.25" hidden="1" customHeight="1" x14ac:dyDescent="0.3"/>
    <row r="19079" ht="14.25" hidden="1" customHeight="1" x14ac:dyDescent="0.3"/>
    <row r="19080" ht="14.25" hidden="1" customHeight="1" x14ac:dyDescent="0.3"/>
    <row r="19081" ht="14.25" hidden="1" customHeight="1" x14ac:dyDescent="0.3"/>
    <row r="19082" ht="14.25" hidden="1" customHeight="1" x14ac:dyDescent="0.3"/>
    <row r="19083" ht="14.25" hidden="1" customHeight="1" x14ac:dyDescent="0.3"/>
    <row r="19084" ht="14.25" hidden="1" customHeight="1" x14ac:dyDescent="0.3"/>
    <row r="19085" ht="14.25" hidden="1" customHeight="1" x14ac:dyDescent="0.3"/>
    <row r="19086" ht="14.25" hidden="1" customHeight="1" x14ac:dyDescent="0.3"/>
    <row r="19087" ht="14.25" hidden="1" customHeight="1" x14ac:dyDescent="0.3"/>
    <row r="19088" ht="14.25" hidden="1" customHeight="1" x14ac:dyDescent="0.3"/>
    <row r="19089" ht="14.25" hidden="1" customHeight="1" x14ac:dyDescent="0.3"/>
    <row r="19090" ht="14.25" hidden="1" customHeight="1" x14ac:dyDescent="0.3"/>
    <row r="19091" ht="14.25" hidden="1" customHeight="1" x14ac:dyDescent="0.3"/>
    <row r="19092" ht="14.25" hidden="1" customHeight="1" x14ac:dyDescent="0.3"/>
    <row r="19093" ht="14.25" hidden="1" customHeight="1" x14ac:dyDescent="0.3"/>
    <row r="19094" ht="14.25" hidden="1" customHeight="1" x14ac:dyDescent="0.3"/>
    <row r="19095" ht="14.25" hidden="1" customHeight="1" x14ac:dyDescent="0.3"/>
    <row r="19096" ht="14.25" hidden="1" customHeight="1" x14ac:dyDescent="0.3"/>
    <row r="19097" ht="14.25" hidden="1" customHeight="1" x14ac:dyDescent="0.3"/>
    <row r="19098" ht="14.25" hidden="1" customHeight="1" x14ac:dyDescent="0.3"/>
    <row r="19099" ht="14.25" hidden="1" customHeight="1" x14ac:dyDescent="0.3"/>
    <row r="19100" ht="14.25" hidden="1" customHeight="1" x14ac:dyDescent="0.3"/>
    <row r="19101" ht="14.25" hidden="1" customHeight="1" x14ac:dyDescent="0.3"/>
    <row r="19102" ht="14.25" hidden="1" customHeight="1" x14ac:dyDescent="0.3"/>
    <row r="19103" ht="14.25" hidden="1" customHeight="1" x14ac:dyDescent="0.3"/>
    <row r="19104" ht="14.25" hidden="1" customHeight="1" x14ac:dyDescent="0.3"/>
    <row r="19105" ht="14.25" hidden="1" customHeight="1" x14ac:dyDescent="0.3"/>
    <row r="19106" ht="14.25" hidden="1" customHeight="1" x14ac:dyDescent="0.3"/>
    <row r="19107" ht="14.25" hidden="1" customHeight="1" x14ac:dyDescent="0.3"/>
    <row r="19108" ht="14.25" hidden="1" customHeight="1" x14ac:dyDescent="0.3"/>
    <row r="19109" ht="14.25" hidden="1" customHeight="1" x14ac:dyDescent="0.3"/>
    <row r="19110" ht="14.25" hidden="1" customHeight="1" x14ac:dyDescent="0.3"/>
    <row r="19111" ht="14.25" hidden="1" customHeight="1" x14ac:dyDescent="0.3"/>
    <row r="19112" ht="14.25" hidden="1" customHeight="1" x14ac:dyDescent="0.3"/>
    <row r="19113" ht="14.25" hidden="1" customHeight="1" x14ac:dyDescent="0.3"/>
    <row r="19114" ht="14.25" hidden="1" customHeight="1" x14ac:dyDescent="0.3"/>
    <row r="19115" ht="14.25" hidden="1" customHeight="1" x14ac:dyDescent="0.3"/>
    <row r="19116" ht="14.25" hidden="1" customHeight="1" x14ac:dyDescent="0.3"/>
    <row r="19117" ht="14.25" hidden="1" customHeight="1" x14ac:dyDescent="0.3"/>
    <row r="19118" ht="14.25" hidden="1" customHeight="1" x14ac:dyDescent="0.3"/>
    <row r="19119" ht="14.25" hidden="1" customHeight="1" x14ac:dyDescent="0.3"/>
    <row r="19120" ht="14.25" hidden="1" customHeight="1" x14ac:dyDescent="0.3"/>
    <row r="19121" ht="14.25" hidden="1" customHeight="1" x14ac:dyDescent="0.3"/>
    <row r="19122" ht="14.25" hidden="1" customHeight="1" x14ac:dyDescent="0.3"/>
    <row r="19123" ht="14.25" hidden="1" customHeight="1" x14ac:dyDescent="0.3"/>
    <row r="19124" ht="14.25" hidden="1" customHeight="1" x14ac:dyDescent="0.3"/>
    <row r="19125" ht="14.25" hidden="1" customHeight="1" x14ac:dyDescent="0.3"/>
    <row r="19126" ht="14.25" hidden="1" customHeight="1" x14ac:dyDescent="0.3"/>
    <row r="19127" ht="14.25" hidden="1" customHeight="1" x14ac:dyDescent="0.3"/>
    <row r="19128" ht="14.25" hidden="1" customHeight="1" x14ac:dyDescent="0.3"/>
    <row r="19129" ht="14.25" hidden="1" customHeight="1" x14ac:dyDescent="0.3"/>
    <row r="19130" ht="14.25" hidden="1" customHeight="1" x14ac:dyDescent="0.3"/>
    <row r="19131" ht="14.25" hidden="1" customHeight="1" x14ac:dyDescent="0.3"/>
    <row r="19132" ht="14.25" hidden="1" customHeight="1" x14ac:dyDescent="0.3"/>
    <row r="19133" ht="14.25" hidden="1" customHeight="1" x14ac:dyDescent="0.3"/>
    <row r="19134" ht="14.25" hidden="1" customHeight="1" x14ac:dyDescent="0.3"/>
    <row r="19135" ht="14.25" hidden="1" customHeight="1" x14ac:dyDescent="0.3"/>
    <row r="19136" ht="14.25" hidden="1" customHeight="1" x14ac:dyDescent="0.3"/>
    <row r="19137" ht="14.25" hidden="1" customHeight="1" x14ac:dyDescent="0.3"/>
    <row r="19138" ht="14.25" hidden="1" customHeight="1" x14ac:dyDescent="0.3"/>
    <row r="19139" ht="14.25" hidden="1" customHeight="1" x14ac:dyDescent="0.3"/>
    <row r="19140" ht="14.25" hidden="1" customHeight="1" x14ac:dyDescent="0.3"/>
    <row r="19141" ht="14.25" hidden="1" customHeight="1" x14ac:dyDescent="0.3"/>
    <row r="19142" ht="14.25" hidden="1" customHeight="1" x14ac:dyDescent="0.3"/>
    <row r="19143" ht="14.25" hidden="1" customHeight="1" x14ac:dyDescent="0.3"/>
    <row r="19144" ht="14.25" hidden="1" customHeight="1" x14ac:dyDescent="0.3"/>
    <row r="19145" ht="14.25" hidden="1" customHeight="1" x14ac:dyDescent="0.3"/>
    <row r="19146" ht="14.25" hidden="1" customHeight="1" x14ac:dyDescent="0.3"/>
    <row r="19147" ht="14.25" hidden="1" customHeight="1" x14ac:dyDescent="0.3"/>
    <row r="19148" ht="14.25" hidden="1" customHeight="1" x14ac:dyDescent="0.3"/>
    <row r="19149" ht="14.25" hidden="1" customHeight="1" x14ac:dyDescent="0.3"/>
    <row r="19150" ht="14.25" hidden="1" customHeight="1" x14ac:dyDescent="0.3"/>
    <row r="19151" ht="14.25" hidden="1" customHeight="1" x14ac:dyDescent="0.3"/>
    <row r="19152" ht="14.25" hidden="1" customHeight="1" x14ac:dyDescent="0.3"/>
    <row r="19153" ht="14.25" hidden="1" customHeight="1" x14ac:dyDescent="0.3"/>
    <row r="19154" ht="14.25" hidden="1" customHeight="1" x14ac:dyDescent="0.3"/>
    <row r="19155" ht="14.25" hidden="1" customHeight="1" x14ac:dyDescent="0.3"/>
    <row r="19156" ht="14.25" hidden="1" customHeight="1" x14ac:dyDescent="0.3"/>
    <row r="19157" ht="14.25" hidden="1" customHeight="1" x14ac:dyDescent="0.3"/>
    <row r="19158" ht="14.25" hidden="1" customHeight="1" x14ac:dyDescent="0.3"/>
    <row r="19159" ht="14.25" hidden="1" customHeight="1" x14ac:dyDescent="0.3"/>
    <row r="19160" ht="14.25" hidden="1" customHeight="1" x14ac:dyDescent="0.3"/>
    <row r="19161" ht="14.25" hidden="1" customHeight="1" x14ac:dyDescent="0.3"/>
    <row r="19162" ht="14.25" hidden="1" customHeight="1" x14ac:dyDescent="0.3"/>
    <row r="19163" ht="14.25" hidden="1" customHeight="1" x14ac:dyDescent="0.3"/>
    <row r="19164" ht="14.25" hidden="1" customHeight="1" x14ac:dyDescent="0.3"/>
    <row r="19165" ht="14.25" hidden="1" customHeight="1" x14ac:dyDescent="0.3"/>
    <row r="19166" ht="14.25" hidden="1" customHeight="1" x14ac:dyDescent="0.3"/>
    <row r="19167" ht="14.25" hidden="1" customHeight="1" x14ac:dyDescent="0.3"/>
    <row r="19168" ht="14.25" hidden="1" customHeight="1" x14ac:dyDescent="0.3"/>
    <row r="19169" ht="14.25" hidden="1" customHeight="1" x14ac:dyDescent="0.3"/>
    <row r="19170" ht="14.25" hidden="1" customHeight="1" x14ac:dyDescent="0.3"/>
    <row r="19171" ht="14.25" hidden="1" customHeight="1" x14ac:dyDescent="0.3"/>
    <row r="19172" ht="14.25" hidden="1" customHeight="1" x14ac:dyDescent="0.3"/>
    <row r="19173" ht="14.25" hidden="1" customHeight="1" x14ac:dyDescent="0.3"/>
    <row r="19174" ht="14.25" hidden="1" customHeight="1" x14ac:dyDescent="0.3"/>
    <row r="19175" ht="14.25" hidden="1" customHeight="1" x14ac:dyDescent="0.3"/>
    <row r="19176" ht="14.25" hidden="1" customHeight="1" x14ac:dyDescent="0.3"/>
    <row r="19177" ht="14.25" hidden="1" customHeight="1" x14ac:dyDescent="0.3"/>
    <row r="19178" ht="14.25" hidden="1" customHeight="1" x14ac:dyDescent="0.3"/>
    <row r="19179" ht="14.25" hidden="1" customHeight="1" x14ac:dyDescent="0.3"/>
    <row r="19180" ht="14.25" hidden="1" customHeight="1" x14ac:dyDescent="0.3"/>
    <row r="19181" ht="14.25" hidden="1" customHeight="1" x14ac:dyDescent="0.3"/>
    <row r="19182" ht="14.25" hidden="1" customHeight="1" x14ac:dyDescent="0.3"/>
    <row r="19183" ht="14.25" hidden="1" customHeight="1" x14ac:dyDescent="0.3"/>
    <row r="19184" ht="14.25" hidden="1" customHeight="1" x14ac:dyDescent="0.3"/>
    <row r="19185" ht="14.25" hidden="1" customHeight="1" x14ac:dyDescent="0.3"/>
    <row r="19186" ht="14.25" hidden="1" customHeight="1" x14ac:dyDescent="0.3"/>
    <row r="19187" ht="14.25" hidden="1" customHeight="1" x14ac:dyDescent="0.3"/>
    <row r="19188" ht="14.25" hidden="1" customHeight="1" x14ac:dyDescent="0.3"/>
    <row r="19189" ht="14.25" hidden="1" customHeight="1" x14ac:dyDescent="0.3"/>
    <row r="19190" ht="14.25" hidden="1" customHeight="1" x14ac:dyDescent="0.3"/>
    <row r="19191" ht="14.25" hidden="1" customHeight="1" x14ac:dyDescent="0.3"/>
    <row r="19192" ht="14.25" hidden="1" customHeight="1" x14ac:dyDescent="0.3"/>
    <row r="19193" ht="14.25" hidden="1" customHeight="1" x14ac:dyDescent="0.3"/>
    <row r="19194" ht="14.25" hidden="1" customHeight="1" x14ac:dyDescent="0.3"/>
    <row r="19195" ht="14.25" hidden="1" customHeight="1" x14ac:dyDescent="0.3"/>
    <row r="19196" ht="14.25" hidden="1" customHeight="1" x14ac:dyDescent="0.3"/>
    <row r="19197" ht="14.25" hidden="1" customHeight="1" x14ac:dyDescent="0.3"/>
    <row r="19198" ht="14.25" hidden="1" customHeight="1" x14ac:dyDescent="0.3"/>
    <row r="19199" ht="14.25" hidden="1" customHeight="1" x14ac:dyDescent="0.3"/>
    <row r="19200" ht="14.25" hidden="1" customHeight="1" x14ac:dyDescent="0.3"/>
    <row r="19201" ht="14.25" hidden="1" customHeight="1" x14ac:dyDescent="0.3"/>
    <row r="19202" ht="14.25" hidden="1" customHeight="1" x14ac:dyDescent="0.3"/>
    <row r="19203" ht="14.25" hidden="1" customHeight="1" x14ac:dyDescent="0.3"/>
    <row r="19204" ht="14.25" hidden="1" customHeight="1" x14ac:dyDescent="0.3"/>
    <row r="19205" ht="14.25" hidden="1" customHeight="1" x14ac:dyDescent="0.3"/>
    <row r="19206" ht="14.25" hidden="1" customHeight="1" x14ac:dyDescent="0.3"/>
    <row r="19207" ht="14.25" hidden="1" customHeight="1" x14ac:dyDescent="0.3"/>
    <row r="19208" ht="14.25" hidden="1" customHeight="1" x14ac:dyDescent="0.3"/>
    <row r="19209" ht="14.25" hidden="1" customHeight="1" x14ac:dyDescent="0.3"/>
    <row r="19210" ht="14.25" hidden="1" customHeight="1" x14ac:dyDescent="0.3"/>
    <row r="19211" ht="14.25" hidden="1" customHeight="1" x14ac:dyDescent="0.3"/>
    <row r="19212" ht="14.25" hidden="1" customHeight="1" x14ac:dyDescent="0.3"/>
    <row r="19213" ht="14.25" hidden="1" customHeight="1" x14ac:dyDescent="0.3"/>
    <row r="19214" ht="14.25" hidden="1" customHeight="1" x14ac:dyDescent="0.3"/>
    <row r="19215" ht="14.25" hidden="1" customHeight="1" x14ac:dyDescent="0.3"/>
    <row r="19216" ht="14.25" hidden="1" customHeight="1" x14ac:dyDescent="0.3"/>
    <row r="19217" ht="14.25" hidden="1" customHeight="1" x14ac:dyDescent="0.3"/>
    <row r="19218" ht="14.25" hidden="1" customHeight="1" x14ac:dyDescent="0.3"/>
    <row r="19219" ht="14.25" hidden="1" customHeight="1" x14ac:dyDescent="0.3"/>
    <row r="19220" ht="14.25" hidden="1" customHeight="1" x14ac:dyDescent="0.3"/>
    <row r="19221" ht="14.25" hidden="1" customHeight="1" x14ac:dyDescent="0.3"/>
    <row r="19222" ht="14.25" hidden="1" customHeight="1" x14ac:dyDescent="0.3"/>
    <row r="19223" ht="14.25" hidden="1" customHeight="1" x14ac:dyDescent="0.3"/>
    <row r="19224" ht="14.25" hidden="1" customHeight="1" x14ac:dyDescent="0.3"/>
    <row r="19225" ht="14.25" hidden="1" customHeight="1" x14ac:dyDescent="0.3"/>
    <row r="19226" ht="14.25" hidden="1" customHeight="1" x14ac:dyDescent="0.3"/>
    <row r="19227" ht="14.25" hidden="1" customHeight="1" x14ac:dyDescent="0.3"/>
    <row r="19228" ht="14.25" hidden="1" customHeight="1" x14ac:dyDescent="0.3"/>
    <row r="19229" ht="14.25" hidden="1" customHeight="1" x14ac:dyDescent="0.3"/>
    <row r="19230" ht="14.25" hidden="1" customHeight="1" x14ac:dyDescent="0.3"/>
    <row r="19231" ht="14.25" hidden="1" customHeight="1" x14ac:dyDescent="0.3"/>
    <row r="19232" ht="14.25" hidden="1" customHeight="1" x14ac:dyDescent="0.3"/>
    <row r="19233" ht="14.25" hidden="1" customHeight="1" x14ac:dyDescent="0.3"/>
    <row r="19234" ht="14.25" hidden="1" customHeight="1" x14ac:dyDescent="0.3"/>
    <row r="19235" ht="14.25" hidden="1" customHeight="1" x14ac:dyDescent="0.3"/>
    <row r="19236" ht="14.25" hidden="1" customHeight="1" x14ac:dyDescent="0.3"/>
    <row r="19237" ht="14.25" hidden="1" customHeight="1" x14ac:dyDescent="0.3"/>
    <row r="19238" ht="14.25" hidden="1" customHeight="1" x14ac:dyDescent="0.3"/>
    <row r="19239" ht="14.25" hidden="1" customHeight="1" x14ac:dyDescent="0.3"/>
    <row r="19240" ht="14.25" hidden="1" customHeight="1" x14ac:dyDescent="0.3"/>
    <row r="19241" ht="14.25" hidden="1" customHeight="1" x14ac:dyDescent="0.3"/>
    <row r="19242" ht="14.25" hidden="1" customHeight="1" x14ac:dyDescent="0.3"/>
    <row r="19243" ht="14.25" hidden="1" customHeight="1" x14ac:dyDescent="0.3"/>
    <row r="19244" ht="14.25" hidden="1" customHeight="1" x14ac:dyDescent="0.3"/>
    <row r="19245" ht="14.25" hidden="1" customHeight="1" x14ac:dyDescent="0.3"/>
    <row r="19246" ht="14.25" hidden="1" customHeight="1" x14ac:dyDescent="0.3"/>
    <row r="19247" ht="14.25" hidden="1" customHeight="1" x14ac:dyDescent="0.3"/>
    <row r="19248" ht="14.25" hidden="1" customHeight="1" x14ac:dyDescent="0.3"/>
    <row r="19249" ht="14.25" hidden="1" customHeight="1" x14ac:dyDescent="0.3"/>
    <row r="19250" ht="14.25" hidden="1" customHeight="1" x14ac:dyDescent="0.3"/>
    <row r="19251" ht="14.25" hidden="1" customHeight="1" x14ac:dyDescent="0.3"/>
    <row r="19252" ht="14.25" hidden="1" customHeight="1" x14ac:dyDescent="0.3"/>
    <row r="19253" ht="14.25" hidden="1" customHeight="1" x14ac:dyDescent="0.3"/>
    <row r="19254" ht="14.25" hidden="1" customHeight="1" x14ac:dyDescent="0.3"/>
    <row r="19255" ht="14.25" hidden="1" customHeight="1" x14ac:dyDescent="0.3"/>
    <row r="19256" ht="14.25" hidden="1" customHeight="1" x14ac:dyDescent="0.3"/>
    <row r="19257" ht="14.25" hidden="1" customHeight="1" x14ac:dyDescent="0.3"/>
    <row r="19258" ht="14.25" hidden="1" customHeight="1" x14ac:dyDescent="0.3"/>
    <row r="19259" ht="14.25" hidden="1" customHeight="1" x14ac:dyDescent="0.3"/>
    <row r="19260" ht="14.25" hidden="1" customHeight="1" x14ac:dyDescent="0.3"/>
    <row r="19261" ht="14.25" hidden="1" customHeight="1" x14ac:dyDescent="0.3"/>
    <row r="19262" ht="14.25" hidden="1" customHeight="1" x14ac:dyDescent="0.3"/>
    <row r="19263" ht="14.25" hidden="1" customHeight="1" x14ac:dyDescent="0.3"/>
    <row r="19264" ht="14.25" hidden="1" customHeight="1" x14ac:dyDescent="0.3"/>
    <row r="19265" ht="14.25" hidden="1" customHeight="1" x14ac:dyDescent="0.3"/>
    <row r="19266" ht="14.25" hidden="1" customHeight="1" x14ac:dyDescent="0.3"/>
    <row r="19267" ht="14.25" hidden="1" customHeight="1" x14ac:dyDescent="0.3"/>
    <row r="19268" ht="14.25" hidden="1" customHeight="1" x14ac:dyDescent="0.3"/>
    <row r="19269" ht="14.25" hidden="1" customHeight="1" x14ac:dyDescent="0.3"/>
    <row r="19270" ht="14.25" hidden="1" customHeight="1" x14ac:dyDescent="0.3"/>
    <row r="19271" ht="14.25" hidden="1" customHeight="1" x14ac:dyDescent="0.3"/>
    <row r="19272" ht="14.25" hidden="1" customHeight="1" x14ac:dyDescent="0.3"/>
    <row r="19273" ht="14.25" hidden="1" customHeight="1" x14ac:dyDescent="0.3"/>
    <row r="19274" ht="14.25" hidden="1" customHeight="1" x14ac:dyDescent="0.3"/>
    <row r="19275" ht="14.25" hidden="1" customHeight="1" x14ac:dyDescent="0.3"/>
    <row r="19276" ht="14.25" hidden="1" customHeight="1" x14ac:dyDescent="0.3"/>
    <row r="19277" ht="14.25" hidden="1" customHeight="1" x14ac:dyDescent="0.3"/>
    <row r="19278" ht="14.25" hidden="1" customHeight="1" x14ac:dyDescent="0.3"/>
    <row r="19279" ht="14.25" hidden="1" customHeight="1" x14ac:dyDescent="0.3"/>
    <row r="19280" ht="14.25" hidden="1" customHeight="1" x14ac:dyDescent="0.3"/>
    <row r="19281" ht="14.25" hidden="1" customHeight="1" x14ac:dyDescent="0.3"/>
    <row r="19282" ht="14.25" hidden="1" customHeight="1" x14ac:dyDescent="0.3"/>
    <row r="19283" ht="14.25" hidden="1" customHeight="1" x14ac:dyDescent="0.3"/>
    <row r="19284" ht="14.25" hidden="1" customHeight="1" x14ac:dyDescent="0.3"/>
    <row r="19285" ht="14.25" hidden="1" customHeight="1" x14ac:dyDescent="0.3"/>
    <row r="19286" ht="14.25" hidden="1" customHeight="1" x14ac:dyDescent="0.3"/>
    <row r="19287" ht="14.25" hidden="1" customHeight="1" x14ac:dyDescent="0.3"/>
    <row r="19288" ht="14.25" hidden="1" customHeight="1" x14ac:dyDescent="0.3"/>
    <row r="19289" ht="14.25" hidden="1" customHeight="1" x14ac:dyDescent="0.3"/>
    <row r="19290" ht="14.25" hidden="1" customHeight="1" x14ac:dyDescent="0.3"/>
    <row r="19291" ht="14.25" hidden="1" customHeight="1" x14ac:dyDescent="0.3"/>
    <row r="19292" ht="14.25" hidden="1" customHeight="1" x14ac:dyDescent="0.3"/>
    <row r="19293" ht="14.25" hidden="1" customHeight="1" x14ac:dyDescent="0.3"/>
    <row r="19294" ht="14.25" hidden="1" customHeight="1" x14ac:dyDescent="0.3"/>
    <row r="19295" ht="14.25" hidden="1" customHeight="1" x14ac:dyDescent="0.3"/>
    <row r="19296" ht="14.25" hidden="1" customHeight="1" x14ac:dyDescent="0.3"/>
    <row r="19297" ht="14.25" hidden="1" customHeight="1" x14ac:dyDescent="0.3"/>
    <row r="19298" ht="14.25" hidden="1" customHeight="1" x14ac:dyDescent="0.3"/>
    <row r="19299" ht="14.25" hidden="1" customHeight="1" x14ac:dyDescent="0.3"/>
    <row r="19300" ht="14.25" hidden="1" customHeight="1" x14ac:dyDescent="0.3"/>
    <row r="19301" ht="14.25" hidden="1" customHeight="1" x14ac:dyDescent="0.3"/>
    <row r="19302" ht="14.25" hidden="1" customHeight="1" x14ac:dyDescent="0.3"/>
    <row r="19303" ht="14.25" hidden="1" customHeight="1" x14ac:dyDescent="0.3"/>
    <row r="19304" ht="14.25" hidden="1" customHeight="1" x14ac:dyDescent="0.3"/>
    <row r="19305" ht="14.25" hidden="1" customHeight="1" x14ac:dyDescent="0.3"/>
    <row r="19306" ht="14.25" hidden="1" customHeight="1" x14ac:dyDescent="0.3"/>
    <row r="19307" ht="14.25" hidden="1" customHeight="1" x14ac:dyDescent="0.3"/>
    <row r="19308" ht="14.25" hidden="1" customHeight="1" x14ac:dyDescent="0.3"/>
    <row r="19309" ht="14.25" hidden="1" customHeight="1" x14ac:dyDescent="0.3"/>
    <row r="19310" ht="14.25" hidden="1" customHeight="1" x14ac:dyDescent="0.3"/>
    <row r="19311" ht="14.25" hidden="1" customHeight="1" x14ac:dyDescent="0.3"/>
    <row r="19312" ht="14.25" hidden="1" customHeight="1" x14ac:dyDescent="0.3"/>
    <row r="19313" ht="14.25" hidden="1" customHeight="1" x14ac:dyDescent="0.3"/>
    <row r="19314" ht="14.25" hidden="1" customHeight="1" x14ac:dyDescent="0.3"/>
    <row r="19315" ht="14.25" hidden="1" customHeight="1" x14ac:dyDescent="0.3"/>
    <row r="19316" ht="14.25" hidden="1" customHeight="1" x14ac:dyDescent="0.3"/>
    <row r="19317" ht="14.25" hidden="1" customHeight="1" x14ac:dyDescent="0.3"/>
    <row r="19318" ht="14.25" hidden="1" customHeight="1" x14ac:dyDescent="0.3"/>
    <row r="19319" ht="14.25" hidden="1" customHeight="1" x14ac:dyDescent="0.3"/>
    <row r="19320" ht="14.25" hidden="1" customHeight="1" x14ac:dyDescent="0.3"/>
    <row r="19321" ht="14.25" hidden="1" customHeight="1" x14ac:dyDescent="0.3"/>
    <row r="19322" ht="14.25" hidden="1" customHeight="1" x14ac:dyDescent="0.3"/>
    <row r="19323" ht="14.25" hidden="1" customHeight="1" x14ac:dyDescent="0.3"/>
    <row r="19324" ht="14.25" hidden="1" customHeight="1" x14ac:dyDescent="0.3"/>
    <row r="19325" ht="14.25" hidden="1" customHeight="1" x14ac:dyDescent="0.3"/>
    <row r="19326" ht="14.25" hidden="1" customHeight="1" x14ac:dyDescent="0.3"/>
    <row r="19327" ht="14.25" hidden="1" customHeight="1" x14ac:dyDescent="0.3"/>
    <row r="19328" ht="14.25" hidden="1" customHeight="1" x14ac:dyDescent="0.3"/>
    <row r="19329" ht="14.25" hidden="1" customHeight="1" x14ac:dyDescent="0.3"/>
    <row r="19330" ht="14.25" hidden="1" customHeight="1" x14ac:dyDescent="0.3"/>
    <row r="19331" ht="14.25" hidden="1" customHeight="1" x14ac:dyDescent="0.3"/>
    <row r="19332" ht="14.25" hidden="1" customHeight="1" x14ac:dyDescent="0.3"/>
    <row r="19333" ht="14.25" hidden="1" customHeight="1" x14ac:dyDescent="0.3"/>
    <row r="19334" ht="14.25" hidden="1" customHeight="1" x14ac:dyDescent="0.3"/>
    <row r="19335" ht="14.25" hidden="1" customHeight="1" x14ac:dyDescent="0.3"/>
    <row r="19336" ht="14.25" hidden="1" customHeight="1" x14ac:dyDescent="0.3"/>
    <row r="19337" ht="14.25" hidden="1" customHeight="1" x14ac:dyDescent="0.3"/>
    <row r="19338" ht="14.25" hidden="1" customHeight="1" x14ac:dyDescent="0.3"/>
    <row r="19339" ht="14.25" hidden="1" customHeight="1" x14ac:dyDescent="0.3"/>
    <row r="19340" ht="14.25" hidden="1" customHeight="1" x14ac:dyDescent="0.3"/>
    <row r="19341" ht="14.25" hidden="1" customHeight="1" x14ac:dyDescent="0.3"/>
    <row r="19342" ht="14.25" hidden="1" customHeight="1" x14ac:dyDescent="0.3"/>
    <row r="19343" ht="14.25" hidden="1" customHeight="1" x14ac:dyDescent="0.3"/>
    <row r="19344" ht="14.25" hidden="1" customHeight="1" x14ac:dyDescent="0.3"/>
    <row r="19345" ht="14.25" hidden="1" customHeight="1" x14ac:dyDescent="0.3"/>
    <row r="19346" ht="14.25" hidden="1" customHeight="1" x14ac:dyDescent="0.3"/>
    <row r="19347" ht="14.25" hidden="1" customHeight="1" x14ac:dyDescent="0.3"/>
    <row r="19348" ht="14.25" hidden="1" customHeight="1" x14ac:dyDescent="0.3"/>
    <row r="19349" ht="14.25" hidden="1" customHeight="1" x14ac:dyDescent="0.3"/>
    <row r="19350" ht="14.25" hidden="1" customHeight="1" x14ac:dyDescent="0.3"/>
    <row r="19351" ht="14.25" hidden="1" customHeight="1" x14ac:dyDescent="0.3"/>
    <row r="19352" ht="14.25" hidden="1" customHeight="1" x14ac:dyDescent="0.3"/>
    <row r="19353" ht="14.25" hidden="1" customHeight="1" x14ac:dyDescent="0.3"/>
    <row r="19354" ht="14.25" hidden="1" customHeight="1" x14ac:dyDescent="0.3"/>
    <row r="19355" ht="14.25" hidden="1" customHeight="1" x14ac:dyDescent="0.3"/>
    <row r="19356" ht="14.25" hidden="1" customHeight="1" x14ac:dyDescent="0.3"/>
    <row r="19357" ht="14.25" hidden="1" customHeight="1" x14ac:dyDescent="0.3"/>
    <row r="19358" ht="14.25" hidden="1" customHeight="1" x14ac:dyDescent="0.3"/>
    <row r="19359" ht="14.25" hidden="1" customHeight="1" x14ac:dyDescent="0.3"/>
    <row r="19360" ht="14.25" hidden="1" customHeight="1" x14ac:dyDescent="0.3"/>
    <row r="19361" ht="14.25" hidden="1" customHeight="1" x14ac:dyDescent="0.3"/>
    <row r="19362" ht="14.25" hidden="1" customHeight="1" x14ac:dyDescent="0.3"/>
    <row r="19363" ht="14.25" hidden="1" customHeight="1" x14ac:dyDescent="0.3"/>
    <row r="19364" ht="14.25" hidden="1" customHeight="1" x14ac:dyDescent="0.3"/>
    <row r="19365" ht="14.25" hidden="1" customHeight="1" x14ac:dyDescent="0.3"/>
    <row r="19366" ht="14.25" hidden="1" customHeight="1" x14ac:dyDescent="0.3"/>
    <row r="19367" ht="14.25" hidden="1" customHeight="1" x14ac:dyDescent="0.3"/>
    <row r="19368" ht="14.25" hidden="1" customHeight="1" x14ac:dyDescent="0.3"/>
    <row r="19369" ht="14.25" hidden="1" customHeight="1" x14ac:dyDescent="0.3"/>
    <row r="19370" ht="14.25" hidden="1" customHeight="1" x14ac:dyDescent="0.3"/>
    <row r="19371" ht="14.25" hidden="1" customHeight="1" x14ac:dyDescent="0.3"/>
    <row r="19372" ht="14.25" hidden="1" customHeight="1" x14ac:dyDescent="0.3"/>
    <row r="19373" ht="14.25" hidden="1" customHeight="1" x14ac:dyDescent="0.3"/>
    <row r="19374" ht="14.25" hidden="1" customHeight="1" x14ac:dyDescent="0.3"/>
    <row r="19375" ht="14.25" hidden="1" customHeight="1" x14ac:dyDescent="0.3"/>
    <row r="19376" ht="14.25" hidden="1" customHeight="1" x14ac:dyDescent="0.3"/>
    <row r="19377" ht="14.25" hidden="1" customHeight="1" x14ac:dyDescent="0.3"/>
    <row r="19378" ht="14.25" hidden="1" customHeight="1" x14ac:dyDescent="0.3"/>
    <row r="19379" ht="14.25" hidden="1" customHeight="1" x14ac:dyDescent="0.3"/>
    <row r="19380" ht="14.25" hidden="1" customHeight="1" x14ac:dyDescent="0.3"/>
    <row r="19381" ht="14.25" hidden="1" customHeight="1" x14ac:dyDescent="0.3"/>
    <row r="19382" ht="14.25" hidden="1" customHeight="1" x14ac:dyDescent="0.3"/>
    <row r="19383" ht="14.25" hidden="1" customHeight="1" x14ac:dyDescent="0.3"/>
    <row r="19384" ht="14.25" hidden="1" customHeight="1" x14ac:dyDescent="0.3"/>
    <row r="19385" ht="14.25" hidden="1" customHeight="1" x14ac:dyDescent="0.3"/>
    <row r="19386" ht="14.25" hidden="1" customHeight="1" x14ac:dyDescent="0.3"/>
    <row r="19387" ht="14.25" hidden="1" customHeight="1" x14ac:dyDescent="0.3"/>
    <row r="19388" ht="14.25" hidden="1" customHeight="1" x14ac:dyDescent="0.3"/>
    <row r="19389" ht="14.25" hidden="1" customHeight="1" x14ac:dyDescent="0.3"/>
    <row r="19390" ht="14.25" hidden="1" customHeight="1" x14ac:dyDescent="0.3"/>
    <row r="19391" ht="14.25" hidden="1" customHeight="1" x14ac:dyDescent="0.3"/>
    <row r="19392" ht="14.25" hidden="1" customHeight="1" x14ac:dyDescent="0.3"/>
    <row r="19393" ht="14.25" hidden="1" customHeight="1" x14ac:dyDescent="0.3"/>
    <row r="19394" ht="14.25" hidden="1" customHeight="1" x14ac:dyDescent="0.3"/>
    <row r="19395" ht="14.25" hidden="1" customHeight="1" x14ac:dyDescent="0.3"/>
    <row r="19396" ht="14.25" hidden="1" customHeight="1" x14ac:dyDescent="0.3"/>
    <row r="19397" ht="14.25" hidden="1" customHeight="1" x14ac:dyDescent="0.3"/>
    <row r="19398" ht="14.25" hidden="1" customHeight="1" x14ac:dyDescent="0.3"/>
    <row r="19399" ht="14.25" hidden="1" customHeight="1" x14ac:dyDescent="0.3"/>
    <row r="19400" ht="14.25" hidden="1" customHeight="1" x14ac:dyDescent="0.3"/>
    <row r="19401" ht="14.25" hidden="1" customHeight="1" x14ac:dyDescent="0.3"/>
    <row r="19402" ht="14.25" hidden="1" customHeight="1" x14ac:dyDescent="0.3"/>
    <row r="19403" ht="14.25" hidden="1" customHeight="1" x14ac:dyDescent="0.3"/>
    <row r="19404" ht="14.25" hidden="1" customHeight="1" x14ac:dyDescent="0.3"/>
    <row r="19405" ht="14.25" hidden="1" customHeight="1" x14ac:dyDescent="0.3"/>
    <row r="19406" ht="14.25" hidden="1" customHeight="1" x14ac:dyDescent="0.3"/>
    <row r="19407" ht="14.25" hidden="1" customHeight="1" x14ac:dyDescent="0.3"/>
    <row r="19408" ht="14.25" hidden="1" customHeight="1" x14ac:dyDescent="0.3"/>
    <row r="19409" ht="14.25" hidden="1" customHeight="1" x14ac:dyDescent="0.3"/>
    <row r="19410" ht="14.25" hidden="1" customHeight="1" x14ac:dyDescent="0.3"/>
    <row r="19411" ht="14.25" hidden="1" customHeight="1" x14ac:dyDescent="0.3"/>
    <row r="19412" ht="14.25" hidden="1" customHeight="1" x14ac:dyDescent="0.3"/>
    <row r="19413" ht="14.25" hidden="1" customHeight="1" x14ac:dyDescent="0.3"/>
    <row r="19414" ht="14.25" hidden="1" customHeight="1" x14ac:dyDescent="0.3"/>
    <row r="19415" ht="14.25" hidden="1" customHeight="1" x14ac:dyDescent="0.3"/>
    <row r="19416" ht="14.25" hidden="1" customHeight="1" x14ac:dyDescent="0.3"/>
    <row r="19417" ht="14.25" hidden="1" customHeight="1" x14ac:dyDescent="0.3"/>
    <row r="19418" ht="14.25" hidden="1" customHeight="1" x14ac:dyDescent="0.3"/>
    <row r="19419" ht="14.25" hidden="1" customHeight="1" x14ac:dyDescent="0.3"/>
    <row r="19420" ht="14.25" hidden="1" customHeight="1" x14ac:dyDescent="0.3"/>
    <row r="19421" ht="14.25" hidden="1" customHeight="1" x14ac:dyDescent="0.3"/>
    <row r="19422" ht="14.25" hidden="1" customHeight="1" x14ac:dyDescent="0.3"/>
    <row r="19423" ht="14.25" hidden="1" customHeight="1" x14ac:dyDescent="0.3"/>
    <row r="19424" ht="14.25" hidden="1" customHeight="1" x14ac:dyDescent="0.3"/>
    <row r="19425" ht="14.25" hidden="1" customHeight="1" x14ac:dyDescent="0.3"/>
    <row r="19426" ht="14.25" hidden="1" customHeight="1" x14ac:dyDescent="0.3"/>
    <row r="19427" ht="14.25" hidden="1" customHeight="1" x14ac:dyDescent="0.3"/>
    <row r="19428" ht="14.25" hidden="1" customHeight="1" x14ac:dyDescent="0.3"/>
    <row r="19429" ht="14.25" hidden="1" customHeight="1" x14ac:dyDescent="0.3"/>
    <row r="19430" ht="14.25" hidden="1" customHeight="1" x14ac:dyDescent="0.3"/>
    <row r="19431" ht="14.25" hidden="1" customHeight="1" x14ac:dyDescent="0.3"/>
    <row r="19432" ht="14.25" hidden="1" customHeight="1" x14ac:dyDescent="0.3"/>
    <row r="19433" ht="14.25" hidden="1" customHeight="1" x14ac:dyDescent="0.3"/>
    <row r="19434" ht="14.25" hidden="1" customHeight="1" x14ac:dyDescent="0.3"/>
    <row r="19435" ht="14.25" hidden="1" customHeight="1" x14ac:dyDescent="0.3"/>
    <row r="19436" ht="14.25" hidden="1" customHeight="1" x14ac:dyDescent="0.3"/>
    <row r="19437" ht="14.25" hidden="1" customHeight="1" x14ac:dyDescent="0.3"/>
    <row r="19438" ht="14.25" hidden="1" customHeight="1" x14ac:dyDescent="0.3"/>
    <row r="19439" ht="14.25" hidden="1" customHeight="1" x14ac:dyDescent="0.3"/>
    <row r="19440" ht="14.25" hidden="1" customHeight="1" x14ac:dyDescent="0.3"/>
    <row r="19441" ht="14.25" hidden="1" customHeight="1" x14ac:dyDescent="0.3"/>
    <row r="19442" ht="14.25" hidden="1" customHeight="1" x14ac:dyDescent="0.3"/>
    <row r="19443" ht="14.25" hidden="1" customHeight="1" x14ac:dyDescent="0.3"/>
    <row r="19444" ht="14.25" hidden="1" customHeight="1" x14ac:dyDescent="0.3"/>
    <row r="19445" ht="14.25" hidden="1" customHeight="1" x14ac:dyDescent="0.3"/>
    <row r="19446" ht="14.25" hidden="1" customHeight="1" x14ac:dyDescent="0.3"/>
    <row r="19447" ht="14.25" hidden="1" customHeight="1" x14ac:dyDescent="0.3"/>
    <row r="19448" ht="14.25" hidden="1" customHeight="1" x14ac:dyDescent="0.3"/>
    <row r="19449" ht="14.25" hidden="1" customHeight="1" x14ac:dyDescent="0.3"/>
    <row r="19450" ht="14.25" hidden="1" customHeight="1" x14ac:dyDescent="0.3"/>
    <row r="19451" ht="14.25" hidden="1" customHeight="1" x14ac:dyDescent="0.3"/>
    <row r="19452" ht="14.25" hidden="1" customHeight="1" x14ac:dyDescent="0.3"/>
    <row r="19453" ht="14.25" hidden="1" customHeight="1" x14ac:dyDescent="0.3"/>
    <row r="19454" ht="14.25" hidden="1" customHeight="1" x14ac:dyDescent="0.3"/>
    <row r="19455" ht="14.25" hidden="1" customHeight="1" x14ac:dyDescent="0.3"/>
    <row r="19456" ht="14.25" hidden="1" customHeight="1" x14ac:dyDescent="0.3"/>
    <row r="19457" ht="14.25" hidden="1" customHeight="1" x14ac:dyDescent="0.3"/>
    <row r="19458" ht="14.25" hidden="1" customHeight="1" x14ac:dyDescent="0.3"/>
    <row r="19459" ht="14.25" hidden="1" customHeight="1" x14ac:dyDescent="0.3"/>
    <row r="19460" ht="14.25" hidden="1" customHeight="1" x14ac:dyDescent="0.3"/>
    <row r="19461" ht="14.25" hidden="1" customHeight="1" x14ac:dyDescent="0.3"/>
    <row r="19462" ht="14.25" hidden="1" customHeight="1" x14ac:dyDescent="0.3"/>
    <row r="19463" ht="14.25" hidden="1" customHeight="1" x14ac:dyDescent="0.3"/>
    <row r="19464" ht="14.25" hidden="1" customHeight="1" x14ac:dyDescent="0.3"/>
    <row r="19465" ht="14.25" hidden="1" customHeight="1" x14ac:dyDescent="0.3"/>
    <row r="19466" ht="14.25" hidden="1" customHeight="1" x14ac:dyDescent="0.3"/>
    <row r="19467" ht="14.25" hidden="1" customHeight="1" x14ac:dyDescent="0.3"/>
    <row r="19468" ht="14.25" hidden="1" customHeight="1" x14ac:dyDescent="0.3"/>
    <row r="19469" ht="14.25" hidden="1" customHeight="1" x14ac:dyDescent="0.3"/>
    <row r="19470" ht="14.25" hidden="1" customHeight="1" x14ac:dyDescent="0.3"/>
    <row r="19471" ht="14.25" hidden="1" customHeight="1" x14ac:dyDescent="0.3"/>
    <row r="19472" ht="14.25" hidden="1" customHeight="1" x14ac:dyDescent="0.3"/>
    <row r="19473" ht="14.25" hidden="1" customHeight="1" x14ac:dyDescent="0.3"/>
    <row r="19474" ht="14.25" hidden="1" customHeight="1" x14ac:dyDescent="0.3"/>
    <row r="19475" ht="14.25" hidden="1" customHeight="1" x14ac:dyDescent="0.3"/>
    <row r="19476" ht="14.25" hidden="1" customHeight="1" x14ac:dyDescent="0.3"/>
    <row r="19477" ht="14.25" hidden="1" customHeight="1" x14ac:dyDescent="0.3"/>
    <row r="19478" ht="14.25" hidden="1" customHeight="1" x14ac:dyDescent="0.3"/>
    <row r="19479" ht="14.25" hidden="1" customHeight="1" x14ac:dyDescent="0.3"/>
    <row r="19480" ht="14.25" hidden="1" customHeight="1" x14ac:dyDescent="0.3"/>
    <row r="19481" ht="14.25" hidden="1" customHeight="1" x14ac:dyDescent="0.3"/>
    <row r="19482" ht="14.25" hidden="1" customHeight="1" x14ac:dyDescent="0.3"/>
    <row r="19483" ht="14.25" hidden="1" customHeight="1" x14ac:dyDescent="0.3"/>
    <row r="19484" ht="14.25" hidden="1" customHeight="1" x14ac:dyDescent="0.3"/>
    <row r="19485" ht="14.25" hidden="1" customHeight="1" x14ac:dyDescent="0.3"/>
    <row r="19486" ht="14.25" hidden="1" customHeight="1" x14ac:dyDescent="0.3"/>
    <row r="19487" ht="14.25" hidden="1" customHeight="1" x14ac:dyDescent="0.3"/>
    <row r="19488" ht="14.25" hidden="1" customHeight="1" x14ac:dyDescent="0.3"/>
    <row r="19489" ht="14.25" hidden="1" customHeight="1" x14ac:dyDescent="0.3"/>
    <row r="19490" ht="14.25" hidden="1" customHeight="1" x14ac:dyDescent="0.3"/>
    <row r="19491" ht="14.25" hidden="1" customHeight="1" x14ac:dyDescent="0.3"/>
    <row r="19492" ht="14.25" hidden="1" customHeight="1" x14ac:dyDescent="0.3"/>
    <row r="19493" ht="14.25" hidden="1" customHeight="1" x14ac:dyDescent="0.3"/>
    <row r="19494" ht="14.25" hidden="1" customHeight="1" x14ac:dyDescent="0.3"/>
    <row r="19495" ht="14.25" hidden="1" customHeight="1" x14ac:dyDescent="0.3"/>
    <row r="19496" ht="14.25" hidden="1" customHeight="1" x14ac:dyDescent="0.3"/>
    <row r="19497" ht="14.25" hidden="1" customHeight="1" x14ac:dyDescent="0.3"/>
    <row r="19498" ht="14.25" hidden="1" customHeight="1" x14ac:dyDescent="0.3"/>
    <row r="19499" ht="14.25" hidden="1" customHeight="1" x14ac:dyDescent="0.3"/>
    <row r="19500" ht="14.25" hidden="1" customHeight="1" x14ac:dyDescent="0.3"/>
    <row r="19501" ht="14.25" hidden="1" customHeight="1" x14ac:dyDescent="0.3"/>
    <row r="19502" ht="14.25" hidden="1" customHeight="1" x14ac:dyDescent="0.3"/>
    <row r="19503" ht="14.25" hidden="1" customHeight="1" x14ac:dyDescent="0.3"/>
    <row r="19504" ht="14.25" hidden="1" customHeight="1" x14ac:dyDescent="0.3"/>
    <row r="19505" ht="14.25" hidden="1" customHeight="1" x14ac:dyDescent="0.3"/>
    <row r="19506" ht="14.25" hidden="1" customHeight="1" x14ac:dyDescent="0.3"/>
    <row r="19507" ht="14.25" hidden="1" customHeight="1" x14ac:dyDescent="0.3"/>
    <row r="19508" ht="14.25" hidden="1" customHeight="1" x14ac:dyDescent="0.3"/>
    <row r="19509" ht="14.25" hidden="1" customHeight="1" x14ac:dyDescent="0.3"/>
    <row r="19510" ht="14.25" hidden="1" customHeight="1" x14ac:dyDescent="0.3"/>
    <row r="19511" ht="14.25" hidden="1" customHeight="1" x14ac:dyDescent="0.3"/>
    <row r="19512" ht="14.25" hidden="1" customHeight="1" x14ac:dyDescent="0.3"/>
    <row r="19513" ht="14.25" hidden="1" customHeight="1" x14ac:dyDescent="0.3"/>
    <row r="19514" ht="14.25" hidden="1" customHeight="1" x14ac:dyDescent="0.3"/>
    <row r="19515" ht="14.25" hidden="1" customHeight="1" x14ac:dyDescent="0.3"/>
    <row r="19516" ht="14.25" hidden="1" customHeight="1" x14ac:dyDescent="0.3"/>
    <row r="19517" ht="14.25" hidden="1" customHeight="1" x14ac:dyDescent="0.3"/>
    <row r="19518" ht="14.25" hidden="1" customHeight="1" x14ac:dyDescent="0.3"/>
    <row r="19519" ht="14.25" hidden="1" customHeight="1" x14ac:dyDescent="0.3"/>
    <row r="19520" ht="14.25" hidden="1" customHeight="1" x14ac:dyDescent="0.3"/>
    <row r="19521" ht="14.25" hidden="1" customHeight="1" x14ac:dyDescent="0.3"/>
    <row r="19522" ht="14.25" hidden="1" customHeight="1" x14ac:dyDescent="0.3"/>
    <row r="19523" ht="14.25" hidden="1" customHeight="1" x14ac:dyDescent="0.3"/>
    <row r="19524" ht="14.25" hidden="1" customHeight="1" x14ac:dyDescent="0.3"/>
    <row r="19525" ht="14.25" hidden="1" customHeight="1" x14ac:dyDescent="0.3"/>
    <row r="19526" ht="14.25" hidden="1" customHeight="1" x14ac:dyDescent="0.3"/>
    <row r="19527" ht="14.25" hidden="1" customHeight="1" x14ac:dyDescent="0.3"/>
    <row r="19528" ht="14.25" hidden="1" customHeight="1" x14ac:dyDescent="0.3"/>
    <row r="19529" ht="14.25" hidden="1" customHeight="1" x14ac:dyDescent="0.3"/>
    <row r="19530" ht="14.25" hidden="1" customHeight="1" x14ac:dyDescent="0.3"/>
    <row r="19531" ht="14.25" hidden="1" customHeight="1" x14ac:dyDescent="0.3"/>
    <row r="19532" ht="14.25" hidden="1" customHeight="1" x14ac:dyDescent="0.3"/>
    <row r="19533" ht="14.25" hidden="1" customHeight="1" x14ac:dyDescent="0.3"/>
    <row r="19534" ht="14.25" hidden="1" customHeight="1" x14ac:dyDescent="0.3"/>
    <row r="19535" ht="14.25" hidden="1" customHeight="1" x14ac:dyDescent="0.3"/>
    <row r="19536" ht="14.25" hidden="1" customHeight="1" x14ac:dyDescent="0.3"/>
    <row r="19537" ht="14.25" hidden="1" customHeight="1" x14ac:dyDescent="0.3"/>
    <row r="19538" ht="14.25" hidden="1" customHeight="1" x14ac:dyDescent="0.3"/>
    <row r="19539" ht="14.25" hidden="1" customHeight="1" x14ac:dyDescent="0.3"/>
    <row r="19540" ht="14.25" hidden="1" customHeight="1" x14ac:dyDescent="0.3"/>
    <row r="19541" ht="14.25" hidden="1" customHeight="1" x14ac:dyDescent="0.3"/>
    <row r="19542" ht="14.25" hidden="1" customHeight="1" x14ac:dyDescent="0.3"/>
    <row r="19543" ht="14.25" hidden="1" customHeight="1" x14ac:dyDescent="0.3"/>
    <row r="19544" ht="14.25" hidden="1" customHeight="1" x14ac:dyDescent="0.3"/>
    <row r="19545" ht="14.25" hidden="1" customHeight="1" x14ac:dyDescent="0.3"/>
    <row r="19546" ht="14.25" hidden="1" customHeight="1" x14ac:dyDescent="0.3"/>
    <row r="19547" ht="14.25" hidden="1" customHeight="1" x14ac:dyDescent="0.3"/>
    <row r="19548" ht="14.25" hidden="1" customHeight="1" x14ac:dyDescent="0.3"/>
    <row r="19549" ht="14.25" hidden="1" customHeight="1" x14ac:dyDescent="0.3"/>
    <row r="19550" ht="14.25" hidden="1" customHeight="1" x14ac:dyDescent="0.3"/>
    <row r="19551" ht="14.25" hidden="1" customHeight="1" x14ac:dyDescent="0.3"/>
    <row r="19552" ht="14.25" hidden="1" customHeight="1" x14ac:dyDescent="0.3"/>
    <row r="19553" ht="14.25" hidden="1" customHeight="1" x14ac:dyDescent="0.3"/>
    <row r="19554" ht="14.25" hidden="1" customHeight="1" x14ac:dyDescent="0.3"/>
    <row r="19555" ht="14.25" hidden="1" customHeight="1" x14ac:dyDescent="0.3"/>
    <row r="19556" ht="14.25" hidden="1" customHeight="1" x14ac:dyDescent="0.3"/>
    <row r="19557" ht="14.25" hidden="1" customHeight="1" x14ac:dyDescent="0.3"/>
    <row r="19558" ht="14.25" hidden="1" customHeight="1" x14ac:dyDescent="0.3"/>
    <row r="19559" ht="14.25" hidden="1" customHeight="1" x14ac:dyDescent="0.3"/>
    <row r="19560" ht="14.25" hidden="1" customHeight="1" x14ac:dyDescent="0.3"/>
    <row r="19561" ht="14.25" hidden="1" customHeight="1" x14ac:dyDescent="0.3"/>
    <row r="19562" ht="14.25" hidden="1" customHeight="1" x14ac:dyDescent="0.3"/>
    <row r="19563" ht="14.25" hidden="1" customHeight="1" x14ac:dyDescent="0.3"/>
    <row r="19564" ht="14.25" hidden="1" customHeight="1" x14ac:dyDescent="0.3"/>
    <row r="19565" ht="14.25" hidden="1" customHeight="1" x14ac:dyDescent="0.3"/>
    <row r="19566" ht="14.25" hidden="1" customHeight="1" x14ac:dyDescent="0.3"/>
    <row r="19567" ht="14.25" hidden="1" customHeight="1" x14ac:dyDescent="0.3"/>
    <row r="19568" ht="14.25" hidden="1" customHeight="1" x14ac:dyDescent="0.3"/>
    <row r="19569" ht="14.25" hidden="1" customHeight="1" x14ac:dyDescent="0.3"/>
    <row r="19570" ht="14.25" hidden="1" customHeight="1" x14ac:dyDescent="0.3"/>
    <row r="19571" ht="14.25" hidden="1" customHeight="1" x14ac:dyDescent="0.3"/>
    <row r="19572" ht="14.25" hidden="1" customHeight="1" x14ac:dyDescent="0.3"/>
    <row r="19573" ht="14.25" hidden="1" customHeight="1" x14ac:dyDescent="0.3"/>
    <row r="19574" ht="14.25" hidden="1" customHeight="1" x14ac:dyDescent="0.3"/>
    <row r="19575" ht="14.25" hidden="1" customHeight="1" x14ac:dyDescent="0.3"/>
    <row r="19576" ht="14.25" hidden="1" customHeight="1" x14ac:dyDescent="0.3"/>
    <row r="19577" ht="14.25" hidden="1" customHeight="1" x14ac:dyDescent="0.3"/>
    <row r="19578" ht="14.25" hidden="1" customHeight="1" x14ac:dyDescent="0.3"/>
    <row r="19579" ht="14.25" hidden="1" customHeight="1" x14ac:dyDescent="0.3"/>
    <row r="19580" ht="14.25" hidden="1" customHeight="1" x14ac:dyDescent="0.3"/>
    <row r="19581" ht="14.25" hidden="1" customHeight="1" x14ac:dyDescent="0.3"/>
    <row r="19582" ht="14.25" hidden="1" customHeight="1" x14ac:dyDescent="0.3"/>
    <row r="19583" ht="14.25" hidden="1" customHeight="1" x14ac:dyDescent="0.3"/>
    <row r="19584" ht="14.25" hidden="1" customHeight="1" x14ac:dyDescent="0.3"/>
    <row r="19585" ht="14.25" hidden="1" customHeight="1" x14ac:dyDescent="0.3"/>
    <row r="19586" ht="14.25" hidden="1" customHeight="1" x14ac:dyDescent="0.3"/>
    <row r="19587" ht="14.25" hidden="1" customHeight="1" x14ac:dyDescent="0.3"/>
    <row r="19588" ht="14.25" hidden="1" customHeight="1" x14ac:dyDescent="0.3"/>
    <row r="19589" ht="14.25" hidden="1" customHeight="1" x14ac:dyDescent="0.3"/>
    <row r="19590" ht="14.25" hidden="1" customHeight="1" x14ac:dyDescent="0.3"/>
    <row r="19591" ht="14.25" hidden="1" customHeight="1" x14ac:dyDescent="0.3"/>
    <row r="19592" ht="14.25" hidden="1" customHeight="1" x14ac:dyDescent="0.3"/>
    <row r="19593" ht="14.25" hidden="1" customHeight="1" x14ac:dyDescent="0.3"/>
    <row r="19594" ht="14.25" hidden="1" customHeight="1" x14ac:dyDescent="0.3"/>
    <row r="19595" ht="14.25" hidden="1" customHeight="1" x14ac:dyDescent="0.3"/>
    <row r="19596" ht="14.25" hidden="1" customHeight="1" x14ac:dyDescent="0.3"/>
    <row r="19597" ht="14.25" hidden="1" customHeight="1" x14ac:dyDescent="0.3"/>
    <row r="19598" ht="14.25" hidden="1" customHeight="1" x14ac:dyDescent="0.3"/>
    <row r="19599" ht="14.25" hidden="1" customHeight="1" x14ac:dyDescent="0.3"/>
    <row r="19600" ht="14.25" hidden="1" customHeight="1" x14ac:dyDescent="0.3"/>
    <row r="19601" ht="14.25" hidden="1" customHeight="1" x14ac:dyDescent="0.3"/>
    <row r="19602" ht="14.25" hidden="1" customHeight="1" x14ac:dyDescent="0.3"/>
    <row r="19603" ht="14.25" hidden="1" customHeight="1" x14ac:dyDescent="0.3"/>
    <row r="19604" ht="14.25" hidden="1" customHeight="1" x14ac:dyDescent="0.3"/>
    <row r="19605" ht="14.25" hidden="1" customHeight="1" x14ac:dyDescent="0.3"/>
    <row r="19606" ht="14.25" hidden="1" customHeight="1" x14ac:dyDescent="0.3"/>
    <row r="19607" ht="14.25" hidden="1" customHeight="1" x14ac:dyDescent="0.3"/>
    <row r="19608" ht="14.25" hidden="1" customHeight="1" x14ac:dyDescent="0.3"/>
    <row r="19609" ht="14.25" hidden="1" customHeight="1" x14ac:dyDescent="0.3"/>
    <row r="19610" ht="14.25" hidden="1" customHeight="1" x14ac:dyDescent="0.3"/>
    <row r="19611" ht="14.25" hidden="1" customHeight="1" x14ac:dyDescent="0.3"/>
    <row r="19612" ht="14.25" hidden="1" customHeight="1" x14ac:dyDescent="0.3"/>
    <row r="19613" ht="14.25" hidden="1" customHeight="1" x14ac:dyDescent="0.3"/>
    <row r="19614" ht="14.25" hidden="1" customHeight="1" x14ac:dyDescent="0.3"/>
    <row r="19615" ht="14.25" hidden="1" customHeight="1" x14ac:dyDescent="0.3"/>
    <row r="19616" ht="14.25" hidden="1" customHeight="1" x14ac:dyDescent="0.3"/>
    <row r="19617" ht="14.25" hidden="1" customHeight="1" x14ac:dyDescent="0.3"/>
    <row r="19618" ht="14.25" hidden="1" customHeight="1" x14ac:dyDescent="0.3"/>
    <row r="19619" ht="14.25" hidden="1" customHeight="1" x14ac:dyDescent="0.3"/>
    <row r="19620" ht="14.25" hidden="1" customHeight="1" x14ac:dyDescent="0.3"/>
    <row r="19621" ht="14.25" hidden="1" customHeight="1" x14ac:dyDescent="0.3"/>
    <row r="19622" ht="14.25" hidden="1" customHeight="1" x14ac:dyDescent="0.3"/>
    <row r="19623" ht="14.25" hidden="1" customHeight="1" x14ac:dyDescent="0.3"/>
    <row r="19624" ht="14.25" hidden="1" customHeight="1" x14ac:dyDescent="0.3"/>
    <row r="19625" ht="14.25" hidden="1" customHeight="1" x14ac:dyDescent="0.3"/>
    <row r="19626" ht="14.25" hidden="1" customHeight="1" x14ac:dyDescent="0.3"/>
    <row r="19627" ht="14.25" hidden="1" customHeight="1" x14ac:dyDescent="0.3"/>
    <row r="19628" ht="14.25" hidden="1" customHeight="1" x14ac:dyDescent="0.3"/>
    <row r="19629" ht="14.25" hidden="1" customHeight="1" x14ac:dyDescent="0.3"/>
    <row r="19630" ht="14.25" hidden="1" customHeight="1" x14ac:dyDescent="0.3"/>
    <row r="19631" ht="14.25" hidden="1" customHeight="1" x14ac:dyDescent="0.3"/>
    <row r="19632" ht="14.25" hidden="1" customHeight="1" x14ac:dyDescent="0.3"/>
    <row r="19633" ht="14.25" hidden="1" customHeight="1" x14ac:dyDescent="0.3"/>
    <row r="19634" ht="14.25" hidden="1" customHeight="1" x14ac:dyDescent="0.3"/>
    <row r="19635" ht="14.25" hidden="1" customHeight="1" x14ac:dyDescent="0.3"/>
    <row r="19636" ht="14.25" hidden="1" customHeight="1" x14ac:dyDescent="0.3"/>
    <row r="19637" ht="14.25" hidden="1" customHeight="1" x14ac:dyDescent="0.3"/>
    <row r="19638" ht="14.25" hidden="1" customHeight="1" x14ac:dyDescent="0.3"/>
    <row r="19639" ht="14.25" hidden="1" customHeight="1" x14ac:dyDescent="0.3"/>
    <row r="19640" ht="14.25" hidden="1" customHeight="1" x14ac:dyDescent="0.3"/>
    <row r="19641" ht="14.25" hidden="1" customHeight="1" x14ac:dyDescent="0.3"/>
    <row r="19642" ht="14.25" hidden="1" customHeight="1" x14ac:dyDescent="0.3"/>
    <row r="19643" ht="14.25" hidden="1" customHeight="1" x14ac:dyDescent="0.3"/>
    <row r="19644" ht="14.25" hidden="1" customHeight="1" x14ac:dyDescent="0.3"/>
    <row r="19645" ht="14.25" hidden="1" customHeight="1" x14ac:dyDescent="0.3"/>
    <row r="19646" ht="14.25" hidden="1" customHeight="1" x14ac:dyDescent="0.3"/>
    <row r="19647" ht="14.25" hidden="1" customHeight="1" x14ac:dyDescent="0.3"/>
    <row r="19648" ht="14.25" hidden="1" customHeight="1" x14ac:dyDescent="0.3"/>
    <row r="19649" ht="14.25" hidden="1" customHeight="1" x14ac:dyDescent="0.3"/>
    <row r="19650" ht="14.25" hidden="1" customHeight="1" x14ac:dyDescent="0.3"/>
    <row r="19651" ht="14.25" hidden="1" customHeight="1" x14ac:dyDescent="0.3"/>
    <row r="19652" ht="14.25" hidden="1" customHeight="1" x14ac:dyDescent="0.3"/>
    <row r="19653" ht="14.25" hidden="1" customHeight="1" x14ac:dyDescent="0.3"/>
    <row r="19654" ht="14.25" hidden="1" customHeight="1" x14ac:dyDescent="0.3"/>
    <row r="19655" ht="14.25" hidden="1" customHeight="1" x14ac:dyDescent="0.3"/>
    <row r="19656" ht="14.25" hidden="1" customHeight="1" x14ac:dyDescent="0.3"/>
    <row r="19657" ht="14.25" hidden="1" customHeight="1" x14ac:dyDescent="0.3"/>
    <row r="19658" ht="14.25" hidden="1" customHeight="1" x14ac:dyDescent="0.3"/>
    <row r="19659" ht="14.25" hidden="1" customHeight="1" x14ac:dyDescent="0.3"/>
    <row r="19660" ht="14.25" hidden="1" customHeight="1" x14ac:dyDescent="0.3"/>
    <row r="19661" ht="14.25" hidden="1" customHeight="1" x14ac:dyDescent="0.3"/>
    <row r="19662" ht="14.25" hidden="1" customHeight="1" x14ac:dyDescent="0.3"/>
    <row r="19663" ht="14.25" hidden="1" customHeight="1" x14ac:dyDescent="0.3"/>
    <row r="19664" ht="14.25" hidden="1" customHeight="1" x14ac:dyDescent="0.3"/>
    <row r="19665" ht="14.25" hidden="1" customHeight="1" x14ac:dyDescent="0.3"/>
    <row r="19666" ht="14.25" hidden="1" customHeight="1" x14ac:dyDescent="0.3"/>
    <row r="19667" ht="14.25" hidden="1" customHeight="1" x14ac:dyDescent="0.3"/>
    <row r="19668" ht="14.25" hidden="1" customHeight="1" x14ac:dyDescent="0.3"/>
    <row r="19669" ht="14.25" hidden="1" customHeight="1" x14ac:dyDescent="0.3"/>
    <row r="19670" ht="14.25" hidden="1" customHeight="1" x14ac:dyDescent="0.3"/>
    <row r="19671" ht="14.25" hidden="1" customHeight="1" x14ac:dyDescent="0.3"/>
    <row r="19672" ht="14.25" hidden="1" customHeight="1" x14ac:dyDescent="0.3"/>
    <row r="19673" ht="14.25" hidden="1" customHeight="1" x14ac:dyDescent="0.3"/>
    <row r="19674" ht="14.25" hidden="1" customHeight="1" x14ac:dyDescent="0.3"/>
    <row r="19675" ht="14.25" hidden="1" customHeight="1" x14ac:dyDescent="0.3"/>
    <row r="19676" ht="14.25" hidden="1" customHeight="1" x14ac:dyDescent="0.3"/>
    <row r="19677" ht="14.25" hidden="1" customHeight="1" x14ac:dyDescent="0.3"/>
    <row r="19678" ht="14.25" hidden="1" customHeight="1" x14ac:dyDescent="0.3"/>
    <row r="19679" ht="14.25" hidden="1" customHeight="1" x14ac:dyDescent="0.3"/>
    <row r="19680" ht="14.25" hidden="1" customHeight="1" x14ac:dyDescent="0.3"/>
    <row r="19681" ht="14.25" hidden="1" customHeight="1" x14ac:dyDescent="0.3"/>
    <row r="19682" ht="14.25" hidden="1" customHeight="1" x14ac:dyDescent="0.3"/>
    <row r="19683" ht="14.25" hidden="1" customHeight="1" x14ac:dyDescent="0.3"/>
    <row r="19684" ht="14.25" hidden="1" customHeight="1" x14ac:dyDescent="0.3"/>
    <row r="19685" ht="14.25" hidden="1" customHeight="1" x14ac:dyDescent="0.3"/>
    <row r="19686" ht="14.25" hidden="1" customHeight="1" x14ac:dyDescent="0.3"/>
    <row r="19687" ht="14.25" hidden="1" customHeight="1" x14ac:dyDescent="0.3"/>
    <row r="19688" ht="14.25" hidden="1" customHeight="1" x14ac:dyDescent="0.3"/>
    <row r="19689" ht="14.25" hidden="1" customHeight="1" x14ac:dyDescent="0.3"/>
    <row r="19690" ht="14.25" hidden="1" customHeight="1" x14ac:dyDescent="0.3"/>
    <row r="19691" ht="14.25" hidden="1" customHeight="1" x14ac:dyDescent="0.3"/>
    <row r="19692" ht="14.25" hidden="1" customHeight="1" x14ac:dyDescent="0.3"/>
    <row r="19693" ht="14.25" hidden="1" customHeight="1" x14ac:dyDescent="0.3"/>
    <row r="19694" ht="14.25" hidden="1" customHeight="1" x14ac:dyDescent="0.3"/>
    <row r="19695" ht="14.25" hidden="1" customHeight="1" x14ac:dyDescent="0.3"/>
    <row r="19696" ht="14.25" hidden="1" customHeight="1" x14ac:dyDescent="0.3"/>
    <row r="19697" ht="14.25" hidden="1" customHeight="1" x14ac:dyDescent="0.3"/>
    <row r="19698" ht="14.25" hidden="1" customHeight="1" x14ac:dyDescent="0.3"/>
    <row r="19699" ht="14.25" hidden="1" customHeight="1" x14ac:dyDescent="0.3"/>
    <row r="19700" ht="14.25" hidden="1" customHeight="1" x14ac:dyDescent="0.3"/>
    <row r="19701" ht="14.25" hidden="1" customHeight="1" x14ac:dyDescent="0.3"/>
    <row r="19702" ht="14.25" hidden="1" customHeight="1" x14ac:dyDescent="0.3"/>
    <row r="19703" ht="14.25" hidden="1" customHeight="1" x14ac:dyDescent="0.3"/>
    <row r="19704" ht="14.25" hidden="1" customHeight="1" x14ac:dyDescent="0.3"/>
    <row r="19705" ht="14.25" hidden="1" customHeight="1" x14ac:dyDescent="0.3"/>
    <row r="19706" ht="14.25" hidden="1" customHeight="1" x14ac:dyDescent="0.3"/>
    <row r="19707" ht="14.25" hidden="1" customHeight="1" x14ac:dyDescent="0.3"/>
    <row r="19708" ht="14.25" hidden="1" customHeight="1" x14ac:dyDescent="0.3"/>
    <row r="19709" ht="14.25" hidden="1" customHeight="1" x14ac:dyDescent="0.3"/>
    <row r="19710" ht="14.25" hidden="1" customHeight="1" x14ac:dyDescent="0.3"/>
    <row r="19711" ht="14.25" hidden="1" customHeight="1" x14ac:dyDescent="0.3"/>
    <row r="19712" ht="14.25" hidden="1" customHeight="1" x14ac:dyDescent="0.3"/>
    <row r="19713" ht="14.25" hidden="1" customHeight="1" x14ac:dyDescent="0.3"/>
    <row r="19714" ht="14.25" hidden="1" customHeight="1" x14ac:dyDescent="0.3"/>
    <row r="19715" ht="14.25" hidden="1" customHeight="1" x14ac:dyDescent="0.3"/>
    <row r="19716" ht="14.25" hidden="1" customHeight="1" x14ac:dyDescent="0.3"/>
    <row r="19717" ht="14.25" hidden="1" customHeight="1" x14ac:dyDescent="0.3"/>
    <row r="19718" ht="14.25" hidden="1" customHeight="1" x14ac:dyDescent="0.3"/>
    <row r="19719" ht="14.25" hidden="1" customHeight="1" x14ac:dyDescent="0.3"/>
    <row r="19720" ht="14.25" hidden="1" customHeight="1" x14ac:dyDescent="0.3"/>
    <row r="19721" ht="14.25" hidden="1" customHeight="1" x14ac:dyDescent="0.3"/>
    <row r="19722" ht="14.25" hidden="1" customHeight="1" x14ac:dyDescent="0.3"/>
    <row r="19723" ht="14.25" hidden="1" customHeight="1" x14ac:dyDescent="0.3"/>
    <row r="19724" ht="14.25" hidden="1" customHeight="1" x14ac:dyDescent="0.3"/>
    <row r="19725" ht="14.25" hidden="1" customHeight="1" x14ac:dyDescent="0.3"/>
    <row r="19726" ht="14.25" hidden="1" customHeight="1" x14ac:dyDescent="0.3"/>
    <row r="19727" ht="14.25" hidden="1" customHeight="1" x14ac:dyDescent="0.3"/>
    <row r="19728" ht="14.25" hidden="1" customHeight="1" x14ac:dyDescent="0.3"/>
    <row r="19729" ht="14.25" hidden="1" customHeight="1" x14ac:dyDescent="0.3"/>
    <row r="19730" ht="14.25" hidden="1" customHeight="1" x14ac:dyDescent="0.3"/>
    <row r="19731" ht="14.25" hidden="1" customHeight="1" x14ac:dyDescent="0.3"/>
    <row r="19732" ht="14.25" hidden="1" customHeight="1" x14ac:dyDescent="0.3"/>
    <row r="19733" ht="14.25" hidden="1" customHeight="1" x14ac:dyDescent="0.3"/>
    <row r="19734" ht="14.25" hidden="1" customHeight="1" x14ac:dyDescent="0.3"/>
    <row r="19735" ht="14.25" hidden="1" customHeight="1" x14ac:dyDescent="0.3"/>
    <row r="19736" ht="14.25" hidden="1" customHeight="1" x14ac:dyDescent="0.3"/>
    <row r="19737" ht="14.25" hidden="1" customHeight="1" x14ac:dyDescent="0.3"/>
    <row r="19738" ht="14.25" hidden="1" customHeight="1" x14ac:dyDescent="0.3"/>
    <row r="19739" ht="14.25" hidden="1" customHeight="1" x14ac:dyDescent="0.3"/>
    <row r="19740" ht="14.25" hidden="1" customHeight="1" x14ac:dyDescent="0.3"/>
    <row r="19741" ht="14.25" hidden="1" customHeight="1" x14ac:dyDescent="0.3"/>
    <row r="19742" ht="14.25" hidden="1" customHeight="1" x14ac:dyDescent="0.3"/>
    <row r="19743" ht="14.25" hidden="1" customHeight="1" x14ac:dyDescent="0.3"/>
    <row r="19744" ht="14.25" hidden="1" customHeight="1" x14ac:dyDescent="0.3"/>
    <row r="19745" ht="14.25" hidden="1" customHeight="1" x14ac:dyDescent="0.3"/>
    <row r="19746" ht="14.25" hidden="1" customHeight="1" x14ac:dyDescent="0.3"/>
    <row r="19747" ht="14.25" hidden="1" customHeight="1" x14ac:dyDescent="0.3"/>
    <row r="19748" ht="14.25" hidden="1" customHeight="1" x14ac:dyDescent="0.3"/>
    <row r="19749" ht="14.25" hidden="1" customHeight="1" x14ac:dyDescent="0.3"/>
    <row r="19750" ht="14.25" hidden="1" customHeight="1" x14ac:dyDescent="0.3"/>
    <row r="19751" ht="14.25" hidden="1" customHeight="1" x14ac:dyDescent="0.3"/>
    <row r="19752" ht="14.25" hidden="1" customHeight="1" x14ac:dyDescent="0.3"/>
    <row r="19753" ht="14.25" hidden="1" customHeight="1" x14ac:dyDescent="0.3"/>
    <row r="19754" ht="14.25" hidden="1" customHeight="1" x14ac:dyDescent="0.3"/>
    <row r="19755" ht="14.25" hidden="1" customHeight="1" x14ac:dyDescent="0.3"/>
    <row r="19756" ht="14.25" hidden="1" customHeight="1" x14ac:dyDescent="0.3"/>
    <row r="19757" ht="14.25" hidden="1" customHeight="1" x14ac:dyDescent="0.3"/>
    <row r="19758" ht="14.25" hidden="1" customHeight="1" x14ac:dyDescent="0.3"/>
    <row r="19759" ht="14.25" hidden="1" customHeight="1" x14ac:dyDescent="0.3"/>
    <row r="19760" ht="14.25" hidden="1" customHeight="1" x14ac:dyDescent="0.3"/>
    <row r="19761" ht="14.25" hidden="1" customHeight="1" x14ac:dyDescent="0.3"/>
    <row r="19762" ht="14.25" hidden="1" customHeight="1" x14ac:dyDescent="0.3"/>
    <row r="19763" ht="14.25" hidden="1" customHeight="1" x14ac:dyDescent="0.3"/>
    <row r="19764" ht="14.25" hidden="1" customHeight="1" x14ac:dyDescent="0.3"/>
    <row r="19765" ht="14.25" hidden="1" customHeight="1" x14ac:dyDescent="0.3"/>
    <row r="19766" ht="14.25" hidden="1" customHeight="1" x14ac:dyDescent="0.3"/>
    <row r="19767" ht="14.25" hidden="1" customHeight="1" x14ac:dyDescent="0.3"/>
    <row r="19768" ht="14.25" hidden="1" customHeight="1" x14ac:dyDescent="0.3"/>
    <row r="19769" ht="14.25" hidden="1" customHeight="1" x14ac:dyDescent="0.3"/>
    <row r="19770" ht="14.25" hidden="1" customHeight="1" x14ac:dyDescent="0.3"/>
    <row r="19771" ht="14.25" hidden="1" customHeight="1" x14ac:dyDescent="0.3"/>
    <row r="19772" ht="14.25" hidden="1" customHeight="1" x14ac:dyDescent="0.3"/>
    <row r="19773" ht="14.25" hidden="1" customHeight="1" x14ac:dyDescent="0.3"/>
    <row r="19774" ht="14.25" hidden="1" customHeight="1" x14ac:dyDescent="0.3"/>
    <row r="19775" ht="14.25" hidden="1" customHeight="1" x14ac:dyDescent="0.3"/>
    <row r="19776" ht="14.25" hidden="1" customHeight="1" x14ac:dyDescent="0.3"/>
    <row r="19777" ht="14.25" hidden="1" customHeight="1" x14ac:dyDescent="0.3"/>
    <row r="19778" ht="14.25" hidden="1" customHeight="1" x14ac:dyDescent="0.3"/>
    <row r="19779" ht="14.25" hidden="1" customHeight="1" x14ac:dyDescent="0.3"/>
    <row r="19780" ht="14.25" hidden="1" customHeight="1" x14ac:dyDescent="0.3"/>
    <row r="19781" ht="14.25" hidden="1" customHeight="1" x14ac:dyDescent="0.3"/>
    <row r="19782" ht="14.25" hidden="1" customHeight="1" x14ac:dyDescent="0.3"/>
    <row r="19783" ht="14.25" hidden="1" customHeight="1" x14ac:dyDescent="0.3"/>
    <row r="19784" ht="14.25" hidden="1" customHeight="1" x14ac:dyDescent="0.3"/>
    <row r="19785" ht="14.25" hidden="1" customHeight="1" x14ac:dyDescent="0.3"/>
    <row r="19786" ht="14.25" hidden="1" customHeight="1" x14ac:dyDescent="0.3"/>
    <row r="19787" ht="14.25" hidden="1" customHeight="1" x14ac:dyDescent="0.3"/>
    <row r="19788" ht="14.25" hidden="1" customHeight="1" x14ac:dyDescent="0.3"/>
    <row r="19789" ht="14.25" hidden="1" customHeight="1" x14ac:dyDescent="0.3"/>
    <row r="19790" ht="14.25" hidden="1" customHeight="1" x14ac:dyDescent="0.3"/>
    <row r="19791" ht="14.25" hidden="1" customHeight="1" x14ac:dyDescent="0.3"/>
    <row r="19792" ht="14.25" hidden="1" customHeight="1" x14ac:dyDescent="0.3"/>
    <row r="19793" ht="14.25" hidden="1" customHeight="1" x14ac:dyDescent="0.3"/>
    <row r="19794" ht="14.25" hidden="1" customHeight="1" x14ac:dyDescent="0.3"/>
    <row r="19795" ht="14.25" hidden="1" customHeight="1" x14ac:dyDescent="0.3"/>
    <row r="19796" ht="14.25" hidden="1" customHeight="1" x14ac:dyDescent="0.3"/>
    <row r="19797" ht="14.25" hidden="1" customHeight="1" x14ac:dyDescent="0.3"/>
    <row r="19798" ht="14.25" hidden="1" customHeight="1" x14ac:dyDescent="0.3"/>
    <row r="19799" ht="14.25" hidden="1" customHeight="1" x14ac:dyDescent="0.3"/>
    <row r="19800" ht="14.25" hidden="1" customHeight="1" x14ac:dyDescent="0.3"/>
    <row r="19801" ht="14.25" hidden="1" customHeight="1" x14ac:dyDescent="0.3"/>
    <row r="19802" ht="14.25" hidden="1" customHeight="1" x14ac:dyDescent="0.3"/>
    <row r="19803" ht="14.25" hidden="1" customHeight="1" x14ac:dyDescent="0.3"/>
    <row r="19804" ht="14.25" hidden="1" customHeight="1" x14ac:dyDescent="0.3"/>
    <row r="19805" ht="14.25" hidden="1" customHeight="1" x14ac:dyDescent="0.3"/>
    <row r="19806" ht="14.25" hidden="1" customHeight="1" x14ac:dyDescent="0.3"/>
    <row r="19807" ht="14.25" hidden="1" customHeight="1" x14ac:dyDescent="0.3"/>
    <row r="19808" ht="14.25" hidden="1" customHeight="1" x14ac:dyDescent="0.3"/>
    <row r="19809" ht="14.25" hidden="1" customHeight="1" x14ac:dyDescent="0.3"/>
    <row r="19810" ht="14.25" hidden="1" customHeight="1" x14ac:dyDescent="0.3"/>
    <row r="19811" ht="14.25" hidden="1" customHeight="1" x14ac:dyDescent="0.3"/>
    <row r="19812" ht="14.25" hidden="1" customHeight="1" x14ac:dyDescent="0.3"/>
    <row r="19813" ht="14.25" hidden="1" customHeight="1" x14ac:dyDescent="0.3"/>
    <row r="19814" ht="14.25" hidden="1" customHeight="1" x14ac:dyDescent="0.3"/>
    <row r="19815" ht="14.25" hidden="1" customHeight="1" x14ac:dyDescent="0.3"/>
    <row r="19816" ht="14.25" hidden="1" customHeight="1" x14ac:dyDescent="0.3"/>
    <row r="19817" ht="14.25" hidden="1" customHeight="1" x14ac:dyDescent="0.3"/>
    <row r="19818" ht="14.25" hidden="1" customHeight="1" x14ac:dyDescent="0.3"/>
    <row r="19819" ht="14.25" hidden="1" customHeight="1" x14ac:dyDescent="0.3"/>
    <row r="19820" ht="14.25" hidden="1" customHeight="1" x14ac:dyDescent="0.3"/>
    <row r="19821" ht="14.25" hidden="1" customHeight="1" x14ac:dyDescent="0.3"/>
    <row r="19822" ht="14.25" hidden="1" customHeight="1" x14ac:dyDescent="0.3"/>
    <row r="19823" ht="14.25" hidden="1" customHeight="1" x14ac:dyDescent="0.3"/>
    <row r="19824" ht="14.25" hidden="1" customHeight="1" x14ac:dyDescent="0.3"/>
    <row r="19825" ht="14.25" hidden="1" customHeight="1" x14ac:dyDescent="0.3"/>
    <row r="19826" ht="14.25" hidden="1" customHeight="1" x14ac:dyDescent="0.3"/>
    <row r="19827" ht="14.25" hidden="1" customHeight="1" x14ac:dyDescent="0.3"/>
    <row r="19828" ht="14.25" hidden="1" customHeight="1" x14ac:dyDescent="0.3"/>
    <row r="19829" ht="14.25" hidden="1" customHeight="1" x14ac:dyDescent="0.3"/>
    <row r="19830" ht="14.25" hidden="1" customHeight="1" x14ac:dyDescent="0.3"/>
    <row r="19831" ht="14.25" hidden="1" customHeight="1" x14ac:dyDescent="0.3"/>
    <row r="19832" ht="14.25" hidden="1" customHeight="1" x14ac:dyDescent="0.3"/>
    <row r="19833" ht="14.25" hidden="1" customHeight="1" x14ac:dyDescent="0.3"/>
    <row r="19834" ht="14.25" hidden="1" customHeight="1" x14ac:dyDescent="0.3"/>
    <row r="19835" ht="14.25" hidden="1" customHeight="1" x14ac:dyDescent="0.3"/>
    <row r="19836" ht="14.25" hidden="1" customHeight="1" x14ac:dyDescent="0.3"/>
    <row r="19837" ht="14.25" hidden="1" customHeight="1" x14ac:dyDescent="0.3"/>
    <row r="19838" ht="14.25" hidden="1" customHeight="1" x14ac:dyDescent="0.3"/>
    <row r="19839" ht="14.25" hidden="1" customHeight="1" x14ac:dyDescent="0.3"/>
    <row r="19840" ht="14.25" hidden="1" customHeight="1" x14ac:dyDescent="0.3"/>
    <row r="19841" ht="14.25" hidden="1" customHeight="1" x14ac:dyDescent="0.3"/>
    <row r="19842" ht="14.25" hidden="1" customHeight="1" x14ac:dyDescent="0.3"/>
    <row r="19843" ht="14.25" hidden="1" customHeight="1" x14ac:dyDescent="0.3"/>
    <row r="19844" ht="14.25" hidden="1" customHeight="1" x14ac:dyDescent="0.3"/>
    <row r="19845" ht="14.25" hidden="1" customHeight="1" x14ac:dyDescent="0.3"/>
    <row r="19846" ht="14.25" hidden="1" customHeight="1" x14ac:dyDescent="0.3"/>
    <row r="19847" ht="14.25" hidden="1" customHeight="1" x14ac:dyDescent="0.3"/>
    <row r="19848" ht="14.25" hidden="1" customHeight="1" x14ac:dyDescent="0.3"/>
    <row r="19849" ht="14.25" hidden="1" customHeight="1" x14ac:dyDescent="0.3"/>
    <row r="19850" ht="14.25" hidden="1" customHeight="1" x14ac:dyDescent="0.3"/>
    <row r="19851" ht="14.25" hidden="1" customHeight="1" x14ac:dyDescent="0.3"/>
    <row r="19852" ht="14.25" hidden="1" customHeight="1" x14ac:dyDescent="0.3"/>
    <row r="19853" ht="14.25" hidden="1" customHeight="1" x14ac:dyDescent="0.3"/>
    <row r="19854" ht="14.25" hidden="1" customHeight="1" x14ac:dyDescent="0.3"/>
    <row r="19855" ht="14.25" hidden="1" customHeight="1" x14ac:dyDescent="0.3"/>
    <row r="19856" ht="14.25" hidden="1" customHeight="1" x14ac:dyDescent="0.3"/>
    <row r="19857" ht="14.25" hidden="1" customHeight="1" x14ac:dyDescent="0.3"/>
    <row r="19858" ht="14.25" hidden="1" customHeight="1" x14ac:dyDescent="0.3"/>
    <row r="19859" ht="14.25" hidden="1" customHeight="1" x14ac:dyDescent="0.3"/>
    <row r="19860" ht="14.25" hidden="1" customHeight="1" x14ac:dyDescent="0.3"/>
    <row r="19861" ht="14.25" hidden="1" customHeight="1" x14ac:dyDescent="0.3"/>
    <row r="19862" ht="14.25" hidden="1" customHeight="1" x14ac:dyDescent="0.3"/>
    <row r="19863" ht="14.25" hidden="1" customHeight="1" x14ac:dyDescent="0.3"/>
    <row r="19864" ht="14.25" hidden="1" customHeight="1" x14ac:dyDescent="0.3"/>
    <row r="19865" ht="14.25" hidden="1" customHeight="1" x14ac:dyDescent="0.3"/>
    <row r="19866" ht="14.25" hidden="1" customHeight="1" x14ac:dyDescent="0.3"/>
    <row r="19867" ht="14.25" hidden="1" customHeight="1" x14ac:dyDescent="0.3"/>
    <row r="19868" ht="14.25" hidden="1" customHeight="1" x14ac:dyDescent="0.3"/>
    <row r="19869" ht="14.25" hidden="1" customHeight="1" x14ac:dyDescent="0.3"/>
    <row r="19870" ht="14.25" hidden="1" customHeight="1" x14ac:dyDescent="0.3"/>
    <row r="19871" ht="14.25" hidden="1" customHeight="1" x14ac:dyDescent="0.3"/>
    <row r="19872" ht="14.25" hidden="1" customHeight="1" x14ac:dyDescent="0.3"/>
    <row r="19873" ht="14.25" hidden="1" customHeight="1" x14ac:dyDescent="0.3"/>
    <row r="19874" ht="14.25" hidden="1" customHeight="1" x14ac:dyDescent="0.3"/>
    <row r="19875" ht="14.25" hidden="1" customHeight="1" x14ac:dyDescent="0.3"/>
    <row r="19876" ht="14.25" hidden="1" customHeight="1" x14ac:dyDescent="0.3"/>
    <row r="19877" ht="14.25" hidden="1" customHeight="1" x14ac:dyDescent="0.3"/>
    <row r="19878" ht="14.25" hidden="1" customHeight="1" x14ac:dyDescent="0.3"/>
    <row r="19879" ht="14.25" hidden="1" customHeight="1" x14ac:dyDescent="0.3"/>
    <row r="19880" ht="14.25" hidden="1" customHeight="1" x14ac:dyDescent="0.3"/>
    <row r="19881" ht="14.25" hidden="1" customHeight="1" x14ac:dyDescent="0.3"/>
    <row r="19882" ht="14.25" hidden="1" customHeight="1" x14ac:dyDescent="0.3"/>
    <row r="19883" ht="14.25" hidden="1" customHeight="1" x14ac:dyDescent="0.3"/>
    <row r="19884" ht="14.25" hidden="1" customHeight="1" x14ac:dyDescent="0.3"/>
    <row r="19885" ht="14.25" hidden="1" customHeight="1" x14ac:dyDescent="0.3"/>
    <row r="19886" ht="14.25" hidden="1" customHeight="1" x14ac:dyDescent="0.3"/>
    <row r="19887" ht="14.25" hidden="1" customHeight="1" x14ac:dyDescent="0.3"/>
    <row r="19888" ht="14.25" hidden="1" customHeight="1" x14ac:dyDescent="0.3"/>
    <row r="19889" ht="14.25" hidden="1" customHeight="1" x14ac:dyDescent="0.3"/>
    <row r="19890" ht="14.25" hidden="1" customHeight="1" x14ac:dyDescent="0.3"/>
    <row r="19891" ht="14.25" hidden="1" customHeight="1" x14ac:dyDescent="0.3"/>
    <row r="19892" ht="14.25" hidden="1" customHeight="1" x14ac:dyDescent="0.3"/>
    <row r="19893" ht="14.25" hidden="1" customHeight="1" x14ac:dyDescent="0.3"/>
    <row r="19894" ht="14.25" hidden="1" customHeight="1" x14ac:dyDescent="0.3"/>
    <row r="19895" ht="14.25" hidden="1" customHeight="1" x14ac:dyDescent="0.3"/>
    <row r="19896" ht="14.25" hidden="1" customHeight="1" x14ac:dyDescent="0.3"/>
    <row r="19897" ht="14.25" hidden="1" customHeight="1" x14ac:dyDescent="0.3"/>
    <row r="19898" ht="14.25" hidden="1" customHeight="1" x14ac:dyDescent="0.3"/>
    <row r="19899" ht="14.25" hidden="1" customHeight="1" x14ac:dyDescent="0.3"/>
    <row r="19900" ht="14.25" hidden="1" customHeight="1" x14ac:dyDescent="0.3"/>
    <row r="19901" ht="14.25" hidden="1" customHeight="1" x14ac:dyDescent="0.3"/>
    <row r="19902" ht="14.25" hidden="1" customHeight="1" x14ac:dyDescent="0.3"/>
    <row r="19903" ht="14.25" hidden="1" customHeight="1" x14ac:dyDescent="0.3"/>
    <row r="19904" ht="14.25" hidden="1" customHeight="1" x14ac:dyDescent="0.3"/>
    <row r="19905" ht="14.25" hidden="1" customHeight="1" x14ac:dyDescent="0.3"/>
    <row r="19906" ht="14.25" hidden="1" customHeight="1" x14ac:dyDescent="0.3"/>
    <row r="19907" ht="14.25" hidden="1" customHeight="1" x14ac:dyDescent="0.3"/>
    <row r="19908" ht="14.25" hidden="1" customHeight="1" x14ac:dyDescent="0.3"/>
    <row r="19909" ht="14.25" hidden="1" customHeight="1" x14ac:dyDescent="0.3"/>
    <row r="19910" ht="14.25" hidden="1" customHeight="1" x14ac:dyDescent="0.3"/>
    <row r="19911" ht="14.25" hidden="1" customHeight="1" x14ac:dyDescent="0.3"/>
    <row r="19912" ht="14.25" hidden="1" customHeight="1" x14ac:dyDescent="0.3"/>
    <row r="19913" ht="14.25" hidden="1" customHeight="1" x14ac:dyDescent="0.3"/>
    <row r="19914" ht="14.25" hidden="1" customHeight="1" x14ac:dyDescent="0.3"/>
    <row r="19915" ht="14.25" hidden="1" customHeight="1" x14ac:dyDescent="0.3"/>
    <row r="19916" ht="14.25" hidden="1" customHeight="1" x14ac:dyDescent="0.3"/>
    <row r="19917" ht="14.25" hidden="1" customHeight="1" x14ac:dyDescent="0.3"/>
    <row r="19918" ht="14.25" hidden="1" customHeight="1" x14ac:dyDescent="0.3"/>
    <row r="19919" ht="14.25" hidden="1" customHeight="1" x14ac:dyDescent="0.3"/>
    <row r="19920" ht="14.25" hidden="1" customHeight="1" x14ac:dyDescent="0.3"/>
    <row r="19921" ht="14.25" hidden="1" customHeight="1" x14ac:dyDescent="0.3"/>
    <row r="19922" ht="14.25" hidden="1" customHeight="1" x14ac:dyDescent="0.3"/>
    <row r="19923" ht="14.25" hidden="1" customHeight="1" x14ac:dyDescent="0.3"/>
    <row r="19924" ht="14.25" hidden="1" customHeight="1" x14ac:dyDescent="0.3"/>
    <row r="19925" ht="14.25" hidden="1" customHeight="1" x14ac:dyDescent="0.3"/>
    <row r="19926" ht="14.25" hidden="1" customHeight="1" x14ac:dyDescent="0.3"/>
    <row r="19927" ht="14.25" hidden="1" customHeight="1" x14ac:dyDescent="0.3"/>
    <row r="19928" ht="14.25" hidden="1" customHeight="1" x14ac:dyDescent="0.3"/>
    <row r="19929" ht="14.25" hidden="1" customHeight="1" x14ac:dyDescent="0.3"/>
    <row r="19930" ht="14.25" hidden="1" customHeight="1" x14ac:dyDescent="0.3"/>
    <row r="19931" ht="14.25" hidden="1" customHeight="1" x14ac:dyDescent="0.3"/>
    <row r="19932" ht="14.25" hidden="1" customHeight="1" x14ac:dyDescent="0.3"/>
    <row r="19933" ht="14.25" hidden="1" customHeight="1" x14ac:dyDescent="0.3"/>
    <row r="19934" ht="14.25" hidden="1" customHeight="1" x14ac:dyDescent="0.3"/>
    <row r="19935" ht="14.25" hidden="1" customHeight="1" x14ac:dyDescent="0.3"/>
    <row r="19936" ht="14.25" hidden="1" customHeight="1" x14ac:dyDescent="0.3"/>
    <row r="19937" ht="14.25" hidden="1" customHeight="1" x14ac:dyDescent="0.3"/>
    <row r="19938" ht="14.25" hidden="1" customHeight="1" x14ac:dyDescent="0.3"/>
    <row r="19939" ht="14.25" hidden="1" customHeight="1" x14ac:dyDescent="0.3"/>
    <row r="19940" ht="14.25" hidden="1" customHeight="1" x14ac:dyDescent="0.3"/>
    <row r="19941" ht="14.25" hidden="1" customHeight="1" x14ac:dyDescent="0.3"/>
    <row r="19942" ht="14.25" hidden="1" customHeight="1" x14ac:dyDescent="0.3"/>
    <row r="19943" ht="14.25" hidden="1" customHeight="1" x14ac:dyDescent="0.3"/>
    <row r="19944" ht="14.25" hidden="1" customHeight="1" x14ac:dyDescent="0.3"/>
    <row r="19945" ht="14.25" hidden="1" customHeight="1" x14ac:dyDescent="0.3"/>
    <row r="19946" ht="14.25" hidden="1" customHeight="1" x14ac:dyDescent="0.3"/>
    <row r="19947" ht="14.25" hidden="1" customHeight="1" x14ac:dyDescent="0.3"/>
    <row r="19948" ht="14.25" hidden="1" customHeight="1" x14ac:dyDescent="0.3"/>
    <row r="19949" ht="14.25" hidden="1" customHeight="1" x14ac:dyDescent="0.3"/>
    <row r="19950" ht="14.25" hidden="1" customHeight="1" x14ac:dyDescent="0.3"/>
    <row r="19951" ht="14.25" hidden="1" customHeight="1" x14ac:dyDescent="0.3"/>
    <row r="19952" ht="14.25" hidden="1" customHeight="1" x14ac:dyDescent="0.3"/>
    <row r="19953" ht="14.25" hidden="1" customHeight="1" x14ac:dyDescent="0.3"/>
    <row r="19954" ht="14.25" hidden="1" customHeight="1" x14ac:dyDescent="0.3"/>
    <row r="19955" ht="14.25" hidden="1" customHeight="1" x14ac:dyDescent="0.3"/>
    <row r="19956" ht="14.25" hidden="1" customHeight="1" x14ac:dyDescent="0.3"/>
    <row r="19957" ht="14.25" hidden="1" customHeight="1" x14ac:dyDescent="0.3"/>
    <row r="19958" ht="14.25" hidden="1" customHeight="1" x14ac:dyDescent="0.3"/>
    <row r="19959" ht="14.25" hidden="1" customHeight="1" x14ac:dyDescent="0.3"/>
    <row r="19960" ht="14.25" hidden="1" customHeight="1" x14ac:dyDescent="0.3"/>
    <row r="19961" ht="14.25" hidden="1" customHeight="1" x14ac:dyDescent="0.3"/>
    <row r="19962" ht="14.25" hidden="1" customHeight="1" x14ac:dyDescent="0.3"/>
    <row r="19963" ht="14.25" hidden="1" customHeight="1" x14ac:dyDescent="0.3"/>
    <row r="19964" ht="14.25" hidden="1" customHeight="1" x14ac:dyDescent="0.3"/>
    <row r="19965" ht="14.25" hidden="1" customHeight="1" x14ac:dyDescent="0.3"/>
    <row r="19966" ht="14.25" hidden="1" customHeight="1" x14ac:dyDescent="0.3"/>
    <row r="19967" ht="14.25" hidden="1" customHeight="1" x14ac:dyDescent="0.3"/>
    <row r="19968" ht="14.25" hidden="1" customHeight="1" x14ac:dyDescent="0.3"/>
    <row r="19969" ht="14.25" hidden="1" customHeight="1" x14ac:dyDescent="0.3"/>
    <row r="19970" ht="14.25" hidden="1" customHeight="1" x14ac:dyDescent="0.3"/>
    <row r="19971" ht="14.25" hidden="1" customHeight="1" x14ac:dyDescent="0.3"/>
    <row r="19972" ht="14.25" hidden="1" customHeight="1" x14ac:dyDescent="0.3"/>
    <row r="19973" ht="14.25" hidden="1" customHeight="1" x14ac:dyDescent="0.3"/>
    <row r="19974" ht="14.25" hidden="1" customHeight="1" x14ac:dyDescent="0.3"/>
    <row r="19975" ht="14.25" hidden="1" customHeight="1" x14ac:dyDescent="0.3"/>
    <row r="19976" ht="14.25" hidden="1" customHeight="1" x14ac:dyDescent="0.3"/>
    <row r="19977" ht="14.25" hidden="1" customHeight="1" x14ac:dyDescent="0.3"/>
    <row r="19978" ht="14.25" hidden="1" customHeight="1" x14ac:dyDescent="0.3"/>
    <row r="19979" ht="14.25" hidden="1" customHeight="1" x14ac:dyDescent="0.3"/>
    <row r="19980" ht="14.25" hidden="1" customHeight="1" x14ac:dyDescent="0.3"/>
    <row r="19981" ht="14.25" hidden="1" customHeight="1" x14ac:dyDescent="0.3"/>
    <row r="19982" ht="14.25" hidden="1" customHeight="1" x14ac:dyDescent="0.3"/>
    <row r="19983" ht="14.25" hidden="1" customHeight="1" x14ac:dyDescent="0.3"/>
    <row r="19984" ht="14.25" hidden="1" customHeight="1" x14ac:dyDescent="0.3"/>
    <row r="19985" ht="14.25" hidden="1" customHeight="1" x14ac:dyDescent="0.3"/>
    <row r="19986" ht="14.25" hidden="1" customHeight="1" x14ac:dyDescent="0.3"/>
    <row r="19987" ht="14.25" hidden="1" customHeight="1" x14ac:dyDescent="0.3"/>
    <row r="19988" ht="14.25" hidden="1" customHeight="1" x14ac:dyDescent="0.3"/>
    <row r="19989" ht="14.25" hidden="1" customHeight="1" x14ac:dyDescent="0.3"/>
    <row r="19990" ht="14.25" hidden="1" customHeight="1" x14ac:dyDescent="0.3"/>
    <row r="19991" ht="14.25" hidden="1" customHeight="1" x14ac:dyDescent="0.3"/>
    <row r="19992" ht="14.25" hidden="1" customHeight="1" x14ac:dyDescent="0.3"/>
    <row r="19993" ht="14.25" hidden="1" customHeight="1" x14ac:dyDescent="0.3"/>
    <row r="19994" ht="14.25" hidden="1" customHeight="1" x14ac:dyDescent="0.3"/>
    <row r="19995" ht="14.25" hidden="1" customHeight="1" x14ac:dyDescent="0.3"/>
    <row r="19996" ht="14.25" hidden="1" customHeight="1" x14ac:dyDescent="0.3"/>
    <row r="19997" ht="14.25" hidden="1" customHeight="1" x14ac:dyDescent="0.3"/>
    <row r="19998" ht="14.25" hidden="1" customHeight="1" x14ac:dyDescent="0.3"/>
    <row r="19999" ht="14.25" hidden="1" customHeight="1" x14ac:dyDescent="0.3"/>
    <row r="20000" ht="14.25" hidden="1" customHeight="1" x14ac:dyDescent="0.3"/>
    <row r="20001" ht="14.25" hidden="1" customHeight="1" x14ac:dyDescent="0.3"/>
    <row r="20002" ht="14.25" hidden="1" customHeight="1" x14ac:dyDescent="0.3"/>
    <row r="20003" ht="14.25" hidden="1" customHeight="1" x14ac:dyDescent="0.3"/>
    <row r="20004" ht="14.25" hidden="1" customHeight="1" x14ac:dyDescent="0.3"/>
    <row r="20005" ht="14.25" hidden="1" customHeight="1" x14ac:dyDescent="0.3"/>
    <row r="20006" ht="14.25" hidden="1" customHeight="1" x14ac:dyDescent="0.3"/>
    <row r="20007" ht="14.25" hidden="1" customHeight="1" x14ac:dyDescent="0.3"/>
    <row r="20008" ht="14.25" hidden="1" customHeight="1" x14ac:dyDescent="0.3"/>
    <row r="20009" ht="14.25" hidden="1" customHeight="1" x14ac:dyDescent="0.3"/>
    <row r="20010" ht="14.25" hidden="1" customHeight="1" x14ac:dyDescent="0.3"/>
    <row r="20011" ht="14.25" hidden="1" customHeight="1" x14ac:dyDescent="0.3"/>
    <row r="20012" ht="14.25" hidden="1" customHeight="1" x14ac:dyDescent="0.3"/>
    <row r="20013" ht="14.25" hidden="1" customHeight="1" x14ac:dyDescent="0.3"/>
    <row r="20014" ht="14.25" hidden="1" customHeight="1" x14ac:dyDescent="0.3"/>
    <row r="20015" ht="14.25" hidden="1" customHeight="1" x14ac:dyDescent="0.3"/>
    <row r="20016" ht="14.25" hidden="1" customHeight="1" x14ac:dyDescent="0.3"/>
    <row r="20017" ht="14.25" hidden="1" customHeight="1" x14ac:dyDescent="0.3"/>
    <row r="20018" ht="14.25" hidden="1" customHeight="1" x14ac:dyDescent="0.3"/>
    <row r="20019" ht="14.25" hidden="1" customHeight="1" x14ac:dyDescent="0.3"/>
    <row r="20020" ht="14.25" hidden="1" customHeight="1" x14ac:dyDescent="0.3"/>
    <row r="20021" ht="14.25" hidden="1" customHeight="1" x14ac:dyDescent="0.3"/>
    <row r="20022" ht="14.25" hidden="1" customHeight="1" x14ac:dyDescent="0.3"/>
    <row r="20023" ht="14.25" hidden="1" customHeight="1" x14ac:dyDescent="0.3"/>
    <row r="20024" ht="14.25" hidden="1" customHeight="1" x14ac:dyDescent="0.3"/>
    <row r="20025" ht="14.25" hidden="1" customHeight="1" x14ac:dyDescent="0.3"/>
    <row r="20026" ht="14.25" hidden="1" customHeight="1" x14ac:dyDescent="0.3"/>
    <row r="20027" ht="14.25" hidden="1" customHeight="1" x14ac:dyDescent="0.3"/>
    <row r="20028" ht="14.25" hidden="1" customHeight="1" x14ac:dyDescent="0.3"/>
    <row r="20029" ht="14.25" hidden="1" customHeight="1" x14ac:dyDescent="0.3"/>
    <row r="20030" ht="14.25" hidden="1" customHeight="1" x14ac:dyDescent="0.3"/>
    <row r="20031" ht="14.25" hidden="1" customHeight="1" x14ac:dyDescent="0.3"/>
    <row r="20032" ht="14.25" hidden="1" customHeight="1" x14ac:dyDescent="0.3"/>
    <row r="20033" ht="14.25" hidden="1" customHeight="1" x14ac:dyDescent="0.3"/>
    <row r="20034" ht="14.25" hidden="1" customHeight="1" x14ac:dyDescent="0.3"/>
    <row r="20035" ht="14.25" hidden="1" customHeight="1" x14ac:dyDescent="0.3"/>
    <row r="20036" ht="14.25" hidden="1" customHeight="1" x14ac:dyDescent="0.3"/>
    <row r="20037" ht="14.25" hidden="1" customHeight="1" x14ac:dyDescent="0.3"/>
    <row r="20038" ht="14.25" hidden="1" customHeight="1" x14ac:dyDescent="0.3"/>
    <row r="20039" ht="14.25" hidden="1" customHeight="1" x14ac:dyDescent="0.3"/>
    <row r="20040" ht="14.25" hidden="1" customHeight="1" x14ac:dyDescent="0.3"/>
    <row r="20041" ht="14.25" hidden="1" customHeight="1" x14ac:dyDescent="0.3"/>
    <row r="20042" ht="14.25" hidden="1" customHeight="1" x14ac:dyDescent="0.3"/>
    <row r="20043" ht="14.25" hidden="1" customHeight="1" x14ac:dyDescent="0.3"/>
    <row r="20044" ht="14.25" hidden="1" customHeight="1" x14ac:dyDescent="0.3"/>
    <row r="20045" ht="14.25" hidden="1" customHeight="1" x14ac:dyDescent="0.3"/>
    <row r="20046" ht="14.25" hidden="1" customHeight="1" x14ac:dyDescent="0.3"/>
    <row r="20047" ht="14.25" hidden="1" customHeight="1" x14ac:dyDescent="0.3"/>
    <row r="20048" ht="14.25" hidden="1" customHeight="1" x14ac:dyDescent="0.3"/>
    <row r="20049" ht="14.25" hidden="1" customHeight="1" x14ac:dyDescent="0.3"/>
    <row r="20050" ht="14.25" hidden="1" customHeight="1" x14ac:dyDescent="0.3"/>
    <row r="20051" ht="14.25" hidden="1" customHeight="1" x14ac:dyDescent="0.3"/>
    <row r="20052" ht="14.25" hidden="1" customHeight="1" x14ac:dyDescent="0.3"/>
    <row r="20053" ht="14.25" hidden="1" customHeight="1" x14ac:dyDescent="0.3"/>
    <row r="20054" ht="14.25" hidden="1" customHeight="1" x14ac:dyDescent="0.3"/>
    <row r="20055" ht="14.25" hidden="1" customHeight="1" x14ac:dyDescent="0.3"/>
    <row r="20056" ht="14.25" hidden="1" customHeight="1" x14ac:dyDescent="0.3"/>
    <row r="20057" ht="14.25" hidden="1" customHeight="1" x14ac:dyDescent="0.3"/>
    <row r="20058" ht="14.25" hidden="1" customHeight="1" x14ac:dyDescent="0.3"/>
    <row r="20059" ht="14.25" hidden="1" customHeight="1" x14ac:dyDescent="0.3"/>
    <row r="20060" ht="14.25" hidden="1" customHeight="1" x14ac:dyDescent="0.3"/>
    <row r="20061" ht="14.25" hidden="1" customHeight="1" x14ac:dyDescent="0.3"/>
    <row r="20062" ht="14.25" hidden="1" customHeight="1" x14ac:dyDescent="0.3"/>
    <row r="20063" ht="14.25" hidden="1" customHeight="1" x14ac:dyDescent="0.3"/>
    <row r="20064" ht="14.25" hidden="1" customHeight="1" x14ac:dyDescent="0.3"/>
    <row r="20065" ht="14.25" hidden="1" customHeight="1" x14ac:dyDescent="0.3"/>
    <row r="20066" ht="14.25" hidden="1" customHeight="1" x14ac:dyDescent="0.3"/>
    <row r="20067" ht="14.25" hidden="1" customHeight="1" x14ac:dyDescent="0.3"/>
    <row r="20068" ht="14.25" hidden="1" customHeight="1" x14ac:dyDescent="0.3"/>
    <row r="20069" ht="14.25" hidden="1" customHeight="1" x14ac:dyDescent="0.3"/>
    <row r="20070" ht="14.25" hidden="1" customHeight="1" x14ac:dyDescent="0.3"/>
    <row r="20071" ht="14.25" hidden="1" customHeight="1" x14ac:dyDescent="0.3"/>
    <row r="20072" ht="14.25" hidden="1" customHeight="1" x14ac:dyDescent="0.3"/>
    <row r="20073" ht="14.25" hidden="1" customHeight="1" x14ac:dyDescent="0.3"/>
    <row r="20074" ht="14.25" hidden="1" customHeight="1" x14ac:dyDescent="0.3"/>
    <row r="20075" ht="14.25" hidden="1" customHeight="1" x14ac:dyDescent="0.3"/>
    <row r="20076" ht="14.25" hidden="1" customHeight="1" x14ac:dyDescent="0.3"/>
    <row r="20077" ht="14.25" hidden="1" customHeight="1" x14ac:dyDescent="0.3"/>
    <row r="20078" ht="14.25" hidden="1" customHeight="1" x14ac:dyDescent="0.3"/>
    <row r="20079" ht="14.25" hidden="1" customHeight="1" x14ac:dyDescent="0.3"/>
    <row r="20080" ht="14.25" hidden="1" customHeight="1" x14ac:dyDescent="0.3"/>
    <row r="20081" ht="14.25" hidden="1" customHeight="1" x14ac:dyDescent="0.3"/>
    <row r="20082" ht="14.25" hidden="1" customHeight="1" x14ac:dyDescent="0.3"/>
    <row r="20083" ht="14.25" hidden="1" customHeight="1" x14ac:dyDescent="0.3"/>
    <row r="20084" ht="14.25" hidden="1" customHeight="1" x14ac:dyDescent="0.3"/>
    <row r="20085" ht="14.25" hidden="1" customHeight="1" x14ac:dyDescent="0.3"/>
    <row r="20086" ht="14.25" hidden="1" customHeight="1" x14ac:dyDescent="0.3"/>
    <row r="20087" ht="14.25" hidden="1" customHeight="1" x14ac:dyDescent="0.3"/>
    <row r="20088" ht="14.25" hidden="1" customHeight="1" x14ac:dyDescent="0.3"/>
    <row r="20089" ht="14.25" hidden="1" customHeight="1" x14ac:dyDescent="0.3"/>
    <row r="20090" ht="14.25" hidden="1" customHeight="1" x14ac:dyDescent="0.3"/>
    <row r="20091" ht="14.25" hidden="1" customHeight="1" x14ac:dyDescent="0.3"/>
    <row r="20092" ht="14.25" hidden="1" customHeight="1" x14ac:dyDescent="0.3"/>
    <row r="20093" ht="14.25" hidden="1" customHeight="1" x14ac:dyDescent="0.3"/>
    <row r="20094" ht="14.25" hidden="1" customHeight="1" x14ac:dyDescent="0.3"/>
    <row r="20095" ht="14.25" hidden="1" customHeight="1" x14ac:dyDescent="0.3"/>
    <row r="20096" ht="14.25" hidden="1" customHeight="1" x14ac:dyDescent="0.3"/>
    <row r="20097" ht="14.25" hidden="1" customHeight="1" x14ac:dyDescent="0.3"/>
    <row r="20098" ht="14.25" hidden="1" customHeight="1" x14ac:dyDescent="0.3"/>
    <row r="20099" ht="14.25" hidden="1" customHeight="1" x14ac:dyDescent="0.3"/>
    <row r="20100" ht="14.25" hidden="1" customHeight="1" x14ac:dyDescent="0.3"/>
    <row r="20101" ht="14.25" hidden="1" customHeight="1" x14ac:dyDescent="0.3"/>
    <row r="20102" ht="14.25" hidden="1" customHeight="1" x14ac:dyDescent="0.3"/>
    <row r="20103" ht="14.25" hidden="1" customHeight="1" x14ac:dyDescent="0.3"/>
    <row r="20104" ht="14.25" hidden="1" customHeight="1" x14ac:dyDescent="0.3"/>
    <row r="20105" ht="14.25" hidden="1" customHeight="1" x14ac:dyDescent="0.3"/>
    <row r="20106" ht="14.25" hidden="1" customHeight="1" x14ac:dyDescent="0.3"/>
    <row r="20107" ht="14.25" hidden="1" customHeight="1" x14ac:dyDescent="0.3"/>
    <row r="20108" ht="14.25" hidden="1" customHeight="1" x14ac:dyDescent="0.3"/>
    <row r="20109" ht="14.25" hidden="1" customHeight="1" x14ac:dyDescent="0.3"/>
    <row r="20110" ht="14.25" hidden="1" customHeight="1" x14ac:dyDescent="0.3"/>
    <row r="20111" ht="14.25" hidden="1" customHeight="1" x14ac:dyDescent="0.3"/>
    <row r="20112" ht="14.25" hidden="1" customHeight="1" x14ac:dyDescent="0.3"/>
    <row r="20113" ht="14.25" hidden="1" customHeight="1" x14ac:dyDescent="0.3"/>
    <row r="20114" ht="14.25" hidden="1" customHeight="1" x14ac:dyDescent="0.3"/>
    <row r="20115" ht="14.25" hidden="1" customHeight="1" x14ac:dyDescent="0.3"/>
    <row r="20116" ht="14.25" hidden="1" customHeight="1" x14ac:dyDescent="0.3"/>
    <row r="20117" ht="14.25" hidden="1" customHeight="1" x14ac:dyDescent="0.3"/>
    <row r="20118" ht="14.25" hidden="1" customHeight="1" x14ac:dyDescent="0.3"/>
    <row r="20119" ht="14.25" hidden="1" customHeight="1" x14ac:dyDescent="0.3"/>
    <row r="20120" ht="14.25" hidden="1" customHeight="1" x14ac:dyDescent="0.3"/>
    <row r="20121" ht="14.25" hidden="1" customHeight="1" x14ac:dyDescent="0.3"/>
    <row r="20122" ht="14.25" hidden="1" customHeight="1" x14ac:dyDescent="0.3"/>
    <row r="20123" ht="14.25" hidden="1" customHeight="1" x14ac:dyDescent="0.3"/>
    <row r="20124" ht="14.25" hidden="1" customHeight="1" x14ac:dyDescent="0.3"/>
    <row r="20125" ht="14.25" hidden="1" customHeight="1" x14ac:dyDescent="0.3"/>
    <row r="20126" ht="14.25" hidden="1" customHeight="1" x14ac:dyDescent="0.3"/>
    <row r="20127" ht="14.25" hidden="1" customHeight="1" x14ac:dyDescent="0.3"/>
    <row r="20128" ht="14.25" hidden="1" customHeight="1" x14ac:dyDescent="0.3"/>
    <row r="20129" ht="14.25" hidden="1" customHeight="1" x14ac:dyDescent="0.3"/>
    <row r="20130" ht="14.25" hidden="1" customHeight="1" x14ac:dyDescent="0.3"/>
    <row r="20131" ht="14.25" hidden="1" customHeight="1" x14ac:dyDescent="0.3"/>
    <row r="20132" ht="14.25" hidden="1" customHeight="1" x14ac:dyDescent="0.3"/>
    <row r="20133" ht="14.25" hidden="1" customHeight="1" x14ac:dyDescent="0.3"/>
    <row r="20134" ht="14.25" hidden="1" customHeight="1" x14ac:dyDescent="0.3"/>
    <row r="20135" ht="14.25" hidden="1" customHeight="1" x14ac:dyDescent="0.3"/>
    <row r="20136" ht="14.25" hidden="1" customHeight="1" x14ac:dyDescent="0.3"/>
    <row r="20137" ht="14.25" hidden="1" customHeight="1" x14ac:dyDescent="0.3"/>
    <row r="20138" ht="14.25" hidden="1" customHeight="1" x14ac:dyDescent="0.3"/>
    <row r="20139" ht="14.25" hidden="1" customHeight="1" x14ac:dyDescent="0.3"/>
    <row r="20140" ht="14.25" hidden="1" customHeight="1" x14ac:dyDescent="0.3"/>
    <row r="20141" ht="14.25" hidden="1" customHeight="1" x14ac:dyDescent="0.3"/>
    <row r="20142" ht="14.25" hidden="1" customHeight="1" x14ac:dyDescent="0.3"/>
    <row r="20143" ht="14.25" hidden="1" customHeight="1" x14ac:dyDescent="0.3"/>
    <row r="20144" ht="14.25" hidden="1" customHeight="1" x14ac:dyDescent="0.3"/>
    <row r="20145" ht="14.25" hidden="1" customHeight="1" x14ac:dyDescent="0.3"/>
    <row r="20146" ht="14.25" hidden="1" customHeight="1" x14ac:dyDescent="0.3"/>
    <row r="20147" ht="14.25" hidden="1" customHeight="1" x14ac:dyDescent="0.3"/>
    <row r="20148" ht="14.25" hidden="1" customHeight="1" x14ac:dyDescent="0.3"/>
    <row r="20149" ht="14.25" hidden="1" customHeight="1" x14ac:dyDescent="0.3"/>
    <row r="20150" ht="14.25" hidden="1" customHeight="1" x14ac:dyDescent="0.3"/>
    <row r="20151" ht="14.25" hidden="1" customHeight="1" x14ac:dyDescent="0.3"/>
    <row r="20152" ht="14.25" hidden="1" customHeight="1" x14ac:dyDescent="0.3"/>
    <row r="20153" ht="14.25" hidden="1" customHeight="1" x14ac:dyDescent="0.3"/>
    <row r="20154" ht="14.25" hidden="1" customHeight="1" x14ac:dyDescent="0.3"/>
    <row r="20155" ht="14.25" hidden="1" customHeight="1" x14ac:dyDescent="0.3"/>
    <row r="20156" ht="14.25" hidden="1" customHeight="1" x14ac:dyDescent="0.3"/>
    <row r="20157" ht="14.25" hidden="1" customHeight="1" x14ac:dyDescent="0.3"/>
    <row r="20158" ht="14.25" hidden="1" customHeight="1" x14ac:dyDescent="0.3"/>
    <row r="20159" ht="14.25" hidden="1" customHeight="1" x14ac:dyDescent="0.3"/>
    <row r="20160" ht="14.25" hidden="1" customHeight="1" x14ac:dyDescent="0.3"/>
    <row r="20161" ht="14.25" hidden="1" customHeight="1" x14ac:dyDescent="0.3"/>
    <row r="20162" ht="14.25" hidden="1" customHeight="1" x14ac:dyDescent="0.3"/>
    <row r="20163" ht="14.25" hidden="1" customHeight="1" x14ac:dyDescent="0.3"/>
    <row r="20164" ht="14.25" hidden="1" customHeight="1" x14ac:dyDescent="0.3"/>
    <row r="20165" ht="14.25" hidden="1" customHeight="1" x14ac:dyDescent="0.3"/>
    <row r="20166" ht="14.25" hidden="1" customHeight="1" x14ac:dyDescent="0.3"/>
    <row r="20167" ht="14.25" hidden="1" customHeight="1" x14ac:dyDescent="0.3"/>
    <row r="20168" ht="14.25" hidden="1" customHeight="1" x14ac:dyDescent="0.3"/>
    <row r="20169" ht="14.25" hidden="1" customHeight="1" x14ac:dyDescent="0.3"/>
    <row r="20170" ht="14.25" hidden="1" customHeight="1" x14ac:dyDescent="0.3"/>
    <row r="20171" ht="14.25" hidden="1" customHeight="1" x14ac:dyDescent="0.3"/>
    <row r="20172" ht="14.25" hidden="1" customHeight="1" x14ac:dyDescent="0.3"/>
    <row r="20173" ht="14.25" hidden="1" customHeight="1" x14ac:dyDescent="0.3"/>
    <row r="20174" ht="14.25" hidden="1" customHeight="1" x14ac:dyDescent="0.3"/>
    <row r="20175" ht="14.25" hidden="1" customHeight="1" x14ac:dyDescent="0.3"/>
    <row r="20176" ht="14.25" hidden="1" customHeight="1" x14ac:dyDescent="0.3"/>
    <row r="20177" ht="14.25" hidden="1" customHeight="1" x14ac:dyDescent="0.3"/>
    <row r="20178" ht="14.25" hidden="1" customHeight="1" x14ac:dyDescent="0.3"/>
    <row r="20179" ht="14.25" hidden="1" customHeight="1" x14ac:dyDescent="0.3"/>
    <row r="20180" ht="14.25" hidden="1" customHeight="1" x14ac:dyDescent="0.3"/>
    <row r="20181" ht="14.25" hidden="1" customHeight="1" x14ac:dyDescent="0.3"/>
    <row r="20182" ht="14.25" hidden="1" customHeight="1" x14ac:dyDescent="0.3"/>
    <row r="20183" ht="14.25" hidden="1" customHeight="1" x14ac:dyDescent="0.3"/>
    <row r="20184" ht="14.25" hidden="1" customHeight="1" x14ac:dyDescent="0.3"/>
    <row r="20185" ht="14.25" hidden="1" customHeight="1" x14ac:dyDescent="0.3"/>
    <row r="20186" ht="14.25" hidden="1" customHeight="1" x14ac:dyDescent="0.3"/>
    <row r="20187" ht="14.25" hidden="1" customHeight="1" x14ac:dyDescent="0.3"/>
    <row r="20188" ht="14.25" hidden="1" customHeight="1" x14ac:dyDescent="0.3"/>
    <row r="20189" ht="14.25" hidden="1" customHeight="1" x14ac:dyDescent="0.3"/>
    <row r="20190" ht="14.25" hidden="1" customHeight="1" x14ac:dyDescent="0.3"/>
    <row r="20191" ht="14.25" hidden="1" customHeight="1" x14ac:dyDescent="0.3"/>
    <row r="20192" ht="14.25" hidden="1" customHeight="1" x14ac:dyDescent="0.3"/>
    <row r="20193" ht="14.25" hidden="1" customHeight="1" x14ac:dyDescent="0.3"/>
    <row r="20194" ht="14.25" hidden="1" customHeight="1" x14ac:dyDescent="0.3"/>
    <row r="20195" ht="14.25" hidden="1" customHeight="1" x14ac:dyDescent="0.3"/>
    <row r="20196" ht="14.25" hidden="1" customHeight="1" x14ac:dyDescent="0.3"/>
    <row r="20197" ht="14.25" hidden="1" customHeight="1" x14ac:dyDescent="0.3"/>
    <row r="20198" ht="14.25" hidden="1" customHeight="1" x14ac:dyDescent="0.3"/>
    <row r="20199" ht="14.25" hidden="1" customHeight="1" x14ac:dyDescent="0.3"/>
    <row r="20200" ht="14.25" hidden="1" customHeight="1" x14ac:dyDescent="0.3"/>
    <row r="20201" ht="14.25" hidden="1" customHeight="1" x14ac:dyDescent="0.3"/>
    <row r="20202" ht="14.25" hidden="1" customHeight="1" x14ac:dyDescent="0.3"/>
    <row r="20203" ht="14.25" hidden="1" customHeight="1" x14ac:dyDescent="0.3"/>
    <row r="20204" ht="14.25" hidden="1" customHeight="1" x14ac:dyDescent="0.3"/>
    <row r="20205" ht="14.25" hidden="1" customHeight="1" x14ac:dyDescent="0.3"/>
    <row r="20206" ht="14.25" hidden="1" customHeight="1" x14ac:dyDescent="0.3"/>
    <row r="20207" ht="14.25" hidden="1" customHeight="1" x14ac:dyDescent="0.3"/>
    <row r="20208" ht="14.25" hidden="1" customHeight="1" x14ac:dyDescent="0.3"/>
    <row r="20209" ht="14.25" hidden="1" customHeight="1" x14ac:dyDescent="0.3"/>
    <row r="20210" ht="14.25" hidden="1" customHeight="1" x14ac:dyDescent="0.3"/>
    <row r="20211" ht="14.25" hidden="1" customHeight="1" x14ac:dyDescent="0.3"/>
    <row r="20212" ht="14.25" hidden="1" customHeight="1" x14ac:dyDescent="0.3"/>
    <row r="20213" ht="14.25" hidden="1" customHeight="1" x14ac:dyDescent="0.3"/>
    <row r="20214" ht="14.25" hidden="1" customHeight="1" x14ac:dyDescent="0.3"/>
    <row r="20215" ht="14.25" hidden="1" customHeight="1" x14ac:dyDescent="0.3"/>
    <row r="20216" ht="14.25" hidden="1" customHeight="1" x14ac:dyDescent="0.3"/>
    <row r="20217" ht="14.25" hidden="1" customHeight="1" x14ac:dyDescent="0.3"/>
    <row r="20218" ht="14.25" hidden="1" customHeight="1" x14ac:dyDescent="0.3"/>
    <row r="20219" ht="14.25" hidden="1" customHeight="1" x14ac:dyDescent="0.3"/>
    <row r="20220" ht="14.25" hidden="1" customHeight="1" x14ac:dyDescent="0.3"/>
    <row r="20221" ht="14.25" hidden="1" customHeight="1" x14ac:dyDescent="0.3"/>
    <row r="20222" ht="14.25" hidden="1" customHeight="1" x14ac:dyDescent="0.3"/>
    <row r="20223" ht="14.25" hidden="1" customHeight="1" x14ac:dyDescent="0.3"/>
    <row r="20224" ht="14.25" hidden="1" customHeight="1" x14ac:dyDescent="0.3"/>
    <row r="20225" ht="14.25" hidden="1" customHeight="1" x14ac:dyDescent="0.3"/>
    <row r="20226" ht="14.25" hidden="1" customHeight="1" x14ac:dyDescent="0.3"/>
    <row r="20227" ht="14.25" hidden="1" customHeight="1" x14ac:dyDescent="0.3"/>
    <row r="20228" ht="14.25" hidden="1" customHeight="1" x14ac:dyDescent="0.3"/>
    <row r="20229" ht="14.25" hidden="1" customHeight="1" x14ac:dyDescent="0.3"/>
    <row r="20230" ht="14.25" hidden="1" customHeight="1" x14ac:dyDescent="0.3"/>
    <row r="20231" ht="14.25" hidden="1" customHeight="1" x14ac:dyDescent="0.3"/>
    <row r="20232" ht="14.25" hidden="1" customHeight="1" x14ac:dyDescent="0.3"/>
    <row r="20233" ht="14.25" hidden="1" customHeight="1" x14ac:dyDescent="0.3"/>
    <row r="20234" ht="14.25" hidden="1" customHeight="1" x14ac:dyDescent="0.3"/>
    <row r="20235" ht="14.25" hidden="1" customHeight="1" x14ac:dyDescent="0.3"/>
    <row r="20236" ht="14.25" hidden="1" customHeight="1" x14ac:dyDescent="0.3"/>
    <row r="20237" ht="14.25" hidden="1" customHeight="1" x14ac:dyDescent="0.3"/>
    <row r="20238" ht="14.25" hidden="1" customHeight="1" x14ac:dyDescent="0.3"/>
    <row r="20239" ht="14.25" hidden="1" customHeight="1" x14ac:dyDescent="0.3"/>
    <row r="20240" ht="14.25" hidden="1" customHeight="1" x14ac:dyDescent="0.3"/>
    <row r="20241" ht="14.25" hidden="1" customHeight="1" x14ac:dyDescent="0.3"/>
    <row r="20242" ht="14.25" hidden="1" customHeight="1" x14ac:dyDescent="0.3"/>
    <row r="20243" ht="14.25" hidden="1" customHeight="1" x14ac:dyDescent="0.3"/>
    <row r="20244" ht="14.25" hidden="1" customHeight="1" x14ac:dyDescent="0.3"/>
    <row r="20245" ht="14.25" hidden="1" customHeight="1" x14ac:dyDescent="0.3"/>
    <row r="20246" ht="14.25" hidden="1" customHeight="1" x14ac:dyDescent="0.3"/>
    <row r="20247" ht="14.25" hidden="1" customHeight="1" x14ac:dyDescent="0.3"/>
    <row r="20248" ht="14.25" hidden="1" customHeight="1" x14ac:dyDescent="0.3"/>
    <row r="20249" ht="14.25" hidden="1" customHeight="1" x14ac:dyDescent="0.3"/>
    <row r="20250" ht="14.25" hidden="1" customHeight="1" x14ac:dyDescent="0.3"/>
    <row r="20251" ht="14.25" hidden="1" customHeight="1" x14ac:dyDescent="0.3"/>
    <row r="20252" ht="14.25" hidden="1" customHeight="1" x14ac:dyDescent="0.3"/>
    <row r="20253" ht="14.25" hidden="1" customHeight="1" x14ac:dyDescent="0.3"/>
    <row r="20254" ht="14.25" hidden="1" customHeight="1" x14ac:dyDescent="0.3"/>
    <row r="20255" ht="14.25" hidden="1" customHeight="1" x14ac:dyDescent="0.3"/>
    <row r="20256" ht="14.25" hidden="1" customHeight="1" x14ac:dyDescent="0.3"/>
    <row r="20257" ht="14.25" hidden="1" customHeight="1" x14ac:dyDescent="0.3"/>
    <row r="20258" ht="14.25" hidden="1" customHeight="1" x14ac:dyDescent="0.3"/>
    <row r="20259" ht="14.25" hidden="1" customHeight="1" x14ac:dyDescent="0.3"/>
    <row r="20260" ht="14.25" hidden="1" customHeight="1" x14ac:dyDescent="0.3"/>
    <row r="20261" ht="14.25" hidden="1" customHeight="1" x14ac:dyDescent="0.3"/>
    <row r="20262" ht="14.25" hidden="1" customHeight="1" x14ac:dyDescent="0.3"/>
    <row r="20263" ht="14.25" hidden="1" customHeight="1" x14ac:dyDescent="0.3"/>
    <row r="20264" ht="14.25" hidden="1" customHeight="1" x14ac:dyDescent="0.3"/>
    <row r="20265" ht="14.25" hidden="1" customHeight="1" x14ac:dyDescent="0.3"/>
    <row r="20266" ht="14.25" hidden="1" customHeight="1" x14ac:dyDescent="0.3"/>
    <row r="20267" ht="14.25" hidden="1" customHeight="1" x14ac:dyDescent="0.3"/>
    <row r="20268" ht="14.25" hidden="1" customHeight="1" x14ac:dyDescent="0.3"/>
    <row r="20269" ht="14.25" hidden="1" customHeight="1" x14ac:dyDescent="0.3"/>
    <row r="20270" ht="14.25" hidden="1" customHeight="1" x14ac:dyDescent="0.3"/>
    <row r="20271" ht="14.25" hidden="1" customHeight="1" x14ac:dyDescent="0.3"/>
    <row r="20272" ht="14.25" hidden="1" customHeight="1" x14ac:dyDescent="0.3"/>
    <row r="20273" ht="14.25" hidden="1" customHeight="1" x14ac:dyDescent="0.3"/>
    <row r="20274" ht="14.25" hidden="1" customHeight="1" x14ac:dyDescent="0.3"/>
    <row r="20275" ht="14.25" hidden="1" customHeight="1" x14ac:dyDescent="0.3"/>
    <row r="20276" ht="14.25" hidden="1" customHeight="1" x14ac:dyDescent="0.3"/>
    <row r="20277" ht="14.25" hidden="1" customHeight="1" x14ac:dyDescent="0.3"/>
    <row r="20278" ht="14.25" hidden="1" customHeight="1" x14ac:dyDescent="0.3"/>
    <row r="20279" ht="14.25" hidden="1" customHeight="1" x14ac:dyDescent="0.3"/>
    <row r="20280" ht="14.25" hidden="1" customHeight="1" x14ac:dyDescent="0.3"/>
    <row r="20281" ht="14.25" hidden="1" customHeight="1" x14ac:dyDescent="0.3"/>
    <row r="20282" ht="14.25" hidden="1" customHeight="1" x14ac:dyDescent="0.3"/>
    <row r="20283" ht="14.25" hidden="1" customHeight="1" x14ac:dyDescent="0.3"/>
    <row r="20284" ht="14.25" hidden="1" customHeight="1" x14ac:dyDescent="0.3"/>
    <row r="20285" ht="14.25" hidden="1" customHeight="1" x14ac:dyDescent="0.3"/>
    <row r="20286" ht="14.25" hidden="1" customHeight="1" x14ac:dyDescent="0.3"/>
    <row r="20287" ht="14.25" hidden="1" customHeight="1" x14ac:dyDescent="0.3"/>
    <row r="20288" ht="14.25" hidden="1" customHeight="1" x14ac:dyDescent="0.3"/>
    <row r="20289" ht="14.25" hidden="1" customHeight="1" x14ac:dyDescent="0.3"/>
    <row r="20290" ht="14.25" hidden="1" customHeight="1" x14ac:dyDescent="0.3"/>
    <row r="20291" ht="14.25" hidden="1" customHeight="1" x14ac:dyDescent="0.3"/>
    <row r="20292" ht="14.25" hidden="1" customHeight="1" x14ac:dyDescent="0.3"/>
    <row r="20293" ht="14.25" hidden="1" customHeight="1" x14ac:dyDescent="0.3"/>
    <row r="20294" ht="14.25" hidden="1" customHeight="1" x14ac:dyDescent="0.3"/>
    <row r="20295" ht="14.25" hidden="1" customHeight="1" x14ac:dyDescent="0.3"/>
    <row r="20296" ht="14.25" hidden="1" customHeight="1" x14ac:dyDescent="0.3"/>
    <row r="20297" ht="14.25" hidden="1" customHeight="1" x14ac:dyDescent="0.3"/>
    <row r="20298" ht="14.25" hidden="1" customHeight="1" x14ac:dyDescent="0.3"/>
    <row r="20299" ht="14.25" hidden="1" customHeight="1" x14ac:dyDescent="0.3"/>
    <row r="20300" ht="14.25" hidden="1" customHeight="1" x14ac:dyDescent="0.3"/>
    <row r="20301" ht="14.25" hidden="1" customHeight="1" x14ac:dyDescent="0.3"/>
    <row r="20302" ht="14.25" hidden="1" customHeight="1" x14ac:dyDescent="0.3"/>
    <row r="20303" ht="14.25" hidden="1" customHeight="1" x14ac:dyDescent="0.3"/>
    <row r="20304" ht="14.25" hidden="1" customHeight="1" x14ac:dyDescent="0.3"/>
    <row r="20305" ht="14.25" hidden="1" customHeight="1" x14ac:dyDescent="0.3"/>
    <row r="20306" ht="14.25" hidden="1" customHeight="1" x14ac:dyDescent="0.3"/>
    <row r="20307" ht="14.25" hidden="1" customHeight="1" x14ac:dyDescent="0.3"/>
    <row r="20308" ht="14.25" hidden="1" customHeight="1" x14ac:dyDescent="0.3"/>
    <row r="20309" ht="14.25" hidden="1" customHeight="1" x14ac:dyDescent="0.3"/>
    <row r="20310" ht="14.25" hidden="1" customHeight="1" x14ac:dyDescent="0.3"/>
    <row r="20311" ht="14.25" hidden="1" customHeight="1" x14ac:dyDescent="0.3"/>
    <row r="20312" ht="14.25" hidden="1" customHeight="1" x14ac:dyDescent="0.3"/>
    <row r="20313" ht="14.25" hidden="1" customHeight="1" x14ac:dyDescent="0.3"/>
    <row r="20314" ht="14.25" hidden="1" customHeight="1" x14ac:dyDescent="0.3"/>
    <row r="20315" ht="14.25" hidden="1" customHeight="1" x14ac:dyDescent="0.3"/>
    <row r="20316" ht="14.25" hidden="1" customHeight="1" x14ac:dyDescent="0.3"/>
    <row r="20317" ht="14.25" hidden="1" customHeight="1" x14ac:dyDescent="0.3"/>
    <row r="20318" ht="14.25" hidden="1" customHeight="1" x14ac:dyDescent="0.3"/>
    <row r="20319" ht="14.25" hidden="1" customHeight="1" x14ac:dyDescent="0.3"/>
    <row r="20320" ht="14.25" hidden="1" customHeight="1" x14ac:dyDescent="0.3"/>
    <row r="20321" ht="14.25" hidden="1" customHeight="1" x14ac:dyDescent="0.3"/>
    <row r="20322" ht="14.25" hidden="1" customHeight="1" x14ac:dyDescent="0.3"/>
    <row r="20323" ht="14.25" hidden="1" customHeight="1" x14ac:dyDescent="0.3"/>
    <row r="20324" ht="14.25" hidden="1" customHeight="1" x14ac:dyDescent="0.3"/>
    <row r="20325" ht="14.25" hidden="1" customHeight="1" x14ac:dyDescent="0.3"/>
    <row r="20326" ht="14.25" hidden="1" customHeight="1" x14ac:dyDescent="0.3"/>
    <row r="20327" ht="14.25" hidden="1" customHeight="1" x14ac:dyDescent="0.3"/>
    <row r="20328" ht="14.25" hidden="1" customHeight="1" x14ac:dyDescent="0.3"/>
    <row r="20329" ht="14.25" hidden="1" customHeight="1" x14ac:dyDescent="0.3"/>
    <row r="20330" ht="14.25" hidden="1" customHeight="1" x14ac:dyDescent="0.3"/>
    <row r="20331" ht="14.25" hidden="1" customHeight="1" x14ac:dyDescent="0.3"/>
    <row r="20332" ht="14.25" hidden="1" customHeight="1" x14ac:dyDescent="0.3"/>
    <row r="20333" ht="14.25" hidden="1" customHeight="1" x14ac:dyDescent="0.3"/>
    <row r="20334" ht="14.25" hidden="1" customHeight="1" x14ac:dyDescent="0.3"/>
    <row r="20335" ht="14.25" hidden="1" customHeight="1" x14ac:dyDescent="0.3"/>
    <row r="20336" ht="14.25" hidden="1" customHeight="1" x14ac:dyDescent="0.3"/>
    <row r="20337" ht="14.25" hidden="1" customHeight="1" x14ac:dyDescent="0.3"/>
    <row r="20338" ht="14.25" hidden="1" customHeight="1" x14ac:dyDescent="0.3"/>
    <row r="20339" ht="14.25" hidden="1" customHeight="1" x14ac:dyDescent="0.3"/>
    <row r="20340" ht="14.25" hidden="1" customHeight="1" x14ac:dyDescent="0.3"/>
    <row r="20341" ht="14.25" hidden="1" customHeight="1" x14ac:dyDescent="0.3"/>
    <row r="20342" ht="14.25" hidden="1" customHeight="1" x14ac:dyDescent="0.3"/>
    <row r="20343" ht="14.25" hidden="1" customHeight="1" x14ac:dyDescent="0.3"/>
    <row r="20344" ht="14.25" hidden="1" customHeight="1" x14ac:dyDescent="0.3"/>
    <row r="20345" ht="14.25" hidden="1" customHeight="1" x14ac:dyDescent="0.3"/>
    <row r="20346" ht="14.25" hidden="1" customHeight="1" x14ac:dyDescent="0.3"/>
    <row r="20347" ht="14.25" hidden="1" customHeight="1" x14ac:dyDescent="0.3"/>
    <row r="20348" ht="14.25" hidden="1" customHeight="1" x14ac:dyDescent="0.3"/>
    <row r="20349" ht="14.25" hidden="1" customHeight="1" x14ac:dyDescent="0.3"/>
    <row r="20350" ht="14.25" hidden="1" customHeight="1" x14ac:dyDescent="0.3"/>
    <row r="20351" ht="14.25" hidden="1" customHeight="1" x14ac:dyDescent="0.3"/>
    <row r="20352" ht="14.25" hidden="1" customHeight="1" x14ac:dyDescent="0.3"/>
    <row r="20353" ht="14.25" hidden="1" customHeight="1" x14ac:dyDescent="0.3"/>
    <row r="20354" ht="14.25" hidden="1" customHeight="1" x14ac:dyDescent="0.3"/>
    <row r="20355" ht="14.25" hidden="1" customHeight="1" x14ac:dyDescent="0.3"/>
    <row r="20356" ht="14.25" hidden="1" customHeight="1" x14ac:dyDescent="0.3"/>
    <row r="20357" ht="14.25" hidden="1" customHeight="1" x14ac:dyDescent="0.3"/>
    <row r="20358" ht="14.25" hidden="1" customHeight="1" x14ac:dyDescent="0.3"/>
    <row r="20359" ht="14.25" hidden="1" customHeight="1" x14ac:dyDescent="0.3"/>
    <row r="20360" ht="14.25" hidden="1" customHeight="1" x14ac:dyDescent="0.3"/>
    <row r="20361" ht="14.25" hidden="1" customHeight="1" x14ac:dyDescent="0.3"/>
    <row r="20362" ht="14.25" hidden="1" customHeight="1" x14ac:dyDescent="0.3"/>
    <row r="20363" ht="14.25" hidden="1" customHeight="1" x14ac:dyDescent="0.3"/>
    <row r="20364" ht="14.25" hidden="1" customHeight="1" x14ac:dyDescent="0.3"/>
    <row r="20365" ht="14.25" hidden="1" customHeight="1" x14ac:dyDescent="0.3"/>
    <row r="20366" ht="14.25" hidden="1" customHeight="1" x14ac:dyDescent="0.3"/>
    <row r="20367" ht="14.25" hidden="1" customHeight="1" x14ac:dyDescent="0.3"/>
    <row r="20368" ht="14.25" hidden="1" customHeight="1" x14ac:dyDescent="0.3"/>
    <row r="20369" ht="14.25" hidden="1" customHeight="1" x14ac:dyDescent="0.3"/>
    <row r="20370" ht="14.25" hidden="1" customHeight="1" x14ac:dyDescent="0.3"/>
    <row r="20371" ht="14.25" hidden="1" customHeight="1" x14ac:dyDescent="0.3"/>
    <row r="20372" ht="14.25" hidden="1" customHeight="1" x14ac:dyDescent="0.3"/>
    <row r="20373" ht="14.25" hidden="1" customHeight="1" x14ac:dyDescent="0.3"/>
    <row r="20374" ht="14.25" hidden="1" customHeight="1" x14ac:dyDescent="0.3"/>
    <row r="20375" ht="14.25" hidden="1" customHeight="1" x14ac:dyDescent="0.3"/>
    <row r="20376" ht="14.25" hidden="1" customHeight="1" x14ac:dyDescent="0.3"/>
    <row r="20377" ht="14.25" hidden="1" customHeight="1" x14ac:dyDescent="0.3"/>
    <row r="20378" ht="14.25" hidden="1" customHeight="1" x14ac:dyDescent="0.3"/>
    <row r="20379" ht="14.25" hidden="1" customHeight="1" x14ac:dyDescent="0.3"/>
    <row r="20380" ht="14.25" hidden="1" customHeight="1" x14ac:dyDescent="0.3"/>
    <row r="20381" ht="14.25" hidden="1" customHeight="1" x14ac:dyDescent="0.3"/>
    <row r="20382" ht="14.25" hidden="1" customHeight="1" x14ac:dyDescent="0.3"/>
    <row r="20383" ht="14.25" hidden="1" customHeight="1" x14ac:dyDescent="0.3"/>
    <row r="20384" ht="14.25" hidden="1" customHeight="1" x14ac:dyDescent="0.3"/>
    <row r="20385" ht="14.25" hidden="1" customHeight="1" x14ac:dyDescent="0.3"/>
    <row r="20386" ht="14.25" hidden="1" customHeight="1" x14ac:dyDescent="0.3"/>
    <row r="20387" ht="14.25" hidden="1" customHeight="1" x14ac:dyDescent="0.3"/>
    <row r="20388" ht="14.25" hidden="1" customHeight="1" x14ac:dyDescent="0.3"/>
    <row r="20389" ht="14.25" hidden="1" customHeight="1" x14ac:dyDescent="0.3"/>
    <row r="20390" ht="14.25" hidden="1" customHeight="1" x14ac:dyDescent="0.3"/>
    <row r="20391" ht="14.25" hidden="1" customHeight="1" x14ac:dyDescent="0.3"/>
    <row r="20392" ht="14.25" hidden="1" customHeight="1" x14ac:dyDescent="0.3"/>
    <row r="20393" ht="14.25" hidden="1" customHeight="1" x14ac:dyDescent="0.3"/>
    <row r="20394" ht="14.25" hidden="1" customHeight="1" x14ac:dyDescent="0.3"/>
    <row r="20395" ht="14.25" hidden="1" customHeight="1" x14ac:dyDescent="0.3"/>
    <row r="20396" ht="14.25" hidden="1" customHeight="1" x14ac:dyDescent="0.3"/>
    <row r="20397" ht="14.25" hidden="1" customHeight="1" x14ac:dyDescent="0.3"/>
    <row r="20398" ht="14.25" hidden="1" customHeight="1" x14ac:dyDescent="0.3"/>
    <row r="20399" ht="14.25" hidden="1" customHeight="1" x14ac:dyDescent="0.3"/>
    <row r="20400" ht="14.25" hidden="1" customHeight="1" x14ac:dyDescent="0.3"/>
    <row r="20401" ht="14.25" hidden="1" customHeight="1" x14ac:dyDescent="0.3"/>
    <row r="20402" ht="14.25" hidden="1" customHeight="1" x14ac:dyDescent="0.3"/>
    <row r="20403" ht="14.25" hidden="1" customHeight="1" x14ac:dyDescent="0.3"/>
    <row r="20404" ht="14.25" hidden="1" customHeight="1" x14ac:dyDescent="0.3"/>
    <row r="20405" ht="14.25" hidden="1" customHeight="1" x14ac:dyDescent="0.3"/>
    <row r="20406" ht="14.25" hidden="1" customHeight="1" x14ac:dyDescent="0.3"/>
    <row r="20407" ht="14.25" hidden="1" customHeight="1" x14ac:dyDescent="0.3"/>
    <row r="20408" ht="14.25" hidden="1" customHeight="1" x14ac:dyDescent="0.3"/>
    <row r="20409" ht="14.25" hidden="1" customHeight="1" x14ac:dyDescent="0.3"/>
    <row r="20410" ht="14.25" hidden="1" customHeight="1" x14ac:dyDescent="0.3"/>
    <row r="20411" ht="14.25" hidden="1" customHeight="1" x14ac:dyDescent="0.3"/>
    <row r="20412" ht="14.25" hidden="1" customHeight="1" x14ac:dyDescent="0.3"/>
    <row r="20413" ht="14.25" hidden="1" customHeight="1" x14ac:dyDescent="0.3"/>
    <row r="20414" ht="14.25" hidden="1" customHeight="1" x14ac:dyDescent="0.3"/>
    <row r="20415" ht="14.25" hidden="1" customHeight="1" x14ac:dyDescent="0.3"/>
    <row r="20416" ht="14.25" hidden="1" customHeight="1" x14ac:dyDescent="0.3"/>
    <row r="20417" ht="14.25" hidden="1" customHeight="1" x14ac:dyDescent="0.3"/>
    <row r="20418" ht="14.25" hidden="1" customHeight="1" x14ac:dyDescent="0.3"/>
    <row r="20419" ht="14.25" hidden="1" customHeight="1" x14ac:dyDescent="0.3"/>
    <row r="20420" ht="14.25" hidden="1" customHeight="1" x14ac:dyDescent="0.3"/>
    <row r="20421" ht="14.25" hidden="1" customHeight="1" x14ac:dyDescent="0.3"/>
    <row r="20422" ht="14.25" hidden="1" customHeight="1" x14ac:dyDescent="0.3"/>
    <row r="20423" ht="14.25" hidden="1" customHeight="1" x14ac:dyDescent="0.3"/>
    <row r="20424" ht="14.25" hidden="1" customHeight="1" x14ac:dyDescent="0.3"/>
    <row r="20425" ht="14.25" hidden="1" customHeight="1" x14ac:dyDescent="0.3"/>
    <row r="20426" ht="14.25" hidden="1" customHeight="1" x14ac:dyDescent="0.3"/>
    <row r="20427" ht="14.25" hidden="1" customHeight="1" x14ac:dyDescent="0.3"/>
    <row r="20428" ht="14.25" hidden="1" customHeight="1" x14ac:dyDescent="0.3"/>
    <row r="20429" ht="14.25" hidden="1" customHeight="1" x14ac:dyDescent="0.3"/>
    <row r="20430" ht="14.25" hidden="1" customHeight="1" x14ac:dyDescent="0.3"/>
    <row r="20431" ht="14.25" hidden="1" customHeight="1" x14ac:dyDescent="0.3"/>
    <row r="20432" ht="14.25" hidden="1" customHeight="1" x14ac:dyDescent="0.3"/>
    <row r="20433" ht="14.25" hidden="1" customHeight="1" x14ac:dyDescent="0.3"/>
    <row r="20434" ht="14.25" hidden="1" customHeight="1" x14ac:dyDescent="0.3"/>
    <row r="20435" ht="14.25" hidden="1" customHeight="1" x14ac:dyDescent="0.3"/>
    <row r="20436" ht="14.25" hidden="1" customHeight="1" x14ac:dyDescent="0.3"/>
    <row r="20437" ht="14.25" hidden="1" customHeight="1" x14ac:dyDescent="0.3"/>
    <row r="20438" ht="14.25" hidden="1" customHeight="1" x14ac:dyDescent="0.3"/>
    <row r="20439" ht="14.25" hidden="1" customHeight="1" x14ac:dyDescent="0.3"/>
    <row r="20440" ht="14.25" hidden="1" customHeight="1" x14ac:dyDescent="0.3"/>
    <row r="20441" ht="14.25" hidden="1" customHeight="1" x14ac:dyDescent="0.3"/>
    <row r="20442" ht="14.25" hidden="1" customHeight="1" x14ac:dyDescent="0.3"/>
    <row r="20443" ht="14.25" hidden="1" customHeight="1" x14ac:dyDescent="0.3"/>
    <row r="20444" ht="14.25" hidden="1" customHeight="1" x14ac:dyDescent="0.3"/>
    <row r="20445" ht="14.25" hidden="1" customHeight="1" x14ac:dyDescent="0.3"/>
    <row r="20446" ht="14.25" hidden="1" customHeight="1" x14ac:dyDescent="0.3"/>
    <row r="20447" ht="14.25" hidden="1" customHeight="1" x14ac:dyDescent="0.3"/>
    <row r="20448" ht="14.25" hidden="1" customHeight="1" x14ac:dyDescent="0.3"/>
    <row r="20449" ht="14.25" hidden="1" customHeight="1" x14ac:dyDescent="0.3"/>
    <row r="20450" ht="14.25" hidden="1" customHeight="1" x14ac:dyDescent="0.3"/>
    <row r="20451" ht="14.25" hidden="1" customHeight="1" x14ac:dyDescent="0.3"/>
    <row r="20452" ht="14.25" hidden="1" customHeight="1" x14ac:dyDescent="0.3"/>
    <row r="20453" ht="14.25" hidden="1" customHeight="1" x14ac:dyDescent="0.3"/>
    <row r="20454" ht="14.25" hidden="1" customHeight="1" x14ac:dyDescent="0.3"/>
    <row r="20455" ht="14.25" hidden="1" customHeight="1" x14ac:dyDescent="0.3"/>
    <row r="20456" ht="14.25" hidden="1" customHeight="1" x14ac:dyDescent="0.3"/>
    <row r="20457" ht="14.25" hidden="1" customHeight="1" x14ac:dyDescent="0.3"/>
    <row r="20458" ht="14.25" hidden="1" customHeight="1" x14ac:dyDescent="0.3"/>
    <row r="20459" ht="14.25" hidden="1" customHeight="1" x14ac:dyDescent="0.3"/>
    <row r="20460" ht="14.25" hidden="1" customHeight="1" x14ac:dyDescent="0.3"/>
    <row r="20461" ht="14.25" hidden="1" customHeight="1" x14ac:dyDescent="0.3"/>
    <row r="20462" ht="14.25" hidden="1" customHeight="1" x14ac:dyDescent="0.3"/>
    <row r="20463" ht="14.25" hidden="1" customHeight="1" x14ac:dyDescent="0.3"/>
    <row r="20464" ht="14.25" hidden="1" customHeight="1" x14ac:dyDescent="0.3"/>
    <row r="20465" ht="14.25" hidden="1" customHeight="1" x14ac:dyDescent="0.3"/>
    <row r="20466" ht="14.25" hidden="1" customHeight="1" x14ac:dyDescent="0.3"/>
    <row r="20467" ht="14.25" hidden="1" customHeight="1" x14ac:dyDescent="0.3"/>
    <row r="20468" ht="14.25" hidden="1" customHeight="1" x14ac:dyDescent="0.3"/>
    <row r="20469" ht="14.25" hidden="1" customHeight="1" x14ac:dyDescent="0.3"/>
    <row r="20470" ht="14.25" hidden="1" customHeight="1" x14ac:dyDescent="0.3"/>
    <row r="20471" ht="14.25" hidden="1" customHeight="1" x14ac:dyDescent="0.3"/>
    <row r="20472" ht="14.25" hidden="1" customHeight="1" x14ac:dyDescent="0.3"/>
    <row r="20473" ht="14.25" hidden="1" customHeight="1" x14ac:dyDescent="0.3"/>
    <row r="20474" ht="14.25" hidden="1" customHeight="1" x14ac:dyDescent="0.3"/>
    <row r="20475" ht="14.25" hidden="1" customHeight="1" x14ac:dyDescent="0.3"/>
    <row r="20476" ht="14.25" hidden="1" customHeight="1" x14ac:dyDescent="0.3"/>
    <row r="20477" ht="14.25" hidden="1" customHeight="1" x14ac:dyDescent="0.3"/>
    <row r="20478" ht="14.25" hidden="1" customHeight="1" x14ac:dyDescent="0.3"/>
    <row r="20479" ht="14.25" hidden="1" customHeight="1" x14ac:dyDescent="0.3"/>
    <row r="20480" ht="14.25" hidden="1" customHeight="1" x14ac:dyDescent="0.3"/>
    <row r="20481" ht="14.25" hidden="1" customHeight="1" x14ac:dyDescent="0.3"/>
    <row r="20482" ht="14.25" hidden="1" customHeight="1" x14ac:dyDescent="0.3"/>
    <row r="20483" ht="14.25" hidden="1" customHeight="1" x14ac:dyDescent="0.3"/>
    <row r="20484" ht="14.25" hidden="1" customHeight="1" x14ac:dyDescent="0.3"/>
    <row r="20485" ht="14.25" hidden="1" customHeight="1" x14ac:dyDescent="0.3"/>
    <row r="20486" ht="14.25" hidden="1" customHeight="1" x14ac:dyDescent="0.3"/>
    <row r="20487" ht="14.25" hidden="1" customHeight="1" x14ac:dyDescent="0.3"/>
    <row r="20488" ht="14.25" hidden="1" customHeight="1" x14ac:dyDescent="0.3"/>
    <row r="20489" ht="14.25" hidden="1" customHeight="1" x14ac:dyDescent="0.3"/>
    <row r="20490" ht="14.25" hidden="1" customHeight="1" x14ac:dyDescent="0.3"/>
    <row r="20491" ht="14.25" hidden="1" customHeight="1" x14ac:dyDescent="0.3"/>
    <row r="20492" ht="14.25" hidden="1" customHeight="1" x14ac:dyDescent="0.3"/>
    <row r="20493" ht="14.25" hidden="1" customHeight="1" x14ac:dyDescent="0.3"/>
    <row r="20494" ht="14.25" hidden="1" customHeight="1" x14ac:dyDescent="0.3"/>
    <row r="20495" ht="14.25" hidden="1" customHeight="1" x14ac:dyDescent="0.3"/>
    <row r="20496" ht="14.25" hidden="1" customHeight="1" x14ac:dyDescent="0.3"/>
    <row r="20497" ht="14.25" hidden="1" customHeight="1" x14ac:dyDescent="0.3"/>
    <row r="20498" ht="14.25" hidden="1" customHeight="1" x14ac:dyDescent="0.3"/>
    <row r="20499" ht="14.25" hidden="1" customHeight="1" x14ac:dyDescent="0.3"/>
    <row r="20500" ht="14.25" hidden="1" customHeight="1" x14ac:dyDescent="0.3"/>
    <row r="20501" ht="14.25" hidden="1" customHeight="1" x14ac:dyDescent="0.3"/>
    <row r="20502" ht="14.25" hidden="1" customHeight="1" x14ac:dyDescent="0.3"/>
    <row r="20503" ht="14.25" hidden="1" customHeight="1" x14ac:dyDescent="0.3"/>
    <row r="20504" ht="14.25" hidden="1" customHeight="1" x14ac:dyDescent="0.3"/>
    <row r="20505" ht="14.25" hidden="1" customHeight="1" x14ac:dyDescent="0.3"/>
    <row r="20506" ht="14.25" hidden="1" customHeight="1" x14ac:dyDescent="0.3"/>
    <row r="20507" ht="14.25" hidden="1" customHeight="1" x14ac:dyDescent="0.3"/>
    <row r="20508" ht="14.25" hidden="1" customHeight="1" x14ac:dyDescent="0.3"/>
    <row r="20509" ht="14.25" hidden="1" customHeight="1" x14ac:dyDescent="0.3"/>
    <row r="20510" ht="14.25" hidden="1" customHeight="1" x14ac:dyDescent="0.3"/>
    <row r="20511" ht="14.25" hidden="1" customHeight="1" x14ac:dyDescent="0.3"/>
    <row r="20512" ht="14.25" hidden="1" customHeight="1" x14ac:dyDescent="0.3"/>
    <row r="20513" ht="14.25" hidden="1" customHeight="1" x14ac:dyDescent="0.3"/>
    <row r="20514" ht="14.25" hidden="1" customHeight="1" x14ac:dyDescent="0.3"/>
    <row r="20515" ht="14.25" hidden="1" customHeight="1" x14ac:dyDescent="0.3"/>
    <row r="20516" ht="14.25" hidden="1" customHeight="1" x14ac:dyDescent="0.3"/>
    <row r="20517" ht="14.25" hidden="1" customHeight="1" x14ac:dyDescent="0.3"/>
    <row r="20518" ht="14.25" hidden="1" customHeight="1" x14ac:dyDescent="0.3"/>
    <row r="20519" ht="14.25" hidden="1" customHeight="1" x14ac:dyDescent="0.3"/>
    <row r="20520" ht="14.25" hidden="1" customHeight="1" x14ac:dyDescent="0.3"/>
    <row r="20521" ht="14.25" hidden="1" customHeight="1" x14ac:dyDescent="0.3"/>
    <row r="20522" ht="14.25" hidden="1" customHeight="1" x14ac:dyDescent="0.3"/>
    <row r="20523" ht="14.25" hidden="1" customHeight="1" x14ac:dyDescent="0.3"/>
    <row r="20524" ht="14.25" hidden="1" customHeight="1" x14ac:dyDescent="0.3"/>
    <row r="20525" ht="14.25" hidden="1" customHeight="1" x14ac:dyDescent="0.3"/>
    <row r="20526" ht="14.25" hidden="1" customHeight="1" x14ac:dyDescent="0.3"/>
    <row r="20527" ht="14.25" hidden="1" customHeight="1" x14ac:dyDescent="0.3"/>
    <row r="20528" ht="14.25" hidden="1" customHeight="1" x14ac:dyDescent="0.3"/>
    <row r="20529" ht="14.25" hidden="1" customHeight="1" x14ac:dyDescent="0.3"/>
    <row r="20530" ht="14.25" hidden="1" customHeight="1" x14ac:dyDescent="0.3"/>
    <row r="20531" ht="14.25" hidden="1" customHeight="1" x14ac:dyDescent="0.3"/>
    <row r="20532" ht="14.25" hidden="1" customHeight="1" x14ac:dyDescent="0.3"/>
    <row r="20533" ht="14.25" hidden="1" customHeight="1" x14ac:dyDescent="0.3"/>
    <row r="20534" ht="14.25" hidden="1" customHeight="1" x14ac:dyDescent="0.3"/>
    <row r="20535" ht="14.25" hidden="1" customHeight="1" x14ac:dyDescent="0.3"/>
    <row r="20536" ht="14.25" hidden="1" customHeight="1" x14ac:dyDescent="0.3"/>
    <row r="20537" ht="14.25" hidden="1" customHeight="1" x14ac:dyDescent="0.3"/>
    <row r="20538" ht="14.25" hidden="1" customHeight="1" x14ac:dyDescent="0.3"/>
    <row r="20539" ht="14.25" hidden="1" customHeight="1" x14ac:dyDescent="0.3"/>
    <row r="20540" ht="14.25" hidden="1" customHeight="1" x14ac:dyDescent="0.3"/>
    <row r="20541" ht="14.25" hidden="1" customHeight="1" x14ac:dyDescent="0.3"/>
    <row r="20542" ht="14.25" hidden="1" customHeight="1" x14ac:dyDescent="0.3"/>
    <row r="20543" ht="14.25" hidden="1" customHeight="1" x14ac:dyDescent="0.3"/>
    <row r="20544" ht="14.25" hidden="1" customHeight="1" x14ac:dyDescent="0.3"/>
    <row r="20545" ht="14.25" hidden="1" customHeight="1" x14ac:dyDescent="0.3"/>
    <row r="20546" ht="14.25" hidden="1" customHeight="1" x14ac:dyDescent="0.3"/>
    <row r="20547" ht="14.25" hidden="1" customHeight="1" x14ac:dyDescent="0.3"/>
    <row r="20548" ht="14.25" hidden="1" customHeight="1" x14ac:dyDescent="0.3"/>
    <row r="20549" ht="14.25" hidden="1" customHeight="1" x14ac:dyDescent="0.3"/>
    <row r="20550" ht="14.25" hidden="1" customHeight="1" x14ac:dyDescent="0.3"/>
    <row r="20551" ht="14.25" hidden="1" customHeight="1" x14ac:dyDescent="0.3"/>
    <row r="20552" ht="14.25" hidden="1" customHeight="1" x14ac:dyDescent="0.3"/>
    <row r="20553" ht="14.25" hidden="1" customHeight="1" x14ac:dyDescent="0.3"/>
    <row r="20554" ht="14.25" hidden="1" customHeight="1" x14ac:dyDescent="0.3"/>
    <row r="20555" ht="14.25" hidden="1" customHeight="1" x14ac:dyDescent="0.3"/>
    <row r="20556" ht="14.25" hidden="1" customHeight="1" x14ac:dyDescent="0.3"/>
    <row r="20557" ht="14.25" hidden="1" customHeight="1" x14ac:dyDescent="0.3"/>
    <row r="20558" ht="14.25" hidden="1" customHeight="1" x14ac:dyDescent="0.3"/>
    <row r="20559" ht="14.25" hidden="1" customHeight="1" x14ac:dyDescent="0.3"/>
    <row r="20560" ht="14.25" hidden="1" customHeight="1" x14ac:dyDescent="0.3"/>
    <row r="20561" ht="14.25" hidden="1" customHeight="1" x14ac:dyDescent="0.3"/>
    <row r="20562" ht="14.25" hidden="1" customHeight="1" x14ac:dyDescent="0.3"/>
    <row r="20563" ht="14.25" hidden="1" customHeight="1" x14ac:dyDescent="0.3"/>
    <row r="20564" ht="14.25" hidden="1" customHeight="1" x14ac:dyDescent="0.3"/>
    <row r="20565" ht="14.25" hidden="1" customHeight="1" x14ac:dyDescent="0.3"/>
    <row r="20566" ht="14.25" hidden="1" customHeight="1" x14ac:dyDescent="0.3"/>
    <row r="20567" ht="14.25" hidden="1" customHeight="1" x14ac:dyDescent="0.3"/>
    <row r="20568" ht="14.25" hidden="1" customHeight="1" x14ac:dyDescent="0.3"/>
    <row r="20569" ht="14.25" hidden="1" customHeight="1" x14ac:dyDescent="0.3"/>
    <row r="20570" ht="14.25" hidden="1" customHeight="1" x14ac:dyDescent="0.3"/>
    <row r="20571" ht="14.25" hidden="1" customHeight="1" x14ac:dyDescent="0.3"/>
    <row r="20572" ht="14.25" hidden="1" customHeight="1" x14ac:dyDescent="0.3"/>
    <row r="20573" ht="14.25" hidden="1" customHeight="1" x14ac:dyDescent="0.3"/>
    <row r="20574" ht="14.25" hidden="1" customHeight="1" x14ac:dyDescent="0.3"/>
    <row r="20575" ht="14.25" hidden="1" customHeight="1" x14ac:dyDescent="0.3"/>
    <row r="20576" ht="14.25" hidden="1" customHeight="1" x14ac:dyDescent="0.3"/>
    <row r="20577" ht="14.25" hidden="1" customHeight="1" x14ac:dyDescent="0.3"/>
    <row r="20578" ht="14.25" hidden="1" customHeight="1" x14ac:dyDescent="0.3"/>
    <row r="20579" ht="14.25" hidden="1" customHeight="1" x14ac:dyDescent="0.3"/>
    <row r="20580" ht="14.25" hidden="1" customHeight="1" x14ac:dyDescent="0.3"/>
    <row r="20581" ht="14.25" hidden="1" customHeight="1" x14ac:dyDescent="0.3"/>
    <row r="20582" ht="14.25" hidden="1" customHeight="1" x14ac:dyDescent="0.3"/>
    <row r="20583" ht="14.25" hidden="1" customHeight="1" x14ac:dyDescent="0.3"/>
    <row r="20584" ht="14.25" hidden="1" customHeight="1" x14ac:dyDescent="0.3"/>
    <row r="20585" ht="14.25" hidden="1" customHeight="1" x14ac:dyDescent="0.3"/>
    <row r="20586" ht="14.25" hidden="1" customHeight="1" x14ac:dyDescent="0.3"/>
    <row r="20587" ht="14.25" hidden="1" customHeight="1" x14ac:dyDescent="0.3"/>
    <row r="20588" ht="14.25" hidden="1" customHeight="1" x14ac:dyDescent="0.3"/>
    <row r="20589" ht="14.25" hidden="1" customHeight="1" x14ac:dyDescent="0.3"/>
    <row r="20590" ht="14.25" hidden="1" customHeight="1" x14ac:dyDescent="0.3"/>
    <row r="20591" ht="14.25" hidden="1" customHeight="1" x14ac:dyDescent="0.3"/>
    <row r="20592" ht="14.25" hidden="1" customHeight="1" x14ac:dyDescent="0.3"/>
    <row r="20593" ht="14.25" hidden="1" customHeight="1" x14ac:dyDescent="0.3"/>
    <row r="20594" ht="14.25" hidden="1" customHeight="1" x14ac:dyDescent="0.3"/>
    <row r="20595" ht="14.25" hidden="1" customHeight="1" x14ac:dyDescent="0.3"/>
    <row r="20596" ht="14.25" hidden="1" customHeight="1" x14ac:dyDescent="0.3"/>
    <row r="20597" ht="14.25" hidden="1" customHeight="1" x14ac:dyDescent="0.3"/>
    <row r="20598" ht="14.25" hidden="1" customHeight="1" x14ac:dyDescent="0.3"/>
    <row r="20599" ht="14.25" hidden="1" customHeight="1" x14ac:dyDescent="0.3"/>
    <row r="20600" ht="14.25" hidden="1" customHeight="1" x14ac:dyDescent="0.3"/>
    <row r="20601" ht="14.25" hidden="1" customHeight="1" x14ac:dyDescent="0.3"/>
    <row r="20602" ht="14.25" hidden="1" customHeight="1" x14ac:dyDescent="0.3"/>
    <row r="20603" ht="14.25" hidden="1" customHeight="1" x14ac:dyDescent="0.3"/>
    <row r="20604" ht="14.25" hidden="1" customHeight="1" x14ac:dyDescent="0.3"/>
    <row r="20605" ht="14.25" hidden="1" customHeight="1" x14ac:dyDescent="0.3"/>
    <row r="20606" ht="14.25" hidden="1" customHeight="1" x14ac:dyDescent="0.3"/>
    <row r="20607" ht="14.25" hidden="1" customHeight="1" x14ac:dyDescent="0.3"/>
    <row r="20608" ht="14.25" hidden="1" customHeight="1" x14ac:dyDescent="0.3"/>
    <row r="20609" ht="14.25" hidden="1" customHeight="1" x14ac:dyDescent="0.3"/>
    <row r="20610" ht="14.25" hidden="1" customHeight="1" x14ac:dyDescent="0.3"/>
    <row r="20611" ht="14.25" hidden="1" customHeight="1" x14ac:dyDescent="0.3"/>
    <row r="20612" ht="14.25" hidden="1" customHeight="1" x14ac:dyDescent="0.3"/>
    <row r="20613" ht="14.25" hidden="1" customHeight="1" x14ac:dyDescent="0.3"/>
    <row r="20614" ht="14.25" hidden="1" customHeight="1" x14ac:dyDescent="0.3"/>
    <row r="20615" ht="14.25" hidden="1" customHeight="1" x14ac:dyDescent="0.3"/>
    <row r="20616" ht="14.25" hidden="1" customHeight="1" x14ac:dyDescent="0.3"/>
    <row r="20617" ht="14.25" hidden="1" customHeight="1" x14ac:dyDescent="0.3"/>
    <row r="20618" ht="14.25" hidden="1" customHeight="1" x14ac:dyDescent="0.3"/>
    <row r="20619" ht="14.25" hidden="1" customHeight="1" x14ac:dyDescent="0.3"/>
    <row r="20620" ht="14.25" hidden="1" customHeight="1" x14ac:dyDescent="0.3"/>
    <row r="20621" ht="14.25" hidden="1" customHeight="1" x14ac:dyDescent="0.3"/>
    <row r="20622" ht="14.25" hidden="1" customHeight="1" x14ac:dyDescent="0.3"/>
    <row r="20623" ht="14.25" hidden="1" customHeight="1" x14ac:dyDescent="0.3"/>
    <row r="20624" ht="14.25" hidden="1" customHeight="1" x14ac:dyDescent="0.3"/>
    <row r="20625" ht="14.25" hidden="1" customHeight="1" x14ac:dyDescent="0.3"/>
    <row r="20626" ht="14.25" hidden="1" customHeight="1" x14ac:dyDescent="0.3"/>
    <row r="20627" ht="14.25" hidden="1" customHeight="1" x14ac:dyDescent="0.3"/>
    <row r="20628" ht="14.25" hidden="1" customHeight="1" x14ac:dyDescent="0.3"/>
    <row r="20629" ht="14.25" hidden="1" customHeight="1" x14ac:dyDescent="0.3"/>
    <row r="20630" ht="14.25" hidden="1" customHeight="1" x14ac:dyDescent="0.3"/>
    <row r="20631" ht="14.25" hidden="1" customHeight="1" x14ac:dyDescent="0.3"/>
    <row r="20632" ht="14.25" hidden="1" customHeight="1" x14ac:dyDescent="0.3"/>
    <row r="20633" ht="14.25" hidden="1" customHeight="1" x14ac:dyDescent="0.3"/>
    <row r="20634" ht="14.25" hidden="1" customHeight="1" x14ac:dyDescent="0.3"/>
    <row r="20635" ht="14.25" hidden="1" customHeight="1" x14ac:dyDescent="0.3"/>
    <row r="20636" ht="14.25" hidden="1" customHeight="1" x14ac:dyDescent="0.3"/>
    <row r="20637" ht="14.25" hidden="1" customHeight="1" x14ac:dyDescent="0.3"/>
    <row r="20638" ht="14.25" hidden="1" customHeight="1" x14ac:dyDescent="0.3"/>
    <row r="20639" ht="14.25" hidden="1" customHeight="1" x14ac:dyDescent="0.3"/>
    <row r="20640" ht="14.25" hidden="1" customHeight="1" x14ac:dyDescent="0.3"/>
    <row r="20641" ht="14.25" hidden="1" customHeight="1" x14ac:dyDescent="0.3"/>
    <row r="20642" ht="14.25" hidden="1" customHeight="1" x14ac:dyDescent="0.3"/>
    <row r="20643" ht="14.25" hidden="1" customHeight="1" x14ac:dyDescent="0.3"/>
    <row r="20644" ht="14.25" hidden="1" customHeight="1" x14ac:dyDescent="0.3"/>
    <row r="20645" ht="14.25" hidden="1" customHeight="1" x14ac:dyDescent="0.3"/>
    <row r="20646" ht="14.25" hidden="1" customHeight="1" x14ac:dyDescent="0.3"/>
    <row r="20647" ht="14.25" hidden="1" customHeight="1" x14ac:dyDescent="0.3"/>
    <row r="20648" ht="14.25" hidden="1" customHeight="1" x14ac:dyDescent="0.3"/>
    <row r="20649" ht="14.25" hidden="1" customHeight="1" x14ac:dyDescent="0.3"/>
    <row r="20650" ht="14.25" hidden="1" customHeight="1" x14ac:dyDescent="0.3"/>
    <row r="20651" ht="14.25" hidden="1" customHeight="1" x14ac:dyDescent="0.3"/>
    <row r="20652" ht="14.25" hidden="1" customHeight="1" x14ac:dyDescent="0.3"/>
    <row r="20653" ht="14.25" hidden="1" customHeight="1" x14ac:dyDescent="0.3"/>
    <row r="20654" ht="14.25" hidden="1" customHeight="1" x14ac:dyDescent="0.3"/>
    <row r="20655" ht="14.25" hidden="1" customHeight="1" x14ac:dyDescent="0.3"/>
    <row r="20656" ht="14.25" hidden="1" customHeight="1" x14ac:dyDescent="0.3"/>
    <row r="20657" ht="14.25" hidden="1" customHeight="1" x14ac:dyDescent="0.3"/>
    <row r="20658" ht="14.25" hidden="1" customHeight="1" x14ac:dyDescent="0.3"/>
    <row r="20659" ht="14.25" hidden="1" customHeight="1" x14ac:dyDescent="0.3"/>
    <row r="20660" ht="14.25" hidden="1" customHeight="1" x14ac:dyDescent="0.3"/>
    <row r="20661" ht="14.25" hidden="1" customHeight="1" x14ac:dyDescent="0.3"/>
    <row r="20662" ht="14.25" hidden="1" customHeight="1" x14ac:dyDescent="0.3"/>
    <row r="20663" ht="14.25" hidden="1" customHeight="1" x14ac:dyDescent="0.3"/>
    <row r="20664" ht="14.25" hidden="1" customHeight="1" x14ac:dyDescent="0.3"/>
    <row r="20665" ht="14.25" hidden="1" customHeight="1" x14ac:dyDescent="0.3"/>
    <row r="20666" ht="14.25" hidden="1" customHeight="1" x14ac:dyDescent="0.3"/>
    <row r="20667" ht="14.25" hidden="1" customHeight="1" x14ac:dyDescent="0.3"/>
    <row r="20668" ht="14.25" hidden="1" customHeight="1" x14ac:dyDescent="0.3"/>
    <row r="20669" ht="14.25" hidden="1" customHeight="1" x14ac:dyDescent="0.3"/>
    <row r="20670" ht="14.25" hidden="1" customHeight="1" x14ac:dyDescent="0.3"/>
    <row r="20671" ht="14.25" hidden="1" customHeight="1" x14ac:dyDescent="0.3"/>
    <row r="20672" ht="14.25" hidden="1" customHeight="1" x14ac:dyDescent="0.3"/>
    <row r="20673" ht="14.25" hidden="1" customHeight="1" x14ac:dyDescent="0.3"/>
    <row r="20674" ht="14.25" hidden="1" customHeight="1" x14ac:dyDescent="0.3"/>
    <row r="20675" ht="14.25" hidden="1" customHeight="1" x14ac:dyDescent="0.3"/>
    <row r="20676" ht="14.25" hidden="1" customHeight="1" x14ac:dyDescent="0.3"/>
    <row r="20677" ht="14.25" hidden="1" customHeight="1" x14ac:dyDescent="0.3"/>
    <row r="20678" ht="14.25" hidden="1" customHeight="1" x14ac:dyDescent="0.3"/>
    <row r="20679" ht="14.25" hidden="1" customHeight="1" x14ac:dyDescent="0.3"/>
    <row r="20680" ht="14.25" hidden="1" customHeight="1" x14ac:dyDescent="0.3"/>
    <row r="20681" ht="14.25" hidden="1" customHeight="1" x14ac:dyDescent="0.3"/>
    <row r="20682" ht="14.25" hidden="1" customHeight="1" x14ac:dyDescent="0.3"/>
    <row r="20683" ht="14.25" hidden="1" customHeight="1" x14ac:dyDescent="0.3"/>
    <row r="20684" ht="14.25" hidden="1" customHeight="1" x14ac:dyDescent="0.3"/>
    <row r="20685" ht="14.25" hidden="1" customHeight="1" x14ac:dyDescent="0.3"/>
    <row r="20686" ht="14.25" hidden="1" customHeight="1" x14ac:dyDescent="0.3"/>
    <row r="20687" ht="14.25" hidden="1" customHeight="1" x14ac:dyDescent="0.3"/>
    <row r="20688" ht="14.25" hidden="1" customHeight="1" x14ac:dyDescent="0.3"/>
    <row r="20689" ht="14.25" hidden="1" customHeight="1" x14ac:dyDescent="0.3"/>
    <row r="20690" ht="14.25" hidden="1" customHeight="1" x14ac:dyDescent="0.3"/>
    <row r="20691" ht="14.25" hidden="1" customHeight="1" x14ac:dyDescent="0.3"/>
    <row r="20692" ht="14.25" hidden="1" customHeight="1" x14ac:dyDescent="0.3"/>
    <row r="20693" ht="14.25" hidden="1" customHeight="1" x14ac:dyDescent="0.3"/>
    <row r="20694" ht="14.25" hidden="1" customHeight="1" x14ac:dyDescent="0.3"/>
    <row r="20695" ht="14.25" hidden="1" customHeight="1" x14ac:dyDescent="0.3"/>
    <row r="20696" ht="14.25" hidden="1" customHeight="1" x14ac:dyDescent="0.3"/>
    <row r="20697" ht="14.25" hidden="1" customHeight="1" x14ac:dyDescent="0.3"/>
    <row r="20698" ht="14.25" hidden="1" customHeight="1" x14ac:dyDescent="0.3"/>
    <row r="20699" ht="14.25" hidden="1" customHeight="1" x14ac:dyDescent="0.3"/>
    <row r="20700" ht="14.25" hidden="1" customHeight="1" x14ac:dyDescent="0.3"/>
    <row r="20701" ht="14.25" hidden="1" customHeight="1" x14ac:dyDescent="0.3"/>
    <row r="20702" ht="14.25" hidden="1" customHeight="1" x14ac:dyDescent="0.3"/>
    <row r="20703" ht="14.25" hidden="1" customHeight="1" x14ac:dyDescent="0.3"/>
    <row r="20704" ht="14.25" hidden="1" customHeight="1" x14ac:dyDescent="0.3"/>
    <row r="20705" ht="14.25" hidden="1" customHeight="1" x14ac:dyDescent="0.3"/>
    <row r="20706" ht="14.25" hidden="1" customHeight="1" x14ac:dyDescent="0.3"/>
    <row r="20707" ht="14.25" hidden="1" customHeight="1" x14ac:dyDescent="0.3"/>
    <row r="20708" ht="14.25" hidden="1" customHeight="1" x14ac:dyDescent="0.3"/>
    <row r="20709" ht="14.25" hidden="1" customHeight="1" x14ac:dyDescent="0.3"/>
    <row r="20710" ht="14.25" hidden="1" customHeight="1" x14ac:dyDescent="0.3"/>
    <row r="20711" ht="14.25" hidden="1" customHeight="1" x14ac:dyDescent="0.3"/>
    <row r="20712" ht="14.25" hidden="1" customHeight="1" x14ac:dyDescent="0.3"/>
    <row r="20713" ht="14.25" hidden="1" customHeight="1" x14ac:dyDescent="0.3"/>
    <row r="20714" ht="14.25" hidden="1" customHeight="1" x14ac:dyDescent="0.3"/>
    <row r="20715" ht="14.25" hidden="1" customHeight="1" x14ac:dyDescent="0.3"/>
    <row r="20716" ht="14.25" hidden="1" customHeight="1" x14ac:dyDescent="0.3"/>
    <row r="20717" ht="14.25" hidden="1" customHeight="1" x14ac:dyDescent="0.3"/>
    <row r="20718" ht="14.25" hidden="1" customHeight="1" x14ac:dyDescent="0.3"/>
    <row r="20719" ht="14.25" hidden="1" customHeight="1" x14ac:dyDescent="0.3"/>
    <row r="20720" ht="14.25" hidden="1" customHeight="1" x14ac:dyDescent="0.3"/>
    <row r="20721" ht="14.25" hidden="1" customHeight="1" x14ac:dyDescent="0.3"/>
    <row r="20722" ht="14.25" hidden="1" customHeight="1" x14ac:dyDescent="0.3"/>
    <row r="20723" ht="14.25" hidden="1" customHeight="1" x14ac:dyDescent="0.3"/>
    <row r="20724" ht="14.25" hidden="1" customHeight="1" x14ac:dyDescent="0.3"/>
    <row r="20725" ht="14.25" hidden="1" customHeight="1" x14ac:dyDescent="0.3"/>
    <row r="20726" ht="14.25" hidden="1" customHeight="1" x14ac:dyDescent="0.3"/>
    <row r="20727" ht="14.25" hidden="1" customHeight="1" x14ac:dyDescent="0.3"/>
    <row r="20728" ht="14.25" hidden="1" customHeight="1" x14ac:dyDescent="0.3"/>
    <row r="20729" ht="14.25" hidden="1" customHeight="1" x14ac:dyDescent="0.3"/>
    <row r="20730" ht="14.25" hidden="1" customHeight="1" x14ac:dyDescent="0.3"/>
    <row r="20731" ht="14.25" hidden="1" customHeight="1" x14ac:dyDescent="0.3"/>
    <row r="20732" ht="14.25" hidden="1" customHeight="1" x14ac:dyDescent="0.3"/>
    <row r="20733" ht="14.25" hidden="1" customHeight="1" x14ac:dyDescent="0.3"/>
    <row r="20734" ht="14.25" hidden="1" customHeight="1" x14ac:dyDescent="0.3"/>
    <row r="20735" ht="14.25" hidden="1" customHeight="1" x14ac:dyDescent="0.3"/>
    <row r="20736" ht="14.25" hidden="1" customHeight="1" x14ac:dyDescent="0.3"/>
    <row r="20737" ht="14.25" hidden="1" customHeight="1" x14ac:dyDescent="0.3"/>
    <row r="20738" ht="14.25" hidden="1" customHeight="1" x14ac:dyDescent="0.3"/>
    <row r="20739" ht="14.25" hidden="1" customHeight="1" x14ac:dyDescent="0.3"/>
    <row r="20740" ht="14.25" hidden="1" customHeight="1" x14ac:dyDescent="0.3"/>
    <row r="20741" ht="14.25" hidden="1" customHeight="1" x14ac:dyDescent="0.3"/>
    <row r="20742" ht="14.25" hidden="1" customHeight="1" x14ac:dyDescent="0.3"/>
    <row r="20743" ht="14.25" hidden="1" customHeight="1" x14ac:dyDescent="0.3"/>
    <row r="20744" ht="14.25" hidden="1" customHeight="1" x14ac:dyDescent="0.3"/>
    <row r="20745" ht="14.25" hidden="1" customHeight="1" x14ac:dyDescent="0.3"/>
    <row r="20746" ht="14.25" hidden="1" customHeight="1" x14ac:dyDescent="0.3"/>
    <row r="20747" ht="14.25" hidden="1" customHeight="1" x14ac:dyDescent="0.3"/>
    <row r="20748" ht="14.25" hidden="1" customHeight="1" x14ac:dyDescent="0.3"/>
    <row r="20749" ht="14.25" hidden="1" customHeight="1" x14ac:dyDescent="0.3"/>
    <row r="20750" ht="14.25" hidden="1" customHeight="1" x14ac:dyDescent="0.3"/>
    <row r="20751" ht="14.25" hidden="1" customHeight="1" x14ac:dyDescent="0.3"/>
    <row r="20752" ht="14.25" hidden="1" customHeight="1" x14ac:dyDescent="0.3"/>
    <row r="20753" ht="14.25" hidden="1" customHeight="1" x14ac:dyDescent="0.3"/>
    <row r="20754" ht="14.25" hidden="1" customHeight="1" x14ac:dyDescent="0.3"/>
    <row r="20755" ht="14.25" hidden="1" customHeight="1" x14ac:dyDescent="0.3"/>
    <row r="20756" ht="14.25" hidden="1" customHeight="1" x14ac:dyDescent="0.3"/>
    <row r="20757" ht="14.25" hidden="1" customHeight="1" x14ac:dyDescent="0.3"/>
    <row r="20758" ht="14.25" hidden="1" customHeight="1" x14ac:dyDescent="0.3"/>
    <row r="20759" ht="14.25" hidden="1" customHeight="1" x14ac:dyDescent="0.3"/>
    <row r="20760" ht="14.25" hidden="1" customHeight="1" x14ac:dyDescent="0.3"/>
    <row r="20761" ht="14.25" hidden="1" customHeight="1" x14ac:dyDescent="0.3"/>
    <row r="20762" ht="14.25" hidden="1" customHeight="1" x14ac:dyDescent="0.3"/>
    <row r="20763" ht="14.25" hidden="1" customHeight="1" x14ac:dyDescent="0.3"/>
    <row r="20764" ht="14.25" hidden="1" customHeight="1" x14ac:dyDescent="0.3"/>
    <row r="20765" ht="14.25" hidden="1" customHeight="1" x14ac:dyDescent="0.3"/>
    <row r="20766" ht="14.25" hidden="1" customHeight="1" x14ac:dyDescent="0.3"/>
    <row r="20767" ht="14.25" hidden="1" customHeight="1" x14ac:dyDescent="0.3"/>
    <row r="20768" ht="14.25" hidden="1" customHeight="1" x14ac:dyDescent="0.3"/>
    <row r="20769" ht="14.25" hidden="1" customHeight="1" x14ac:dyDescent="0.3"/>
    <row r="20770" ht="14.25" hidden="1" customHeight="1" x14ac:dyDescent="0.3"/>
    <row r="20771" ht="14.25" hidden="1" customHeight="1" x14ac:dyDescent="0.3"/>
    <row r="20772" ht="14.25" hidden="1" customHeight="1" x14ac:dyDescent="0.3"/>
    <row r="20773" ht="14.25" hidden="1" customHeight="1" x14ac:dyDescent="0.3"/>
    <row r="20774" ht="14.25" hidden="1" customHeight="1" x14ac:dyDescent="0.3"/>
    <row r="20775" ht="14.25" hidden="1" customHeight="1" x14ac:dyDescent="0.3"/>
    <row r="20776" ht="14.25" hidden="1" customHeight="1" x14ac:dyDescent="0.3"/>
    <row r="20777" ht="14.25" hidden="1" customHeight="1" x14ac:dyDescent="0.3"/>
    <row r="20778" ht="14.25" hidden="1" customHeight="1" x14ac:dyDescent="0.3"/>
    <row r="20779" ht="14.25" hidden="1" customHeight="1" x14ac:dyDescent="0.3"/>
    <row r="20780" ht="14.25" hidden="1" customHeight="1" x14ac:dyDescent="0.3"/>
    <row r="20781" ht="14.25" hidden="1" customHeight="1" x14ac:dyDescent="0.3"/>
    <row r="20782" ht="14.25" hidden="1" customHeight="1" x14ac:dyDescent="0.3"/>
    <row r="20783" ht="14.25" hidden="1" customHeight="1" x14ac:dyDescent="0.3"/>
    <row r="20784" ht="14.25" hidden="1" customHeight="1" x14ac:dyDescent="0.3"/>
    <row r="20785" ht="14.25" hidden="1" customHeight="1" x14ac:dyDescent="0.3"/>
    <row r="20786" ht="14.25" hidden="1" customHeight="1" x14ac:dyDescent="0.3"/>
    <row r="20787" ht="14.25" hidden="1" customHeight="1" x14ac:dyDescent="0.3"/>
    <row r="20788" ht="14.25" hidden="1" customHeight="1" x14ac:dyDescent="0.3"/>
    <row r="20789" ht="14.25" hidden="1" customHeight="1" x14ac:dyDescent="0.3"/>
    <row r="20790" ht="14.25" hidden="1" customHeight="1" x14ac:dyDescent="0.3"/>
    <row r="20791" ht="14.25" hidden="1" customHeight="1" x14ac:dyDescent="0.3"/>
    <row r="20792" ht="14.25" hidden="1" customHeight="1" x14ac:dyDescent="0.3"/>
    <row r="20793" ht="14.25" hidden="1" customHeight="1" x14ac:dyDescent="0.3"/>
    <row r="20794" ht="14.25" hidden="1" customHeight="1" x14ac:dyDescent="0.3"/>
    <row r="20795" ht="14.25" hidden="1" customHeight="1" x14ac:dyDescent="0.3"/>
    <row r="20796" ht="14.25" hidden="1" customHeight="1" x14ac:dyDescent="0.3"/>
    <row r="20797" ht="14.25" hidden="1" customHeight="1" x14ac:dyDescent="0.3"/>
    <row r="20798" ht="14.25" hidden="1" customHeight="1" x14ac:dyDescent="0.3"/>
    <row r="20799" ht="14.25" hidden="1" customHeight="1" x14ac:dyDescent="0.3"/>
    <row r="20800" ht="14.25" hidden="1" customHeight="1" x14ac:dyDescent="0.3"/>
    <row r="20801" ht="14.25" hidden="1" customHeight="1" x14ac:dyDescent="0.3"/>
    <row r="20802" ht="14.25" hidden="1" customHeight="1" x14ac:dyDescent="0.3"/>
    <row r="20803" ht="14.25" hidden="1" customHeight="1" x14ac:dyDescent="0.3"/>
    <row r="20804" ht="14.25" hidden="1" customHeight="1" x14ac:dyDescent="0.3"/>
    <row r="20805" ht="14.25" hidden="1" customHeight="1" x14ac:dyDescent="0.3"/>
    <row r="20806" ht="14.25" hidden="1" customHeight="1" x14ac:dyDescent="0.3"/>
    <row r="20807" ht="14.25" hidden="1" customHeight="1" x14ac:dyDescent="0.3"/>
    <row r="20808" ht="14.25" hidden="1" customHeight="1" x14ac:dyDescent="0.3"/>
    <row r="20809" ht="14.25" hidden="1" customHeight="1" x14ac:dyDescent="0.3"/>
    <row r="20810" ht="14.25" hidden="1" customHeight="1" x14ac:dyDescent="0.3"/>
    <row r="20811" ht="14.25" hidden="1" customHeight="1" x14ac:dyDescent="0.3"/>
    <row r="20812" ht="14.25" hidden="1" customHeight="1" x14ac:dyDescent="0.3"/>
    <row r="20813" ht="14.25" hidden="1" customHeight="1" x14ac:dyDescent="0.3"/>
    <row r="20814" ht="14.25" hidden="1" customHeight="1" x14ac:dyDescent="0.3"/>
    <row r="20815" ht="14.25" hidden="1" customHeight="1" x14ac:dyDescent="0.3"/>
    <row r="20816" ht="14.25" hidden="1" customHeight="1" x14ac:dyDescent="0.3"/>
    <row r="20817" ht="14.25" hidden="1" customHeight="1" x14ac:dyDescent="0.3"/>
    <row r="20818" ht="14.25" hidden="1" customHeight="1" x14ac:dyDescent="0.3"/>
    <row r="20819" ht="14.25" hidden="1" customHeight="1" x14ac:dyDescent="0.3"/>
    <row r="20820" ht="14.25" hidden="1" customHeight="1" x14ac:dyDescent="0.3"/>
    <row r="20821" ht="14.25" hidden="1" customHeight="1" x14ac:dyDescent="0.3"/>
    <row r="20822" ht="14.25" hidden="1" customHeight="1" x14ac:dyDescent="0.3"/>
    <row r="20823" ht="14.25" hidden="1" customHeight="1" x14ac:dyDescent="0.3"/>
    <row r="20824" ht="14.25" hidden="1" customHeight="1" x14ac:dyDescent="0.3"/>
    <row r="20825" ht="14.25" hidden="1" customHeight="1" x14ac:dyDescent="0.3"/>
    <row r="20826" ht="14.25" hidden="1" customHeight="1" x14ac:dyDescent="0.3"/>
    <row r="20827" ht="14.25" hidden="1" customHeight="1" x14ac:dyDescent="0.3"/>
    <row r="20828" ht="14.25" hidden="1" customHeight="1" x14ac:dyDescent="0.3"/>
    <row r="20829" ht="14.25" hidden="1" customHeight="1" x14ac:dyDescent="0.3"/>
    <row r="20830" ht="14.25" hidden="1" customHeight="1" x14ac:dyDescent="0.3"/>
    <row r="20831" ht="14.25" hidden="1" customHeight="1" x14ac:dyDescent="0.3"/>
    <row r="20832" ht="14.25" hidden="1" customHeight="1" x14ac:dyDescent="0.3"/>
    <row r="20833" ht="14.25" hidden="1" customHeight="1" x14ac:dyDescent="0.3"/>
    <row r="20834" ht="14.25" hidden="1" customHeight="1" x14ac:dyDescent="0.3"/>
    <row r="20835" ht="14.25" hidden="1" customHeight="1" x14ac:dyDescent="0.3"/>
    <row r="20836" ht="14.25" hidden="1" customHeight="1" x14ac:dyDescent="0.3"/>
    <row r="20837" ht="14.25" hidden="1" customHeight="1" x14ac:dyDescent="0.3"/>
    <row r="20838" ht="14.25" hidden="1" customHeight="1" x14ac:dyDescent="0.3"/>
    <row r="20839" ht="14.25" hidden="1" customHeight="1" x14ac:dyDescent="0.3"/>
    <row r="20840" ht="14.25" hidden="1" customHeight="1" x14ac:dyDescent="0.3"/>
    <row r="20841" ht="14.25" hidden="1" customHeight="1" x14ac:dyDescent="0.3"/>
    <row r="20842" ht="14.25" hidden="1" customHeight="1" x14ac:dyDescent="0.3"/>
    <row r="20843" ht="14.25" hidden="1" customHeight="1" x14ac:dyDescent="0.3"/>
    <row r="20844" ht="14.25" hidden="1" customHeight="1" x14ac:dyDescent="0.3"/>
    <row r="20845" ht="14.25" hidden="1" customHeight="1" x14ac:dyDescent="0.3"/>
    <row r="20846" ht="14.25" hidden="1" customHeight="1" x14ac:dyDescent="0.3"/>
    <row r="20847" ht="14.25" hidden="1" customHeight="1" x14ac:dyDescent="0.3"/>
    <row r="20848" ht="14.25" hidden="1" customHeight="1" x14ac:dyDescent="0.3"/>
    <row r="20849" ht="14.25" hidden="1" customHeight="1" x14ac:dyDescent="0.3"/>
    <row r="20850" ht="14.25" hidden="1" customHeight="1" x14ac:dyDescent="0.3"/>
    <row r="20851" ht="14.25" hidden="1" customHeight="1" x14ac:dyDescent="0.3"/>
    <row r="20852" ht="14.25" hidden="1" customHeight="1" x14ac:dyDescent="0.3"/>
    <row r="20853" ht="14.25" hidden="1" customHeight="1" x14ac:dyDescent="0.3"/>
    <row r="20854" ht="14.25" hidden="1" customHeight="1" x14ac:dyDescent="0.3"/>
    <row r="20855" ht="14.25" hidden="1" customHeight="1" x14ac:dyDescent="0.3"/>
    <row r="20856" ht="14.25" hidden="1" customHeight="1" x14ac:dyDescent="0.3"/>
    <row r="20857" ht="14.25" hidden="1" customHeight="1" x14ac:dyDescent="0.3"/>
    <row r="20858" ht="14.25" hidden="1" customHeight="1" x14ac:dyDescent="0.3"/>
    <row r="20859" ht="14.25" hidden="1" customHeight="1" x14ac:dyDescent="0.3"/>
    <row r="20860" ht="14.25" hidden="1" customHeight="1" x14ac:dyDescent="0.3"/>
    <row r="20861" ht="14.25" hidden="1" customHeight="1" x14ac:dyDescent="0.3"/>
    <row r="20862" ht="14.25" hidden="1" customHeight="1" x14ac:dyDescent="0.3"/>
    <row r="20863" ht="14.25" hidden="1" customHeight="1" x14ac:dyDescent="0.3"/>
    <row r="20864" ht="14.25" hidden="1" customHeight="1" x14ac:dyDescent="0.3"/>
    <row r="20865" ht="14.25" hidden="1" customHeight="1" x14ac:dyDescent="0.3"/>
    <row r="20866" ht="14.25" hidden="1" customHeight="1" x14ac:dyDescent="0.3"/>
    <row r="20867" ht="14.25" hidden="1" customHeight="1" x14ac:dyDescent="0.3"/>
    <row r="20868" ht="14.25" hidden="1" customHeight="1" x14ac:dyDescent="0.3"/>
    <row r="20869" ht="14.25" hidden="1" customHeight="1" x14ac:dyDescent="0.3"/>
    <row r="20870" ht="14.25" hidden="1" customHeight="1" x14ac:dyDescent="0.3"/>
    <row r="20871" ht="14.25" hidden="1" customHeight="1" x14ac:dyDescent="0.3"/>
    <row r="20872" ht="14.25" hidden="1" customHeight="1" x14ac:dyDescent="0.3"/>
    <row r="20873" ht="14.25" hidden="1" customHeight="1" x14ac:dyDescent="0.3"/>
    <row r="20874" ht="14.25" hidden="1" customHeight="1" x14ac:dyDescent="0.3"/>
    <row r="20875" ht="14.25" hidden="1" customHeight="1" x14ac:dyDescent="0.3"/>
    <row r="20876" ht="14.25" hidden="1" customHeight="1" x14ac:dyDescent="0.3"/>
    <row r="20877" ht="14.25" hidden="1" customHeight="1" x14ac:dyDescent="0.3"/>
    <row r="20878" ht="14.25" hidden="1" customHeight="1" x14ac:dyDescent="0.3"/>
    <row r="20879" ht="14.25" hidden="1" customHeight="1" x14ac:dyDescent="0.3"/>
    <row r="20880" ht="14.25" hidden="1" customHeight="1" x14ac:dyDescent="0.3"/>
    <row r="20881" ht="14.25" hidden="1" customHeight="1" x14ac:dyDescent="0.3"/>
    <row r="20882" ht="14.25" hidden="1" customHeight="1" x14ac:dyDescent="0.3"/>
    <row r="20883" ht="14.25" hidden="1" customHeight="1" x14ac:dyDescent="0.3"/>
    <row r="20884" ht="14.25" hidden="1" customHeight="1" x14ac:dyDescent="0.3"/>
    <row r="20885" ht="14.25" hidden="1" customHeight="1" x14ac:dyDescent="0.3"/>
    <row r="20886" ht="14.25" hidden="1" customHeight="1" x14ac:dyDescent="0.3"/>
    <row r="20887" ht="14.25" hidden="1" customHeight="1" x14ac:dyDescent="0.3"/>
    <row r="20888" ht="14.25" hidden="1" customHeight="1" x14ac:dyDescent="0.3"/>
    <row r="20889" ht="14.25" hidden="1" customHeight="1" x14ac:dyDescent="0.3"/>
    <row r="20890" ht="14.25" hidden="1" customHeight="1" x14ac:dyDescent="0.3"/>
    <row r="20891" ht="14.25" hidden="1" customHeight="1" x14ac:dyDescent="0.3"/>
    <row r="20892" ht="14.25" hidden="1" customHeight="1" x14ac:dyDescent="0.3"/>
    <row r="20893" ht="14.25" hidden="1" customHeight="1" x14ac:dyDescent="0.3"/>
    <row r="20894" ht="14.25" hidden="1" customHeight="1" x14ac:dyDescent="0.3"/>
    <row r="20895" ht="14.25" hidden="1" customHeight="1" x14ac:dyDescent="0.3"/>
    <row r="20896" ht="14.25" hidden="1" customHeight="1" x14ac:dyDescent="0.3"/>
    <row r="20897" ht="14.25" hidden="1" customHeight="1" x14ac:dyDescent="0.3"/>
    <row r="20898" ht="14.25" hidden="1" customHeight="1" x14ac:dyDescent="0.3"/>
    <row r="20899" ht="14.25" hidden="1" customHeight="1" x14ac:dyDescent="0.3"/>
    <row r="20900" ht="14.25" hidden="1" customHeight="1" x14ac:dyDescent="0.3"/>
    <row r="20901" ht="14.25" hidden="1" customHeight="1" x14ac:dyDescent="0.3"/>
    <row r="20902" ht="14.25" hidden="1" customHeight="1" x14ac:dyDescent="0.3"/>
    <row r="20903" ht="14.25" hidden="1" customHeight="1" x14ac:dyDescent="0.3"/>
    <row r="20904" ht="14.25" hidden="1" customHeight="1" x14ac:dyDescent="0.3"/>
    <row r="20905" ht="14.25" hidden="1" customHeight="1" x14ac:dyDescent="0.3"/>
    <row r="20906" ht="14.25" hidden="1" customHeight="1" x14ac:dyDescent="0.3"/>
    <row r="20907" ht="14.25" hidden="1" customHeight="1" x14ac:dyDescent="0.3"/>
    <row r="20908" ht="14.25" hidden="1" customHeight="1" x14ac:dyDescent="0.3"/>
    <row r="20909" ht="14.25" hidden="1" customHeight="1" x14ac:dyDescent="0.3"/>
    <row r="20910" ht="14.25" hidden="1" customHeight="1" x14ac:dyDescent="0.3"/>
    <row r="20911" ht="14.25" hidden="1" customHeight="1" x14ac:dyDescent="0.3"/>
    <row r="20912" ht="14.25" hidden="1" customHeight="1" x14ac:dyDescent="0.3"/>
    <row r="20913" ht="14.25" hidden="1" customHeight="1" x14ac:dyDescent="0.3"/>
    <row r="20914" ht="14.25" hidden="1" customHeight="1" x14ac:dyDescent="0.3"/>
    <row r="20915" ht="14.25" hidden="1" customHeight="1" x14ac:dyDescent="0.3"/>
    <row r="20916" ht="14.25" hidden="1" customHeight="1" x14ac:dyDescent="0.3"/>
    <row r="20917" ht="14.25" hidden="1" customHeight="1" x14ac:dyDescent="0.3"/>
    <row r="20918" ht="14.25" hidden="1" customHeight="1" x14ac:dyDescent="0.3"/>
    <row r="20919" ht="14.25" hidden="1" customHeight="1" x14ac:dyDescent="0.3"/>
    <row r="20920" ht="14.25" hidden="1" customHeight="1" x14ac:dyDescent="0.3"/>
    <row r="20921" ht="14.25" hidden="1" customHeight="1" x14ac:dyDescent="0.3"/>
    <row r="20922" ht="14.25" hidden="1" customHeight="1" x14ac:dyDescent="0.3"/>
    <row r="20923" ht="14.25" hidden="1" customHeight="1" x14ac:dyDescent="0.3"/>
    <row r="20924" ht="14.25" hidden="1" customHeight="1" x14ac:dyDescent="0.3"/>
    <row r="20925" ht="14.25" hidden="1" customHeight="1" x14ac:dyDescent="0.3"/>
    <row r="20926" ht="14.25" hidden="1" customHeight="1" x14ac:dyDescent="0.3"/>
    <row r="20927" ht="14.25" hidden="1" customHeight="1" x14ac:dyDescent="0.3"/>
    <row r="20928" ht="14.25" hidden="1" customHeight="1" x14ac:dyDescent="0.3"/>
    <row r="20929" ht="14.25" hidden="1" customHeight="1" x14ac:dyDescent="0.3"/>
    <row r="20930" ht="14.25" hidden="1" customHeight="1" x14ac:dyDescent="0.3"/>
    <row r="20931" ht="14.25" hidden="1" customHeight="1" x14ac:dyDescent="0.3"/>
    <row r="20932" ht="14.25" hidden="1" customHeight="1" x14ac:dyDescent="0.3"/>
    <row r="20933" ht="14.25" hidden="1" customHeight="1" x14ac:dyDescent="0.3"/>
    <row r="20934" ht="14.25" hidden="1" customHeight="1" x14ac:dyDescent="0.3"/>
    <row r="20935" ht="14.25" hidden="1" customHeight="1" x14ac:dyDescent="0.3"/>
    <row r="20936" ht="14.25" hidden="1" customHeight="1" x14ac:dyDescent="0.3"/>
    <row r="20937" ht="14.25" hidden="1" customHeight="1" x14ac:dyDescent="0.3"/>
    <row r="20938" ht="14.25" hidden="1" customHeight="1" x14ac:dyDescent="0.3"/>
    <row r="20939" ht="14.25" hidden="1" customHeight="1" x14ac:dyDescent="0.3"/>
    <row r="20940" ht="14.25" hidden="1" customHeight="1" x14ac:dyDescent="0.3"/>
    <row r="20941" ht="14.25" hidden="1" customHeight="1" x14ac:dyDescent="0.3"/>
    <row r="20942" ht="14.25" hidden="1" customHeight="1" x14ac:dyDescent="0.3"/>
    <row r="20943" ht="14.25" hidden="1" customHeight="1" x14ac:dyDescent="0.3"/>
    <row r="20944" ht="14.25" hidden="1" customHeight="1" x14ac:dyDescent="0.3"/>
    <row r="20945" ht="14.25" hidden="1" customHeight="1" x14ac:dyDescent="0.3"/>
    <row r="20946" ht="14.25" hidden="1" customHeight="1" x14ac:dyDescent="0.3"/>
    <row r="20947" ht="14.25" hidden="1" customHeight="1" x14ac:dyDescent="0.3"/>
    <row r="20948" ht="14.25" hidden="1" customHeight="1" x14ac:dyDescent="0.3"/>
    <row r="20949" ht="14.25" hidden="1" customHeight="1" x14ac:dyDescent="0.3"/>
    <row r="20950" ht="14.25" hidden="1" customHeight="1" x14ac:dyDescent="0.3"/>
    <row r="20951" ht="14.25" hidden="1" customHeight="1" x14ac:dyDescent="0.3"/>
    <row r="20952" ht="14.25" hidden="1" customHeight="1" x14ac:dyDescent="0.3"/>
    <row r="20953" ht="14.25" hidden="1" customHeight="1" x14ac:dyDescent="0.3"/>
    <row r="20954" ht="14.25" hidden="1" customHeight="1" x14ac:dyDescent="0.3"/>
    <row r="20955" ht="14.25" hidden="1" customHeight="1" x14ac:dyDescent="0.3"/>
    <row r="20956" ht="14.25" hidden="1" customHeight="1" x14ac:dyDescent="0.3"/>
    <row r="20957" ht="14.25" hidden="1" customHeight="1" x14ac:dyDescent="0.3"/>
    <row r="20958" ht="14.25" hidden="1" customHeight="1" x14ac:dyDescent="0.3"/>
    <row r="20959" ht="14.25" hidden="1" customHeight="1" x14ac:dyDescent="0.3"/>
    <row r="20960" ht="14.25" hidden="1" customHeight="1" x14ac:dyDescent="0.3"/>
    <row r="20961" ht="14.25" hidden="1" customHeight="1" x14ac:dyDescent="0.3"/>
    <row r="20962" ht="14.25" hidden="1" customHeight="1" x14ac:dyDescent="0.3"/>
    <row r="20963" ht="14.25" hidden="1" customHeight="1" x14ac:dyDescent="0.3"/>
    <row r="20964" ht="14.25" hidden="1" customHeight="1" x14ac:dyDescent="0.3"/>
    <row r="20965" ht="14.25" hidden="1" customHeight="1" x14ac:dyDescent="0.3"/>
    <row r="20966" ht="14.25" hidden="1" customHeight="1" x14ac:dyDescent="0.3"/>
    <row r="20967" ht="14.25" hidden="1" customHeight="1" x14ac:dyDescent="0.3"/>
    <row r="20968" ht="14.25" hidden="1" customHeight="1" x14ac:dyDescent="0.3"/>
    <row r="20969" ht="14.25" hidden="1" customHeight="1" x14ac:dyDescent="0.3"/>
    <row r="20970" ht="14.25" hidden="1" customHeight="1" x14ac:dyDescent="0.3"/>
    <row r="20971" ht="14.25" hidden="1" customHeight="1" x14ac:dyDescent="0.3"/>
    <row r="20972" ht="14.25" hidden="1" customHeight="1" x14ac:dyDescent="0.3"/>
    <row r="20973" ht="14.25" hidden="1" customHeight="1" x14ac:dyDescent="0.3"/>
    <row r="20974" ht="14.25" hidden="1" customHeight="1" x14ac:dyDescent="0.3"/>
    <row r="20975" ht="14.25" hidden="1" customHeight="1" x14ac:dyDescent="0.3"/>
    <row r="20976" ht="14.25" hidden="1" customHeight="1" x14ac:dyDescent="0.3"/>
    <row r="20977" ht="14.25" hidden="1" customHeight="1" x14ac:dyDescent="0.3"/>
    <row r="20978" ht="14.25" hidden="1" customHeight="1" x14ac:dyDescent="0.3"/>
    <row r="20979" ht="14.25" hidden="1" customHeight="1" x14ac:dyDescent="0.3"/>
    <row r="20980" ht="14.25" hidden="1" customHeight="1" x14ac:dyDescent="0.3"/>
    <row r="20981" ht="14.25" hidden="1" customHeight="1" x14ac:dyDescent="0.3"/>
    <row r="20982" ht="14.25" hidden="1" customHeight="1" x14ac:dyDescent="0.3"/>
    <row r="20983" ht="14.25" hidden="1" customHeight="1" x14ac:dyDescent="0.3"/>
    <row r="20984" ht="14.25" hidden="1" customHeight="1" x14ac:dyDescent="0.3"/>
    <row r="20985" ht="14.25" hidden="1" customHeight="1" x14ac:dyDescent="0.3"/>
    <row r="20986" ht="14.25" hidden="1" customHeight="1" x14ac:dyDescent="0.3"/>
    <row r="20987" ht="14.25" hidden="1" customHeight="1" x14ac:dyDescent="0.3"/>
    <row r="20988" ht="14.25" hidden="1" customHeight="1" x14ac:dyDescent="0.3"/>
    <row r="20989" ht="14.25" hidden="1" customHeight="1" x14ac:dyDescent="0.3"/>
    <row r="20990" ht="14.25" hidden="1" customHeight="1" x14ac:dyDescent="0.3"/>
    <row r="20991" ht="14.25" hidden="1" customHeight="1" x14ac:dyDescent="0.3"/>
    <row r="20992" ht="14.25" hidden="1" customHeight="1" x14ac:dyDescent="0.3"/>
    <row r="20993" ht="14.25" hidden="1" customHeight="1" x14ac:dyDescent="0.3"/>
    <row r="20994" ht="14.25" hidden="1" customHeight="1" x14ac:dyDescent="0.3"/>
    <row r="20995" ht="14.25" hidden="1" customHeight="1" x14ac:dyDescent="0.3"/>
    <row r="20996" ht="14.25" hidden="1" customHeight="1" x14ac:dyDescent="0.3"/>
    <row r="20997" ht="14.25" hidden="1" customHeight="1" x14ac:dyDescent="0.3"/>
    <row r="20998" ht="14.25" hidden="1" customHeight="1" x14ac:dyDescent="0.3"/>
    <row r="20999" ht="14.25" hidden="1" customHeight="1" x14ac:dyDescent="0.3"/>
    <row r="21000" ht="14.25" hidden="1" customHeight="1" x14ac:dyDescent="0.3"/>
    <row r="21001" ht="14.25" hidden="1" customHeight="1" x14ac:dyDescent="0.3"/>
    <row r="21002" ht="14.25" hidden="1" customHeight="1" x14ac:dyDescent="0.3"/>
    <row r="21003" ht="14.25" hidden="1" customHeight="1" x14ac:dyDescent="0.3"/>
    <row r="21004" ht="14.25" hidden="1" customHeight="1" x14ac:dyDescent="0.3"/>
    <row r="21005" ht="14.25" hidden="1" customHeight="1" x14ac:dyDescent="0.3"/>
    <row r="21006" ht="14.25" hidden="1" customHeight="1" x14ac:dyDescent="0.3"/>
    <row r="21007" ht="14.25" hidden="1" customHeight="1" x14ac:dyDescent="0.3"/>
    <row r="21008" ht="14.25" hidden="1" customHeight="1" x14ac:dyDescent="0.3"/>
    <row r="21009" ht="14.25" hidden="1" customHeight="1" x14ac:dyDescent="0.3"/>
    <row r="21010" ht="14.25" hidden="1" customHeight="1" x14ac:dyDescent="0.3"/>
    <row r="21011" ht="14.25" hidden="1" customHeight="1" x14ac:dyDescent="0.3"/>
    <row r="21012" ht="14.25" hidden="1" customHeight="1" x14ac:dyDescent="0.3"/>
    <row r="21013" ht="14.25" hidden="1" customHeight="1" x14ac:dyDescent="0.3"/>
    <row r="21014" ht="14.25" hidden="1" customHeight="1" x14ac:dyDescent="0.3"/>
    <row r="21015" ht="14.25" hidden="1" customHeight="1" x14ac:dyDescent="0.3"/>
    <row r="21016" ht="14.25" hidden="1" customHeight="1" x14ac:dyDescent="0.3"/>
    <row r="21017" ht="14.25" hidden="1" customHeight="1" x14ac:dyDescent="0.3"/>
    <row r="21018" ht="14.25" hidden="1" customHeight="1" x14ac:dyDescent="0.3"/>
    <row r="21019" ht="14.25" hidden="1" customHeight="1" x14ac:dyDescent="0.3"/>
    <row r="21020" ht="14.25" hidden="1" customHeight="1" x14ac:dyDescent="0.3"/>
    <row r="21021" ht="14.25" hidden="1" customHeight="1" x14ac:dyDescent="0.3"/>
    <row r="21022" ht="14.25" hidden="1" customHeight="1" x14ac:dyDescent="0.3"/>
    <row r="21023" ht="14.25" hidden="1" customHeight="1" x14ac:dyDescent="0.3"/>
    <row r="21024" ht="14.25" hidden="1" customHeight="1" x14ac:dyDescent="0.3"/>
    <row r="21025" ht="14.25" hidden="1" customHeight="1" x14ac:dyDescent="0.3"/>
    <row r="21026" ht="14.25" hidden="1" customHeight="1" x14ac:dyDescent="0.3"/>
    <row r="21027" ht="14.25" hidden="1" customHeight="1" x14ac:dyDescent="0.3"/>
    <row r="21028" ht="14.25" hidden="1" customHeight="1" x14ac:dyDescent="0.3"/>
    <row r="21029" ht="14.25" hidden="1" customHeight="1" x14ac:dyDescent="0.3"/>
    <row r="21030" ht="14.25" hidden="1" customHeight="1" x14ac:dyDescent="0.3"/>
    <row r="21031" ht="14.25" hidden="1" customHeight="1" x14ac:dyDescent="0.3"/>
    <row r="21032" ht="14.25" hidden="1" customHeight="1" x14ac:dyDescent="0.3"/>
    <row r="21033" ht="14.25" hidden="1" customHeight="1" x14ac:dyDescent="0.3"/>
    <row r="21034" ht="14.25" hidden="1" customHeight="1" x14ac:dyDescent="0.3"/>
    <row r="21035" ht="14.25" hidden="1" customHeight="1" x14ac:dyDescent="0.3"/>
    <row r="21036" ht="14.25" hidden="1" customHeight="1" x14ac:dyDescent="0.3"/>
    <row r="21037" ht="14.25" hidden="1" customHeight="1" x14ac:dyDescent="0.3"/>
    <row r="21038" ht="14.25" hidden="1" customHeight="1" x14ac:dyDescent="0.3"/>
    <row r="21039" ht="14.25" hidden="1" customHeight="1" x14ac:dyDescent="0.3"/>
    <row r="21040" ht="14.25" hidden="1" customHeight="1" x14ac:dyDescent="0.3"/>
    <row r="21041" ht="14.25" hidden="1" customHeight="1" x14ac:dyDescent="0.3"/>
    <row r="21042" ht="14.25" hidden="1" customHeight="1" x14ac:dyDescent="0.3"/>
    <row r="21043" ht="14.25" hidden="1" customHeight="1" x14ac:dyDescent="0.3"/>
    <row r="21044" ht="14.25" hidden="1" customHeight="1" x14ac:dyDescent="0.3"/>
    <row r="21045" ht="14.25" hidden="1" customHeight="1" x14ac:dyDescent="0.3"/>
    <row r="21046" ht="14.25" hidden="1" customHeight="1" x14ac:dyDescent="0.3"/>
    <row r="21047" ht="14.25" hidden="1" customHeight="1" x14ac:dyDescent="0.3"/>
    <row r="21048" ht="14.25" hidden="1" customHeight="1" x14ac:dyDescent="0.3"/>
    <row r="21049" ht="14.25" hidden="1" customHeight="1" x14ac:dyDescent="0.3"/>
    <row r="21050" ht="14.25" hidden="1" customHeight="1" x14ac:dyDescent="0.3"/>
    <row r="21051" ht="14.25" hidden="1" customHeight="1" x14ac:dyDescent="0.3"/>
    <row r="21052" ht="14.25" hidden="1" customHeight="1" x14ac:dyDescent="0.3"/>
    <row r="21053" ht="14.25" hidden="1" customHeight="1" x14ac:dyDescent="0.3"/>
    <row r="21054" ht="14.25" hidden="1" customHeight="1" x14ac:dyDescent="0.3"/>
    <row r="21055" ht="14.25" hidden="1" customHeight="1" x14ac:dyDescent="0.3"/>
    <row r="21056" ht="14.25" hidden="1" customHeight="1" x14ac:dyDescent="0.3"/>
    <row r="21057" ht="14.25" hidden="1" customHeight="1" x14ac:dyDescent="0.3"/>
    <row r="21058" ht="14.25" hidden="1" customHeight="1" x14ac:dyDescent="0.3"/>
    <row r="21059" ht="14.25" hidden="1" customHeight="1" x14ac:dyDescent="0.3"/>
    <row r="21060" ht="14.25" hidden="1" customHeight="1" x14ac:dyDescent="0.3"/>
    <row r="21061" ht="14.25" hidden="1" customHeight="1" x14ac:dyDescent="0.3"/>
    <row r="21062" ht="14.25" hidden="1" customHeight="1" x14ac:dyDescent="0.3"/>
    <row r="21063" ht="14.25" hidden="1" customHeight="1" x14ac:dyDescent="0.3"/>
    <row r="21064" ht="14.25" hidden="1" customHeight="1" x14ac:dyDescent="0.3"/>
    <row r="21065" ht="14.25" hidden="1" customHeight="1" x14ac:dyDescent="0.3"/>
    <row r="21066" ht="14.25" hidden="1" customHeight="1" x14ac:dyDescent="0.3"/>
    <row r="21067" ht="14.25" hidden="1" customHeight="1" x14ac:dyDescent="0.3"/>
    <row r="21068" ht="14.25" hidden="1" customHeight="1" x14ac:dyDescent="0.3"/>
    <row r="21069" ht="14.25" hidden="1" customHeight="1" x14ac:dyDescent="0.3"/>
    <row r="21070" ht="14.25" hidden="1" customHeight="1" x14ac:dyDescent="0.3"/>
    <row r="21071" ht="14.25" hidden="1" customHeight="1" x14ac:dyDescent="0.3"/>
    <row r="21072" ht="14.25" hidden="1" customHeight="1" x14ac:dyDescent="0.3"/>
    <row r="21073" ht="14.25" hidden="1" customHeight="1" x14ac:dyDescent="0.3"/>
    <row r="21074" ht="14.25" hidden="1" customHeight="1" x14ac:dyDescent="0.3"/>
    <row r="21075" ht="14.25" hidden="1" customHeight="1" x14ac:dyDescent="0.3"/>
    <row r="21076" ht="14.25" hidden="1" customHeight="1" x14ac:dyDescent="0.3"/>
    <row r="21077" ht="14.25" hidden="1" customHeight="1" x14ac:dyDescent="0.3"/>
    <row r="21078" ht="14.25" hidden="1" customHeight="1" x14ac:dyDescent="0.3"/>
    <row r="21079" ht="14.25" hidden="1" customHeight="1" x14ac:dyDescent="0.3"/>
    <row r="21080" ht="14.25" hidden="1" customHeight="1" x14ac:dyDescent="0.3"/>
    <row r="21081" ht="14.25" hidden="1" customHeight="1" x14ac:dyDescent="0.3"/>
    <row r="21082" ht="14.25" hidden="1" customHeight="1" x14ac:dyDescent="0.3"/>
    <row r="21083" ht="14.25" hidden="1" customHeight="1" x14ac:dyDescent="0.3"/>
    <row r="21084" ht="14.25" hidden="1" customHeight="1" x14ac:dyDescent="0.3"/>
    <row r="21085" ht="14.25" hidden="1" customHeight="1" x14ac:dyDescent="0.3"/>
    <row r="21086" ht="14.25" hidden="1" customHeight="1" x14ac:dyDescent="0.3"/>
    <row r="21087" ht="14.25" hidden="1" customHeight="1" x14ac:dyDescent="0.3"/>
    <row r="21088" ht="14.25" hidden="1" customHeight="1" x14ac:dyDescent="0.3"/>
    <row r="21089" ht="14.25" hidden="1" customHeight="1" x14ac:dyDescent="0.3"/>
    <row r="21090" ht="14.25" hidden="1" customHeight="1" x14ac:dyDescent="0.3"/>
    <row r="21091" ht="14.25" hidden="1" customHeight="1" x14ac:dyDescent="0.3"/>
    <row r="21092" ht="14.25" hidden="1" customHeight="1" x14ac:dyDescent="0.3"/>
    <row r="21093" ht="14.25" hidden="1" customHeight="1" x14ac:dyDescent="0.3"/>
    <row r="21094" ht="14.25" hidden="1" customHeight="1" x14ac:dyDescent="0.3"/>
    <row r="21095" ht="14.25" hidden="1" customHeight="1" x14ac:dyDescent="0.3"/>
    <row r="21096" ht="14.25" hidden="1" customHeight="1" x14ac:dyDescent="0.3"/>
    <row r="21097" ht="14.25" hidden="1" customHeight="1" x14ac:dyDescent="0.3"/>
    <row r="21098" ht="14.25" hidden="1" customHeight="1" x14ac:dyDescent="0.3"/>
    <row r="21099" ht="14.25" hidden="1" customHeight="1" x14ac:dyDescent="0.3"/>
    <row r="21100" ht="14.25" hidden="1" customHeight="1" x14ac:dyDescent="0.3"/>
    <row r="21101" ht="14.25" hidden="1" customHeight="1" x14ac:dyDescent="0.3"/>
    <row r="21102" ht="14.25" hidden="1" customHeight="1" x14ac:dyDescent="0.3"/>
    <row r="21103" ht="14.25" hidden="1" customHeight="1" x14ac:dyDescent="0.3"/>
    <row r="21104" ht="14.25" hidden="1" customHeight="1" x14ac:dyDescent="0.3"/>
    <row r="21105" ht="14.25" hidden="1" customHeight="1" x14ac:dyDescent="0.3"/>
    <row r="21106" ht="14.25" hidden="1" customHeight="1" x14ac:dyDescent="0.3"/>
    <row r="21107" ht="14.25" hidden="1" customHeight="1" x14ac:dyDescent="0.3"/>
    <row r="21108" ht="14.25" hidden="1" customHeight="1" x14ac:dyDescent="0.3"/>
    <row r="21109" ht="14.25" hidden="1" customHeight="1" x14ac:dyDescent="0.3"/>
    <row r="21110" ht="14.25" hidden="1" customHeight="1" x14ac:dyDescent="0.3"/>
    <row r="21111" ht="14.25" hidden="1" customHeight="1" x14ac:dyDescent="0.3"/>
    <row r="21112" ht="14.25" hidden="1" customHeight="1" x14ac:dyDescent="0.3"/>
    <row r="21113" ht="14.25" hidden="1" customHeight="1" x14ac:dyDescent="0.3"/>
    <row r="21114" ht="14.25" hidden="1" customHeight="1" x14ac:dyDescent="0.3"/>
    <row r="21115" ht="14.25" hidden="1" customHeight="1" x14ac:dyDescent="0.3"/>
    <row r="21116" ht="14.25" hidden="1" customHeight="1" x14ac:dyDescent="0.3"/>
    <row r="21117" ht="14.25" hidden="1" customHeight="1" x14ac:dyDescent="0.3"/>
    <row r="21118" ht="14.25" hidden="1" customHeight="1" x14ac:dyDescent="0.3"/>
    <row r="21119" ht="14.25" hidden="1" customHeight="1" x14ac:dyDescent="0.3"/>
    <row r="21120" ht="14.25" hidden="1" customHeight="1" x14ac:dyDescent="0.3"/>
    <row r="21121" ht="14.25" hidden="1" customHeight="1" x14ac:dyDescent="0.3"/>
    <row r="21122" ht="14.25" hidden="1" customHeight="1" x14ac:dyDescent="0.3"/>
    <row r="21123" ht="14.25" hidden="1" customHeight="1" x14ac:dyDescent="0.3"/>
    <row r="21124" ht="14.25" hidden="1" customHeight="1" x14ac:dyDescent="0.3"/>
    <row r="21125" ht="14.25" hidden="1" customHeight="1" x14ac:dyDescent="0.3"/>
    <row r="21126" ht="14.25" hidden="1" customHeight="1" x14ac:dyDescent="0.3"/>
    <row r="21127" ht="14.25" hidden="1" customHeight="1" x14ac:dyDescent="0.3"/>
    <row r="21128" ht="14.25" hidden="1" customHeight="1" x14ac:dyDescent="0.3"/>
    <row r="21129" ht="14.25" hidden="1" customHeight="1" x14ac:dyDescent="0.3"/>
    <row r="21130" ht="14.25" hidden="1" customHeight="1" x14ac:dyDescent="0.3"/>
    <row r="21131" ht="14.25" hidden="1" customHeight="1" x14ac:dyDescent="0.3"/>
    <row r="21132" ht="14.25" hidden="1" customHeight="1" x14ac:dyDescent="0.3"/>
    <row r="21133" ht="14.25" hidden="1" customHeight="1" x14ac:dyDescent="0.3"/>
    <row r="21134" ht="14.25" hidden="1" customHeight="1" x14ac:dyDescent="0.3"/>
    <row r="21135" ht="14.25" hidden="1" customHeight="1" x14ac:dyDescent="0.3"/>
    <row r="21136" ht="14.25" hidden="1" customHeight="1" x14ac:dyDescent="0.3"/>
    <row r="21137" ht="14.25" hidden="1" customHeight="1" x14ac:dyDescent="0.3"/>
    <row r="21138" ht="14.25" hidden="1" customHeight="1" x14ac:dyDescent="0.3"/>
    <row r="21139" ht="14.25" hidden="1" customHeight="1" x14ac:dyDescent="0.3"/>
    <row r="21140" ht="14.25" hidden="1" customHeight="1" x14ac:dyDescent="0.3"/>
    <row r="21141" ht="14.25" hidden="1" customHeight="1" x14ac:dyDescent="0.3"/>
    <row r="21142" ht="14.25" hidden="1" customHeight="1" x14ac:dyDescent="0.3"/>
    <row r="21143" ht="14.25" hidden="1" customHeight="1" x14ac:dyDescent="0.3"/>
    <row r="21144" ht="14.25" hidden="1" customHeight="1" x14ac:dyDescent="0.3"/>
    <row r="21145" ht="14.25" hidden="1" customHeight="1" x14ac:dyDescent="0.3"/>
    <row r="21146" ht="14.25" hidden="1" customHeight="1" x14ac:dyDescent="0.3"/>
    <row r="21147" ht="14.25" hidden="1" customHeight="1" x14ac:dyDescent="0.3"/>
    <row r="21148" ht="14.25" hidden="1" customHeight="1" x14ac:dyDescent="0.3"/>
    <row r="21149" ht="14.25" hidden="1" customHeight="1" x14ac:dyDescent="0.3"/>
    <row r="21150" ht="14.25" hidden="1" customHeight="1" x14ac:dyDescent="0.3"/>
    <row r="21151" ht="14.25" hidden="1" customHeight="1" x14ac:dyDescent="0.3"/>
    <row r="21152" ht="14.25" hidden="1" customHeight="1" x14ac:dyDescent="0.3"/>
    <row r="21153" ht="14.25" hidden="1" customHeight="1" x14ac:dyDescent="0.3"/>
    <row r="21154" ht="14.25" hidden="1" customHeight="1" x14ac:dyDescent="0.3"/>
    <row r="21155" ht="14.25" hidden="1" customHeight="1" x14ac:dyDescent="0.3"/>
    <row r="21156" ht="14.25" hidden="1" customHeight="1" x14ac:dyDescent="0.3"/>
    <row r="21157" ht="14.25" hidden="1" customHeight="1" x14ac:dyDescent="0.3"/>
    <row r="21158" ht="14.25" hidden="1" customHeight="1" x14ac:dyDescent="0.3"/>
    <row r="21159" ht="14.25" hidden="1" customHeight="1" x14ac:dyDescent="0.3"/>
    <row r="21160" ht="14.25" hidden="1" customHeight="1" x14ac:dyDescent="0.3"/>
    <row r="21161" ht="14.25" hidden="1" customHeight="1" x14ac:dyDescent="0.3"/>
    <row r="21162" ht="14.25" hidden="1" customHeight="1" x14ac:dyDescent="0.3"/>
    <row r="21163" ht="14.25" hidden="1" customHeight="1" x14ac:dyDescent="0.3"/>
    <row r="21164" ht="14.25" hidden="1" customHeight="1" x14ac:dyDescent="0.3"/>
    <row r="21165" ht="14.25" hidden="1" customHeight="1" x14ac:dyDescent="0.3"/>
    <row r="21166" ht="14.25" hidden="1" customHeight="1" x14ac:dyDescent="0.3"/>
    <row r="21167" ht="14.25" hidden="1" customHeight="1" x14ac:dyDescent="0.3"/>
    <row r="21168" ht="14.25" hidden="1" customHeight="1" x14ac:dyDescent="0.3"/>
    <row r="21169" ht="14.25" hidden="1" customHeight="1" x14ac:dyDescent="0.3"/>
    <row r="21170" ht="14.25" hidden="1" customHeight="1" x14ac:dyDescent="0.3"/>
    <row r="21171" ht="14.25" hidden="1" customHeight="1" x14ac:dyDescent="0.3"/>
    <row r="21172" ht="14.25" hidden="1" customHeight="1" x14ac:dyDescent="0.3"/>
    <row r="21173" ht="14.25" hidden="1" customHeight="1" x14ac:dyDescent="0.3"/>
    <row r="21174" ht="14.25" hidden="1" customHeight="1" x14ac:dyDescent="0.3"/>
    <row r="21175" ht="14.25" hidden="1" customHeight="1" x14ac:dyDescent="0.3"/>
    <row r="21176" ht="14.25" hidden="1" customHeight="1" x14ac:dyDescent="0.3"/>
    <row r="21177" ht="14.25" hidden="1" customHeight="1" x14ac:dyDescent="0.3"/>
    <row r="21178" ht="14.25" hidden="1" customHeight="1" x14ac:dyDescent="0.3"/>
    <row r="21179" ht="14.25" hidden="1" customHeight="1" x14ac:dyDescent="0.3"/>
    <row r="21180" ht="14.25" hidden="1" customHeight="1" x14ac:dyDescent="0.3"/>
    <row r="21181" ht="14.25" hidden="1" customHeight="1" x14ac:dyDescent="0.3"/>
    <row r="21182" ht="14.25" hidden="1" customHeight="1" x14ac:dyDescent="0.3"/>
    <row r="21183" ht="14.25" hidden="1" customHeight="1" x14ac:dyDescent="0.3"/>
    <row r="21184" ht="14.25" hidden="1" customHeight="1" x14ac:dyDescent="0.3"/>
    <row r="21185" ht="14.25" hidden="1" customHeight="1" x14ac:dyDescent="0.3"/>
    <row r="21186" ht="14.25" hidden="1" customHeight="1" x14ac:dyDescent="0.3"/>
    <row r="21187" ht="14.25" hidden="1" customHeight="1" x14ac:dyDescent="0.3"/>
    <row r="21188" ht="14.25" hidden="1" customHeight="1" x14ac:dyDescent="0.3"/>
    <row r="21189" ht="14.25" hidden="1" customHeight="1" x14ac:dyDescent="0.3"/>
    <row r="21190" ht="14.25" hidden="1" customHeight="1" x14ac:dyDescent="0.3"/>
    <row r="21191" ht="14.25" hidden="1" customHeight="1" x14ac:dyDescent="0.3"/>
    <row r="21192" ht="14.25" hidden="1" customHeight="1" x14ac:dyDescent="0.3"/>
    <row r="21193" ht="14.25" hidden="1" customHeight="1" x14ac:dyDescent="0.3"/>
    <row r="21194" ht="14.25" hidden="1" customHeight="1" x14ac:dyDescent="0.3"/>
    <row r="21195" ht="14.25" hidden="1" customHeight="1" x14ac:dyDescent="0.3"/>
    <row r="21196" ht="14.25" hidden="1" customHeight="1" x14ac:dyDescent="0.3"/>
    <row r="21197" ht="14.25" hidden="1" customHeight="1" x14ac:dyDescent="0.3"/>
    <row r="21198" ht="14.25" hidden="1" customHeight="1" x14ac:dyDescent="0.3"/>
    <row r="21199" ht="14.25" hidden="1" customHeight="1" x14ac:dyDescent="0.3"/>
    <row r="21200" ht="14.25" hidden="1" customHeight="1" x14ac:dyDescent="0.3"/>
    <row r="21201" ht="14.25" hidden="1" customHeight="1" x14ac:dyDescent="0.3"/>
    <row r="21202" ht="14.25" hidden="1" customHeight="1" x14ac:dyDescent="0.3"/>
    <row r="21203" ht="14.25" hidden="1" customHeight="1" x14ac:dyDescent="0.3"/>
    <row r="21204" ht="14.25" hidden="1" customHeight="1" x14ac:dyDescent="0.3"/>
    <row r="21205" ht="14.25" hidden="1" customHeight="1" x14ac:dyDescent="0.3"/>
    <row r="21206" ht="14.25" hidden="1" customHeight="1" x14ac:dyDescent="0.3"/>
    <row r="21207" ht="14.25" hidden="1" customHeight="1" x14ac:dyDescent="0.3"/>
    <row r="21208" ht="14.25" hidden="1" customHeight="1" x14ac:dyDescent="0.3"/>
    <row r="21209" ht="14.25" hidden="1" customHeight="1" x14ac:dyDescent="0.3"/>
    <row r="21210" ht="14.25" hidden="1" customHeight="1" x14ac:dyDescent="0.3"/>
    <row r="21211" ht="14.25" hidden="1" customHeight="1" x14ac:dyDescent="0.3"/>
    <row r="21212" ht="14.25" hidden="1" customHeight="1" x14ac:dyDescent="0.3"/>
    <row r="21213" ht="14.25" hidden="1" customHeight="1" x14ac:dyDescent="0.3"/>
    <row r="21214" ht="14.25" hidden="1" customHeight="1" x14ac:dyDescent="0.3"/>
    <row r="21215" ht="14.25" hidden="1" customHeight="1" x14ac:dyDescent="0.3"/>
    <row r="21216" ht="14.25" hidden="1" customHeight="1" x14ac:dyDescent="0.3"/>
    <row r="21217" ht="14.25" hidden="1" customHeight="1" x14ac:dyDescent="0.3"/>
    <row r="21218" ht="14.25" hidden="1" customHeight="1" x14ac:dyDescent="0.3"/>
    <row r="21219" ht="14.25" hidden="1" customHeight="1" x14ac:dyDescent="0.3"/>
    <row r="21220" ht="14.25" hidden="1" customHeight="1" x14ac:dyDescent="0.3"/>
    <row r="21221" ht="14.25" hidden="1" customHeight="1" x14ac:dyDescent="0.3"/>
    <row r="21222" ht="14.25" hidden="1" customHeight="1" x14ac:dyDescent="0.3"/>
    <row r="21223" ht="14.25" hidden="1" customHeight="1" x14ac:dyDescent="0.3"/>
    <row r="21224" ht="14.25" hidden="1" customHeight="1" x14ac:dyDescent="0.3"/>
    <row r="21225" ht="14.25" hidden="1" customHeight="1" x14ac:dyDescent="0.3"/>
    <row r="21226" ht="14.25" hidden="1" customHeight="1" x14ac:dyDescent="0.3"/>
    <row r="21227" ht="14.25" hidden="1" customHeight="1" x14ac:dyDescent="0.3"/>
    <row r="21228" ht="14.25" hidden="1" customHeight="1" x14ac:dyDescent="0.3"/>
    <row r="21229" ht="14.25" hidden="1" customHeight="1" x14ac:dyDescent="0.3"/>
    <row r="21230" ht="14.25" hidden="1" customHeight="1" x14ac:dyDescent="0.3"/>
    <row r="21231" ht="14.25" hidden="1" customHeight="1" x14ac:dyDescent="0.3"/>
    <row r="21232" ht="14.25" hidden="1" customHeight="1" x14ac:dyDescent="0.3"/>
    <row r="21233" ht="14.25" hidden="1" customHeight="1" x14ac:dyDescent="0.3"/>
    <row r="21234" ht="14.25" hidden="1" customHeight="1" x14ac:dyDescent="0.3"/>
    <row r="21235" ht="14.25" hidden="1" customHeight="1" x14ac:dyDescent="0.3"/>
    <row r="21236" ht="14.25" hidden="1" customHeight="1" x14ac:dyDescent="0.3"/>
    <row r="21237" ht="14.25" hidden="1" customHeight="1" x14ac:dyDescent="0.3"/>
    <row r="21238" ht="14.25" hidden="1" customHeight="1" x14ac:dyDescent="0.3"/>
    <row r="21239" ht="14.25" hidden="1" customHeight="1" x14ac:dyDescent="0.3"/>
    <row r="21240" ht="14.25" hidden="1" customHeight="1" x14ac:dyDescent="0.3"/>
    <row r="21241" ht="14.25" hidden="1" customHeight="1" x14ac:dyDescent="0.3"/>
    <row r="21242" ht="14.25" hidden="1" customHeight="1" x14ac:dyDescent="0.3"/>
    <row r="21243" ht="14.25" hidden="1" customHeight="1" x14ac:dyDescent="0.3"/>
    <row r="21244" ht="14.25" hidden="1" customHeight="1" x14ac:dyDescent="0.3"/>
    <row r="21245" ht="14.25" hidden="1" customHeight="1" x14ac:dyDescent="0.3"/>
    <row r="21246" ht="14.25" hidden="1" customHeight="1" x14ac:dyDescent="0.3"/>
    <row r="21247" ht="14.25" hidden="1" customHeight="1" x14ac:dyDescent="0.3"/>
    <row r="21248" ht="14.25" hidden="1" customHeight="1" x14ac:dyDescent="0.3"/>
    <row r="21249" ht="14.25" hidden="1" customHeight="1" x14ac:dyDescent="0.3"/>
    <row r="21250" ht="14.25" hidden="1" customHeight="1" x14ac:dyDescent="0.3"/>
    <row r="21251" ht="14.25" hidden="1" customHeight="1" x14ac:dyDescent="0.3"/>
    <row r="21252" ht="14.25" hidden="1" customHeight="1" x14ac:dyDescent="0.3"/>
    <row r="21253" ht="14.25" hidden="1" customHeight="1" x14ac:dyDescent="0.3"/>
    <row r="21254" ht="14.25" hidden="1" customHeight="1" x14ac:dyDescent="0.3"/>
    <row r="21255" ht="14.25" hidden="1" customHeight="1" x14ac:dyDescent="0.3"/>
    <row r="21256" ht="14.25" hidden="1" customHeight="1" x14ac:dyDescent="0.3"/>
    <row r="21257" ht="14.25" hidden="1" customHeight="1" x14ac:dyDescent="0.3"/>
    <row r="21258" ht="14.25" hidden="1" customHeight="1" x14ac:dyDescent="0.3"/>
    <row r="21259" ht="14.25" hidden="1" customHeight="1" x14ac:dyDescent="0.3"/>
    <row r="21260" ht="14.25" hidden="1" customHeight="1" x14ac:dyDescent="0.3"/>
    <row r="21261" ht="14.25" hidden="1" customHeight="1" x14ac:dyDescent="0.3"/>
    <row r="21262" ht="14.25" hidden="1" customHeight="1" x14ac:dyDescent="0.3"/>
    <row r="21263" ht="14.25" hidden="1" customHeight="1" x14ac:dyDescent="0.3"/>
    <row r="21264" ht="14.25" hidden="1" customHeight="1" x14ac:dyDescent="0.3"/>
    <row r="21265" ht="14.25" hidden="1" customHeight="1" x14ac:dyDescent="0.3"/>
    <row r="21266" ht="14.25" hidden="1" customHeight="1" x14ac:dyDescent="0.3"/>
    <row r="21267" ht="14.25" hidden="1" customHeight="1" x14ac:dyDescent="0.3"/>
    <row r="21268" ht="14.25" hidden="1" customHeight="1" x14ac:dyDescent="0.3"/>
    <row r="21269" ht="14.25" hidden="1" customHeight="1" x14ac:dyDescent="0.3"/>
    <row r="21270" ht="14.25" hidden="1" customHeight="1" x14ac:dyDescent="0.3"/>
    <row r="21271" ht="14.25" hidden="1" customHeight="1" x14ac:dyDescent="0.3"/>
    <row r="21272" ht="14.25" hidden="1" customHeight="1" x14ac:dyDescent="0.3"/>
    <row r="21273" ht="14.25" hidden="1" customHeight="1" x14ac:dyDescent="0.3"/>
    <row r="21274" ht="14.25" hidden="1" customHeight="1" x14ac:dyDescent="0.3"/>
    <row r="21275" ht="14.25" hidden="1" customHeight="1" x14ac:dyDescent="0.3"/>
    <row r="21276" ht="14.25" hidden="1" customHeight="1" x14ac:dyDescent="0.3"/>
    <row r="21277" ht="14.25" hidden="1" customHeight="1" x14ac:dyDescent="0.3"/>
    <row r="21278" ht="14.25" hidden="1" customHeight="1" x14ac:dyDescent="0.3"/>
    <row r="21279" ht="14.25" hidden="1" customHeight="1" x14ac:dyDescent="0.3"/>
    <row r="21280" ht="14.25" hidden="1" customHeight="1" x14ac:dyDescent="0.3"/>
    <row r="21281" ht="14.25" hidden="1" customHeight="1" x14ac:dyDescent="0.3"/>
    <row r="21282" ht="14.25" hidden="1" customHeight="1" x14ac:dyDescent="0.3"/>
    <row r="21283" ht="14.25" hidden="1" customHeight="1" x14ac:dyDescent="0.3"/>
    <row r="21284" ht="14.25" hidden="1" customHeight="1" x14ac:dyDescent="0.3"/>
    <row r="21285" ht="14.25" hidden="1" customHeight="1" x14ac:dyDescent="0.3"/>
    <row r="21286" ht="14.25" hidden="1" customHeight="1" x14ac:dyDescent="0.3"/>
    <row r="21287" ht="14.25" hidden="1" customHeight="1" x14ac:dyDescent="0.3"/>
    <row r="21288" ht="14.25" hidden="1" customHeight="1" x14ac:dyDescent="0.3"/>
    <row r="21289" ht="14.25" hidden="1" customHeight="1" x14ac:dyDescent="0.3"/>
    <row r="21290" ht="14.25" hidden="1" customHeight="1" x14ac:dyDescent="0.3"/>
    <row r="21291" ht="14.25" hidden="1" customHeight="1" x14ac:dyDescent="0.3"/>
    <row r="21292" ht="14.25" hidden="1" customHeight="1" x14ac:dyDescent="0.3"/>
    <row r="21293" ht="14.25" hidden="1" customHeight="1" x14ac:dyDescent="0.3"/>
    <row r="21294" ht="14.25" hidden="1" customHeight="1" x14ac:dyDescent="0.3"/>
    <row r="21295" ht="14.25" hidden="1" customHeight="1" x14ac:dyDescent="0.3"/>
    <row r="21296" ht="14.25" hidden="1" customHeight="1" x14ac:dyDescent="0.3"/>
    <row r="21297" ht="14.25" hidden="1" customHeight="1" x14ac:dyDescent="0.3"/>
    <row r="21298" ht="14.25" hidden="1" customHeight="1" x14ac:dyDescent="0.3"/>
    <row r="21299" ht="14.25" hidden="1" customHeight="1" x14ac:dyDescent="0.3"/>
    <row r="21300" ht="14.25" hidden="1" customHeight="1" x14ac:dyDescent="0.3"/>
    <row r="21301" ht="14.25" hidden="1" customHeight="1" x14ac:dyDescent="0.3"/>
    <row r="21302" ht="14.25" hidden="1" customHeight="1" x14ac:dyDescent="0.3"/>
    <row r="21303" ht="14.25" hidden="1" customHeight="1" x14ac:dyDescent="0.3"/>
    <row r="21304" ht="14.25" hidden="1" customHeight="1" x14ac:dyDescent="0.3"/>
    <row r="21305" ht="14.25" hidden="1" customHeight="1" x14ac:dyDescent="0.3"/>
    <row r="21306" ht="14.25" hidden="1" customHeight="1" x14ac:dyDescent="0.3"/>
    <row r="21307" ht="14.25" hidden="1" customHeight="1" x14ac:dyDescent="0.3"/>
    <row r="21308" ht="14.25" hidden="1" customHeight="1" x14ac:dyDescent="0.3"/>
    <row r="21309" ht="14.25" hidden="1" customHeight="1" x14ac:dyDescent="0.3"/>
    <row r="21310" ht="14.25" hidden="1" customHeight="1" x14ac:dyDescent="0.3"/>
    <row r="21311" ht="14.25" hidden="1" customHeight="1" x14ac:dyDescent="0.3"/>
    <row r="21312" ht="14.25" hidden="1" customHeight="1" x14ac:dyDescent="0.3"/>
    <row r="21313" ht="14.25" hidden="1" customHeight="1" x14ac:dyDescent="0.3"/>
    <row r="21314" ht="14.25" hidden="1" customHeight="1" x14ac:dyDescent="0.3"/>
    <row r="21315" ht="14.25" hidden="1" customHeight="1" x14ac:dyDescent="0.3"/>
    <row r="21316" ht="14.25" hidden="1" customHeight="1" x14ac:dyDescent="0.3"/>
    <row r="21317" ht="14.25" hidden="1" customHeight="1" x14ac:dyDescent="0.3"/>
    <row r="21318" ht="14.25" hidden="1" customHeight="1" x14ac:dyDescent="0.3"/>
    <row r="21319" ht="14.25" hidden="1" customHeight="1" x14ac:dyDescent="0.3"/>
    <row r="21320" ht="14.25" hidden="1" customHeight="1" x14ac:dyDescent="0.3"/>
    <row r="21321" ht="14.25" hidden="1" customHeight="1" x14ac:dyDescent="0.3"/>
    <row r="21322" ht="14.25" hidden="1" customHeight="1" x14ac:dyDescent="0.3"/>
    <row r="21323" ht="14.25" hidden="1" customHeight="1" x14ac:dyDescent="0.3"/>
    <row r="21324" ht="14.25" hidden="1" customHeight="1" x14ac:dyDescent="0.3"/>
    <row r="21325" ht="14.25" hidden="1" customHeight="1" x14ac:dyDescent="0.3"/>
    <row r="21326" ht="14.25" hidden="1" customHeight="1" x14ac:dyDescent="0.3"/>
    <row r="21327" ht="14.25" hidden="1" customHeight="1" x14ac:dyDescent="0.3"/>
    <row r="21328" ht="14.25" hidden="1" customHeight="1" x14ac:dyDescent="0.3"/>
    <row r="21329" ht="14.25" hidden="1" customHeight="1" x14ac:dyDescent="0.3"/>
    <row r="21330" ht="14.25" hidden="1" customHeight="1" x14ac:dyDescent="0.3"/>
    <row r="21331" ht="14.25" hidden="1" customHeight="1" x14ac:dyDescent="0.3"/>
    <row r="21332" ht="14.25" hidden="1" customHeight="1" x14ac:dyDescent="0.3"/>
    <row r="21333" ht="14.25" hidden="1" customHeight="1" x14ac:dyDescent="0.3"/>
    <row r="21334" ht="14.25" hidden="1" customHeight="1" x14ac:dyDescent="0.3"/>
    <row r="21335" ht="14.25" hidden="1" customHeight="1" x14ac:dyDescent="0.3"/>
    <row r="21336" ht="14.25" hidden="1" customHeight="1" x14ac:dyDescent="0.3"/>
    <row r="21337" ht="14.25" hidden="1" customHeight="1" x14ac:dyDescent="0.3"/>
    <row r="21338" ht="14.25" hidden="1" customHeight="1" x14ac:dyDescent="0.3"/>
    <row r="21339" ht="14.25" hidden="1" customHeight="1" x14ac:dyDescent="0.3"/>
    <row r="21340" ht="14.25" hidden="1" customHeight="1" x14ac:dyDescent="0.3"/>
    <row r="21341" ht="14.25" hidden="1" customHeight="1" x14ac:dyDescent="0.3"/>
    <row r="21342" ht="14.25" hidden="1" customHeight="1" x14ac:dyDescent="0.3"/>
    <row r="21343" ht="14.25" hidden="1" customHeight="1" x14ac:dyDescent="0.3"/>
    <row r="21344" ht="14.25" hidden="1" customHeight="1" x14ac:dyDescent="0.3"/>
    <row r="21345" ht="14.25" hidden="1" customHeight="1" x14ac:dyDescent="0.3"/>
    <row r="21346" ht="14.25" hidden="1" customHeight="1" x14ac:dyDescent="0.3"/>
    <row r="21347" ht="14.25" hidden="1" customHeight="1" x14ac:dyDescent="0.3"/>
    <row r="21348" ht="14.25" hidden="1" customHeight="1" x14ac:dyDescent="0.3"/>
    <row r="21349" ht="14.25" hidden="1" customHeight="1" x14ac:dyDescent="0.3"/>
    <row r="21350" ht="14.25" hidden="1" customHeight="1" x14ac:dyDescent="0.3"/>
    <row r="21351" ht="14.25" hidden="1" customHeight="1" x14ac:dyDescent="0.3"/>
    <row r="21352" ht="14.25" hidden="1" customHeight="1" x14ac:dyDescent="0.3"/>
    <row r="21353" ht="14.25" hidden="1" customHeight="1" x14ac:dyDescent="0.3"/>
    <row r="21354" ht="14.25" hidden="1" customHeight="1" x14ac:dyDescent="0.3"/>
    <row r="21355" ht="14.25" hidden="1" customHeight="1" x14ac:dyDescent="0.3"/>
    <row r="21356" ht="14.25" hidden="1" customHeight="1" x14ac:dyDescent="0.3"/>
    <row r="21357" ht="14.25" hidden="1" customHeight="1" x14ac:dyDescent="0.3"/>
    <row r="21358" ht="14.25" hidden="1" customHeight="1" x14ac:dyDescent="0.3"/>
    <row r="21359" ht="14.25" hidden="1" customHeight="1" x14ac:dyDescent="0.3"/>
    <row r="21360" ht="14.25" hidden="1" customHeight="1" x14ac:dyDescent="0.3"/>
    <row r="21361" ht="14.25" hidden="1" customHeight="1" x14ac:dyDescent="0.3"/>
    <row r="21362" ht="14.25" hidden="1" customHeight="1" x14ac:dyDescent="0.3"/>
    <row r="21363" ht="14.25" hidden="1" customHeight="1" x14ac:dyDescent="0.3"/>
    <row r="21364" ht="14.25" hidden="1" customHeight="1" x14ac:dyDescent="0.3"/>
    <row r="21365" ht="14.25" hidden="1" customHeight="1" x14ac:dyDescent="0.3"/>
    <row r="21366" ht="14.25" hidden="1" customHeight="1" x14ac:dyDescent="0.3"/>
    <row r="21367" ht="14.25" hidden="1" customHeight="1" x14ac:dyDescent="0.3"/>
    <row r="21368" ht="14.25" hidden="1" customHeight="1" x14ac:dyDescent="0.3"/>
    <row r="21369" ht="14.25" hidden="1" customHeight="1" x14ac:dyDescent="0.3"/>
    <row r="21370" ht="14.25" hidden="1" customHeight="1" x14ac:dyDescent="0.3"/>
    <row r="21371" ht="14.25" hidden="1" customHeight="1" x14ac:dyDescent="0.3"/>
    <row r="21372" ht="14.25" hidden="1" customHeight="1" x14ac:dyDescent="0.3"/>
    <row r="21373" ht="14.25" hidden="1" customHeight="1" x14ac:dyDescent="0.3"/>
    <row r="21374" ht="14.25" hidden="1" customHeight="1" x14ac:dyDescent="0.3"/>
    <row r="21375" ht="14.25" hidden="1" customHeight="1" x14ac:dyDescent="0.3"/>
    <row r="21376" ht="14.25" hidden="1" customHeight="1" x14ac:dyDescent="0.3"/>
    <row r="21377" ht="14.25" hidden="1" customHeight="1" x14ac:dyDescent="0.3"/>
    <row r="21378" ht="14.25" hidden="1" customHeight="1" x14ac:dyDescent="0.3"/>
    <row r="21379" ht="14.25" hidden="1" customHeight="1" x14ac:dyDescent="0.3"/>
    <row r="21380" ht="14.25" hidden="1" customHeight="1" x14ac:dyDescent="0.3"/>
    <row r="21381" ht="14.25" hidden="1" customHeight="1" x14ac:dyDescent="0.3"/>
    <row r="21382" ht="14.25" hidden="1" customHeight="1" x14ac:dyDescent="0.3"/>
    <row r="21383" ht="14.25" hidden="1" customHeight="1" x14ac:dyDescent="0.3"/>
    <row r="21384" ht="14.25" hidden="1" customHeight="1" x14ac:dyDescent="0.3"/>
    <row r="21385" ht="14.25" hidden="1" customHeight="1" x14ac:dyDescent="0.3"/>
    <row r="21386" ht="14.25" hidden="1" customHeight="1" x14ac:dyDescent="0.3"/>
    <row r="21387" ht="14.25" hidden="1" customHeight="1" x14ac:dyDescent="0.3"/>
    <row r="21388" ht="14.25" hidden="1" customHeight="1" x14ac:dyDescent="0.3"/>
    <row r="21389" ht="14.25" hidden="1" customHeight="1" x14ac:dyDescent="0.3"/>
    <row r="21390" ht="14.25" hidden="1" customHeight="1" x14ac:dyDescent="0.3"/>
    <row r="21391" ht="14.25" hidden="1" customHeight="1" x14ac:dyDescent="0.3"/>
    <row r="21392" ht="14.25" hidden="1" customHeight="1" x14ac:dyDescent="0.3"/>
    <row r="21393" ht="14.25" hidden="1" customHeight="1" x14ac:dyDescent="0.3"/>
    <row r="21394" ht="14.25" hidden="1" customHeight="1" x14ac:dyDescent="0.3"/>
    <row r="21395" ht="14.25" hidden="1" customHeight="1" x14ac:dyDescent="0.3"/>
    <row r="21396" ht="14.25" hidden="1" customHeight="1" x14ac:dyDescent="0.3"/>
    <row r="21397" ht="14.25" hidden="1" customHeight="1" x14ac:dyDescent="0.3"/>
    <row r="21398" ht="14.25" hidden="1" customHeight="1" x14ac:dyDescent="0.3"/>
    <row r="21399" ht="14.25" hidden="1" customHeight="1" x14ac:dyDescent="0.3"/>
    <row r="21400" ht="14.25" hidden="1" customHeight="1" x14ac:dyDescent="0.3"/>
    <row r="21401" ht="14.25" hidden="1" customHeight="1" x14ac:dyDescent="0.3"/>
    <row r="21402" ht="14.25" hidden="1" customHeight="1" x14ac:dyDescent="0.3"/>
    <row r="21403" ht="14.25" hidden="1" customHeight="1" x14ac:dyDescent="0.3"/>
    <row r="21404" ht="14.25" hidden="1" customHeight="1" x14ac:dyDescent="0.3"/>
    <row r="21405" ht="14.25" hidden="1" customHeight="1" x14ac:dyDescent="0.3"/>
    <row r="21406" ht="14.25" hidden="1" customHeight="1" x14ac:dyDescent="0.3"/>
    <row r="21407" ht="14.25" hidden="1" customHeight="1" x14ac:dyDescent="0.3"/>
    <row r="21408" ht="14.25" hidden="1" customHeight="1" x14ac:dyDescent="0.3"/>
    <row r="21409" ht="14.25" hidden="1" customHeight="1" x14ac:dyDescent="0.3"/>
    <row r="21410" ht="14.25" hidden="1" customHeight="1" x14ac:dyDescent="0.3"/>
    <row r="21411" ht="14.25" hidden="1" customHeight="1" x14ac:dyDescent="0.3"/>
    <row r="21412" ht="14.25" hidden="1" customHeight="1" x14ac:dyDescent="0.3"/>
    <row r="21413" ht="14.25" hidden="1" customHeight="1" x14ac:dyDescent="0.3"/>
    <row r="21414" ht="14.25" hidden="1" customHeight="1" x14ac:dyDescent="0.3"/>
    <row r="21415" ht="14.25" hidden="1" customHeight="1" x14ac:dyDescent="0.3"/>
    <row r="21416" ht="14.25" hidden="1" customHeight="1" x14ac:dyDescent="0.3"/>
    <row r="21417" ht="14.25" hidden="1" customHeight="1" x14ac:dyDescent="0.3"/>
    <row r="21418" ht="14.25" hidden="1" customHeight="1" x14ac:dyDescent="0.3"/>
    <row r="21419" ht="14.25" hidden="1" customHeight="1" x14ac:dyDescent="0.3"/>
    <row r="21420" ht="14.25" hidden="1" customHeight="1" x14ac:dyDescent="0.3"/>
    <row r="21421" ht="14.25" hidden="1" customHeight="1" x14ac:dyDescent="0.3"/>
    <row r="21422" ht="14.25" hidden="1" customHeight="1" x14ac:dyDescent="0.3"/>
    <row r="21423" ht="14.25" hidden="1" customHeight="1" x14ac:dyDescent="0.3"/>
    <row r="21424" ht="14.25" hidden="1" customHeight="1" x14ac:dyDescent="0.3"/>
    <row r="21425" ht="14.25" hidden="1" customHeight="1" x14ac:dyDescent="0.3"/>
    <row r="21426" ht="14.25" hidden="1" customHeight="1" x14ac:dyDescent="0.3"/>
    <row r="21427" ht="14.25" hidden="1" customHeight="1" x14ac:dyDescent="0.3"/>
    <row r="21428" ht="14.25" hidden="1" customHeight="1" x14ac:dyDescent="0.3"/>
    <row r="21429" ht="14.25" hidden="1" customHeight="1" x14ac:dyDescent="0.3"/>
    <row r="21430" ht="14.25" hidden="1" customHeight="1" x14ac:dyDescent="0.3"/>
    <row r="21431" ht="14.25" hidden="1" customHeight="1" x14ac:dyDescent="0.3"/>
    <row r="21432" ht="14.25" hidden="1" customHeight="1" x14ac:dyDescent="0.3"/>
    <row r="21433" ht="14.25" hidden="1" customHeight="1" x14ac:dyDescent="0.3"/>
    <row r="21434" ht="14.25" hidden="1" customHeight="1" x14ac:dyDescent="0.3"/>
    <row r="21435" ht="14.25" hidden="1" customHeight="1" x14ac:dyDescent="0.3"/>
    <row r="21436" ht="14.25" hidden="1" customHeight="1" x14ac:dyDescent="0.3"/>
    <row r="21437" ht="14.25" hidden="1" customHeight="1" x14ac:dyDescent="0.3"/>
    <row r="21438" ht="14.25" hidden="1" customHeight="1" x14ac:dyDescent="0.3"/>
    <row r="21439" ht="14.25" hidden="1" customHeight="1" x14ac:dyDescent="0.3"/>
    <row r="21440" ht="14.25" hidden="1" customHeight="1" x14ac:dyDescent="0.3"/>
    <row r="21441" ht="14.25" hidden="1" customHeight="1" x14ac:dyDescent="0.3"/>
    <row r="21442" ht="14.25" hidden="1" customHeight="1" x14ac:dyDescent="0.3"/>
    <row r="21443" ht="14.25" hidden="1" customHeight="1" x14ac:dyDescent="0.3"/>
    <row r="21444" ht="14.25" hidden="1" customHeight="1" x14ac:dyDescent="0.3"/>
    <row r="21445" ht="14.25" hidden="1" customHeight="1" x14ac:dyDescent="0.3"/>
    <row r="21446" ht="14.25" hidden="1" customHeight="1" x14ac:dyDescent="0.3"/>
    <row r="21447" ht="14.25" hidden="1" customHeight="1" x14ac:dyDescent="0.3"/>
    <row r="21448" ht="14.25" hidden="1" customHeight="1" x14ac:dyDescent="0.3"/>
    <row r="21449" ht="14.25" hidden="1" customHeight="1" x14ac:dyDescent="0.3"/>
    <row r="21450" ht="14.25" hidden="1" customHeight="1" x14ac:dyDescent="0.3"/>
    <row r="21451" ht="14.25" hidden="1" customHeight="1" x14ac:dyDescent="0.3"/>
    <row r="21452" ht="14.25" hidden="1" customHeight="1" x14ac:dyDescent="0.3"/>
    <row r="21453" ht="14.25" hidden="1" customHeight="1" x14ac:dyDescent="0.3"/>
    <row r="21454" ht="14.25" hidden="1" customHeight="1" x14ac:dyDescent="0.3"/>
    <row r="21455" ht="14.25" hidden="1" customHeight="1" x14ac:dyDescent="0.3"/>
    <row r="21456" ht="14.25" hidden="1" customHeight="1" x14ac:dyDescent="0.3"/>
    <row r="21457" ht="14.25" hidden="1" customHeight="1" x14ac:dyDescent="0.3"/>
    <row r="21458" ht="14.25" hidden="1" customHeight="1" x14ac:dyDescent="0.3"/>
    <row r="21459" ht="14.25" hidden="1" customHeight="1" x14ac:dyDescent="0.3"/>
    <row r="21460" ht="14.25" hidden="1" customHeight="1" x14ac:dyDescent="0.3"/>
    <row r="21461" ht="14.25" hidden="1" customHeight="1" x14ac:dyDescent="0.3"/>
    <row r="21462" ht="14.25" hidden="1" customHeight="1" x14ac:dyDescent="0.3"/>
    <row r="21463" ht="14.25" hidden="1" customHeight="1" x14ac:dyDescent="0.3"/>
    <row r="21464" ht="14.25" hidden="1" customHeight="1" x14ac:dyDescent="0.3"/>
    <row r="21465" ht="14.25" hidden="1" customHeight="1" x14ac:dyDescent="0.3"/>
    <row r="21466" ht="14.25" hidden="1" customHeight="1" x14ac:dyDescent="0.3"/>
    <row r="21467" ht="14.25" hidden="1" customHeight="1" x14ac:dyDescent="0.3"/>
    <row r="21468" ht="14.25" hidden="1" customHeight="1" x14ac:dyDescent="0.3"/>
    <row r="21469" ht="14.25" hidden="1" customHeight="1" x14ac:dyDescent="0.3"/>
    <row r="21470" ht="14.25" hidden="1" customHeight="1" x14ac:dyDescent="0.3"/>
    <row r="21471" ht="14.25" hidden="1" customHeight="1" x14ac:dyDescent="0.3"/>
    <row r="21472" ht="14.25" hidden="1" customHeight="1" x14ac:dyDescent="0.3"/>
    <row r="21473" ht="14.25" hidden="1" customHeight="1" x14ac:dyDescent="0.3"/>
    <row r="21474" ht="14.25" hidden="1" customHeight="1" x14ac:dyDescent="0.3"/>
    <row r="21475" ht="14.25" hidden="1" customHeight="1" x14ac:dyDescent="0.3"/>
    <row r="21476" ht="14.25" hidden="1" customHeight="1" x14ac:dyDescent="0.3"/>
    <row r="21477" ht="14.25" hidden="1" customHeight="1" x14ac:dyDescent="0.3"/>
    <row r="21478" ht="14.25" hidden="1" customHeight="1" x14ac:dyDescent="0.3"/>
    <row r="21479" ht="14.25" hidden="1" customHeight="1" x14ac:dyDescent="0.3"/>
    <row r="21480" ht="14.25" hidden="1" customHeight="1" x14ac:dyDescent="0.3"/>
    <row r="21481" ht="14.25" hidden="1" customHeight="1" x14ac:dyDescent="0.3"/>
    <row r="21482" ht="14.25" hidden="1" customHeight="1" x14ac:dyDescent="0.3"/>
    <row r="21483" ht="14.25" hidden="1" customHeight="1" x14ac:dyDescent="0.3"/>
    <row r="21484" ht="14.25" hidden="1" customHeight="1" x14ac:dyDescent="0.3"/>
    <row r="21485" ht="14.25" hidden="1" customHeight="1" x14ac:dyDescent="0.3"/>
    <row r="21486" ht="14.25" hidden="1" customHeight="1" x14ac:dyDescent="0.3"/>
    <row r="21487" ht="14.25" hidden="1" customHeight="1" x14ac:dyDescent="0.3"/>
    <row r="21488" ht="14.25" hidden="1" customHeight="1" x14ac:dyDescent="0.3"/>
    <row r="21489" ht="14.25" hidden="1" customHeight="1" x14ac:dyDescent="0.3"/>
    <row r="21490" ht="14.25" hidden="1" customHeight="1" x14ac:dyDescent="0.3"/>
    <row r="21491" ht="14.25" hidden="1" customHeight="1" x14ac:dyDescent="0.3"/>
    <row r="21492" ht="14.25" hidden="1" customHeight="1" x14ac:dyDescent="0.3"/>
    <row r="21493" ht="14.25" hidden="1" customHeight="1" x14ac:dyDescent="0.3"/>
    <row r="21494" ht="14.25" hidden="1" customHeight="1" x14ac:dyDescent="0.3"/>
    <row r="21495" ht="14.25" hidden="1" customHeight="1" x14ac:dyDescent="0.3"/>
    <row r="21496" ht="14.25" hidden="1" customHeight="1" x14ac:dyDescent="0.3"/>
    <row r="21497" ht="14.25" hidden="1" customHeight="1" x14ac:dyDescent="0.3"/>
    <row r="21498" ht="14.25" hidden="1" customHeight="1" x14ac:dyDescent="0.3"/>
    <row r="21499" ht="14.25" hidden="1" customHeight="1" x14ac:dyDescent="0.3"/>
    <row r="21500" ht="14.25" hidden="1" customHeight="1" x14ac:dyDescent="0.3"/>
    <row r="21501" ht="14.25" hidden="1" customHeight="1" x14ac:dyDescent="0.3"/>
    <row r="21502" ht="14.25" hidden="1" customHeight="1" x14ac:dyDescent="0.3"/>
    <row r="21503" ht="14.25" hidden="1" customHeight="1" x14ac:dyDescent="0.3"/>
    <row r="21504" ht="14.25" hidden="1" customHeight="1" x14ac:dyDescent="0.3"/>
    <row r="21505" ht="14.25" hidden="1" customHeight="1" x14ac:dyDescent="0.3"/>
    <row r="21506" ht="14.25" hidden="1" customHeight="1" x14ac:dyDescent="0.3"/>
    <row r="21507" ht="14.25" hidden="1" customHeight="1" x14ac:dyDescent="0.3"/>
    <row r="21508" ht="14.25" hidden="1" customHeight="1" x14ac:dyDescent="0.3"/>
    <row r="21509" ht="14.25" hidden="1" customHeight="1" x14ac:dyDescent="0.3"/>
    <row r="21510" ht="14.25" hidden="1" customHeight="1" x14ac:dyDescent="0.3"/>
    <row r="21511" ht="14.25" hidden="1" customHeight="1" x14ac:dyDescent="0.3"/>
    <row r="21512" ht="14.25" hidden="1" customHeight="1" x14ac:dyDescent="0.3"/>
    <row r="21513" ht="14.25" hidden="1" customHeight="1" x14ac:dyDescent="0.3"/>
    <row r="21514" ht="14.25" hidden="1" customHeight="1" x14ac:dyDescent="0.3"/>
    <row r="21515" ht="14.25" hidden="1" customHeight="1" x14ac:dyDescent="0.3"/>
    <row r="21516" ht="14.25" hidden="1" customHeight="1" x14ac:dyDescent="0.3"/>
    <row r="21517" ht="14.25" hidden="1" customHeight="1" x14ac:dyDescent="0.3"/>
    <row r="21518" ht="14.25" hidden="1" customHeight="1" x14ac:dyDescent="0.3"/>
    <row r="21519" ht="14.25" hidden="1" customHeight="1" x14ac:dyDescent="0.3"/>
    <row r="21520" ht="14.25" hidden="1" customHeight="1" x14ac:dyDescent="0.3"/>
    <row r="21521" ht="14.25" hidden="1" customHeight="1" x14ac:dyDescent="0.3"/>
    <row r="21522" ht="14.25" hidden="1" customHeight="1" x14ac:dyDescent="0.3"/>
    <row r="21523" ht="14.25" hidden="1" customHeight="1" x14ac:dyDescent="0.3"/>
    <row r="21524" ht="14.25" hidden="1" customHeight="1" x14ac:dyDescent="0.3"/>
    <row r="21525" ht="14.25" hidden="1" customHeight="1" x14ac:dyDescent="0.3"/>
    <row r="21526" ht="14.25" hidden="1" customHeight="1" x14ac:dyDescent="0.3"/>
    <row r="21527" ht="14.25" hidden="1" customHeight="1" x14ac:dyDescent="0.3"/>
    <row r="21528" ht="14.25" hidden="1" customHeight="1" x14ac:dyDescent="0.3"/>
    <row r="21529" ht="14.25" hidden="1" customHeight="1" x14ac:dyDescent="0.3"/>
    <row r="21530" ht="14.25" hidden="1" customHeight="1" x14ac:dyDescent="0.3"/>
    <row r="21531" ht="14.25" hidden="1" customHeight="1" x14ac:dyDescent="0.3"/>
    <row r="21532" ht="14.25" hidden="1" customHeight="1" x14ac:dyDescent="0.3"/>
    <row r="21533" ht="14.25" hidden="1" customHeight="1" x14ac:dyDescent="0.3"/>
    <row r="21534" ht="14.25" hidden="1" customHeight="1" x14ac:dyDescent="0.3"/>
    <row r="21535" ht="14.25" hidden="1" customHeight="1" x14ac:dyDescent="0.3"/>
    <row r="21536" ht="14.25" hidden="1" customHeight="1" x14ac:dyDescent="0.3"/>
    <row r="21537" ht="14.25" hidden="1" customHeight="1" x14ac:dyDescent="0.3"/>
    <row r="21538" ht="14.25" hidden="1" customHeight="1" x14ac:dyDescent="0.3"/>
    <row r="21539" ht="14.25" hidden="1" customHeight="1" x14ac:dyDescent="0.3"/>
    <row r="21540" ht="14.25" hidden="1" customHeight="1" x14ac:dyDescent="0.3"/>
    <row r="21541" ht="14.25" hidden="1" customHeight="1" x14ac:dyDescent="0.3"/>
    <row r="21542" ht="14.25" hidden="1" customHeight="1" x14ac:dyDescent="0.3"/>
    <row r="21543" ht="14.25" hidden="1" customHeight="1" x14ac:dyDescent="0.3"/>
    <row r="21544" ht="14.25" hidden="1" customHeight="1" x14ac:dyDescent="0.3"/>
    <row r="21545" ht="14.25" hidden="1" customHeight="1" x14ac:dyDescent="0.3"/>
    <row r="21546" ht="14.25" hidden="1" customHeight="1" x14ac:dyDescent="0.3"/>
    <row r="21547" ht="14.25" hidden="1" customHeight="1" x14ac:dyDescent="0.3"/>
    <row r="21548" ht="14.25" hidden="1" customHeight="1" x14ac:dyDescent="0.3"/>
    <row r="21549" ht="14.25" hidden="1" customHeight="1" x14ac:dyDescent="0.3"/>
    <row r="21550" ht="14.25" hidden="1" customHeight="1" x14ac:dyDescent="0.3"/>
    <row r="21551" ht="14.25" hidden="1" customHeight="1" x14ac:dyDescent="0.3"/>
    <row r="21552" ht="14.25" hidden="1" customHeight="1" x14ac:dyDescent="0.3"/>
    <row r="21553" ht="14.25" hidden="1" customHeight="1" x14ac:dyDescent="0.3"/>
    <row r="21554" ht="14.25" hidden="1" customHeight="1" x14ac:dyDescent="0.3"/>
    <row r="21555" ht="14.25" hidden="1" customHeight="1" x14ac:dyDescent="0.3"/>
    <row r="21556" ht="14.25" hidden="1" customHeight="1" x14ac:dyDescent="0.3"/>
    <row r="21557" ht="14.25" hidden="1" customHeight="1" x14ac:dyDescent="0.3"/>
    <row r="21558" ht="14.25" hidden="1" customHeight="1" x14ac:dyDescent="0.3"/>
    <row r="21559" ht="14.25" hidden="1" customHeight="1" x14ac:dyDescent="0.3"/>
    <row r="21560" ht="14.25" hidden="1" customHeight="1" x14ac:dyDescent="0.3"/>
    <row r="21561" ht="14.25" hidden="1" customHeight="1" x14ac:dyDescent="0.3"/>
    <row r="21562" ht="14.25" hidden="1" customHeight="1" x14ac:dyDescent="0.3"/>
    <row r="21563" ht="14.25" hidden="1" customHeight="1" x14ac:dyDescent="0.3"/>
    <row r="21564" ht="14.25" hidden="1" customHeight="1" x14ac:dyDescent="0.3"/>
    <row r="21565" ht="14.25" hidden="1" customHeight="1" x14ac:dyDescent="0.3"/>
    <row r="21566" ht="14.25" hidden="1" customHeight="1" x14ac:dyDescent="0.3"/>
    <row r="21567" ht="14.25" hidden="1" customHeight="1" x14ac:dyDescent="0.3"/>
    <row r="21568" ht="14.25" hidden="1" customHeight="1" x14ac:dyDescent="0.3"/>
    <row r="21569" ht="14.25" hidden="1" customHeight="1" x14ac:dyDescent="0.3"/>
    <row r="21570" ht="14.25" hidden="1" customHeight="1" x14ac:dyDescent="0.3"/>
    <row r="21571" ht="14.25" hidden="1" customHeight="1" x14ac:dyDescent="0.3"/>
    <row r="21572" ht="14.25" hidden="1" customHeight="1" x14ac:dyDescent="0.3"/>
    <row r="21573" ht="14.25" hidden="1" customHeight="1" x14ac:dyDescent="0.3"/>
    <row r="21574" ht="14.25" hidden="1" customHeight="1" x14ac:dyDescent="0.3"/>
    <row r="21575" ht="14.25" hidden="1" customHeight="1" x14ac:dyDescent="0.3"/>
    <row r="21576" ht="14.25" hidden="1" customHeight="1" x14ac:dyDescent="0.3"/>
    <row r="21577" ht="14.25" hidden="1" customHeight="1" x14ac:dyDescent="0.3"/>
    <row r="21578" ht="14.25" hidden="1" customHeight="1" x14ac:dyDescent="0.3"/>
    <row r="21579" ht="14.25" hidden="1" customHeight="1" x14ac:dyDescent="0.3"/>
    <row r="21580" ht="14.25" hidden="1" customHeight="1" x14ac:dyDescent="0.3"/>
    <row r="21581" ht="14.25" hidden="1" customHeight="1" x14ac:dyDescent="0.3"/>
    <row r="21582" ht="14.25" hidden="1" customHeight="1" x14ac:dyDescent="0.3"/>
    <row r="21583" ht="14.25" hidden="1" customHeight="1" x14ac:dyDescent="0.3"/>
    <row r="21584" ht="14.25" hidden="1" customHeight="1" x14ac:dyDescent="0.3"/>
    <row r="21585" ht="14.25" hidden="1" customHeight="1" x14ac:dyDescent="0.3"/>
    <row r="21586" ht="14.25" hidden="1" customHeight="1" x14ac:dyDescent="0.3"/>
    <row r="21587" ht="14.25" hidden="1" customHeight="1" x14ac:dyDescent="0.3"/>
    <row r="21588" ht="14.25" hidden="1" customHeight="1" x14ac:dyDescent="0.3"/>
    <row r="21589" ht="14.25" hidden="1" customHeight="1" x14ac:dyDescent="0.3"/>
    <row r="21590" ht="14.25" hidden="1" customHeight="1" x14ac:dyDescent="0.3"/>
    <row r="21591" ht="14.25" hidden="1" customHeight="1" x14ac:dyDescent="0.3"/>
    <row r="21592" ht="14.25" hidden="1" customHeight="1" x14ac:dyDescent="0.3"/>
    <row r="21593" ht="14.25" hidden="1" customHeight="1" x14ac:dyDescent="0.3"/>
    <row r="21594" ht="14.25" hidden="1" customHeight="1" x14ac:dyDescent="0.3"/>
    <row r="21595" ht="14.25" hidden="1" customHeight="1" x14ac:dyDescent="0.3"/>
    <row r="21596" ht="14.25" hidden="1" customHeight="1" x14ac:dyDescent="0.3"/>
    <row r="21597" ht="14.25" hidden="1" customHeight="1" x14ac:dyDescent="0.3"/>
    <row r="21598" ht="14.25" hidden="1" customHeight="1" x14ac:dyDescent="0.3"/>
    <row r="21599" ht="14.25" hidden="1" customHeight="1" x14ac:dyDescent="0.3"/>
    <row r="21600" ht="14.25" hidden="1" customHeight="1" x14ac:dyDescent="0.3"/>
    <row r="21601" ht="14.25" hidden="1" customHeight="1" x14ac:dyDescent="0.3"/>
    <row r="21602" ht="14.25" hidden="1" customHeight="1" x14ac:dyDescent="0.3"/>
    <row r="21603" ht="14.25" hidden="1" customHeight="1" x14ac:dyDescent="0.3"/>
    <row r="21604" ht="14.25" hidden="1" customHeight="1" x14ac:dyDescent="0.3"/>
    <row r="21605" ht="14.25" hidden="1" customHeight="1" x14ac:dyDescent="0.3"/>
    <row r="21606" ht="14.25" hidden="1" customHeight="1" x14ac:dyDescent="0.3"/>
    <row r="21607" ht="14.25" hidden="1" customHeight="1" x14ac:dyDescent="0.3"/>
    <row r="21608" ht="14.25" hidden="1" customHeight="1" x14ac:dyDescent="0.3"/>
    <row r="21609" ht="14.25" hidden="1" customHeight="1" x14ac:dyDescent="0.3"/>
    <row r="21610" ht="14.25" hidden="1" customHeight="1" x14ac:dyDescent="0.3"/>
    <row r="21611" ht="14.25" hidden="1" customHeight="1" x14ac:dyDescent="0.3"/>
    <row r="21612" ht="14.25" hidden="1" customHeight="1" x14ac:dyDescent="0.3"/>
    <row r="21613" ht="14.25" hidden="1" customHeight="1" x14ac:dyDescent="0.3"/>
    <row r="21614" ht="14.25" hidden="1" customHeight="1" x14ac:dyDescent="0.3"/>
    <row r="21615" ht="14.25" hidden="1" customHeight="1" x14ac:dyDescent="0.3"/>
    <row r="21616" ht="14.25" hidden="1" customHeight="1" x14ac:dyDescent="0.3"/>
    <row r="21617" ht="14.25" hidden="1" customHeight="1" x14ac:dyDescent="0.3"/>
    <row r="21618" ht="14.25" hidden="1" customHeight="1" x14ac:dyDescent="0.3"/>
    <row r="21619" ht="14.25" hidden="1" customHeight="1" x14ac:dyDescent="0.3"/>
    <row r="21620" ht="14.25" hidden="1" customHeight="1" x14ac:dyDescent="0.3"/>
    <row r="21621" ht="14.25" hidden="1" customHeight="1" x14ac:dyDescent="0.3"/>
    <row r="21622" ht="14.25" hidden="1" customHeight="1" x14ac:dyDescent="0.3"/>
    <row r="21623" ht="14.25" hidden="1" customHeight="1" x14ac:dyDescent="0.3"/>
    <row r="21624" ht="14.25" hidden="1" customHeight="1" x14ac:dyDescent="0.3"/>
    <row r="21625" ht="14.25" hidden="1" customHeight="1" x14ac:dyDescent="0.3"/>
    <row r="21626" ht="14.25" hidden="1" customHeight="1" x14ac:dyDescent="0.3"/>
    <row r="21627" ht="14.25" hidden="1" customHeight="1" x14ac:dyDescent="0.3"/>
    <row r="21628" ht="14.25" hidden="1" customHeight="1" x14ac:dyDescent="0.3"/>
    <row r="21629" ht="14.25" hidden="1" customHeight="1" x14ac:dyDescent="0.3"/>
    <row r="21630" ht="14.25" hidden="1" customHeight="1" x14ac:dyDescent="0.3"/>
    <row r="21631" ht="14.25" hidden="1" customHeight="1" x14ac:dyDescent="0.3"/>
    <row r="21632" ht="14.25" hidden="1" customHeight="1" x14ac:dyDescent="0.3"/>
    <row r="21633" ht="14.25" hidden="1" customHeight="1" x14ac:dyDescent="0.3"/>
    <row r="21634" ht="14.25" hidden="1" customHeight="1" x14ac:dyDescent="0.3"/>
    <row r="21635" ht="14.25" hidden="1" customHeight="1" x14ac:dyDescent="0.3"/>
    <row r="21636" ht="14.25" hidden="1" customHeight="1" x14ac:dyDescent="0.3"/>
    <row r="21637" ht="14.25" hidden="1" customHeight="1" x14ac:dyDescent="0.3"/>
    <row r="21638" ht="14.25" hidden="1" customHeight="1" x14ac:dyDescent="0.3"/>
    <row r="21639" ht="14.25" hidden="1" customHeight="1" x14ac:dyDescent="0.3"/>
    <row r="21640" ht="14.25" hidden="1" customHeight="1" x14ac:dyDescent="0.3"/>
    <row r="21641" ht="14.25" hidden="1" customHeight="1" x14ac:dyDescent="0.3"/>
    <row r="21642" ht="14.25" hidden="1" customHeight="1" x14ac:dyDescent="0.3"/>
    <row r="21643" ht="14.25" hidden="1" customHeight="1" x14ac:dyDescent="0.3"/>
    <row r="21644" ht="14.25" hidden="1" customHeight="1" x14ac:dyDescent="0.3"/>
    <row r="21645" ht="14.25" hidden="1" customHeight="1" x14ac:dyDescent="0.3"/>
    <row r="21646" ht="14.25" hidden="1" customHeight="1" x14ac:dyDescent="0.3"/>
    <row r="21647" ht="14.25" hidden="1" customHeight="1" x14ac:dyDescent="0.3"/>
    <row r="21648" ht="14.25" hidden="1" customHeight="1" x14ac:dyDescent="0.3"/>
    <row r="21649" ht="14.25" hidden="1" customHeight="1" x14ac:dyDescent="0.3"/>
    <row r="21650" ht="14.25" hidden="1" customHeight="1" x14ac:dyDescent="0.3"/>
    <row r="21651" ht="14.25" hidden="1" customHeight="1" x14ac:dyDescent="0.3"/>
    <row r="21652" ht="14.25" hidden="1" customHeight="1" x14ac:dyDescent="0.3"/>
    <row r="21653" ht="14.25" hidden="1" customHeight="1" x14ac:dyDescent="0.3"/>
    <row r="21654" ht="14.25" hidden="1" customHeight="1" x14ac:dyDescent="0.3"/>
    <row r="21655" ht="14.25" hidden="1" customHeight="1" x14ac:dyDescent="0.3"/>
    <row r="21656" ht="14.25" hidden="1" customHeight="1" x14ac:dyDescent="0.3"/>
    <row r="21657" ht="14.25" hidden="1" customHeight="1" x14ac:dyDescent="0.3"/>
    <row r="21658" ht="14.25" hidden="1" customHeight="1" x14ac:dyDescent="0.3"/>
    <row r="21659" ht="14.25" hidden="1" customHeight="1" x14ac:dyDescent="0.3"/>
    <row r="21660" ht="14.25" hidden="1" customHeight="1" x14ac:dyDescent="0.3"/>
    <row r="21661" ht="14.25" hidden="1" customHeight="1" x14ac:dyDescent="0.3"/>
    <row r="21662" ht="14.25" hidden="1" customHeight="1" x14ac:dyDescent="0.3"/>
    <row r="21663" ht="14.25" hidden="1" customHeight="1" x14ac:dyDescent="0.3"/>
    <row r="21664" ht="14.25" hidden="1" customHeight="1" x14ac:dyDescent="0.3"/>
    <row r="21665" ht="14.25" hidden="1" customHeight="1" x14ac:dyDescent="0.3"/>
    <row r="21666" ht="14.25" hidden="1" customHeight="1" x14ac:dyDescent="0.3"/>
    <row r="21667" ht="14.25" hidden="1" customHeight="1" x14ac:dyDescent="0.3"/>
    <row r="21668" ht="14.25" hidden="1" customHeight="1" x14ac:dyDescent="0.3"/>
    <row r="21669" ht="14.25" hidden="1" customHeight="1" x14ac:dyDescent="0.3"/>
    <row r="21670" ht="14.25" hidden="1" customHeight="1" x14ac:dyDescent="0.3"/>
    <row r="21671" ht="14.25" hidden="1" customHeight="1" x14ac:dyDescent="0.3"/>
    <row r="21672" ht="14.25" hidden="1" customHeight="1" x14ac:dyDescent="0.3"/>
    <row r="21673" ht="14.25" hidden="1" customHeight="1" x14ac:dyDescent="0.3"/>
    <row r="21674" ht="14.25" hidden="1" customHeight="1" x14ac:dyDescent="0.3"/>
    <row r="21675" ht="14.25" hidden="1" customHeight="1" x14ac:dyDescent="0.3"/>
    <row r="21676" ht="14.25" hidden="1" customHeight="1" x14ac:dyDescent="0.3"/>
    <row r="21677" ht="14.25" hidden="1" customHeight="1" x14ac:dyDescent="0.3"/>
    <row r="21678" ht="14.25" hidden="1" customHeight="1" x14ac:dyDescent="0.3"/>
    <row r="21679" ht="14.25" hidden="1" customHeight="1" x14ac:dyDescent="0.3"/>
    <row r="21680" ht="14.25" hidden="1" customHeight="1" x14ac:dyDescent="0.3"/>
    <row r="21681" ht="14.25" hidden="1" customHeight="1" x14ac:dyDescent="0.3"/>
    <row r="21682" ht="14.25" hidden="1" customHeight="1" x14ac:dyDescent="0.3"/>
    <row r="21683" ht="14.25" hidden="1" customHeight="1" x14ac:dyDescent="0.3"/>
    <row r="21684" ht="14.25" hidden="1" customHeight="1" x14ac:dyDescent="0.3"/>
    <row r="21685" ht="14.25" hidden="1" customHeight="1" x14ac:dyDescent="0.3"/>
    <row r="21686" ht="14.25" hidden="1" customHeight="1" x14ac:dyDescent="0.3"/>
    <row r="21687" ht="14.25" hidden="1" customHeight="1" x14ac:dyDescent="0.3"/>
    <row r="21688" ht="14.25" hidden="1" customHeight="1" x14ac:dyDescent="0.3"/>
    <row r="21689" ht="14.25" hidden="1" customHeight="1" x14ac:dyDescent="0.3"/>
    <row r="21690" ht="14.25" hidden="1" customHeight="1" x14ac:dyDescent="0.3"/>
    <row r="21691" ht="14.25" hidden="1" customHeight="1" x14ac:dyDescent="0.3"/>
    <row r="21692" ht="14.25" hidden="1" customHeight="1" x14ac:dyDescent="0.3"/>
    <row r="21693" ht="14.25" hidden="1" customHeight="1" x14ac:dyDescent="0.3"/>
    <row r="21694" ht="14.25" hidden="1" customHeight="1" x14ac:dyDescent="0.3"/>
    <row r="21695" ht="14.25" hidden="1" customHeight="1" x14ac:dyDescent="0.3"/>
    <row r="21696" ht="14.25" hidden="1" customHeight="1" x14ac:dyDescent="0.3"/>
    <row r="21697" ht="14.25" hidden="1" customHeight="1" x14ac:dyDescent="0.3"/>
    <row r="21698" ht="14.25" hidden="1" customHeight="1" x14ac:dyDescent="0.3"/>
    <row r="21699" ht="14.25" hidden="1" customHeight="1" x14ac:dyDescent="0.3"/>
    <row r="21700" ht="14.25" hidden="1" customHeight="1" x14ac:dyDescent="0.3"/>
    <row r="21701" ht="14.25" hidden="1" customHeight="1" x14ac:dyDescent="0.3"/>
    <row r="21702" ht="14.25" hidden="1" customHeight="1" x14ac:dyDescent="0.3"/>
    <row r="21703" ht="14.25" hidden="1" customHeight="1" x14ac:dyDescent="0.3"/>
    <row r="21704" ht="14.25" hidden="1" customHeight="1" x14ac:dyDescent="0.3"/>
    <row r="21705" ht="14.25" hidden="1" customHeight="1" x14ac:dyDescent="0.3"/>
    <row r="21706" ht="14.25" hidden="1" customHeight="1" x14ac:dyDescent="0.3"/>
    <row r="21707" ht="14.25" hidden="1" customHeight="1" x14ac:dyDescent="0.3"/>
    <row r="21708" ht="14.25" hidden="1" customHeight="1" x14ac:dyDescent="0.3"/>
    <row r="21709" ht="14.25" hidden="1" customHeight="1" x14ac:dyDescent="0.3"/>
    <row r="21710" ht="14.25" hidden="1" customHeight="1" x14ac:dyDescent="0.3"/>
    <row r="21711" ht="14.25" hidden="1" customHeight="1" x14ac:dyDescent="0.3"/>
    <row r="21712" ht="14.25" hidden="1" customHeight="1" x14ac:dyDescent="0.3"/>
    <row r="21713" ht="14.25" hidden="1" customHeight="1" x14ac:dyDescent="0.3"/>
    <row r="21714" ht="14.25" hidden="1" customHeight="1" x14ac:dyDescent="0.3"/>
    <row r="21715" ht="14.25" hidden="1" customHeight="1" x14ac:dyDescent="0.3"/>
    <row r="21716" ht="14.25" hidden="1" customHeight="1" x14ac:dyDescent="0.3"/>
    <row r="21717" ht="14.25" hidden="1" customHeight="1" x14ac:dyDescent="0.3"/>
    <row r="21718" ht="14.25" hidden="1" customHeight="1" x14ac:dyDescent="0.3"/>
    <row r="21719" ht="14.25" hidden="1" customHeight="1" x14ac:dyDescent="0.3"/>
    <row r="21720" ht="14.25" hidden="1" customHeight="1" x14ac:dyDescent="0.3"/>
    <row r="21721" ht="14.25" hidden="1" customHeight="1" x14ac:dyDescent="0.3"/>
    <row r="21722" ht="14.25" hidden="1" customHeight="1" x14ac:dyDescent="0.3"/>
    <row r="21723" ht="14.25" hidden="1" customHeight="1" x14ac:dyDescent="0.3"/>
    <row r="21724" ht="14.25" hidden="1" customHeight="1" x14ac:dyDescent="0.3"/>
    <row r="21725" ht="14.25" hidden="1" customHeight="1" x14ac:dyDescent="0.3"/>
    <row r="21726" ht="14.25" hidden="1" customHeight="1" x14ac:dyDescent="0.3"/>
    <row r="21727" ht="14.25" hidden="1" customHeight="1" x14ac:dyDescent="0.3"/>
    <row r="21728" ht="14.25" hidden="1" customHeight="1" x14ac:dyDescent="0.3"/>
    <row r="21729" ht="14.25" hidden="1" customHeight="1" x14ac:dyDescent="0.3"/>
    <row r="21730" ht="14.25" hidden="1" customHeight="1" x14ac:dyDescent="0.3"/>
    <row r="21731" ht="14.25" hidden="1" customHeight="1" x14ac:dyDescent="0.3"/>
    <row r="21732" ht="14.25" hidden="1" customHeight="1" x14ac:dyDescent="0.3"/>
    <row r="21733" ht="14.25" hidden="1" customHeight="1" x14ac:dyDescent="0.3"/>
    <row r="21734" ht="14.25" hidden="1" customHeight="1" x14ac:dyDescent="0.3"/>
    <row r="21735" ht="14.25" hidden="1" customHeight="1" x14ac:dyDescent="0.3"/>
    <row r="21736" ht="14.25" hidden="1" customHeight="1" x14ac:dyDescent="0.3"/>
    <row r="21737" ht="14.25" hidden="1" customHeight="1" x14ac:dyDescent="0.3"/>
    <row r="21738" ht="14.25" hidden="1" customHeight="1" x14ac:dyDescent="0.3"/>
    <row r="21739" ht="14.25" hidden="1" customHeight="1" x14ac:dyDescent="0.3"/>
    <row r="21740" ht="14.25" hidden="1" customHeight="1" x14ac:dyDescent="0.3"/>
    <row r="21741" ht="14.25" hidden="1" customHeight="1" x14ac:dyDescent="0.3"/>
    <row r="21742" ht="14.25" hidden="1" customHeight="1" x14ac:dyDescent="0.3"/>
    <row r="21743" ht="14.25" hidden="1" customHeight="1" x14ac:dyDescent="0.3"/>
    <row r="21744" ht="14.25" hidden="1" customHeight="1" x14ac:dyDescent="0.3"/>
    <row r="21745" ht="14.25" hidden="1" customHeight="1" x14ac:dyDescent="0.3"/>
    <row r="21746" ht="14.25" hidden="1" customHeight="1" x14ac:dyDescent="0.3"/>
    <row r="21747" ht="14.25" hidden="1" customHeight="1" x14ac:dyDescent="0.3"/>
    <row r="21748" ht="14.25" hidden="1" customHeight="1" x14ac:dyDescent="0.3"/>
    <row r="21749" ht="14.25" hidden="1" customHeight="1" x14ac:dyDescent="0.3"/>
    <row r="21750" ht="14.25" hidden="1" customHeight="1" x14ac:dyDescent="0.3"/>
    <row r="21751" ht="14.25" hidden="1" customHeight="1" x14ac:dyDescent="0.3"/>
    <row r="21752" ht="14.25" hidden="1" customHeight="1" x14ac:dyDescent="0.3"/>
    <row r="21753" ht="14.25" hidden="1" customHeight="1" x14ac:dyDescent="0.3"/>
    <row r="21754" ht="14.25" hidden="1" customHeight="1" x14ac:dyDescent="0.3"/>
    <row r="21755" ht="14.25" hidden="1" customHeight="1" x14ac:dyDescent="0.3"/>
    <row r="21756" ht="14.25" hidden="1" customHeight="1" x14ac:dyDescent="0.3"/>
    <row r="21757" ht="14.25" hidden="1" customHeight="1" x14ac:dyDescent="0.3"/>
    <row r="21758" ht="14.25" hidden="1" customHeight="1" x14ac:dyDescent="0.3"/>
    <row r="21759" ht="14.25" hidden="1" customHeight="1" x14ac:dyDescent="0.3"/>
    <row r="21760" ht="14.25" hidden="1" customHeight="1" x14ac:dyDescent="0.3"/>
    <row r="21761" ht="14.25" hidden="1" customHeight="1" x14ac:dyDescent="0.3"/>
    <row r="21762" ht="14.25" hidden="1" customHeight="1" x14ac:dyDescent="0.3"/>
    <row r="21763" ht="14.25" hidden="1" customHeight="1" x14ac:dyDescent="0.3"/>
    <row r="21764" ht="14.25" hidden="1" customHeight="1" x14ac:dyDescent="0.3"/>
    <row r="21765" ht="14.25" hidden="1" customHeight="1" x14ac:dyDescent="0.3"/>
    <row r="21766" ht="14.25" hidden="1" customHeight="1" x14ac:dyDescent="0.3"/>
    <row r="21767" ht="14.25" hidden="1" customHeight="1" x14ac:dyDescent="0.3"/>
    <row r="21768" ht="14.25" hidden="1" customHeight="1" x14ac:dyDescent="0.3"/>
    <row r="21769" ht="14.25" hidden="1" customHeight="1" x14ac:dyDescent="0.3"/>
    <row r="21770" ht="14.25" hidden="1" customHeight="1" x14ac:dyDescent="0.3"/>
    <row r="21771" ht="14.25" hidden="1" customHeight="1" x14ac:dyDescent="0.3"/>
    <row r="21772" ht="14.25" hidden="1" customHeight="1" x14ac:dyDescent="0.3"/>
    <row r="21773" ht="14.25" hidden="1" customHeight="1" x14ac:dyDescent="0.3"/>
    <row r="21774" ht="14.25" hidden="1" customHeight="1" x14ac:dyDescent="0.3"/>
    <row r="21775" ht="14.25" hidden="1" customHeight="1" x14ac:dyDescent="0.3"/>
    <row r="21776" ht="14.25" hidden="1" customHeight="1" x14ac:dyDescent="0.3"/>
    <row r="21777" ht="14.25" hidden="1" customHeight="1" x14ac:dyDescent="0.3"/>
    <row r="21778" ht="14.25" hidden="1" customHeight="1" x14ac:dyDescent="0.3"/>
    <row r="21779" ht="14.25" hidden="1" customHeight="1" x14ac:dyDescent="0.3"/>
    <row r="21780" ht="14.25" hidden="1" customHeight="1" x14ac:dyDescent="0.3"/>
    <row r="21781" ht="14.25" hidden="1" customHeight="1" x14ac:dyDescent="0.3"/>
    <row r="21782" ht="14.25" hidden="1" customHeight="1" x14ac:dyDescent="0.3"/>
    <row r="21783" ht="14.25" hidden="1" customHeight="1" x14ac:dyDescent="0.3"/>
    <row r="21784" ht="14.25" hidden="1" customHeight="1" x14ac:dyDescent="0.3"/>
    <row r="21785" ht="14.25" hidden="1" customHeight="1" x14ac:dyDescent="0.3"/>
    <row r="21786" ht="14.25" hidden="1" customHeight="1" x14ac:dyDescent="0.3"/>
    <row r="21787" ht="14.25" hidden="1" customHeight="1" x14ac:dyDescent="0.3"/>
    <row r="21788" ht="14.25" hidden="1" customHeight="1" x14ac:dyDescent="0.3"/>
    <row r="21789" ht="14.25" hidden="1" customHeight="1" x14ac:dyDescent="0.3"/>
    <row r="21790" ht="14.25" hidden="1" customHeight="1" x14ac:dyDescent="0.3"/>
    <row r="21791" ht="14.25" hidden="1" customHeight="1" x14ac:dyDescent="0.3"/>
    <row r="21792" ht="14.25" hidden="1" customHeight="1" x14ac:dyDescent="0.3"/>
    <row r="21793" ht="14.25" hidden="1" customHeight="1" x14ac:dyDescent="0.3"/>
    <row r="21794" ht="14.25" hidden="1" customHeight="1" x14ac:dyDescent="0.3"/>
    <row r="21795" ht="14.25" hidden="1" customHeight="1" x14ac:dyDescent="0.3"/>
    <row r="21796" ht="14.25" hidden="1" customHeight="1" x14ac:dyDescent="0.3"/>
    <row r="21797" ht="14.25" hidden="1" customHeight="1" x14ac:dyDescent="0.3"/>
    <row r="21798" ht="14.25" hidden="1" customHeight="1" x14ac:dyDescent="0.3"/>
    <row r="21799" ht="14.25" hidden="1" customHeight="1" x14ac:dyDescent="0.3"/>
    <row r="21800" ht="14.25" hidden="1" customHeight="1" x14ac:dyDescent="0.3"/>
    <row r="21801" ht="14.25" hidden="1" customHeight="1" x14ac:dyDescent="0.3"/>
    <row r="21802" ht="14.25" hidden="1" customHeight="1" x14ac:dyDescent="0.3"/>
    <row r="21803" ht="14.25" hidden="1" customHeight="1" x14ac:dyDescent="0.3"/>
    <row r="21804" ht="14.25" hidden="1" customHeight="1" x14ac:dyDescent="0.3"/>
    <row r="21805" ht="14.25" hidden="1" customHeight="1" x14ac:dyDescent="0.3"/>
    <row r="21806" ht="14.25" hidden="1" customHeight="1" x14ac:dyDescent="0.3"/>
    <row r="21807" ht="14.25" hidden="1" customHeight="1" x14ac:dyDescent="0.3"/>
    <row r="21808" ht="14.25" hidden="1" customHeight="1" x14ac:dyDescent="0.3"/>
    <row r="21809" ht="14.25" hidden="1" customHeight="1" x14ac:dyDescent="0.3"/>
    <row r="21810" ht="14.25" hidden="1" customHeight="1" x14ac:dyDescent="0.3"/>
    <row r="21811" ht="14.25" hidden="1" customHeight="1" x14ac:dyDescent="0.3"/>
    <row r="21812" ht="14.25" hidden="1" customHeight="1" x14ac:dyDescent="0.3"/>
    <row r="21813" ht="14.25" hidden="1" customHeight="1" x14ac:dyDescent="0.3"/>
    <row r="21814" ht="14.25" hidden="1" customHeight="1" x14ac:dyDescent="0.3"/>
    <row r="21815" ht="14.25" hidden="1" customHeight="1" x14ac:dyDescent="0.3"/>
    <row r="21816" ht="14.25" hidden="1" customHeight="1" x14ac:dyDescent="0.3"/>
    <row r="21817" ht="14.25" hidden="1" customHeight="1" x14ac:dyDescent="0.3"/>
    <row r="21818" ht="14.25" hidden="1" customHeight="1" x14ac:dyDescent="0.3"/>
    <row r="21819" ht="14.25" hidden="1" customHeight="1" x14ac:dyDescent="0.3"/>
    <row r="21820" ht="14.25" hidden="1" customHeight="1" x14ac:dyDescent="0.3"/>
    <row r="21821" ht="14.25" hidden="1" customHeight="1" x14ac:dyDescent="0.3"/>
    <row r="21822" ht="14.25" hidden="1" customHeight="1" x14ac:dyDescent="0.3"/>
    <row r="21823" ht="14.25" hidden="1" customHeight="1" x14ac:dyDescent="0.3"/>
    <row r="21824" ht="14.25" hidden="1" customHeight="1" x14ac:dyDescent="0.3"/>
    <row r="21825" ht="14.25" hidden="1" customHeight="1" x14ac:dyDescent="0.3"/>
    <row r="21826" ht="14.25" hidden="1" customHeight="1" x14ac:dyDescent="0.3"/>
    <row r="21827" ht="14.25" hidden="1" customHeight="1" x14ac:dyDescent="0.3"/>
    <row r="21828" ht="14.25" hidden="1" customHeight="1" x14ac:dyDescent="0.3"/>
    <row r="21829" ht="14.25" hidden="1" customHeight="1" x14ac:dyDescent="0.3"/>
    <row r="21830" ht="14.25" hidden="1" customHeight="1" x14ac:dyDescent="0.3"/>
    <row r="21831" ht="14.25" hidden="1" customHeight="1" x14ac:dyDescent="0.3"/>
    <row r="21832" ht="14.25" hidden="1" customHeight="1" x14ac:dyDescent="0.3"/>
    <row r="21833" ht="14.25" hidden="1" customHeight="1" x14ac:dyDescent="0.3"/>
    <row r="21834" ht="14.25" hidden="1" customHeight="1" x14ac:dyDescent="0.3"/>
    <row r="21835" ht="14.25" hidden="1" customHeight="1" x14ac:dyDescent="0.3"/>
    <row r="21836" ht="14.25" hidden="1" customHeight="1" x14ac:dyDescent="0.3"/>
    <row r="21837" ht="14.25" hidden="1" customHeight="1" x14ac:dyDescent="0.3"/>
    <row r="21838" ht="14.25" hidden="1" customHeight="1" x14ac:dyDescent="0.3"/>
    <row r="21839" ht="14.25" hidden="1" customHeight="1" x14ac:dyDescent="0.3"/>
    <row r="21840" ht="14.25" hidden="1" customHeight="1" x14ac:dyDescent="0.3"/>
    <row r="21841" ht="14.25" hidden="1" customHeight="1" x14ac:dyDescent="0.3"/>
    <row r="21842" ht="14.25" hidden="1" customHeight="1" x14ac:dyDescent="0.3"/>
    <row r="21843" ht="14.25" hidden="1" customHeight="1" x14ac:dyDescent="0.3"/>
    <row r="21844" ht="14.25" hidden="1" customHeight="1" x14ac:dyDescent="0.3"/>
    <row r="21845" ht="14.25" hidden="1" customHeight="1" x14ac:dyDescent="0.3"/>
    <row r="21846" ht="14.25" hidden="1" customHeight="1" x14ac:dyDescent="0.3"/>
    <row r="21847" ht="14.25" hidden="1" customHeight="1" x14ac:dyDescent="0.3"/>
    <row r="21848" ht="14.25" hidden="1" customHeight="1" x14ac:dyDescent="0.3"/>
    <row r="21849" ht="14.25" hidden="1" customHeight="1" x14ac:dyDescent="0.3"/>
    <row r="21850" ht="14.25" hidden="1" customHeight="1" x14ac:dyDescent="0.3"/>
    <row r="21851" ht="14.25" hidden="1" customHeight="1" x14ac:dyDescent="0.3"/>
    <row r="21852" ht="14.25" hidden="1" customHeight="1" x14ac:dyDescent="0.3"/>
    <row r="21853" ht="14.25" hidden="1" customHeight="1" x14ac:dyDescent="0.3"/>
    <row r="21854" ht="14.25" hidden="1" customHeight="1" x14ac:dyDescent="0.3"/>
    <row r="21855" ht="14.25" hidden="1" customHeight="1" x14ac:dyDescent="0.3"/>
    <row r="21856" ht="14.25" hidden="1" customHeight="1" x14ac:dyDescent="0.3"/>
    <row r="21857" ht="14.25" hidden="1" customHeight="1" x14ac:dyDescent="0.3"/>
    <row r="21858" ht="14.25" hidden="1" customHeight="1" x14ac:dyDescent="0.3"/>
    <row r="21859" ht="14.25" hidden="1" customHeight="1" x14ac:dyDescent="0.3"/>
    <row r="21860" ht="14.25" hidden="1" customHeight="1" x14ac:dyDescent="0.3"/>
    <row r="21861" ht="14.25" hidden="1" customHeight="1" x14ac:dyDescent="0.3"/>
    <row r="21862" ht="14.25" hidden="1" customHeight="1" x14ac:dyDescent="0.3"/>
    <row r="21863" ht="14.25" hidden="1" customHeight="1" x14ac:dyDescent="0.3"/>
    <row r="21864" ht="14.25" hidden="1" customHeight="1" x14ac:dyDescent="0.3"/>
    <row r="21865" ht="14.25" hidden="1" customHeight="1" x14ac:dyDescent="0.3"/>
    <row r="21866" ht="14.25" hidden="1" customHeight="1" x14ac:dyDescent="0.3"/>
    <row r="21867" ht="14.25" hidden="1" customHeight="1" x14ac:dyDescent="0.3"/>
    <row r="21868" ht="14.25" hidden="1" customHeight="1" x14ac:dyDescent="0.3"/>
    <row r="21869" ht="14.25" hidden="1" customHeight="1" x14ac:dyDescent="0.3"/>
    <row r="21870" ht="14.25" hidden="1" customHeight="1" x14ac:dyDescent="0.3"/>
    <row r="21871" ht="14.25" hidden="1" customHeight="1" x14ac:dyDescent="0.3"/>
    <row r="21872" ht="14.25" hidden="1" customHeight="1" x14ac:dyDescent="0.3"/>
    <row r="21873" ht="14.25" hidden="1" customHeight="1" x14ac:dyDescent="0.3"/>
    <row r="21874" ht="14.25" hidden="1" customHeight="1" x14ac:dyDescent="0.3"/>
    <row r="21875" ht="14.25" hidden="1" customHeight="1" x14ac:dyDescent="0.3"/>
    <row r="21876" ht="14.25" hidden="1" customHeight="1" x14ac:dyDescent="0.3"/>
    <row r="21877" ht="14.25" hidden="1" customHeight="1" x14ac:dyDescent="0.3"/>
    <row r="21878" ht="14.25" hidden="1" customHeight="1" x14ac:dyDescent="0.3"/>
    <row r="21879" ht="14.25" hidden="1" customHeight="1" x14ac:dyDescent="0.3"/>
    <row r="21880" ht="14.25" hidden="1" customHeight="1" x14ac:dyDescent="0.3"/>
    <row r="21881" ht="14.25" hidden="1" customHeight="1" x14ac:dyDescent="0.3"/>
    <row r="21882" ht="14.25" hidden="1" customHeight="1" x14ac:dyDescent="0.3"/>
    <row r="21883" ht="14.25" hidden="1" customHeight="1" x14ac:dyDescent="0.3"/>
    <row r="21884" ht="14.25" hidden="1" customHeight="1" x14ac:dyDescent="0.3"/>
    <row r="21885" ht="14.25" hidden="1" customHeight="1" x14ac:dyDescent="0.3"/>
    <row r="21886" ht="14.25" hidden="1" customHeight="1" x14ac:dyDescent="0.3"/>
    <row r="21887" ht="14.25" hidden="1" customHeight="1" x14ac:dyDescent="0.3"/>
    <row r="21888" ht="14.25" hidden="1" customHeight="1" x14ac:dyDescent="0.3"/>
    <row r="21889" ht="14.25" hidden="1" customHeight="1" x14ac:dyDescent="0.3"/>
    <row r="21890" ht="14.25" hidden="1" customHeight="1" x14ac:dyDescent="0.3"/>
    <row r="21891" ht="14.25" hidden="1" customHeight="1" x14ac:dyDescent="0.3"/>
    <row r="21892" ht="14.25" hidden="1" customHeight="1" x14ac:dyDescent="0.3"/>
    <row r="21893" ht="14.25" hidden="1" customHeight="1" x14ac:dyDescent="0.3"/>
    <row r="21894" ht="14.25" hidden="1" customHeight="1" x14ac:dyDescent="0.3"/>
    <row r="21895" ht="14.25" hidden="1" customHeight="1" x14ac:dyDescent="0.3"/>
    <row r="21896" ht="14.25" hidden="1" customHeight="1" x14ac:dyDescent="0.3"/>
    <row r="21897" ht="14.25" hidden="1" customHeight="1" x14ac:dyDescent="0.3"/>
    <row r="21898" ht="14.25" hidden="1" customHeight="1" x14ac:dyDescent="0.3"/>
    <row r="21899" ht="14.25" hidden="1" customHeight="1" x14ac:dyDescent="0.3"/>
    <row r="21900" ht="14.25" hidden="1" customHeight="1" x14ac:dyDescent="0.3"/>
    <row r="21901" ht="14.25" hidden="1" customHeight="1" x14ac:dyDescent="0.3"/>
    <row r="21902" ht="14.25" hidden="1" customHeight="1" x14ac:dyDescent="0.3"/>
    <row r="21903" ht="14.25" hidden="1" customHeight="1" x14ac:dyDescent="0.3"/>
    <row r="21904" ht="14.25" hidden="1" customHeight="1" x14ac:dyDescent="0.3"/>
    <row r="21905" ht="14.25" hidden="1" customHeight="1" x14ac:dyDescent="0.3"/>
    <row r="21906" ht="14.25" hidden="1" customHeight="1" x14ac:dyDescent="0.3"/>
    <row r="21907" ht="14.25" hidden="1" customHeight="1" x14ac:dyDescent="0.3"/>
    <row r="21908" ht="14.25" hidden="1" customHeight="1" x14ac:dyDescent="0.3"/>
    <row r="21909" ht="14.25" hidden="1" customHeight="1" x14ac:dyDescent="0.3"/>
    <row r="21910" ht="14.25" hidden="1" customHeight="1" x14ac:dyDescent="0.3"/>
    <row r="21911" ht="14.25" hidden="1" customHeight="1" x14ac:dyDescent="0.3"/>
    <row r="21912" ht="14.25" hidden="1" customHeight="1" x14ac:dyDescent="0.3"/>
    <row r="21913" ht="14.25" hidden="1" customHeight="1" x14ac:dyDescent="0.3"/>
    <row r="21914" ht="14.25" hidden="1" customHeight="1" x14ac:dyDescent="0.3"/>
    <row r="21915" ht="14.25" hidden="1" customHeight="1" x14ac:dyDescent="0.3"/>
    <row r="21916" ht="14.25" hidden="1" customHeight="1" x14ac:dyDescent="0.3"/>
    <row r="21917" ht="14.25" hidden="1" customHeight="1" x14ac:dyDescent="0.3"/>
    <row r="21918" ht="14.25" hidden="1" customHeight="1" x14ac:dyDescent="0.3"/>
    <row r="21919" ht="14.25" hidden="1" customHeight="1" x14ac:dyDescent="0.3"/>
    <row r="21920" ht="14.25" hidden="1" customHeight="1" x14ac:dyDescent="0.3"/>
    <row r="21921" ht="14.25" hidden="1" customHeight="1" x14ac:dyDescent="0.3"/>
    <row r="21922" ht="14.25" hidden="1" customHeight="1" x14ac:dyDescent="0.3"/>
    <row r="21923" ht="14.25" hidden="1" customHeight="1" x14ac:dyDescent="0.3"/>
    <row r="21924" ht="14.25" hidden="1" customHeight="1" x14ac:dyDescent="0.3"/>
    <row r="21925" ht="14.25" hidden="1" customHeight="1" x14ac:dyDescent="0.3"/>
    <row r="21926" ht="14.25" hidden="1" customHeight="1" x14ac:dyDescent="0.3"/>
    <row r="21927" ht="14.25" hidden="1" customHeight="1" x14ac:dyDescent="0.3"/>
    <row r="21928" ht="14.25" hidden="1" customHeight="1" x14ac:dyDescent="0.3"/>
    <row r="21929" ht="14.25" hidden="1" customHeight="1" x14ac:dyDescent="0.3"/>
    <row r="21930" ht="14.25" hidden="1" customHeight="1" x14ac:dyDescent="0.3"/>
    <row r="21931" ht="14.25" hidden="1" customHeight="1" x14ac:dyDescent="0.3"/>
    <row r="21932" ht="14.25" hidden="1" customHeight="1" x14ac:dyDescent="0.3"/>
    <row r="21933" ht="14.25" hidden="1" customHeight="1" x14ac:dyDescent="0.3"/>
    <row r="21934" ht="14.25" hidden="1" customHeight="1" x14ac:dyDescent="0.3"/>
    <row r="21935" ht="14.25" hidden="1" customHeight="1" x14ac:dyDescent="0.3"/>
    <row r="21936" ht="14.25" hidden="1" customHeight="1" x14ac:dyDescent="0.3"/>
    <row r="21937" ht="14.25" hidden="1" customHeight="1" x14ac:dyDescent="0.3"/>
    <row r="21938" ht="14.25" hidden="1" customHeight="1" x14ac:dyDescent="0.3"/>
    <row r="21939" ht="14.25" hidden="1" customHeight="1" x14ac:dyDescent="0.3"/>
    <row r="21940" ht="14.25" hidden="1" customHeight="1" x14ac:dyDescent="0.3"/>
    <row r="21941" ht="14.25" hidden="1" customHeight="1" x14ac:dyDescent="0.3"/>
    <row r="21942" ht="14.25" hidden="1" customHeight="1" x14ac:dyDescent="0.3"/>
    <row r="21943" ht="14.25" hidden="1" customHeight="1" x14ac:dyDescent="0.3"/>
    <row r="21944" ht="14.25" hidden="1" customHeight="1" x14ac:dyDescent="0.3"/>
    <row r="21945" ht="14.25" hidden="1" customHeight="1" x14ac:dyDescent="0.3"/>
    <row r="21946" ht="14.25" hidden="1" customHeight="1" x14ac:dyDescent="0.3"/>
    <row r="21947" ht="14.25" hidden="1" customHeight="1" x14ac:dyDescent="0.3"/>
    <row r="21948" ht="14.25" hidden="1" customHeight="1" x14ac:dyDescent="0.3"/>
    <row r="21949" ht="14.25" hidden="1" customHeight="1" x14ac:dyDescent="0.3"/>
    <row r="21950" ht="14.25" hidden="1" customHeight="1" x14ac:dyDescent="0.3"/>
    <row r="21951" ht="14.25" hidden="1" customHeight="1" x14ac:dyDescent="0.3"/>
    <row r="21952" ht="14.25" hidden="1" customHeight="1" x14ac:dyDescent="0.3"/>
    <row r="21953" ht="14.25" hidden="1" customHeight="1" x14ac:dyDescent="0.3"/>
    <row r="21954" ht="14.25" hidden="1" customHeight="1" x14ac:dyDescent="0.3"/>
    <row r="21955" ht="14.25" hidden="1" customHeight="1" x14ac:dyDescent="0.3"/>
    <row r="21956" ht="14.25" hidden="1" customHeight="1" x14ac:dyDescent="0.3"/>
    <row r="21957" ht="14.25" hidden="1" customHeight="1" x14ac:dyDescent="0.3"/>
    <row r="21958" ht="14.25" hidden="1" customHeight="1" x14ac:dyDescent="0.3"/>
    <row r="21959" ht="14.25" hidden="1" customHeight="1" x14ac:dyDescent="0.3"/>
    <row r="21960" ht="14.25" hidden="1" customHeight="1" x14ac:dyDescent="0.3"/>
    <row r="21961" ht="14.25" hidden="1" customHeight="1" x14ac:dyDescent="0.3"/>
    <row r="21962" ht="14.25" hidden="1" customHeight="1" x14ac:dyDescent="0.3"/>
    <row r="21963" ht="14.25" hidden="1" customHeight="1" x14ac:dyDescent="0.3"/>
    <row r="21964" ht="14.25" hidden="1" customHeight="1" x14ac:dyDescent="0.3"/>
    <row r="21965" ht="14.25" hidden="1" customHeight="1" x14ac:dyDescent="0.3"/>
    <row r="21966" ht="14.25" hidden="1" customHeight="1" x14ac:dyDescent="0.3"/>
    <row r="21967" ht="14.25" hidden="1" customHeight="1" x14ac:dyDescent="0.3"/>
    <row r="21968" ht="14.25" hidden="1" customHeight="1" x14ac:dyDescent="0.3"/>
    <row r="21969" ht="14.25" hidden="1" customHeight="1" x14ac:dyDescent="0.3"/>
    <row r="21970" ht="14.25" hidden="1" customHeight="1" x14ac:dyDescent="0.3"/>
    <row r="21971" ht="14.25" hidden="1" customHeight="1" x14ac:dyDescent="0.3"/>
    <row r="21972" ht="14.25" hidden="1" customHeight="1" x14ac:dyDescent="0.3"/>
    <row r="21973" ht="14.25" hidden="1" customHeight="1" x14ac:dyDescent="0.3"/>
    <row r="21974" ht="14.25" hidden="1" customHeight="1" x14ac:dyDescent="0.3"/>
    <row r="21975" ht="14.25" hidden="1" customHeight="1" x14ac:dyDescent="0.3"/>
    <row r="21976" ht="14.25" hidden="1" customHeight="1" x14ac:dyDescent="0.3"/>
    <row r="21977" ht="14.25" hidden="1" customHeight="1" x14ac:dyDescent="0.3"/>
    <row r="21978" ht="14.25" hidden="1" customHeight="1" x14ac:dyDescent="0.3"/>
    <row r="21979" ht="14.25" hidden="1" customHeight="1" x14ac:dyDescent="0.3"/>
    <row r="21980" ht="14.25" hidden="1" customHeight="1" x14ac:dyDescent="0.3"/>
    <row r="21981" ht="14.25" hidden="1" customHeight="1" x14ac:dyDescent="0.3"/>
    <row r="21982" ht="14.25" hidden="1" customHeight="1" x14ac:dyDescent="0.3"/>
    <row r="21983" ht="14.25" hidden="1" customHeight="1" x14ac:dyDescent="0.3"/>
    <row r="21984" ht="14.25" hidden="1" customHeight="1" x14ac:dyDescent="0.3"/>
    <row r="21985" ht="14.25" hidden="1" customHeight="1" x14ac:dyDescent="0.3"/>
    <row r="21986" ht="14.25" hidden="1" customHeight="1" x14ac:dyDescent="0.3"/>
    <row r="21987" ht="14.25" hidden="1" customHeight="1" x14ac:dyDescent="0.3"/>
    <row r="21988" ht="14.25" hidden="1" customHeight="1" x14ac:dyDescent="0.3"/>
    <row r="21989" ht="14.25" hidden="1" customHeight="1" x14ac:dyDescent="0.3"/>
    <row r="21990" ht="14.25" hidden="1" customHeight="1" x14ac:dyDescent="0.3"/>
    <row r="21991" ht="14.25" hidden="1" customHeight="1" x14ac:dyDescent="0.3"/>
    <row r="21992" ht="14.25" hidden="1" customHeight="1" x14ac:dyDescent="0.3"/>
    <row r="21993" ht="14.25" hidden="1" customHeight="1" x14ac:dyDescent="0.3"/>
    <row r="21994" ht="14.25" hidden="1" customHeight="1" x14ac:dyDescent="0.3"/>
    <row r="21995" ht="14.25" hidden="1" customHeight="1" x14ac:dyDescent="0.3"/>
    <row r="21996" ht="14.25" hidden="1" customHeight="1" x14ac:dyDescent="0.3"/>
    <row r="21997" ht="14.25" hidden="1" customHeight="1" x14ac:dyDescent="0.3"/>
    <row r="21998" ht="14.25" hidden="1" customHeight="1" x14ac:dyDescent="0.3"/>
    <row r="21999" ht="14.25" hidden="1" customHeight="1" x14ac:dyDescent="0.3"/>
    <row r="22000" ht="14.25" hidden="1" customHeight="1" x14ac:dyDescent="0.3"/>
    <row r="22001" ht="14.25" hidden="1" customHeight="1" x14ac:dyDescent="0.3"/>
    <row r="22002" ht="14.25" hidden="1" customHeight="1" x14ac:dyDescent="0.3"/>
    <row r="22003" ht="14.25" hidden="1" customHeight="1" x14ac:dyDescent="0.3"/>
    <row r="22004" ht="14.25" hidden="1" customHeight="1" x14ac:dyDescent="0.3"/>
    <row r="22005" ht="14.25" hidden="1" customHeight="1" x14ac:dyDescent="0.3"/>
    <row r="22006" ht="14.25" hidden="1" customHeight="1" x14ac:dyDescent="0.3"/>
    <row r="22007" ht="14.25" hidden="1" customHeight="1" x14ac:dyDescent="0.3"/>
    <row r="22008" ht="14.25" hidden="1" customHeight="1" x14ac:dyDescent="0.3"/>
    <row r="22009" ht="14.25" hidden="1" customHeight="1" x14ac:dyDescent="0.3"/>
    <row r="22010" ht="14.25" hidden="1" customHeight="1" x14ac:dyDescent="0.3"/>
    <row r="22011" ht="14.25" hidden="1" customHeight="1" x14ac:dyDescent="0.3"/>
    <row r="22012" ht="14.25" hidden="1" customHeight="1" x14ac:dyDescent="0.3"/>
    <row r="22013" ht="14.25" hidden="1" customHeight="1" x14ac:dyDescent="0.3"/>
    <row r="22014" ht="14.25" hidden="1" customHeight="1" x14ac:dyDescent="0.3"/>
    <row r="22015" ht="14.25" hidden="1" customHeight="1" x14ac:dyDescent="0.3"/>
    <row r="22016" ht="14.25" hidden="1" customHeight="1" x14ac:dyDescent="0.3"/>
    <row r="22017" ht="14.25" hidden="1" customHeight="1" x14ac:dyDescent="0.3"/>
    <row r="22018" ht="14.25" hidden="1" customHeight="1" x14ac:dyDescent="0.3"/>
    <row r="22019" ht="14.25" hidden="1" customHeight="1" x14ac:dyDescent="0.3"/>
    <row r="22020" ht="14.25" hidden="1" customHeight="1" x14ac:dyDescent="0.3"/>
    <row r="22021" ht="14.25" hidden="1" customHeight="1" x14ac:dyDescent="0.3"/>
    <row r="22022" ht="14.25" hidden="1" customHeight="1" x14ac:dyDescent="0.3"/>
    <row r="22023" ht="14.25" hidden="1" customHeight="1" x14ac:dyDescent="0.3"/>
    <row r="22024" ht="14.25" hidden="1" customHeight="1" x14ac:dyDescent="0.3"/>
    <row r="22025" ht="14.25" hidden="1" customHeight="1" x14ac:dyDescent="0.3"/>
    <row r="22026" ht="14.25" hidden="1" customHeight="1" x14ac:dyDescent="0.3"/>
    <row r="22027" ht="14.25" hidden="1" customHeight="1" x14ac:dyDescent="0.3"/>
    <row r="22028" ht="14.25" hidden="1" customHeight="1" x14ac:dyDescent="0.3"/>
    <row r="22029" ht="14.25" hidden="1" customHeight="1" x14ac:dyDescent="0.3"/>
    <row r="22030" ht="14.25" hidden="1" customHeight="1" x14ac:dyDescent="0.3"/>
    <row r="22031" ht="14.25" hidden="1" customHeight="1" x14ac:dyDescent="0.3"/>
    <row r="22032" ht="14.25" hidden="1" customHeight="1" x14ac:dyDescent="0.3"/>
    <row r="22033" ht="14.25" hidden="1" customHeight="1" x14ac:dyDescent="0.3"/>
    <row r="22034" ht="14.25" hidden="1" customHeight="1" x14ac:dyDescent="0.3"/>
    <row r="22035" ht="14.25" hidden="1" customHeight="1" x14ac:dyDescent="0.3"/>
    <row r="22036" ht="14.25" hidden="1" customHeight="1" x14ac:dyDescent="0.3"/>
    <row r="22037" ht="14.25" hidden="1" customHeight="1" x14ac:dyDescent="0.3"/>
    <row r="22038" ht="14.25" hidden="1" customHeight="1" x14ac:dyDescent="0.3"/>
    <row r="22039" ht="14.25" hidden="1" customHeight="1" x14ac:dyDescent="0.3"/>
    <row r="22040" ht="14.25" hidden="1" customHeight="1" x14ac:dyDescent="0.3"/>
    <row r="22041" ht="14.25" hidden="1" customHeight="1" x14ac:dyDescent="0.3"/>
    <row r="22042" ht="14.25" hidden="1" customHeight="1" x14ac:dyDescent="0.3"/>
    <row r="22043" ht="14.25" hidden="1" customHeight="1" x14ac:dyDescent="0.3"/>
    <row r="22044" ht="14.25" hidden="1" customHeight="1" x14ac:dyDescent="0.3"/>
    <row r="22045" ht="14.25" hidden="1" customHeight="1" x14ac:dyDescent="0.3"/>
    <row r="22046" ht="14.25" hidden="1" customHeight="1" x14ac:dyDescent="0.3"/>
    <row r="22047" ht="14.25" hidden="1" customHeight="1" x14ac:dyDescent="0.3"/>
    <row r="22048" ht="14.25" hidden="1" customHeight="1" x14ac:dyDescent="0.3"/>
    <row r="22049" ht="14.25" hidden="1" customHeight="1" x14ac:dyDescent="0.3"/>
    <row r="22050" ht="14.25" hidden="1" customHeight="1" x14ac:dyDescent="0.3"/>
    <row r="22051" ht="14.25" hidden="1" customHeight="1" x14ac:dyDescent="0.3"/>
    <row r="22052" ht="14.25" hidden="1" customHeight="1" x14ac:dyDescent="0.3"/>
    <row r="22053" ht="14.25" hidden="1" customHeight="1" x14ac:dyDescent="0.3"/>
    <row r="22054" ht="14.25" hidden="1" customHeight="1" x14ac:dyDescent="0.3"/>
    <row r="22055" ht="14.25" hidden="1" customHeight="1" x14ac:dyDescent="0.3"/>
    <row r="22056" ht="14.25" hidden="1" customHeight="1" x14ac:dyDescent="0.3"/>
    <row r="22057" ht="14.25" hidden="1" customHeight="1" x14ac:dyDescent="0.3"/>
    <row r="22058" ht="14.25" hidden="1" customHeight="1" x14ac:dyDescent="0.3"/>
    <row r="22059" ht="14.25" hidden="1" customHeight="1" x14ac:dyDescent="0.3"/>
    <row r="22060" ht="14.25" hidden="1" customHeight="1" x14ac:dyDescent="0.3"/>
    <row r="22061" ht="14.25" hidden="1" customHeight="1" x14ac:dyDescent="0.3"/>
    <row r="22062" ht="14.25" hidden="1" customHeight="1" x14ac:dyDescent="0.3"/>
    <row r="22063" ht="14.25" hidden="1" customHeight="1" x14ac:dyDescent="0.3"/>
    <row r="22064" ht="14.25" hidden="1" customHeight="1" x14ac:dyDescent="0.3"/>
    <row r="22065" ht="14.25" hidden="1" customHeight="1" x14ac:dyDescent="0.3"/>
    <row r="22066" ht="14.25" hidden="1" customHeight="1" x14ac:dyDescent="0.3"/>
    <row r="22067" ht="14.25" hidden="1" customHeight="1" x14ac:dyDescent="0.3"/>
    <row r="22068" ht="14.25" hidden="1" customHeight="1" x14ac:dyDescent="0.3"/>
    <row r="22069" ht="14.25" hidden="1" customHeight="1" x14ac:dyDescent="0.3"/>
    <row r="22070" ht="14.25" hidden="1" customHeight="1" x14ac:dyDescent="0.3"/>
    <row r="22071" ht="14.25" hidden="1" customHeight="1" x14ac:dyDescent="0.3"/>
    <row r="22072" ht="14.25" hidden="1" customHeight="1" x14ac:dyDescent="0.3"/>
    <row r="22073" ht="14.25" hidden="1" customHeight="1" x14ac:dyDescent="0.3"/>
    <row r="22074" ht="14.25" hidden="1" customHeight="1" x14ac:dyDescent="0.3"/>
    <row r="22075" ht="14.25" hidden="1" customHeight="1" x14ac:dyDescent="0.3"/>
    <row r="22076" ht="14.25" hidden="1" customHeight="1" x14ac:dyDescent="0.3"/>
    <row r="22077" ht="14.25" hidden="1" customHeight="1" x14ac:dyDescent="0.3"/>
    <row r="22078" ht="14.25" hidden="1" customHeight="1" x14ac:dyDescent="0.3"/>
    <row r="22079" ht="14.25" hidden="1" customHeight="1" x14ac:dyDescent="0.3"/>
    <row r="22080" ht="14.25" hidden="1" customHeight="1" x14ac:dyDescent="0.3"/>
    <row r="22081" ht="14.25" hidden="1" customHeight="1" x14ac:dyDescent="0.3"/>
    <row r="22082" ht="14.25" hidden="1" customHeight="1" x14ac:dyDescent="0.3"/>
    <row r="22083" ht="14.25" hidden="1" customHeight="1" x14ac:dyDescent="0.3"/>
    <row r="22084" ht="14.25" hidden="1" customHeight="1" x14ac:dyDescent="0.3"/>
    <row r="22085" ht="14.25" hidden="1" customHeight="1" x14ac:dyDescent="0.3"/>
    <row r="22086" ht="14.25" hidden="1" customHeight="1" x14ac:dyDescent="0.3"/>
    <row r="22087" ht="14.25" hidden="1" customHeight="1" x14ac:dyDescent="0.3"/>
    <row r="22088" ht="14.25" hidden="1" customHeight="1" x14ac:dyDescent="0.3"/>
    <row r="22089" ht="14.25" hidden="1" customHeight="1" x14ac:dyDescent="0.3"/>
    <row r="22090" ht="14.25" hidden="1" customHeight="1" x14ac:dyDescent="0.3"/>
    <row r="22091" ht="14.25" hidden="1" customHeight="1" x14ac:dyDescent="0.3"/>
    <row r="22092" ht="14.25" hidden="1" customHeight="1" x14ac:dyDescent="0.3"/>
    <row r="22093" ht="14.25" hidden="1" customHeight="1" x14ac:dyDescent="0.3"/>
    <row r="22094" ht="14.25" hidden="1" customHeight="1" x14ac:dyDescent="0.3"/>
    <row r="22095" ht="14.25" hidden="1" customHeight="1" x14ac:dyDescent="0.3"/>
    <row r="22096" ht="14.25" hidden="1" customHeight="1" x14ac:dyDescent="0.3"/>
    <row r="22097" ht="14.25" hidden="1" customHeight="1" x14ac:dyDescent="0.3"/>
    <row r="22098" ht="14.25" hidden="1" customHeight="1" x14ac:dyDescent="0.3"/>
    <row r="22099" ht="14.25" hidden="1" customHeight="1" x14ac:dyDescent="0.3"/>
    <row r="22100" ht="14.25" hidden="1" customHeight="1" x14ac:dyDescent="0.3"/>
    <row r="22101" ht="14.25" hidden="1" customHeight="1" x14ac:dyDescent="0.3"/>
    <row r="22102" ht="14.25" hidden="1" customHeight="1" x14ac:dyDescent="0.3"/>
    <row r="22103" ht="14.25" hidden="1" customHeight="1" x14ac:dyDescent="0.3"/>
    <row r="22104" ht="14.25" hidden="1" customHeight="1" x14ac:dyDescent="0.3"/>
    <row r="22105" ht="14.25" hidden="1" customHeight="1" x14ac:dyDescent="0.3"/>
    <row r="22106" ht="14.25" hidden="1" customHeight="1" x14ac:dyDescent="0.3"/>
    <row r="22107" ht="14.25" hidden="1" customHeight="1" x14ac:dyDescent="0.3"/>
    <row r="22108" ht="14.25" hidden="1" customHeight="1" x14ac:dyDescent="0.3"/>
    <row r="22109" ht="14.25" hidden="1" customHeight="1" x14ac:dyDescent="0.3"/>
    <row r="22110" ht="14.25" hidden="1" customHeight="1" x14ac:dyDescent="0.3"/>
    <row r="22111" ht="14.25" hidden="1" customHeight="1" x14ac:dyDescent="0.3"/>
    <row r="22112" ht="14.25" hidden="1" customHeight="1" x14ac:dyDescent="0.3"/>
    <row r="22113" ht="14.25" hidden="1" customHeight="1" x14ac:dyDescent="0.3"/>
    <row r="22114" ht="14.25" hidden="1" customHeight="1" x14ac:dyDescent="0.3"/>
    <row r="22115" ht="14.25" hidden="1" customHeight="1" x14ac:dyDescent="0.3"/>
    <row r="22116" ht="14.25" hidden="1" customHeight="1" x14ac:dyDescent="0.3"/>
    <row r="22117" ht="14.25" hidden="1" customHeight="1" x14ac:dyDescent="0.3"/>
    <row r="22118" ht="14.25" hidden="1" customHeight="1" x14ac:dyDescent="0.3"/>
    <row r="22119" ht="14.25" hidden="1" customHeight="1" x14ac:dyDescent="0.3"/>
    <row r="22120" ht="14.25" hidden="1" customHeight="1" x14ac:dyDescent="0.3"/>
    <row r="22121" ht="14.25" hidden="1" customHeight="1" x14ac:dyDescent="0.3"/>
    <row r="22122" ht="14.25" hidden="1" customHeight="1" x14ac:dyDescent="0.3"/>
    <row r="22123" ht="14.25" hidden="1" customHeight="1" x14ac:dyDescent="0.3"/>
    <row r="22124" ht="14.25" hidden="1" customHeight="1" x14ac:dyDescent="0.3"/>
    <row r="22125" ht="14.25" hidden="1" customHeight="1" x14ac:dyDescent="0.3"/>
    <row r="22126" ht="14.25" hidden="1" customHeight="1" x14ac:dyDescent="0.3"/>
    <row r="22127" ht="14.25" hidden="1" customHeight="1" x14ac:dyDescent="0.3"/>
    <row r="22128" ht="14.25" hidden="1" customHeight="1" x14ac:dyDescent="0.3"/>
    <row r="22129" ht="14.25" hidden="1" customHeight="1" x14ac:dyDescent="0.3"/>
    <row r="22130" ht="14.25" hidden="1" customHeight="1" x14ac:dyDescent="0.3"/>
    <row r="22131" ht="14.25" hidden="1" customHeight="1" x14ac:dyDescent="0.3"/>
    <row r="22132" ht="14.25" hidden="1" customHeight="1" x14ac:dyDescent="0.3"/>
    <row r="22133" ht="14.25" hidden="1" customHeight="1" x14ac:dyDescent="0.3"/>
    <row r="22134" ht="14.25" hidden="1" customHeight="1" x14ac:dyDescent="0.3"/>
    <row r="22135" ht="14.25" hidden="1" customHeight="1" x14ac:dyDescent="0.3"/>
    <row r="22136" ht="14.25" hidden="1" customHeight="1" x14ac:dyDescent="0.3"/>
    <row r="22137" ht="14.25" hidden="1" customHeight="1" x14ac:dyDescent="0.3"/>
    <row r="22138" ht="14.25" hidden="1" customHeight="1" x14ac:dyDescent="0.3"/>
    <row r="22139" ht="14.25" hidden="1" customHeight="1" x14ac:dyDescent="0.3"/>
    <row r="22140" ht="14.25" hidden="1" customHeight="1" x14ac:dyDescent="0.3"/>
    <row r="22141" ht="14.25" hidden="1" customHeight="1" x14ac:dyDescent="0.3"/>
    <row r="22142" ht="14.25" hidden="1" customHeight="1" x14ac:dyDescent="0.3"/>
    <row r="22143" ht="14.25" hidden="1" customHeight="1" x14ac:dyDescent="0.3"/>
    <row r="22144" ht="14.25" hidden="1" customHeight="1" x14ac:dyDescent="0.3"/>
    <row r="22145" ht="14.25" hidden="1" customHeight="1" x14ac:dyDescent="0.3"/>
    <row r="22146" ht="14.25" hidden="1" customHeight="1" x14ac:dyDescent="0.3"/>
    <row r="22147" ht="14.25" hidden="1" customHeight="1" x14ac:dyDescent="0.3"/>
    <row r="22148" ht="14.25" hidden="1" customHeight="1" x14ac:dyDescent="0.3"/>
    <row r="22149" ht="14.25" hidden="1" customHeight="1" x14ac:dyDescent="0.3"/>
    <row r="22150" ht="14.25" hidden="1" customHeight="1" x14ac:dyDescent="0.3"/>
    <row r="22151" ht="14.25" hidden="1" customHeight="1" x14ac:dyDescent="0.3"/>
    <row r="22152" ht="14.25" hidden="1" customHeight="1" x14ac:dyDescent="0.3"/>
    <row r="22153" ht="14.25" hidden="1" customHeight="1" x14ac:dyDescent="0.3"/>
    <row r="22154" ht="14.25" hidden="1" customHeight="1" x14ac:dyDescent="0.3"/>
    <row r="22155" ht="14.25" hidden="1" customHeight="1" x14ac:dyDescent="0.3"/>
    <row r="22156" ht="14.25" hidden="1" customHeight="1" x14ac:dyDescent="0.3"/>
    <row r="22157" ht="14.25" hidden="1" customHeight="1" x14ac:dyDescent="0.3"/>
    <row r="22158" ht="14.25" hidden="1" customHeight="1" x14ac:dyDescent="0.3"/>
    <row r="22159" ht="14.25" hidden="1" customHeight="1" x14ac:dyDescent="0.3"/>
    <row r="22160" ht="14.25" hidden="1" customHeight="1" x14ac:dyDescent="0.3"/>
    <row r="22161" ht="14.25" hidden="1" customHeight="1" x14ac:dyDescent="0.3"/>
    <row r="22162" ht="14.25" hidden="1" customHeight="1" x14ac:dyDescent="0.3"/>
    <row r="22163" ht="14.25" hidden="1" customHeight="1" x14ac:dyDescent="0.3"/>
    <row r="22164" ht="14.25" hidden="1" customHeight="1" x14ac:dyDescent="0.3"/>
    <row r="22165" ht="14.25" hidden="1" customHeight="1" x14ac:dyDescent="0.3"/>
    <row r="22166" ht="14.25" hidden="1" customHeight="1" x14ac:dyDescent="0.3"/>
    <row r="22167" ht="14.25" hidden="1" customHeight="1" x14ac:dyDescent="0.3"/>
    <row r="22168" ht="14.25" hidden="1" customHeight="1" x14ac:dyDescent="0.3"/>
    <row r="22169" ht="14.25" hidden="1" customHeight="1" x14ac:dyDescent="0.3"/>
    <row r="22170" ht="14.25" hidden="1" customHeight="1" x14ac:dyDescent="0.3"/>
    <row r="22171" ht="14.25" hidden="1" customHeight="1" x14ac:dyDescent="0.3"/>
    <row r="22172" ht="14.25" hidden="1" customHeight="1" x14ac:dyDescent="0.3"/>
    <row r="22173" ht="14.25" hidden="1" customHeight="1" x14ac:dyDescent="0.3"/>
    <row r="22174" ht="14.25" hidden="1" customHeight="1" x14ac:dyDescent="0.3"/>
    <row r="22175" ht="14.25" hidden="1" customHeight="1" x14ac:dyDescent="0.3"/>
    <row r="22176" ht="14.25" hidden="1" customHeight="1" x14ac:dyDescent="0.3"/>
    <row r="22177" ht="14.25" hidden="1" customHeight="1" x14ac:dyDescent="0.3"/>
    <row r="22178" ht="14.25" hidden="1" customHeight="1" x14ac:dyDescent="0.3"/>
    <row r="22179" ht="14.25" hidden="1" customHeight="1" x14ac:dyDescent="0.3"/>
    <row r="22180" ht="14.25" hidden="1" customHeight="1" x14ac:dyDescent="0.3"/>
    <row r="22181" ht="14.25" hidden="1" customHeight="1" x14ac:dyDescent="0.3"/>
    <row r="22182" ht="14.25" hidden="1" customHeight="1" x14ac:dyDescent="0.3"/>
    <row r="22183" ht="14.25" hidden="1" customHeight="1" x14ac:dyDescent="0.3"/>
    <row r="22184" ht="14.25" hidden="1" customHeight="1" x14ac:dyDescent="0.3"/>
    <row r="22185" ht="14.25" hidden="1" customHeight="1" x14ac:dyDescent="0.3"/>
    <row r="22186" ht="14.25" hidden="1" customHeight="1" x14ac:dyDescent="0.3"/>
    <row r="22187" ht="14.25" hidden="1" customHeight="1" x14ac:dyDescent="0.3"/>
    <row r="22188" ht="14.25" hidden="1" customHeight="1" x14ac:dyDescent="0.3"/>
    <row r="22189" ht="14.25" hidden="1" customHeight="1" x14ac:dyDescent="0.3"/>
    <row r="22190" ht="14.25" hidden="1" customHeight="1" x14ac:dyDescent="0.3"/>
    <row r="22191" ht="14.25" hidden="1" customHeight="1" x14ac:dyDescent="0.3"/>
    <row r="22192" ht="14.25" hidden="1" customHeight="1" x14ac:dyDescent="0.3"/>
    <row r="22193" ht="14.25" hidden="1" customHeight="1" x14ac:dyDescent="0.3"/>
    <row r="22194" ht="14.25" hidden="1" customHeight="1" x14ac:dyDescent="0.3"/>
    <row r="22195" ht="14.25" hidden="1" customHeight="1" x14ac:dyDescent="0.3"/>
    <row r="22196" ht="14.25" hidden="1" customHeight="1" x14ac:dyDescent="0.3"/>
    <row r="22197" ht="14.25" hidden="1" customHeight="1" x14ac:dyDescent="0.3"/>
    <row r="22198" ht="14.25" hidden="1" customHeight="1" x14ac:dyDescent="0.3"/>
    <row r="22199" ht="14.25" hidden="1" customHeight="1" x14ac:dyDescent="0.3"/>
    <row r="22200" ht="14.25" hidden="1" customHeight="1" x14ac:dyDescent="0.3"/>
    <row r="22201" ht="14.25" hidden="1" customHeight="1" x14ac:dyDescent="0.3"/>
    <row r="22202" ht="14.25" hidden="1" customHeight="1" x14ac:dyDescent="0.3"/>
    <row r="22203" ht="14.25" hidden="1" customHeight="1" x14ac:dyDescent="0.3"/>
    <row r="22204" ht="14.25" hidden="1" customHeight="1" x14ac:dyDescent="0.3"/>
    <row r="22205" ht="14.25" hidden="1" customHeight="1" x14ac:dyDescent="0.3"/>
    <row r="22206" ht="14.25" hidden="1" customHeight="1" x14ac:dyDescent="0.3"/>
    <row r="22207" ht="14.25" hidden="1" customHeight="1" x14ac:dyDescent="0.3"/>
    <row r="22208" ht="14.25" hidden="1" customHeight="1" x14ac:dyDescent="0.3"/>
    <row r="22209" ht="14.25" hidden="1" customHeight="1" x14ac:dyDescent="0.3"/>
    <row r="22210" ht="14.25" hidden="1" customHeight="1" x14ac:dyDescent="0.3"/>
    <row r="22211" ht="14.25" hidden="1" customHeight="1" x14ac:dyDescent="0.3"/>
    <row r="22212" ht="14.25" hidden="1" customHeight="1" x14ac:dyDescent="0.3"/>
    <row r="22213" ht="14.25" hidden="1" customHeight="1" x14ac:dyDescent="0.3"/>
    <row r="22214" ht="14.25" hidden="1" customHeight="1" x14ac:dyDescent="0.3"/>
    <row r="22215" ht="14.25" hidden="1" customHeight="1" x14ac:dyDescent="0.3"/>
    <row r="22216" ht="14.25" hidden="1" customHeight="1" x14ac:dyDescent="0.3"/>
    <row r="22217" ht="14.25" hidden="1" customHeight="1" x14ac:dyDescent="0.3"/>
    <row r="22218" ht="14.25" hidden="1" customHeight="1" x14ac:dyDescent="0.3"/>
    <row r="22219" ht="14.25" hidden="1" customHeight="1" x14ac:dyDescent="0.3"/>
    <row r="22220" ht="14.25" hidden="1" customHeight="1" x14ac:dyDescent="0.3"/>
    <row r="22221" ht="14.25" hidden="1" customHeight="1" x14ac:dyDescent="0.3"/>
    <row r="22222" ht="14.25" hidden="1" customHeight="1" x14ac:dyDescent="0.3"/>
    <row r="22223" ht="14.25" hidden="1" customHeight="1" x14ac:dyDescent="0.3"/>
    <row r="22224" ht="14.25" hidden="1" customHeight="1" x14ac:dyDescent="0.3"/>
    <row r="22225" ht="14.25" hidden="1" customHeight="1" x14ac:dyDescent="0.3"/>
    <row r="22226" ht="14.25" hidden="1" customHeight="1" x14ac:dyDescent="0.3"/>
    <row r="22227" ht="14.25" hidden="1" customHeight="1" x14ac:dyDescent="0.3"/>
    <row r="22228" ht="14.25" hidden="1" customHeight="1" x14ac:dyDescent="0.3"/>
    <row r="22229" ht="14.25" hidden="1" customHeight="1" x14ac:dyDescent="0.3"/>
    <row r="22230" ht="14.25" hidden="1" customHeight="1" x14ac:dyDescent="0.3"/>
    <row r="22231" ht="14.25" hidden="1" customHeight="1" x14ac:dyDescent="0.3"/>
    <row r="22232" ht="14.25" hidden="1" customHeight="1" x14ac:dyDescent="0.3"/>
    <row r="22233" ht="14.25" hidden="1" customHeight="1" x14ac:dyDescent="0.3"/>
    <row r="22234" ht="14.25" hidden="1" customHeight="1" x14ac:dyDescent="0.3"/>
    <row r="22235" ht="14.25" hidden="1" customHeight="1" x14ac:dyDescent="0.3"/>
    <row r="22236" ht="14.25" hidden="1" customHeight="1" x14ac:dyDescent="0.3"/>
    <row r="22237" ht="14.25" hidden="1" customHeight="1" x14ac:dyDescent="0.3"/>
    <row r="22238" ht="14.25" hidden="1" customHeight="1" x14ac:dyDescent="0.3"/>
    <row r="22239" ht="14.25" hidden="1" customHeight="1" x14ac:dyDescent="0.3"/>
    <row r="22240" ht="14.25" hidden="1" customHeight="1" x14ac:dyDescent="0.3"/>
    <row r="22241" ht="14.25" hidden="1" customHeight="1" x14ac:dyDescent="0.3"/>
    <row r="22242" ht="14.25" hidden="1" customHeight="1" x14ac:dyDescent="0.3"/>
    <row r="22243" ht="14.25" hidden="1" customHeight="1" x14ac:dyDescent="0.3"/>
    <row r="22244" ht="14.25" hidden="1" customHeight="1" x14ac:dyDescent="0.3"/>
    <row r="22245" ht="14.25" hidden="1" customHeight="1" x14ac:dyDescent="0.3"/>
    <row r="22246" ht="14.25" hidden="1" customHeight="1" x14ac:dyDescent="0.3"/>
    <row r="22247" ht="14.25" hidden="1" customHeight="1" x14ac:dyDescent="0.3"/>
    <row r="22248" ht="14.25" hidden="1" customHeight="1" x14ac:dyDescent="0.3"/>
    <row r="22249" ht="14.25" hidden="1" customHeight="1" x14ac:dyDescent="0.3"/>
    <row r="22250" ht="14.25" hidden="1" customHeight="1" x14ac:dyDescent="0.3"/>
    <row r="22251" ht="14.25" hidden="1" customHeight="1" x14ac:dyDescent="0.3"/>
    <row r="22252" ht="14.25" hidden="1" customHeight="1" x14ac:dyDescent="0.3"/>
    <row r="22253" ht="14.25" hidden="1" customHeight="1" x14ac:dyDescent="0.3"/>
    <row r="22254" ht="14.25" hidden="1" customHeight="1" x14ac:dyDescent="0.3"/>
    <row r="22255" ht="14.25" hidden="1" customHeight="1" x14ac:dyDescent="0.3"/>
    <row r="22256" ht="14.25" hidden="1" customHeight="1" x14ac:dyDescent="0.3"/>
    <row r="22257" ht="14.25" hidden="1" customHeight="1" x14ac:dyDescent="0.3"/>
    <row r="22258" ht="14.25" hidden="1" customHeight="1" x14ac:dyDescent="0.3"/>
    <row r="22259" ht="14.25" hidden="1" customHeight="1" x14ac:dyDescent="0.3"/>
    <row r="22260" ht="14.25" hidden="1" customHeight="1" x14ac:dyDescent="0.3"/>
    <row r="22261" ht="14.25" hidden="1" customHeight="1" x14ac:dyDescent="0.3"/>
    <row r="22262" ht="14.25" hidden="1" customHeight="1" x14ac:dyDescent="0.3"/>
    <row r="22263" ht="14.25" hidden="1" customHeight="1" x14ac:dyDescent="0.3"/>
    <row r="22264" ht="14.25" hidden="1" customHeight="1" x14ac:dyDescent="0.3"/>
    <row r="22265" ht="14.25" hidden="1" customHeight="1" x14ac:dyDescent="0.3"/>
    <row r="22266" ht="14.25" hidden="1" customHeight="1" x14ac:dyDescent="0.3"/>
    <row r="22267" ht="14.25" hidden="1" customHeight="1" x14ac:dyDescent="0.3"/>
    <row r="22268" ht="14.25" hidden="1" customHeight="1" x14ac:dyDescent="0.3"/>
    <row r="22269" ht="14.25" hidden="1" customHeight="1" x14ac:dyDescent="0.3"/>
    <row r="22270" ht="14.25" hidden="1" customHeight="1" x14ac:dyDescent="0.3"/>
    <row r="22271" ht="14.25" hidden="1" customHeight="1" x14ac:dyDescent="0.3"/>
    <row r="22272" ht="14.25" hidden="1" customHeight="1" x14ac:dyDescent="0.3"/>
    <row r="22273" ht="14.25" hidden="1" customHeight="1" x14ac:dyDescent="0.3"/>
    <row r="22274" ht="14.25" hidden="1" customHeight="1" x14ac:dyDescent="0.3"/>
    <row r="22275" ht="14.25" hidden="1" customHeight="1" x14ac:dyDescent="0.3"/>
    <row r="22276" ht="14.25" hidden="1" customHeight="1" x14ac:dyDescent="0.3"/>
    <row r="22277" ht="14.25" hidden="1" customHeight="1" x14ac:dyDescent="0.3"/>
    <row r="22278" ht="14.25" hidden="1" customHeight="1" x14ac:dyDescent="0.3"/>
    <row r="22279" ht="14.25" hidden="1" customHeight="1" x14ac:dyDescent="0.3"/>
    <row r="22280" ht="14.25" hidden="1" customHeight="1" x14ac:dyDescent="0.3"/>
    <row r="22281" ht="14.25" hidden="1" customHeight="1" x14ac:dyDescent="0.3"/>
    <row r="22282" ht="14.25" hidden="1" customHeight="1" x14ac:dyDescent="0.3"/>
    <row r="22283" ht="14.25" hidden="1" customHeight="1" x14ac:dyDescent="0.3"/>
    <row r="22284" ht="14.25" hidden="1" customHeight="1" x14ac:dyDescent="0.3"/>
    <row r="22285" ht="14.25" hidden="1" customHeight="1" x14ac:dyDescent="0.3"/>
    <row r="22286" ht="14.25" hidden="1" customHeight="1" x14ac:dyDescent="0.3"/>
    <row r="22287" ht="14.25" hidden="1" customHeight="1" x14ac:dyDescent="0.3"/>
    <row r="22288" ht="14.25" hidden="1" customHeight="1" x14ac:dyDescent="0.3"/>
    <row r="22289" ht="14.25" hidden="1" customHeight="1" x14ac:dyDescent="0.3"/>
    <row r="22290" ht="14.25" hidden="1" customHeight="1" x14ac:dyDescent="0.3"/>
    <row r="22291" ht="14.25" hidden="1" customHeight="1" x14ac:dyDescent="0.3"/>
    <row r="22292" ht="14.25" hidden="1" customHeight="1" x14ac:dyDescent="0.3"/>
    <row r="22293" ht="14.25" hidden="1" customHeight="1" x14ac:dyDescent="0.3"/>
    <row r="22294" ht="14.25" hidden="1" customHeight="1" x14ac:dyDescent="0.3"/>
    <row r="22295" ht="14.25" hidden="1" customHeight="1" x14ac:dyDescent="0.3"/>
    <row r="22296" ht="14.25" hidden="1" customHeight="1" x14ac:dyDescent="0.3"/>
    <row r="22297" ht="14.25" hidden="1" customHeight="1" x14ac:dyDescent="0.3"/>
    <row r="22298" ht="14.25" hidden="1" customHeight="1" x14ac:dyDescent="0.3"/>
    <row r="22299" ht="14.25" hidden="1" customHeight="1" x14ac:dyDescent="0.3"/>
    <row r="22300" ht="14.25" hidden="1" customHeight="1" x14ac:dyDescent="0.3"/>
    <row r="22301" ht="14.25" hidden="1" customHeight="1" x14ac:dyDescent="0.3"/>
    <row r="22302" ht="14.25" hidden="1" customHeight="1" x14ac:dyDescent="0.3"/>
    <row r="22303" ht="14.25" hidden="1" customHeight="1" x14ac:dyDescent="0.3"/>
    <row r="22304" ht="14.25" hidden="1" customHeight="1" x14ac:dyDescent="0.3"/>
    <row r="22305" ht="14.25" hidden="1" customHeight="1" x14ac:dyDescent="0.3"/>
    <row r="22306" ht="14.25" hidden="1" customHeight="1" x14ac:dyDescent="0.3"/>
    <row r="22307" ht="14.25" hidden="1" customHeight="1" x14ac:dyDescent="0.3"/>
    <row r="22308" ht="14.25" hidden="1" customHeight="1" x14ac:dyDescent="0.3"/>
    <row r="22309" ht="14.25" hidden="1" customHeight="1" x14ac:dyDescent="0.3"/>
    <row r="22310" ht="14.25" hidden="1" customHeight="1" x14ac:dyDescent="0.3"/>
    <row r="22311" ht="14.25" hidden="1" customHeight="1" x14ac:dyDescent="0.3"/>
    <row r="22312" ht="14.25" hidden="1" customHeight="1" x14ac:dyDescent="0.3"/>
    <row r="22313" ht="14.25" hidden="1" customHeight="1" x14ac:dyDescent="0.3"/>
    <row r="22314" ht="14.25" hidden="1" customHeight="1" x14ac:dyDescent="0.3"/>
    <row r="22315" ht="14.25" hidden="1" customHeight="1" x14ac:dyDescent="0.3"/>
    <row r="22316" ht="14.25" hidden="1" customHeight="1" x14ac:dyDescent="0.3"/>
    <row r="22317" ht="14.25" hidden="1" customHeight="1" x14ac:dyDescent="0.3"/>
    <row r="22318" ht="14.25" hidden="1" customHeight="1" x14ac:dyDescent="0.3"/>
    <row r="22319" ht="14.25" hidden="1" customHeight="1" x14ac:dyDescent="0.3"/>
    <row r="22320" ht="14.25" hidden="1" customHeight="1" x14ac:dyDescent="0.3"/>
    <row r="22321" ht="14.25" hidden="1" customHeight="1" x14ac:dyDescent="0.3"/>
    <row r="22322" ht="14.25" hidden="1" customHeight="1" x14ac:dyDescent="0.3"/>
    <row r="22323" ht="14.25" hidden="1" customHeight="1" x14ac:dyDescent="0.3"/>
    <row r="22324" ht="14.25" hidden="1" customHeight="1" x14ac:dyDescent="0.3"/>
    <row r="22325" ht="14.25" hidden="1" customHeight="1" x14ac:dyDescent="0.3"/>
    <row r="22326" ht="14.25" hidden="1" customHeight="1" x14ac:dyDescent="0.3"/>
    <row r="22327" ht="14.25" hidden="1" customHeight="1" x14ac:dyDescent="0.3"/>
    <row r="22328" ht="14.25" hidden="1" customHeight="1" x14ac:dyDescent="0.3"/>
    <row r="22329" ht="14.25" hidden="1" customHeight="1" x14ac:dyDescent="0.3"/>
    <row r="22330" ht="14.25" hidden="1" customHeight="1" x14ac:dyDescent="0.3"/>
    <row r="22331" ht="14.25" hidden="1" customHeight="1" x14ac:dyDescent="0.3"/>
    <row r="22332" ht="14.25" hidden="1" customHeight="1" x14ac:dyDescent="0.3"/>
    <row r="22333" ht="14.25" hidden="1" customHeight="1" x14ac:dyDescent="0.3"/>
    <row r="22334" ht="14.25" hidden="1" customHeight="1" x14ac:dyDescent="0.3"/>
    <row r="22335" ht="14.25" hidden="1" customHeight="1" x14ac:dyDescent="0.3"/>
    <row r="22336" ht="14.25" hidden="1" customHeight="1" x14ac:dyDescent="0.3"/>
    <row r="22337" ht="14.25" hidden="1" customHeight="1" x14ac:dyDescent="0.3"/>
    <row r="22338" ht="14.25" hidden="1" customHeight="1" x14ac:dyDescent="0.3"/>
    <row r="22339" ht="14.25" hidden="1" customHeight="1" x14ac:dyDescent="0.3"/>
    <row r="22340" ht="14.25" hidden="1" customHeight="1" x14ac:dyDescent="0.3"/>
    <row r="22341" ht="14.25" hidden="1" customHeight="1" x14ac:dyDescent="0.3"/>
    <row r="22342" ht="14.25" hidden="1" customHeight="1" x14ac:dyDescent="0.3"/>
    <row r="22343" ht="14.25" hidden="1" customHeight="1" x14ac:dyDescent="0.3"/>
    <row r="22344" ht="14.25" hidden="1" customHeight="1" x14ac:dyDescent="0.3"/>
    <row r="22345" ht="14.25" hidden="1" customHeight="1" x14ac:dyDescent="0.3"/>
    <row r="22346" ht="14.25" hidden="1" customHeight="1" x14ac:dyDescent="0.3"/>
    <row r="22347" ht="14.25" hidden="1" customHeight="1" x14ac:dyDescent="0.3"/>
    <row r="22348" ht="14.25" hidden="1" customHeight="1" x14ac:dyDescent="0.3"/>
    <row r="22349" ht="14.25" hidden="1" customHeight="1" x14ac:dyDescent="0.3"/>
    <row r="22350" ht="14.25" hidden="1" customHeight="1" x14ac:dyDescent="0.3"/>
    <row r="22351" ht="14.25" hidden="1" customHeight="1" x14ac:dyDescent="0.3"/>
    <row r="22352" ht="14.25" hidden="1" customHeight="1" x14ac:dyDescent="0.3"/>
    <row r="22353" ht="14.25" hidden="1" customHeight="1" x14ac:dyDescent="0.3"/>
    <row r="22354" ht="14.25" hidden="1" customHeight="1" x14ac:dyDescent="0.3"/>
    <row r="22355" ht="14.25" hidden="1" customHeight="1" x14ac:dyDescent="0.3"/>
    <row r="22356" ht="14.25" hidden="1" customHeight="1" x14ac:dyDescent="0.3"/>
    <row r="22357" ht="14.25" hidden="1" customHeight="1" x14ac:dyDescent="0.3"/>
    <row r="22358" ht="14.25" hidden="1" customHeight="1" x14ac:dyDescent="0.3"/>
    <row r="22359" ht="14.25" hidden="1" customHeight="1" x14ac:dyDescent="0.3"/>
    <row r="22360" ht="14.25" hidden="1" customHeight="1" x14ac:dyDescent="0.3"/>
    <row r="22361" ht="14.25" hidden="1" customHeight="1" x14ac:dyDescent="0.3"/>
    <row r="22362" ht="14.25" hidden="1" customHeight="1" x14ac:dyDescent="0.3"/>
    <row r="22363" ht="14.25" hidden="1" customHeight="1" x14ac:dyDescent="0.3"/>
    <row r="22364" ht="14.25" hidden="1" customHeight="1" x14ac:dyDescent="0.3"/>
    <row r="22365" ht="14.25" hidden="1" customHeight="1" x14ac:dyDescent="0.3"/>
    <row r="22366" ht="14.25" hidden="1" customHeight="1" x14ac:dyDescent="0.3"/>
    <row r="22367" ht="14.25" hidden="1" customHeight="1" x14ac:dyDescent="0.3"/>
    <row r="22368" ht="14.25" hidden="1" customHeight="1" x14ac:dyDescent="0.3"/>
    <row r="22369" ht="14.25" hidden="1" customHeight="1" x14ac:dyDescent="0.3"/>
    <row r="22370" ht="14.25" hidden="1" customHeight="1" x14ac:dyDescent="0.3"/>
    <row r="22371" ht="14.25" hidden="1" customHeight="1" x14ac:dyDescent="0.3"/>
    <row r="22372" ht="14.25" hidden="1" customHeight="1" x14ac:dyDescent="0.3"/>
    <row r="22373" ht="14.25" hidden="1" customHeight="1" x14ac:dyDescent="0.3"/>
    <row r="22374" ht="14.25" hidden="1" customHeight="1" x14ac:dyDescent="0.3"/>
    <row r="22375" ht="14.25" hidden="1" customHeight="1" x14ac:dyDescent="0.3"/>
    <row r="22376" ht="14.25" hidden="1" customHeight="1" x14ac:dyDescent="0.3"/>
    <row r="22377" ht="14.25" hidden="1" customHeight="1" x14ac:dyDescent="0.3"/>
    <row r="22378" ht="14.25" hidden="1" customHeight="1" x14ac:dyDescent="0.3"/>
    <row r="22379" ht="14.25" hidden="1" customHeight="1" x14ac:dyDescent="0.3"/>
    <row r="22380" ht="14.25" hidden="1" customHeight="1" x14ac:dyDescent="0.3"/>
    <row r="22381" ht="14.25" hidden="1" customHeight="1" x14ac:dyDescent="0.3"/>
    <row r="22382" ht="14.25" hidden="1" customHeight="1" x14ac:dyDescent="0.3"/>
    <row r="22383" ht="14.25" hidden="1" customHeight="1" x14ac:dyDescent="0.3"/>
    <row r="22384" ht="14.25" hidden="1" customHeight="1" x14ac:dyDescent="0.3"/>
    <row r="22385" ht="14.25" hidden="1" customHeight="1" x14ac:dyDescent="0.3"/>
    <row r="22386" ht="14.25" hidden="1" customHeight="1" x14ac:dyDescent="0.3"/>
    <row r="22387" ht="14.25" hidden="1" customHeight="1" x14ac:dyDescent="0.3"/>
    <row r="22388" ht="14.25" hidden="1" customHeight="1" x14ac:dyDescent="0.3"/>
    <row r="22389" ht="14.25" hidden="1" customHeight="1" x14ac:dyDescent="0.3"/>
    <row r="22390" ht="14.25" hidden="1" customHeight="1" x14ac:dyDescent="0.3"/>
    <row r="22391" ht="14.25" hidden="1" customHeight="1" x14ac:dyDescent="0.3"/>
    <row r="22392" ht="14.25" hidden="1" customHeight="1" x14ac:dyDescent="0.3"/>
    <row r="22393" ht="14.25" hidden="1" customHeight="1" x14ac:dyDescent="0.3"/>
    <row r="22394" ht="14.25" hidden="1" customHeight="1" x14ac:dyDescent="0.3"/>
    <row r="22395" ht="14.25" hidden="1" customHeight="1" x14ac:dyDescent="0.3"/>
    <row r="22396" ht="14.25" hidden="1" customHeight="1" x14ac:dyDescent="0.3"/>
    <row r="22397" ht="14.25" hidden="1" customHeight="1" x14ac:dyDescent="0.3"/>
    <row r="22398" ht="14.25" hidden="1" customHeight="1" x14ac:dyDescent="0.3"/>
    <row r="22399" ht="14.25" hidden="1" customHeight="1" x14ac:dyDescent="0.3"/>
    <row r="22400" ht="14.25" hidden="1" customHeight="1" x14ac:dyDescent="0.3"/>
    <row r="22401" ht="14.25" hidden="1" customHeight="1" x14ac:dyDescent="0.3"/>
    <row r="22402" ht="14.25" hidden="1" customHeight="1" x14ac:dyDescent="0.3"/>
    <row r="22403" ht="14.25" hidden="1" customHeight="1" x14ac:dyDescent="0.3"/>
    <row r="22404" ht="14.25" hidden="1" customHeight="1" x14ac:dyDescent="0.3"/>
    <row r="22405" ht="14.25" hidden="1" customHeight="1" x14ac:dyDescent="0.3"/>
    <row r="22406" ht="14.25" hidden="1" customHeight="1" x14ac:dyDescent="0.3"/>
    <row r="22407" ht="14.25" hidden="1" customHeight="1" x14ac:dyDescent="0.3"/>
    <row r="22408" ht="14.25" hidden="1" customHeight="1" x14ac:dyDescent="0.3"/>
    <row r="22409" ht="14.25" hidden="1" customHeight="1" x14ac:dyDescent="0.3"/>
    <row r="22410" ht="14.25" hidden="1" customHeight="1" x14ac:dyDescent="0.3"/>
    <row r="22411" ht="14.25" hidden="1" customHeight="1" x14ac:dyDescent="0.3"/>
    <row r="22412" ht="14.25" hidden="1" customHeight="1" x14ac:dyDescent="0.3"/>
    <row r="22413" ht="14.25" hidden="1" customHeight="1" x14ac:dyDescent="0.3"/>
    <row r="22414" ht="14.25" hidden="1" customHeight="1" x14ac:dyDescent="0.3"/>
    <row r="22415" ht="14.25" hidden="1" customHeight="1" x14ac:dyDescent="0.3"/>
    <row r="22416" ht="14.25" hidden="1" customHeight="1" x14ac:dyDescent="0.3"/>
    <row r="22417" ht="14.25" hidden="1" customHeight="1" x14ac:dyDescent="0.3"/>
    <row r="22418" ht="14.25" hidden="1" customHeight="1" x14ac:dyDescent="0.3"/>
    <row r="22419" ht="14.25" hidden="1" customHeight="1" x14ac:dyDescent="0.3"/>
    <row r="22420" ht="14.25" hidden="1" customHeight="1" x14ac:dyDescent="0.3"/>
    <row r="22421" ht="14.25" hidden="1" customHeight="1" x14ac:dyDescent="0.3"/>
    <row r="22422" ht="14.25" hidden="1" customHeight="1" x14ac:dyDescent="0.3"/>
    <row r="22423" ht="14.25" hidden="1" customHeight="1" x14ac:dyDescent="0.3"/>
    <row r="22424" ht="14.25" hidden="1" customHeight="1" x14ac:dyDescent="0.3"/>
    <row r="22425" ht="14.25" hidden="1" customHeight="1" x14ac:dyDescent="0.3"/>
    <row r="22426" ht="14.25" hidden="1" customHeight="1" x14ac:dyDescent="0.3"/>
    <row r="22427" ht="14.25" hidden="1" customHeight="1" x14ac:dyDescent="0.3"/>
    <row r="22428" ht="14.25" hidden="1" customHeight="1" x14ac:dyDescent="0.3"/>
    <row r="22429" ht="14.25" hidden="1" customHeight="1" x14ac:dyDescent="0.3"/>
    <row r="22430" ht="14.25" hidden="1" customHeight="1" x14ac:dyDescent="0.3"/>
    <row r="22431" ht="14.25" hidden="1" customHeight="1" x14ac:dyDescent="0.3"/>
    <row r="22432" ht="14.25" hidden="1" customHeight="1" x14ac:dyDescent="0.3"/>
    <row r="22433" ht="14.25" hidden="1" customHeight="1" x14ac:dyDescent="0.3"/>
    <row r="22434" ht="14.25" hidden="1" customHeight="1" x14ac:dyDescent="0.3"/>
    <row r="22435" ht="14.25" hidden="1" customHeight="1" x14ac:dyDescent="0.3"/>
    <row r="22436" ht="14.25" hidden="1" customHeight="1" x14ac:dyDescent="0.3"/>
    <row r="22437" ht="14.25" hidden="1" customHeight="1" x14ac:dyDescent="0.3"/>
    <row r="22438" ht="14.25" hidden="1" customHeight="1" x14ac:dyDescent="0.3"/>
    <row r="22439" ht="14.25" hidden="1" customHeight="1" x14ac:dyDescent="0.3"/>
    <row r="22440" ht="14.25" hidden="1" customHeight="1" x14ac:dyDescent="0.3"/>
    <row r="22441" ht="14.25" hidden="1" customHeight="1" x14ac:dyDescent="0.3"/>
    <row r="22442" ht="14.25" hidden="1" customHeight="1" x14ac:dyDescent="0.3"/>
    <row r="22443" ht="14.25" hidden="1" customHeight="1" x14ac:dyDescent="0.3"/>
    <row r="22444" ht="14.25" hidden="1" customHeight="1" x14ac:dyDescent="0.3"/>
    <row r="22445" ht="14.25" hidden="1" customHeight="1" x14ac:dyDescent="0.3"/>
    <row r="22446" ht="14.25" hidden="1" customHeight="1" x14ac:dyDescent="0.3"/>
    <row r="22447" ht="14.25" hidden="1" customHeight="1" x14ac:dyDescent="0.3"/>
    <row r="22448" ht="14.25" hidden="1" customHeight="1" x14ac:dyDescent="0.3"/>
    <row r="22449" ht="14.25" hidden="1" customHeight="1" x14ac:dyDescent="0.3"/>
    <row r="22450" ht="14.25" hidden="1" customHeight="1" x14ac:dyDescent="0.3"/>
    <row r="22451" ht="14.25" hidden="1" customHeight="1" x14ac:dyDescent="0.3"/>
    <row r="22452" ht="14.25" hidden="1" customHeight="1" x14ac:dyDescent="0.3"/>
    <row r="22453" ht="14.25" hidden="1" customHeight="1" x14ac:dyDescent="0.3"/>
    <row r="22454" ht="14.25" hidden="1" customHeight="1" x14ac:dyDescent="0.3"/>
    <row r="22455" ht="14.25" hidden="1" customHeight="1" x14ac:dyDescent="0.3"/>
    <row r="22456" ht="14.25" hidden="1" customHeight="1" x14ac:dyDescent="0.3"/>
    <row r="22457" ht="14.25" hidden="1" customHeight="1" x14ac:dyDescent="0.3"/>
    <row r="22458" ht="14.25" hidden="1" customHeight="1" x14ac:dyDescent="0.3"/>
    <row r="22459" ht="14.25" hidden="1" customHeight="1" x14ac:dyDescent="0.3"/>
    <row r="22460" ht="14.25" hidden="1" customHeight="1" x14ac:dyDescent="0.3"/>
    <row r="22461" ht="14.25" hidden="1" customHeight="1" x14ac:dyDescent="0.3"/>
    <row r="22462" ht="14.25" hidden="1" customHeight="1" x14ac:dyDescent="0.3"/>
    <row r="22463" ht="14.25" hidden="1" customHeight="1" x14ac:dyDescent="0.3"/>
    <row r="22464" ht="14.25" hidden="1" customHeight="1" x14ac:dyDescent="0.3"/>
    <row r="22465" ht="14.25" hidden="1" customHeight="1" x14ac:dyDescent="0.3"/>
    <row r="22466" ht="14.25" hidden="1" customHeight="1" x14ac:dyDescent="0.3"/>
    <row r="22467" ht="14.25" hidden="1" customHeight="1" x14ac:dyDescent="0.3"/>
    <row r="22468" ht="14.25" hidden="1" customHeight="1" x14ac:dyDescent="0.3"/>
    <row r="22469" ht="14.25" hidden="1" customHeight="1" x14ac:dyDescent="0.3"/>
    <row r="22470" ht="14.25" hidden="1" customHeight="1" x14ac:dyDescent="0.3"/>
    <row r="22471" ht="14.25" hidden="1" customHeight="1" x14ac:dyDescent="0.3"/>
    <row r="22472" ht="14.25" hidden="1" customHeight="1" x14ac:dyDescent="0.3"/>
    <row r="22473" ht="14.25" hidden="1" customHeight="1" x14ac:dyDescent="0.3"/>
    <row r="22474" ht="14.25" hidden="1" customHeight="1" x14ac:dyDescent="0.3"/>
    <row r="22475" ht="14.25" hidden="1" customHeight="1" x14ac:dyDescent="0.3"/>
    <row r="22476" ht="14.25" hidden="1" customHeight="1" x14ac:dyDescent="0.3"/>
    <row r="22477" ht="14.25" hidden="1" customHeight="1" x14ac:dyDescent="0.3"/>
    <row r="22478" ht="14.25" hidden="1" customHeight="1" x14ac:dyDescent="0.3"/>
    <row r="22479" ht="14.25" hidden="1" customHeight="1" x14ac:dyDescent="0.3"/>
    <row r="22480" ht="14.25" hidden="1" customHeight="1" x14ac:dyDescent="0.3"/>
    <row r="22481" ht="14.25" hidden="1" customHeight="1" x14ac:dyDescent="0.3"/>
    <row r="22482" ht="14.25" hidden="1" customHeight="1" x14ac:dyDescent="0.3"/>
    <row r="22483" ht="14.25" hidden="1" customHeight="1" x14ac:dyDescent="0.3"/>
    <row r="22484" ht="14.25" hidden="1" customHeight="1" x14ac:dyDescent="0.3"/>
    <row r="22485" ht="14.25" hidden="1" customHeight="1" x14ac:dyDescent="0.3"/>
    <row r="22486" ht="14.25" hidden="1" customHeight="1" x14ac:dyDescent="0.3"/>
    <row r="22487" ht="14.25" hidden="1" customHeight="1" x14ac:dyDescent="0.3"/>
    <row r="22488" ht="14.25" hidden="1" customHeight="1" x14ac:dyDescent="0.3"/>
    <row r="22489" ht="14.25" hidden="1" customHeight="1" x14ac:dyDescent="0.3"/>
    <row r="22490" ht="14.25" hidden="1" customHeight="1" x14ac:dyDescent="0.3"/>
    <row r="22491" ht="14.25" hidden="1" customHeight="1" x14ac:dyDescent="0.3"/>
    <row r="22492" ht="14.25" hidden="1" customHeight="1" x14ac:dyDescent="0.3"/>
    <row r="22493" ht="14.25" hidden="1" customHeight="1" x14ac:dyDescent="0.3"/>
    <row r="22494" ht="14.25" hidden="1" customHeight="1" x14ac:dyDescent="0.3"/>
    <row r="22495" ht="14.25" hidden="1" customHeight="1" x14ac:dyDescent="0.3"/>
    <row r="22496" ht="14.25" hidden="1" customHeight="1" x14ac:dyDescent="0.3"/>
    <row r="22497" ht="14.25" hidden="1" customHeight="1" x14ac:dyDescent="0.3"/>
    <row r="22498" ht="14.25" hidden="1" customHeight="1" x14ac:dyDescent="0.3"/>
    <row r="22499" ht="14.25" hidden="1" customHeight="1" x14ac:dyDescent="0.3"/>
    <row r="22500" ht="14.25" hidden="1" customHeight="1" x14ac:dyDescent="0.3"/>
    <row r="22501" ht="14.25" hidden="1" customHeight="1" x14ac:dyDescent="0.3"/>
    <row r="22502" ht="14.25" hidden="1" customHeight="1" x14ac:dyDescent="0.3"/>
    <row r="22503" ht="14.25" hidden="1" customHeight="1" x14ac:dyDescent="0.3"/>
    <row r="22504" ht="14.25" hidden="1" customHeight="1" x14ac:dyDescent="0.3"/>
    <row r="22505" ht="14.25" hidden="1" customHeight="1" x14ac:dyDescent="0.3"/>
    <row r="22506" ht="14.25" hidden="1" customHeight="1" x14ac:dyDescent="0.3"/>
    <row r="22507" ht="14.25" hidden="1" customHeight="1" x14ac:dyDescent="0.3"/>
    <row r="22508" ht="14.25" hidden="1" customHeight="1" x14ac:dyDescent="0.3"/>
    <row r="22509" ht="14.25" hidden="1" customHeight="1" x14ac:dyDescent="0.3"/>
    <row r="22510" ht="14.25" hidden="1" customHeight="1" x14ac:dyDescent="0.3"/>
    <row r="22511" ht="14.25" hidden="1" customHeight="1" x14ac:dyDescent="0.3"/>
    <row r="22512" ht="14.25" hidden="1" customHeight="1" x14ac:dyDescent="0.3"/>
    <row r="22513" ht="14.25" hidden="1" customHeight="1" x14ac:dyDescent="0.3"/>
    <row r="22514" ht="14.25" hidden="1" customHeight="1" x14ac:dyDescent="0.3"/>
    <row r="22515" ht="14.25" hidden="1" customHeight="1" x14ac:dyDescent="0.3"/>
    <row r="22516" ht="14.25" hidden="1" customHeight="1" x14ac:dyDescent="0.3"/>
    <row r="22517" ht="14.25" hidden="1" customHeight="1" x14ac:dyDescent="0.3"/>
    <row r="22518" ht="14.25" hidden="1" customHeight="1" x14ac:dyDescent="0.3"/>
    <row r="22519" ht="14.25" hidden="1" customHeight="1" x14ac:dyDescent="0.3"/>
    <row r="22520" ht="14.25" hidden="1" customHeight="1" x14ac:dyDescent="0.3"/>
    <row r="22521" ht="14.25" hidden="1" customHeight="1" x14ac:dyDescent="0.3"/>
    <row r="22522" ht="14.25" hidden="1" customHeight="1" x14ac:dyDescent="0.3"/>
    <row r="22523" ht="14.25" hidden="1" customHeight="1" x14ac:dyDescent="0.3"/>
    <row r="22524" ht="14.25" hidden="1" customHeight="1" x14ac:dyDescent="0.3"/>
    <row r="22525" ht="14.25" hidden="1" customHeight="1" x14ac:dyDescent="0.3"/>
    <row r="22526" ht="14.25" hidden="1" customHeight="1" x14ac:dyDescent="0.3"/>
    <row r="22527" ht="14.25" hidden="1" customHeight="1" x14ac:dyDescent="0.3"/>
    <row r="22528" ht="14.25" hidden="1" customHeight="1" x14ac:dyDescent="0.3"/>
    <row r="22529" ht="14.25" hidden="1" customHeight="1" x14ac:dyDescent="0.3"/>
    <row r="22530" ht="14.25" hidden="1" customHeight="1" x14ac:dyDescent="0.3"/>
    <row r="22531" ht="14.25" hidden="1" customHeight="1" x14ac:dyDescent="0.3"/>
    <row r="22532" ht="14.25" hidden="1" customHeight="1" x14ac:dyDescent="0.3"/>
    <row r="22533" ht="14.25" hidden="1" customHeight="1" x14ac:dyDescent="0.3"/>
    <row r="22534" ht="14.25" hidden="1" customHeight="1" x14ac:dyDescent="0.3"/>
    <row r="22535" ht="14.25" hidden="1" customHeight="1" x14ac:dyDescent="0.3"/>
    <row r="22536" ht="14.25" hidden="1" customHeight="1" x14ac:dyDescent="0.3"/>
    <row r="22537" ht="14.25" hidden="1" customHeight="1" x14ac:dyDescent="0.3"/>
    <row r="22538" ht="14.25" hidden="1" customHeight="1" x14ac:dyDescent="0.3"/>
    <row r="22539" ht="14.25" hidden="1" customHeight="1" x14ac:dyDescent="0.3"/>
    <row r="22540" ht="14.25" hidden="1" customHeight="1" x14ac:dyDescent="0.3"/>
    <row r="22541" ht="14.25" hidden="1" customHeight="1" x14ac:dyDescent="0.3"/>
    <row r="22542" ht="14.25" hidden="1" customHeight="1" x14ac:dyDescent="0.3"/>
    <row r="22543" ht="14.25" hidden="1" customHeight="1" x14ac:dyDescent="0.3"/>
    <row r="22544" ht="14.25" hidden="1" customHeight="1" x14ac:dyDescent="0.3"/>
    <row r="22545" ht="14.25" hidden="1" customHeight="1" x14ac:dyDescent="0.3"/>
    <row r="22546" ht="14.25" hidden="1" customHeight="1" x14ac:dyDescent="0.3"/>
    <row r="22547" ht="14.25" hidden="1" customHeight="1" x14ac:dyDescent="0.3"/>
    <row r="22548" ht="14.25" hidden="1" customHeight="1" x14ac:dyDescent="0.3"/>
    <row r="22549" ht="14.25" hidden="1" customHeight="1" x14ac:dyDescent="0.3"/>
    <row r="22550" ht="14.25" hidden="1" customHeight="1" x14ac:dyDescent="0.3"/>
    <row r="22551" ht="14.25" hidden="1" customHeight="1" x14ac:dyDescent="0.3"/>
    <row r="22552" ht="14.25" hidden="1" customHeight="1" x14ac:dyDescent="0.3"/>
    <row r="22553" ht="14.25" hidden="1" customHeight="1" x14ac:dyDescent="0.3"/>
    <row r="22554" ht="14.25" hidden="1" customHeight="1" x14ac:dyDescent="0.3"/>
    <row r="22555" ht="14.25" hidden="1" customHeight="1" x14ac:dyDescent="0.3"/>
    <row r="22556" ht="14.25" hidden="1" customHeight="1" x14ac:dyDescent="0.3"/>
    <row r="22557" ht="14.25" hidden="1" customHeight="1" x14ac:dyDescent="0.3"/>
    <row r="22558" ht="14.25" hidden="1" customHeight="1" x14ac:dyDescent="0.3"/>
    <row r="22559" ht="14.25" hidden="1" customHeight="1" x14ac:dyDescent="0.3"/>
    <row r="22560" ht="14.25" hidden="1" customHeight="1" x14ac:dyDescent="0.3"/>
    <row r="22561" ht="14.25" hidden="1" customHeight="1" x14ac:dyDescent="0.3"/>
    <row r="22562" ht="14.25" hidden="1" customHeight="1" x14ac:dyDescent="0.3"/>
    <row r="22563" ht="14.25" hidden="1" customHeight="1" x14ac:dyDescent="0.3"/>
    <row r="22564" ht="14.25" hidden="1" customHeight="1" x14ac:dyDescent="0.3"/>
    <row r="22565" ht="14.25" hidden="1" customHeight="1" x14ac:dyDescent="0.3"/>
    <row r="22566" ht="14.25" hidden="1" customHeight="1" x14ac:dyDescent="0.3"/>
    <row r="22567" ht="14.25" hidden="1" customHeight="1" x14ac:dyDescent="0.3"/>
    <row r="22568" ht="14.25" hidden="1" customHeight="1" x14ac:dyDescent="0.3"/>
    <row r="22569" ht="14.25" hidden="1" customHeight="1" x14ac:dyDescent="0.3"/>
    <row r="22570" ht="14.25" hidden="1" customHeight="1" x14ac:dyDescent="0.3"/>
    <row r="22571" ht="14.25" hidden="1" customHeight="1" x14ac:dyDescent="0.3"/>
    <row r="22572" ht="14.25" hidden="1" customHeight="1" x14ac:dyDescent="0.3"/>
    <row r="22573" ht="14.25" hidden="1" customHeight="1" x14ac:dyDescent="0.3"/>
    <row r="22574" ht="14.25" hidden="1" customHeight="1" x14ac:dyDescent="0.3"/>
    <row r="22575" ht="14.25" hidden="1" customHeight="1" x14ac:dyDescent="0.3"/>
    <row r="22576" ht="14.25" hidden="1" customHeight="1" x14ac:dyDescent="0.3"/>
    <row r="22577" ht="14.25" hidden="1" customHeight="1" x14ac:dyDescent="0.3"/>
    <row r="22578" ht="14.25" hidden="1" customHeight="1" x14ac:dyDescent="0.3"/>
    <row r="22579" ht="14.25" hidden="1" customHeight="1" x14ac:dyDescent="0.3"/>
    <row r="22580" ht="14.25" hidden="1" customHeight="1" x14ac:dyDescent="0.3"/>
    <row r="22581" ht="14.25" hidden="1" customHeight="1" x14ac:dyDescent="0.3"/>
    <row r="22582" ht="14.25" hidden="1" customHeight="1" x14ac:dyDescent="0.3"/>
    <row r="22583" ht="14.25" hidden="1" customHeight="1" x14ac:dyDescent="0.3"/>
    <row r="22584" ht="14.25" hidden="1" customHeight="1" x14ac:dyDescent="0.3"/>
    <row r="22585" ht="14.25" hidden="1" customHeight="1" x14ac:dyDescent="0.3"/>
    <row r="22586" ht="14.25" hidden="1" customHeight="1" x14ac:dyDescent="0.3"/>
    <row r="22587" ht="14.25" hidden="1" customHeight="1" x14ac:dyDescent="0.3"/>
    <row r="22588" ht="14.25" hidden="1" customHeight="1" x14ac:dyDescent="0.3"/>
    <row r="22589" ht="14.25" hidden="1" customHeight="1" x14ac:dyDescent="0.3"/>
    <row r="22590" ht="14.25" hidden="1" customHeight="1" x14ac:dyDescent="0.3"/>
    <row r="22591" ht="14.25" hidden="1" customHeight="1" x14ac:dyDescent="0.3"/>
    <row r="22592" ht="14.25" hidden="1" customHeight="1" x14ac:dyDescent="0.3"/>
    <row r="22593" ht="14.25" hidden="1" customHeight="1" x14ac:dyDescent="0.3"/>
    <row r="22594" ht="14.25" hidden="1" customHeight="1" x14ac:dyDescent="0.3"/>
    <row r="22595" ht="14.25" hidden="1" customHeight="1" x14ac:dyDescent="0.3"/>
    <row r="22596" ht="14.25" hidden="1" customHeight="1" x14ac:dyDescent="0.3"/>
    <row r="22597" ht="14.25" hidden="1" customHeight="1" x14ac:dyDescent="0.3"/>
    <row r="22598" ht="14.25" hidden="1" customHeight="1" x14ac:dyDescent="0.3"/>
    <row r="22599" ht="14.25" hidden="1" customHeight="1" x14ac:dyDescent="0.3"/>
    <row r="22600" ht="14.25" hidden="1" customHeight="1" x14ac:dyDescent="0.3"/>
    <row r="22601" ht="14.25" hidden="1" customHeight="1" x14ac:dyDescent="0.3"/>
    <row r="22602" ht="14.25" hidden="1" customHeight="1" x14ac:dyDescent="0.3"/>
    <row r="22603" ht="14.25" hidden="1" customHeight="1" x14ac:dyDescent="0.3"/>
    <row r="22604" ht="14.25" hidden="1" customHeight="1" x14ac:dyDescent="0.3"/>
    <row r="22605" ht="14.25" hidden="1" customHeight="1" x14ac:dyDescent="0.3"/>
    <row r="22606" ht="14.25" hidden="1" customHeight="1" x14ac:dyDescent="0.3"/>
    <row r="22607" ht="14.25" hidden="1" customHeight="1" x14ac:dyDescent="0.3"/>
    <row r="22608" ht="14.25" hidden="1" customHeight="1" x14ac:dyDescent="0.3"/>
    <row r="22609" ht="14.25" hidden="1" customHeight="1" x14ac:dyDescent="0.3"/>
    <row r="22610" ht="14.25" hidden="1" customHeight="1" x14ac:dyDescent="0.3"/>
    <row r="22611" ht="14.25" hidden="1" customHeight="1" x14ac:dyDescent="0.3"/>
    <row r="22612" ht="14.25" hidden="1" customHeight="1" x14ac:dyDescent="0.3"/>
    <row r="22613" ht="14.25" hidden="1" customHeight="1" x14ac:dyDescent="0.3"/>
    <row r="22614" ht="14.25" hidden="1" customHeight="1" x14ac:dyDescent="0.3"/>
    <row r="22615" ht="14.25" hidden="1" customHeight="1" x14ac:dyDescent="0.3"/>
    <row r="22616" ht="14.25" hidden="1" customHeight="1" x14ac:dyDescent="0.3"/>
    <row r="22617" ht="14.25" hidden="1" customHeight="1" x14ac:dyDescent="0.3"/>
    <row r="22618" ht="14.25" hidden="1" customHeight="1" x14ac:dyDescent="0.3"/>
    <row r="22619" ht="14.25" hidden="1" customHeight="1" x14ac:dyDescent="0.3"/>
    <row r="22620" ht="14.25" hidden="1" customHeight="1" x14ac:dyDescent="0.3"/>
    <row r="22621" ht="14.25" hidden="1" customHeight="1" x14ac:dyDescent="0.3"/>
    <row r="22622" ht="14.25" hidden="1" customHeight="1" x14ac:dyDescent="0.3"/>
    <row r="22623" ht="14.25" hidden="1" customHeight="1" x14ac:dyDescent="0.3"/>
    <row r="22624" ht="14.25" hidden="1" customHeight="1" x14ac:dyDescent="0.3"/>
    <row r="22625" ht="14.25" hidden="1" customHeight="1" x14ac:dyDescent="0.3"/>
    <row r="22626" ht="14.25" hidden="1" customHeight="1" x14ac:dyDescent="0.3"/>
    <row r="22627" ht="14.25" hidden="1" customHeight="1" x14ac:dyDescent="0.3"/>
    <row r="22628" ht="14.25" hidden="1" customHeight="1" x14ac:dyDescent="0.3"/>
    <row r="22629" ht="14.25" hidden="1" customHeight="1" x14ac:dyDescent="0.3"/>
    <row r="22630" ht="14.25" hidden="1" customHeight="1" x14ac:dyDescent="0.3"/>
    <row r="22631" ht="14.25" hidden="1" customHeight="1" x14ac:dyDescent="0.3"/>
    <row r="22632" ht="14.25" hidden="1" customHeight="1" x14ac:dyDescent="0.3"/>
    <row r="22633" ht="14.25" hidden="1" customHeight="1" x14ac:dyDescent="0.3"/>
    <row r="22634" ht="14.25" hidden="1" customHeight="1" x14ac:dyDescent="0.3"/>
    <row r="22635" ht="14.25" hidden="1" customHeight="1" x14ac:dyDescent="0.3"/>
    <row r="22636" ht="14.25" hidden="1" customHeight="1" x14ac:dyDescent="0.3"/>
    <row r="22637" ht="14.25" hidden="1" customHeight="1" x14ac:dyDescent="0.3"/>
    <row r="22638" ht="14.25" hidden="1" customHeight="1" x14ac:dyDescent="0.3"/>
    <row r="22639" ht="14.25" hidden="1" customHeight="1" x14ac:dyDescent="0.3"/>
    <row r="22640" ht="14.25" hidden="1" customHeight="1" x14ac:dyDescent="0.3"/>
    <row r="22641" ht="14.25" hidden="1" customHeight="1" x14ac:dyDescent="0.3"/>
    <row r="22642" ht="14.25" hidden="1" customHeight="1" x14ac:dyDescent="0.3"/>
    <row r="22643" ht="14.25" hidden="1" customHeight="1" x14ac:dyDescent="0.3"/>
    <row r="22644" ht="14.25" hidden="1" customHeight="1" x14ac:dyDescent="0.3"/>
    <row r="22645" ht="14.25" hidden="1" customHeight="1" x14ac:dyDescent="0.3"/>
    <row r="22646" ht="14.25" hidden="1" customHeight="1" x14ac:dyDescent="0.3"/>
    <row r="22647" ht="14.25" hidden="1" customHeight="1" x14ac:dyDescent="0.3"/>
    <row r="22648" ht="14.25" hidden="1" customHeight="1" x14ac:dyDescent="0.3"/>
    <row r="22649" ht="14.25" hidden="1" customHeight="1" x14ac:dyDescent="0.3"/>
    <row r="22650" ht="14.25" hidden="1" customHeight="1" x14ac:dyDescent="0.3"/>
    <row r="22651" ht="14.25" hidden="1" customHeight="1" x14ac:dyDescent="0.3"/>
    <row r="22652" ht="14.25" hidden="1" customHeight="1" x14ac:dyDescent="0.3"/>
    <row r="22653" ht="14.25" hidden="1" customHeight="1" x14ac:dyDescent="0.3"/>
    <row r="22654" ht="14.25" hidden="1" customHeight="1" x14ac:dyDescent="0.3"/>
    <row r="22655" ht="14.25" hidden="1" customHeight="1" x14ac:dyDescent="0.3"/>
    <row r="22656" ht="14.25" hidden="1" customHeight="1" x14ac:dyDescent="0.3"/>
    <row r="22657" ht="14.25" hidden="1" customHeight="1" x14ac:dyDescent="0.3"/>
    <row r="22658" ht="14.25" hidden="1" customHeight="1" x14ac:dyDescent="0.3"/>
    <row r="22659" ht="14.25" hidden="1" customHeight="1" x14ac:dyDescent="0.3"/>
    <row r="22660" ht="14.25" hidden="1" customHeight="1" x14ac:dyDescent="0.3"/>
    <row r="22661" ht="14.25" hidden="1" customHeight="1" x14ac:dyDescent="0.3"/>
    <row r="22662" ht="14.25" hidden="1" customHeight="1" x14ac:dyDescent="0.3"/>
    <row r="22663" ht="14.25" hidden="1" customHeight="1" x14ac:dyDescent="0.3"/>
    <row r="22664" ht="14.25" hidden="1" customHeight="1" x14ac:dyDescent="0.3"/>
    <row r="22665" ht="14.25" hidden="1" customHeight="1" x14ac:dyDescent="0.3"/>
    <row r="22666" ht="14.25" hidden="1" customHeight="1" x14ac:dyDescent="0.3"/>
    <row r="22667" ht="14.25" hidden="1" customHeight="1" x14ac:dyDescent="0.3"/>
    <row r="22668" ht="14.25" hidden="1" customHeight="1" x14ac:dyDescent="0.3"/>
    <row r="22669" ht="14.25" hidden="1" customHeight="1" x14ac:dyDescent="0.3"/>
    <row r="22670" ht="14.25" hidden="1" customHeight="1" x14ac:dyDescent="0.3"/>
    <row r="22671" ht="14.25" hidden="1" customHeight="1" x14ac:dyDescent="0.3"/>
    <row r="22672" ht="14.25" hidden="1" customHeight="1" x14ac:dyDescent="0.3"/>
    <row r="22673" ht="14.25" hidden="1" customHeight="1" x14ac:dyDescent="0.3"/>
    <row r="22674" ht="14.25" hidden="1" customHeight="1" x14ac:dyDescent="0.3"/>
    <row r="22675" ht="14.25" hidden="1" customHeight="1" x14ac:dyDescent="0.3"/>
    <row r="22676" ht="14.25" hidden="1" customHeight="1" x14ac:dyDescent="0.3"/>
    <row r="22677" ht="14.25" hidden="1" customHeight="1" x14ac:dyDescent="0.3"/>
    <row r="22678" ht="14.25" hidden="1" customHeight="1" x14ac:dyDescent="0.3"/>
    <row r="22679" ht="14.25" hidden="1" customHeight="1" x14ac:dyDescent="0.3"/>
    <row r="22680" ht="14.25" hidden="1" customHeight="1" x14ac:dyDescent="0.3"/>
    <row r="22681" ht="14.25" hidden="1" customHeight="1" x14ac:dyDescent="0.3"/>
    <row r="22682" ht="14.25" hidden="1" customHeight="1" x14ac:dyDescent="0.3"/>
    <row r="22683" ht="14.25" hidden="1" customHeight="1" x14ac:dyDescent="0.3"/>
    <row r="22684" ht="14.25" hidden="1" customHeight="1" x14ac:dyDescent="0.3"/>
    <row r="22685" ht="14.25" hidden="1" customHeight="1" x14ac:dyDescent="0.3"/>
    <row r="22686" ht="14.25" hidden="1" customHeight="1" x14ac:dyDescent="0.3"/>
    <row r="22687" ht="14.25" hidden="1" customHeight="1" x14ac:dyDescent="0.3"/>
    <row r="22688" ht="14.25" hidden="1" customHeight="1" x14ac:dyDescent="0.3"/>
    <row r="22689" ht="14.25" hidden="1" customHeight="1" x14ac:dyDescent="0.3"/>
    <row r="22690" ht="14.25" hidden="1" customHeight="1" x14ac:dyDescent="0.3"/>
    <row r="22691" ht="14.25" hidden="1" customHeight="1" x14ac:dyDescent="0.3"/>
    <row r="22692" ht="14.25" hidden="1" customHeight="1" x14ac:dyDescent="0.3"/>
    <row r="22693" ht="14.25" hidden="1" customHeight="1" x14ac:dyDescent="0.3"/>
    <row r="22694" ht="14.25" hidden="1" customHeight="1" x14ac:dyDescent="0.3"/>
    <row r="22695" ht="14.25" hidden="1" customHeight="1" x14ac:dyDescent="0.3"/>
    <row r="22696" ht="14.25" hidden="1" customHeight="1" x14ac:dyDescent="0.3"/>
    <row r="22697" ht="14.25" hidden="1" customHeight="1" x14ac:dyDescent="0.3"/>
    <row r="22698" ht="14.25" hidden="1" customHeight="1" x14ac:dyDescent="0.3"/>
    <row r="22699" ht="14.25" hidden="1" customHeight="1" x14ac:dyDescent="0.3"/>
    <row r="22700" ht="14.25" hidden="1" customHeight="1" x14ac:dyDescent="0.3"/>
    <row r="22701" ht="14.25" hidden="1" customHeight="1" x14ac:dyDescent="0.3"/>
    <row r="22702" ht="14.25" hidden="1" customHeight="1" x14ac:dyDescent="0.3"/>
    <row r="22703" ht="14.25" hidden="1" customHeight="1" x14ac:dyDescent="0.3"/>
    <row r="22704" ht="14.25" hidden="1" customHeight="1" x14ac:dyDescent="0.3"/>
    <row r="22705" ht="14.25" hidden="1" customHeight="1" x14ac:dyDescent="0.3"/>
    <row r="22706" ht="14.25" hidden="1" customHeight="1" x14ac:dyDescent="0.3"/>
    <row r="22707" ht="14.25" hidden="1" customHeight="1" x14ac:dyDescent="0.3"/>
    <row r="22708" ht="14.25" hidden="1" customHeight="1" x14ac:dyDescent="0.3"/>
    <row r="22709" ht="14.25" hidden="1" customHeight="1" x14ac:dyDescent="0.3"/>
    <row r="22710" ht="14.25" hidden="1" customHeight="1" x14ac:dyDescent="0.3"/>
    <row r="22711" ht="14.25" hidden="1" customHeight="1" x14ac:dyDescent="0.3"/>
    <row r="22712" ht="14.25" hidden="1" customHeight="1" x14ac:dyDescent="0.3"/>
    <row r="22713" ht="14.25" hidden="1" customHeight="1" x14ac:dyDescent="0.3"/>
    <row r="22714" ht="14.25" hidden="1" customHeight="1" x14ac:dyDescent="0.3"/>
    <row r="22715" ht="14.25" hidden="1" customHeight="1" x14ac:dyDescent="0.3"/>
    <row r="22716" ht="14.25" hidden="1" customHeight="1" x14ac:dyDescent="0.3"/>
    <row r="22717" ht="14.25" hidden="1" customHeight="1" x14ac:dyDescent="0.3"/>
    <row r="22718" ht="14.25" hidden="1" customHeight="1" x14ac:dyDescent="0.3"/>
    <row r="22719" ht="14.25" hidden="1" customHeight="1" x14ac:dyDescent="0.3"/>
    <row r="22720" ht="14.25" hidden="1" customHeight="1" x14ac:dyDescent="0.3"/>
    <row r="22721" ht="14.25" hidden="1" customHeight="1" x14ac:dyDescent="0.3"/>
    <row r="22722" ht="14.25" hidden="1" customHeight="1" x14ac:dyDescent="0.3"/>
    <row r="22723" ht="14.25" hidden="1" customHeight="1" x14ac:dyDescent="0.3"/>
    <row r="22724" ht="14.25" hidden="1" customHeight="1" x14ac:dyDescent="0.3"/>
    <row r="22725" ht="14.25" hidden="1" customHeight="1" x14ac:dyDescent="0.3"/>
    <row r="22726" ht="14.25" hidden="1" customHeight="1" x14ac:dyDescent="0.3"/>
    <row r="22727" ht="14.25" hidden="1" customHeight="1" x14ac:dyDescent="0.3"/>
    <row r="22728" ht="14.25" hidden="1" customHeight="1" x14ac:dyDescent="0.3"/>
    <row r="22729" ht="14.25" hidden="1" customHeight="1" x14ac:dyDescent="0.3"/>
    <row r="22730" ht="14.25" hidden="1" customHeight="1" x14ac:dyDescent="0.3"/>
    <row r="22731" ht="14.25" hidden="1" customHeight="1" x14ac:dyDescent="0.3"/>
    <row r="22732" ht="14.25" hidden="1" customHeight="1" x14ac:dyDescent="0.3"/>
    <row r="22733" ht="14.25" hidden="1" customHeight="1" x14ac:dyDescent="0.3"/>
    <row r="22734" ht="14.25" hidden="1" customHeight="1" x14ac:dyDescent="0.3"/>
    <row r="22735" ht="14.25" hidden="1" customHeight="1" x14ac:dyDescent="0.3"/>
    <row r="22736" ht="14.25" hidden="1" customHeight="1" x14ac:dyDescent="0.3"/>
    <row r="22737" ht="14.25" hidden="1" customHeight="1" x14ac:dyDescent="0.3"/>
    <row r="22738" ht="14.25" hidden="1" customHeight="1" x14ac:dyDescent="0.3"/>
    <row r="22739" ht="14.25" hidden="1" customHeight="1" x14ac:dyDescent="0.3"/>
    <row r="22740" ht="14.25" hidden="1" customHeight="1" x14ac:dyDescent="0.3"/>
    <row r="22741" ht="14.25" hidden="1" customHeight="1" x14ac:dyDescent="0.3"/>
    <row r="22742" ht="14.25" hidden="1" customHeight="1" x14ac:dyDescent="0.3"/>
    <row r="22743" ht="14.25" hidden="1" customHeight="1" x14ac:dyDescent="0.3"/>
    <row r="22744" ht="14.25" hidden="1" customHeight="1" x14ac:dyDescent="0.3"/>
    <row r="22745" ht="14.25" hidden="1" customHeight="1" x14ac:dyDescent="0.3"/>
    <row r="22746" ht="14.25" hidden="1" customHeight="1" x14ac:dyDescent="0.3"/>
    <row r="22747" ht="14.25" hidden="1" customHeight="1" x14ac:dyDescent="0.3"/>
    <row r="22748" ht="14.25" hidden="1" customHeight="1" x14ac:dyDescent="0.3"/>
    <row r="22749" ht="14.25" hidden="1" customHeight="1" x14ac:dyDescent="0.3"/>
    <row r="22750" ht="14.25" hidden="1" customHeight="1" x14ac:dyDescent="0.3"/>
    <row r="22751" ht="14.25" hidden="1" customHeight="1" x14ac:dyDescent="0.3"/>
    <row r="22752" ht="14.25" hidden="1" customHeight="1" x14ac:dyDescent="0.3"/>
    <row r="22753" ht="14.25" hidden="1" customHeight="1" x14ac:dyDescent="0.3"/>
    <row r="22754" ht="14.25" hidden="1" customHeight="1" x14ac:dyDescent="0.3"/>
    <row r="22755" ht="14.25" hidden="1" customHeight="1" x14ac:dyDescent="0.3"/>
    <row r="22756" ht="14.25" hidden="1" customHeight="1" x14ac:dyDescent="0.3"/>
    <row r="22757" ht="14.25" hidden="1" customHeight="1" x14ac:dyDescent="0.3"/>
    <row r="22758" ht="14.25" hidden="1" customHeight="1" x14ac:dyDescent="0.3"/>
    <row r="22759" ht="14.25" hidden="1" customHeight="1" x14ac:dyDescent="0.3"/>
    <row r="22760" ht="14.25" hidden="1" customHeight="1" x14ac:dyDescent="0.3"/>
    <row r="22761" ht="14.25" hidden="1" customHeight="1" x14ac:dyDescent="0.3"/>
    <row r="22762" ht="14.25" hidden="1" customHeight="1" x14ac:dyDescent="0.3"/>
    <row r="22763" ht="14.25" hidden="1" customHeight="1" x14ac:dyDescent="0.3"/>
    <row r="22764" ht="14.25" hidden="1" customHeight="1" x14ac:dyDescent="0.3"/>
    <row r="22765" ht="14.25" hidden="1" customHeight="1" x14ac:dyDescent="0.3"/>
    <row r="22766" ht="14.25" hidden="1" customHeight="1" x14ac:dyDescent="0.3"/>
    <row r="22767" ht="14.25" hidden="1" customHeight="1" x14ac:dyDescent="0.3"/>
    <row r="22768" ht="14.25" hidden="1" customHeight="1" x14ac:dyDescent="0.3"/>
    <row r="22769" ht="14.25" hidden="1" customHeight="1" x14ac:dyDescent="0.3"/>
    <row r="22770" ht="14.25" hidden="1" customHeight="1" x14ac:dyDescent="0.3"/>
    <row r="22771" ht="14.25" hidden="1" customHeight="1" x14ac:dyDescent="0.3"/>
    <row r="22772" ht="14.25" hidden="1" customHeight="1" x14ac:dyDescent="0.3"/>
    <row r="22773" ht="14.25" hidden="1" customHeight="1" x14ac:dyDescent="0.3"/>
    <row r="22774" ht="14.25" hidden="1" customHeight="1" x14ac:dyDescent="0.3"/>
    <row r="22775" ht="14.25" hidden="1" customHeight="1" x14ac:dyDescent="0.3"/>
    <row r="22776" ht="14.25" hidden="1" customHeight="1" x14ac:dyDescent="0.3"/>
    <row r="22777" ht="14.25" hidden="1" customHeight="1" x14ac:dyDescent="0.3"/>
    <row r="22778" ht="14.25" hidden="1" customHeight="1" x14ac:dyDescent="0.3"/>
    <row r="22779" ht="14.25" hidden="1" customHeight="1" x14ac:dyDescent="0.3"/>
    <row r="22780" ht="14.25" hidden="1" customHeight="1" x14ac:dyDescent="0.3"/>
    <row r="22781" ht="14.25" hidden="1" customHeight="1" x14ac:dyDescent="0.3"/>
    <row r="22782" ht="14.25" hidden="1" customHeight="1" x14ac:dyDescent="0.3"/>
    <row r="22783" ht="14.25" hidden="1" customHeight="1" x14ac:dyDescent="0.3"/>
    <row r="22784" ht="14.25" hidden="1" customHeight="1" x14ac:dyDescent="0.3"/>
    <row r="22785" ht="14.25" hidden="1" customHeight="1" x14ac:dyDescent="0.3"/>
    <row r="22786" ht="14.25" hidden="1" customHeight="1" x14ac:dyDescent="0.3"/>
    <row r="22787" ht="14.25" hidden="1" customHeight="1" x14ac:dyDescent="0.3"/>
    <row r="22788" ht="14.25" hidden="1" customHeight="1" x14ac:dyDescent="0.3"/>
    <row r="22789" ht="14.25" hidden="1" customHeight="1" x14ac:dyDescent="0.3"/>
    <row r="22790" ht="14.25" hidden="1" customHeight="1" x14ac:dyDescent="0.3"/>
    <row r="22791" ht="14.25" hidden="1" customHeight="1" x14ac:dyDescent="0.3"/>
    <row r="22792" ht="14.25" hidden="1" customHeight="1" x14ac:dyDescent="0.3"/>
    <row r="22793" ht="14.25" hidden="1" customHeight="1" x14ac:dyDescent="0.3"/>
    <row r="22794" ht="14.25" hidden="1" customHeight="1" x14ac:dyDescent="0.3"/>
    <row r="22795" ht="14.25" hidden="1" customHeight="1" x14ac:dyDescent="0.3"/>
    <row r="22796" ht="14.25" hidden="1" customHeight="1" x14ac:dyDescent="0.3"/>
    <row r="22797" ht="14.25" hidden="1" customHeight="1" x14ac:dyDescent="0.3"/>
    <row r="22798" ht="14.25" hidden="1" customHeight="1" x14ac:dyDescent="0.3"/>
    <row r="22799" ht="14.25" hidden="1" customHeight="1" x14ac:dyDescent="0.3"/>
    <row r="22800" ht="14.25" hidden="1" customHeight="1" x14ac:dyDescent="0.3"/>
    <row r="22801" ht="14.25" hidden="1" customHeight="1" x14ac:dyDescent="0.3"/>
    <row r="22802" ht="14.25" hidden="1" customHeight="1" x14ac:dyDescent="0.3"/>
    <row r="22803" ht="14.25" hidden="1" customHeight="1" x14ac:dyDescent="0.3"/>
    <row r="22804" ht="14.25" hidden="1" customHeight="1" x14ac:dyDescent="0.3"/>
    <row r="22805" ht="14.25" hidden="1" customHeight="1" x14ac:dyDescent="0.3"/>
    <row r="22806" ht="14.25" hidden="1" customHeight="1" x14ac:dyDescent="0.3"/>
    <row r="22807" ht="14.25" hidden="1" customHeight="1" x14ac:dyDescent="0.3"/>
    <row r="22808" ht="14.25" hidden="1" customHeight="1" x14ac:dyDescent="0.3"/>
    <row r="22809" ht="14.25" hidden="1" customHeight="1" x14ac:dyDescent="0.3"/>
    <row r="22810" ht="14.25" hidden="1" customHeight="1" x14ac:dyDescent="0.3"/>
    <row r="22811" ht="14.25" hidden="1" customHeight="1" x14ac:dyDescent="0.3"/>
    <row r="22812" ht="14.25" hidden="1" customHeight="1" x14ac:dyDescent="0.3"/>
    <row r="22813" ht="14.25" hidden="1" customHeight="1" x14ac:dyDescent="0.3"/>
    <row r="22814" ht="14.25" hidden="1" customHeight="1" x14ac:dyDescent="0.3"/>
    <row r="22815" ht="14.25" hidden="1" customHeight="1" x14ac:dyDescent="0.3"/>
    <row r="22816" ht="14.25" hidden="1" customHeight="1" x14ac:dyDescent="0.3"/>
    <row r="22817" ht="14.25" hidden="1" customHeight="1" x14ac:dyDescent="0.3"/>
    <row r="22818" ht="14.25" hidden="1" customHeight="1" x14ac:dyDescent="0.3"/>
    <row r="22819" ht="14.25" hidden="1" customHeight="1" x14ac:dyDescent="0.3"/>
    <row r="22820" ht="14.25" hidden="1" customHeight="1" x14ac:dyDescent="0.3"/>
    <row r="22821" ht="14.25" hidden="1" customHeight="1" x14ac:dyDescent="0.3"/>
    <row r="22822" ht="14.25" hidden="1" customHeight="1" x14ac:dyDescent="0.3"/>
    <row r="22823" ht="14.25" hidden="1" customHeight="1" x14ac:dyDescent="0.3"/>
    <row r="22824" ht="14.25" hidden="1" customHeight="1" x14ac:dyDescent="0.3"/>
    <row r="22825" ht="14.25" hidden="1" customHeight="1" x14ac:dyDescent="0.3"/>
    <row r="22826" ht="14.25" hidden="1" customHeight="1" x14ac:dyDescent="0.3"/>
    <row r="22827" ht="14.25" hidden="1" customHeight="1" x14ac:dyDescent="0.3"/>
    <row r="22828" ht="14.25" hidden="1" customHeight="1" x14ac:dyDescent="0.3"/>
    <row r="22829" ht="14.25" hidden="1" customHeight="1" x14ac:dyDescent="0.3"/>
    <row r="22830" ht="14.25" hidden="1" customHeight="1" x14ac:dyDescent="0.3"/>
    <row r="22831" ht="14.25" hidden="1" customHeight="1" x14ac:dyDescent="0.3"/>
    <row r="22832" ht="14.25" hidden="1" customHeight="1" x14ac:dyDescent="0.3"/>
    <row r="22833" ht="14.25" hidden="1" customHeight="1" x14ac:dyDescent="0.3"/>
    <row r="22834" ht="14.25" hidden="1" customHeight="1" x14ac:dyDescent="0.3"/>
    <row r="22835" ht="14.25" hidden="1" customHeight="1" x14ac:dyDescent="0.3"/>
    <row r="22836" ht="14.25" hidden="1" customHeight="1" x14ac:dyDescent="0.3"/>
    <row r="22837" ht="14.25" hidden="1" customHeight="1" x14ac:dyDescent="0.3"/>
    <row r="22838" ht="14.25" hidden="1" customHeight="1" x14ac:dyDescent="0.3"/>
    <row r="22839" ht="14.25" hidden="1" customHeight="1" x14ac:dyDescent="0.3"/>
    <row r="22840" ht="14.25" hidden="1" customHeight="1" x14ac:dyDescent="0.3"/>
    <row r="22841" ht="14.25" hidden="1" customHeight="1" x14ac:dyDescent="0.3"/>
    <row r="22842" ht="14.25" hidden="1" customHeight="1" x14ac:dyDescent="0.3"/>
    <row r="22843" ht="14.25" hidden="1" customHeight="1" x14ac:dyDescent="0.3"/>
    <row r="22844" ht="14.25" hidden="1" customHeight="1" x14ac:dyDescent="0.3"/>
    <row r="22845" ht="14.25" hidden="1" customHeight="1" x14ac:dyDescent="0.3"/>
    <row r="22846" ht="14.25" hidden="1" customHeight="1" x14ac:dyDescent="0.3"/>
    <row r="22847" ht="14.25" hidden="1" customHeight="1" x14ac:dyDescent="0.3"/>
    <row r="22848" ht="14.25" hidden="1" customHeight="1" x14ac:dyDescent="0.3"/>
    <row r="22849" ht="14.25" hidden="1" customHeight="1" x14ac:dyDescent="0.3"/>
    <row r="22850" ht="14.25" hidden="1" customHeight="1" x14ac:dyDescent="0.3"/>
    <row r="22851" ht="14.25" hidden="1" customHeight="1" x14ac:dyDescent="0.3"/>
    <row r="22852" ht="14.25" hidden="1" customHeight="1" x14ac:dyDescent="0.3"/>
    <row r="22853" ht="14.25" hidden="1" customHeight="1" x14ac:dyDescent="0.3"/>
    <row r="22854" ht="14.25" hidden="1" customHeight="1" x14ac:dyDescent="0.3"/>
    <row r="22855" ht="14.25" hidden="1" customHeight="1" x14ac:dyDescent="0.3"/>
    <row r="22856" ht="14.25" hidden="1" customHeight="1" x14ac:dyDescent="0.3"/>
    <row r="22857" ht="14.25" hidden="1" customHeight="1" x14ac:dyDescent="0.3"/>
    <row r="22858" ht="14.25" hidden="1" customHeight="1" x14ac:dyDescent="0.3"/>
    <row r="22859" ht="14.25" hidden="1" customHeight="1" x14ac:dyDescent="0.3"/>
    <row r="22860" ht="14.25" hidden="1" customHeight="1" x14ac:dyDescent="0.3"/>
    <row r="22861" ht="14.25" hidden="1" customHeight="1" x14ac:dyDescent="0.3"/>
    <row r="22862" ht="14.25" hidden="1" customHeight="1" x14ac:dyDescent="0.3"/>
    <row r="22863" ht="14.25" hidden="1" customHeight="1" x14ac:dyDescent="0.3"/>
    <row r="22864" ht="14.25" hidden="1" customHeight="1" x14ac:dyDescent="0.3"/>
    <row r="22865" ht="14.25" hidden="1" customHeight="1" x14ac:dyDescent="0.3"/>
    <row r="22866" ht="14.25" hidden="1" customHeight="1" x14ac:dyDescent="0.3"/>
    <row r="22867" ht="14.25" hidden="1" customHeight="1" x14ac:dyDescent="0.3"/>
    <row r="22868" ht="14.25" hidden="1" customHeight="1" x14ac:dyDescent="0.3"/>
    <row r="22869" ht="14.25" hidden="1" customHeight="1" x14ac:dyDescent="0.3"/>
    <row r="22870" ht="14.25" hidden="1" customHeight="1" x14ac:dyDescent="0.3"/>
    <row r="22871" ht="14.25" hidden="1" customHeight="1" x14ac:dyDescent="0.3"/>
    <row r="22872" ht="14.25" hidden="1" customHeight="1" x14ac:dyDescent="0.3"/>
    <row r="22873" ht="14.25" hidden="1" customHeight="1" x14ac:dyDescent="0.3"/>
    <row r="22874" ht="14.25" hidden="1" customHeight="1" x14ac:dyDescent="0.3"/>
    <row r="22875" ht="14.25" hidden="1" customHeight="1" x14ac:dyDescent="0.3"/>
    <row r="22876" ht="14.25" hidden="1" customHeight="1" x14ac:dyDescent="0.3"/>
    <row r="22877" ht="14.25" hidden="1" customHeight="1" x14ac:dyDescent="0.3"/>
    <row r="22878" ht="14.25" hidden="1" customHeight="1" x14ac:dyDescent="0.3"/>
    <row r="22879" ht="14.25" hidden="1" customHeight="1" x14ac:dyDescent="0.3"/>
    <row r="22880" ht="14.25" hidden="1" customHeight="1" x14ac:dyDescent="0.3"/>
    <row r="22881" ht="14.25" hidden="1" customHeight="1" x14ac:dyDescent="0.3"/>
    <row r="22882" ht="14.25" hidden="1" customHeight="1" x14ac:dyDescent="0.3"/>
    <row r="22883" ht="14.25" hidden="1" customHeight="1" x14ac:dyDescent="0.3"/>
    <row r="22884" ht="14.25" hidden="1" customHeight="1" x14ac:dyDescent="0.3"/>
    <row r="22885" ht="14.25" hidden="1" customHeight="1" x14ac:dyDescent="0.3"/>
    <row r="22886" ht="14.25" hidden="1" customHeight="1" x14ac:dyDescent="0.3"/>
    <row r="22887" ht="14.25" hidden="1" customHeight="1" x14ac:dyDescent="0.3"/>
    <row r="22888" ht="14.25" hidden="1" customHeight="1" x14ac:dyDescent="0.3"/>
    <row r="22889" ht="14.25" hidden="1" customHeight="1" x14ac:dyDescent="0.3"/>
    <row r="22890" ht="14.25" hidden="1" customHeight="1" x14ac:dyDescent="0.3"/>
    <row r="22891" ht="14.25" hidden="1" customHeight="1" x14ac:dyDescent="0.3"/>
    <row r="22892" ht="14.25" hidden="1" customHeight="1" x14ac:dyDescent="0.3"/>
    <row r="22893" ht="14.25" hidden="1" customHeight="1" x14ac:dyDescent="0.3"/>
    <row r="22894" ht="14.25" hidden="1" customHeight="1" x14ac:dyDescent="0.3"/>
    <row r="22895" ht="14.25" hidden="1" customHeight="1" x14ac:dyDescent="0.3"/>
    <row r="22896" ht="14.25" hidden="1" customHeight="1" x14ac:dyDescent="0.3"/>
    <row r="22897" ht="14.25" hidden="1" customHeight="1" x14ac:dyDescent="0.3"/>
    <row r="22898" ht="14.25" hidden="1" customHeight="1" x14ac:dyDescent="0.3"/>
    <row r="22899" ht="14.25" hidden="1" customHeight="1" x14ac:dyDescent="0.3"/>
    <row r="22900" ht="14.25" hidden="1" customHeight="1" x14ac:dyDescent="0.3"/>
    <row r="22901" ht="14.25" hidden="1" customHeight="1" x14ac:dyDescent="0.3"/>
    <row r="22902" ht="14.25" hidden="1" customHeight="1" x14ac:dyDescent="0.3"/>
    <row r="22903" ht="14.25" hidden="1" customHeight="1" x14ac:dyDescent="0.3"/>
    <row r="22904" ht="14.25" hidden="1" customHeight="1" x14ac:dyDescent="0.3"/>
    <row r="22905" ht="14.25" hidden="1" customHeight="1" x14ac:dyDescent="0.3"/>
    <row r="22906" ht="14.25" hidden="1" customHeight="1" x14ac:dyDescent="0.3"/>
    <row r="22907" ht="14.25" hidden="1" customHeight="1" x14ac:dyDescent="0.3"/>
    <row r="22908" ht="14.25" hidden="1" customHeight="1" x14ac:dyDescent="0.3"/>
    <row r="22909" ht="14.25" hidden="1" customHeight="1" x14ac:dyDescent="0.3"/>
    <row r="22910" ht="14.25" hidden="1" customHeight="1" x14ac:dyDescent="0.3"/>
    <row r="22911" ht="14.25" hidden="1" customHeight="1" x14ac:dyDescent="0.3"/>
    <row r="22912" ht="14.25" hidden="1" customHeight="1" x14ac:dyDescent="0.3"/>
    <row r="22913" ht="14.25" hidden="1" customHeight="1" x14ac:dyDescent="0.3"/>
    <row r="22914" ht="14.25" hidden="1" customHeight="1" x14ac:dyDescent="0.3"/>
    <row r="22915" ht="14.25" hidden="1" customHeight="1" x14ac:dyDescent="0.3"/>
    <row r="22916" ht="14.25" hidden="1" customHeight="1" x14ac:dyDescent="0.3"/>
    <row r="22917" ht="14.25" hidden="1" customHeight="1" x14ac:dyDescent="0.3"/>
    <row r="22918" ht="14.25" hidden="1" customHeight="1" x14ac:dyDescent="0.3"/>
    <row r="22919" ht="14.25" hidden="1" customHeight="1" x14ac:dyDescent="0.3"/>
    <row r="22920" ht="14.25" hidden="1" customHeight="1" x14ac:dyDescent="0.3"/>
    <row r="22921" ht="14.25" hidden="1" customHeight="1" x14ac:dyDescent="0.3"/>
    <row r="22922" ht="14.25" hidden="1" customHeight="1" x14ac:dyDescent="0.3"/>
    <row r="22923" ht="14.25" hidden="1" customHeight="1" x14ac:dyDescent="0.3"/>
    <row r="22924" ht="14.25" hidden="1" customHeight="1" x14ac:dyDescent="0.3"/>
    <row r="22925" ht="14.25" hidden="1" customHeight="1" x14ac:dyDescent="0.3"/>
    <row r="22926" ht="14.25" hidden="1" customHeight="1" x14ac:dyDescent="0.3"/>
    <row r="22927" ht="14.25" hidden="1" customHeight="1" x14ac:dyDescent="0.3"/>
    <row r="22928" ht="14.25" hidden="1" customHeight="1" x14ac:dyDescent="0.3"/>
    <row r="22929" ht="14.25" hidden="1" customHeight="1" x14ac:dyDescent="0.3"/>
    <row r="22930" ht="14.25" hidden="1" customHeight="1" x14ac:dyDescent="0.3"/>
    <row r="22931" ht="14.25" hidden="1" customHeight="1" x14ac:dyDescent="0.3"/>
    <row r="22932" ht="14.25" hidden="1" customHeight="1" x14ac:dyDescent="0.3"/>
    <row r="22933" ht="14.25" hidden="1" customHeight="1" x14ac:dyDescent="0.3"/>
    <row r="22934" ht="14.25" hidden="1" customHeight="1" x14ac:dyDescent="0.3"/>
    <row r="22935" ht="14.25" hidden="1" customHeight="1" x14ac:dyDescent="0.3"/>
    <row r="22936" ht="14.25" hidden="1" customHeight="1" x14ac:dyDescent="0.3"/>
    <row r="22937" ht="14.25" hidden="1" customHeight="1" x14ac:dyDescent="0.3"/>
    <row r="22938" ht="14.25" hidden="1" customHeight="1" x14ac:dyDescent="0.3"/>
    <row r="22939" ht="14.25" hidden="1" customHeight="1" x14ac:dyDescent="0.3"/>
    <row r="22940" ht="14.25" hidden="1" customHeight="1" x14ac:dyDescent="0.3"/>
    <row r="22941" ht="14.25" hidden="1" customHeight="1" x14ac:dyDescent="0.3"/>
    <row r="22942" ht="14.25" hidden="1" customHeight="1" x14ac:dyDescent="0.3"/>
    <row r="22943" ht="14.25" hidden="1" customHeight="1" x14ac:dyDescent="0.3"/>
    <row r="22944" ht="14.25" hidden="1" customHeight="1" x14ac:dyDescent="0.3"/>
    <row r="22945" ht="14.25" hidden="1" customHeight="1" x14ac:dyDescent="0.3"/>
    <row r="22946" ht="14.25" hidden="1" customHeight="1" x14ac:dyDescent="0.3"/>
    <row r="22947" ht="14.25" hidden="1" customHeight="1" x14ac:dyDescent="0.3"/>
    <row r="22948" ht="14.25" hidden="1" customHeight="1" x14ac:dyDescent="0.3"/>
    <row r="22949" ht="14.25" hidden="1" customHeight="1" x14ac:dyDescent="0.3"/>
    <row r="22950" ht="14.25" hidden="1" customHeight="1" x14ac:dyDescent="0.3"/>
    <row r="22951" ht="14.25" hidden="1" customHeight="1" x14ac:dyDescent="0.3"/>
    <row r="22952" ht="14.25" hidden="1" customHeight="1" x14ac:dyDescent="0.3"/>
    <row r="22953" ht="14.25" hidden="1" customHeight="1" x14ac:dyDescent="0.3"/>
    <row r="22954" ht="14.25" hidden="1" customHeight="1" x14ac:dyDescent="0.3"/>
    <row r="22955" ht="14.25" hidden="1" customHeight="1" x14ac:dyDescent="0.3"/>
    <row r="22956" ht="14.25" hidden="1" customHeight="1" x14ac:dyDescent="0.3"/>
    <row r="22957" ht="14.25" hidden="1" customHeight="1" x14ac:dyDescent="0.3"/>
    <row r="22958" ht="14.25" hidden="1" customHeight="1" x14ac:dyDescent="0.3"/>
    <row r="22959" ht="14.25" hidden="1" customHeight="1" x14ac:dyDescent="0.3"/>
    <row r="22960" ht="14.25" hidden="1" customHeight="1" x14ac:dyDescent="0.3"/>
    <row r="22961" ht="14.25" hidden="1" customHeight="1" x14ac:dyDescent="0.3"/>
    <row r="22962" ht="14.25" hidden="1" customHeight="1" x14ac:dyDescent="0.3"/>
    <row r="22963" ht="14.25" hidden="1" customHeight="1" x14ac:dyDescent="0.3"/>
    <row r="22964" ht="14.25" hidden="1" customHeight="1" x14ac:dyDescent="0.3"/>
    <row r="22965" ht="14.25" hidden="1" customHeight="1" x14ac:dyDescent="0.3"/>
    <row r="22966" ht="14.25" hidden="1" customHeight="1" x14ac:dyDescent="0.3"/>
    <row r="22967" ht="14.25" hidden="1" customHeight="1" x14ac:dyDescent="0.3"/>
    <row r="22968" ht="14.25" hidden="1" customHeight="1" x14ac:dyDescent="0.3"/>
    <row r="22969" ht="14.25" hidden="1" customHeight="1" x14ac:dyDescent="0.3"/>
    <row r="22970" ht="14.25" hidden="1" customHeight="1" x14ac:dyDescent="0.3"/>
    <row r="22971" ht="14.25" hidden="1" customHeight="1" x14ac:dyDescent="0.3"/>
    <row r="22972" ht="14.25" hidden="1" customHeight="1" x14ac:dyDescent="0.3"/>
    <row r="22973" ht="14.25" hidden="1" customHeight="1" x14ac:dyDescent="0.3"/>
    <row r="22974" ht="14.25" hidden="1" customHeight="1" x14ac:dyDescent="0.3"/>
    <row r="22975" ht="14.25" hidden="1" customHeight="1" x14ac:dyDescent="0.3"/>
    <row r="22976" ht="14.25" hidden="1" customHeight="1" x14ac:dyDescent="0.3"/>
    <row r="22977" ht="14.25" hidden="1" customHeight="1" x14ac:dyDescent="0.3"/>
    <row r="22978" ht="14.25" hidden="1" customHeight="1" x14ac:dyDescent="0.3"/>
    <row r="22979" ht="14.25" hidden="1" customHeight="1" x14ac:dyDescent="0.3"/>
    <row r="22980" ht="14.25" hidden="1" customHeight="1" x14ac:dyDescent="0.3"/>
    <row r="22981" ht="14.25" hidden="1" customHeight="1" x14ac:dyDescent="0.3"/>
    <row r="22982" ht="14.25" hidden="1" customHeight="1" x14ac:dyDescent="0.3"/>
    <row r="22983" ht="14.25" hidden="1" customHeight="1" x14ac:dyDescent="0.3"/>
    <row r="22984" ht="14.25" hidden="1" customHeight="1" x14ac:dyDescent="0.3"/>
    <row r="22985" ht="14.25" hidden="1" customHeight="1" x14ac:dyDescent="0.3"/>
    <row r="22986" ht="14.25" hidden="1" customHeight="1" x14ac:dyDescent="0.3"/>
    <row r="22987" ht="14.25" hidden="1" customHeight="1" x14ac:dyDescent="0.3"/>
    <row r="22988" ht="14.25" hidden="1" customHeight="1" x14ac:dyDescent="0.3"/>
    <row r="22989" ht="14.25" hidden="1" customHeight="1" x14ac:dyDescent="0.3"/>
    <row r="22990" ht="14.25" hidden="1" customHeight="1" x14ac:dyDescent="0.3"/>
    <row r="22991" ht="14.25" hidden="1" customHeight="1" x14ac:dyDescent="0.3"/>
    <row r="22992" ht="14.25" hidden="1" customHeight="1" x14ac:dyDescent="0.3"/>
    <row r="22993" ht="14.25" hidden="1" customHeight="1" x14ac:dyDescent="0.3"/>
    <row r="22994" ht="14.25" hidden="1" customHeight="1" x14ac:dyDescent="0.3"/>
    <row r="22995" ht="14.25" hidden="1" customHeight="1" x14ac:dyDescent="0.3"/>
    <row r="22996" ht="14.25" hidden="1" customHeight="1" x14ac:dyDescent="0.3"/>
    <row r="22997" ht="14.25" hidden="1" customHeight="1" x14ac:dyDescent="0.3"/>
    <row r="22998" ht="14.25" hidden="1" customHeight="1" x14ac:dyDescent="0.3"/>
    <row r="22999" ht="14.25" hidden="1" customHeight="1" x14ac:dyDescent="0.3"/>
    <row r="23000" ht="14.25" hidden="1" customHeight="1" x14ac:dyDescent="0.3"/>
    <row r="23001" ht="14.25" hidden="1" customHeight="1" x14ac:dyDescent="0.3"/>
    <row r="23002" ht="14.25" hidden="1" customHeight="1" x14ac:dyDescent="0.3"/>
    <row r="23003" ht="14.25" hidden="1" customHeight="1" x14ac:dyDescent="0.3"/>
    <row r="23004" ht="14.25" hidden="1" customHeight="1" x14ac:dyDescent="0.3"/>
    <row r="23005" ht="14.25" hidden="1" customHeight="1" x14ac:dyDescent="0.3"/>
    <row r="23006" ht="14.25" hidden="1" customHeight="1" x14ac:dyDescent="0.3"/>
    <row r="23007" ht="14.25" hidden="1" customHeight="1" x14ac:dyDescent="0.3"/>
    <row r="23008" ht="14.25" hidden="1" customHeight="1" x14ac:dyDescent="0.3"/>
    <row r="23009" ht="14.25" hidden="1" customHeight="1" x14ac:dyDescent="0.3"/>
    <row r="23010" ht="14.25" hidden="1" customHeight="1" x14ac:dyDescent="0.3"/>
    <row r="23011" ht="14.25" hidden="1" customHeight="1" x14ac:dyDescent="0.3"/>
    <row r="23012" ht="14.25" hidden="1" customHeight="1" x14ac:dyDescent="0.3"/>
    <row r="23013" ht="14.25" hidden="1" customHeight="1" x14ac:dyDescent="0.3"/>
    <row r="23014" ht="14.25" hidden="1" customHeight="1" x14ac:dyDescent="0.3"/>
    <row r="23015" ht="14.25" hidden="1" customHeight="1" x14ac:dyDescent="0.3"/>
    <row r="23016" ht="14.25" hidden="1" customHeight="1" x14ac:dyDescent="0.3"/>
    <row r="23017" ht="14.25" hidden="1" customHeight="1" x14ac:dyDescent="0.3"/>
    <row r="23018" ht="14.25" hidden="1" customHeight="1" x14ac:dyDescent="0.3"/>
    <row r="23019" ht="14.25" hidden="1" customHeight="1" x14ac:dyDescent="0.3"/>
    <row r="23020" ht="14.25" hidden="1" customHeight="1" x14ac:dyDescent="0.3"/>
    <row r="23021" ht="14.25" hidden="1" customHeight="1" x14ac:dyDescent="0.3"/>
    <row r="23022" ht="14.25" hidden="1" customHeight="1" x14ac:dyDescent="0.3"/>
    <row r="23023" ht="14.25" hidden="1" customHeight="1" x14ac:dyDescent="0.3"/>
    <row r="23024" ht="14.25" hidden="1" customHeight="1" x14ac:dyDescent="0.3"/>
    <row r="23025" ht="14.25" hidden="1" customHeight="1" x14ac:dyDescent="0.3"/>
    <row r="23026" ht="14.25" hidden="1" customHeight="1" x14ac:dyDescent="0.3"/>
    <row r="23027" ht="14.25" hidden="1" customHeight="1" x14ac:dyDescent="0.3"/>
    <row r="23028" ht="14.25" hidden="1" customHeight="1" x14ac:dyDescent="0.3"/>
    <row r="23029" ht="14.25" hidden="1" customHeight="1" x14ac:dyDescent="0.3"/>
    <row r="23030" ht="14.25" hidden="1" customHeight="1" x14ac:dyDescent="0.3"/>
    <row r="23031" ht="14.25" hidden="1" customHeight="1" x14ac:dyDescent="0.3"/>
    <row r="23032" ht="14.25" hidden="1" customHeight="1" x14ac:dyDescent="0.3"/>
    <row r="23033" ht="14.25" hidden="1" customHeight="1" x14ac:dyDescent="0.3"/>
    <row r="23034" ht="14.25" hidden="1" customHeight="1" x14ac:dyDescent="0.3"/>
    <row r="23035" ht="14.25" hidden="1" customHeight="1" x14ac:dyDescent="0.3"/>
    <row r="23036" ht="14.25" hidden="1" customHeight="1" x14ac:dyDescent="0.3"/>
    <row r="23037" ht="14.25" hidden="1" customHeight="1" x14ac:dyDescent="0.3"/>
    <row r="23038" ht="14.25" hidden="1" customHeight="1" x14ac:dyDescent="0.3"/>
    <row r="23039" ht="14.25" hidden="1" customHeight="1" x14ac:dyDescent="0.3"/>
    <row r="23040" ht="14.25" hidden="1" customHeight="1" x14ac:dyDescent="0.3"/>
    <row r="23041" ht="14.25" hidden="1" customHeight="1" x14ac:dyDescent="0.3"/>
    <row r="23042" ht="14.25" hidden="1" customHeight="1" x14ac:dyDescent="0.3"/>
    <row r="23043" ht="14.25" hidden="1" customHeight="1" x14ac:dyDescent="0.3"/>
    <row r="23044" ht="14.25" hidden="1" customHeight="1" x14ac:dyDescent="0.3"/>
    <row r="23045" ht="14.25" hidden="1" customHeight="1" x14ac:dyDescent="0.3"/>
    <row r="23046" ht="14.25" hidden="1" customHeight="1" x14ac:dyDescent="0.3"/>
    <row r="23047" ht="14.25" hidden="1" customHeight="1" x14ac:dyDescent="0.3"/>
    <row r="23048" ht="14.25" hidden="1" customHeight="1" x14ac:dyDescent="0.3"/>
    <row r="23049" ht="14.25" hidden="1" customHeight="1" x14ac:dyDescent="0.3"/>
    <row r="23050" ht="14.25" hidden="1" customHeight="1" x14ac:dyDescent="0.3"/>
    <row r="23051" ht="14.25" hidden="1" customHeight="1" x14ac:dyDescent="0.3"/>
    <row r="23052" ht="14.25" hidden="1" customHeight="1" x14ac:dyDescent="0.3"/>
    <row r="23053" ht="14.25" hidden="1" customHeight="1" x14ac:dyDescent="0.3"/>
    <row r="23054" ht="14.25" hidden="1" customHeight="1" x14ac:dyDescent="0.3"/>
    <row r="23055" ht="14.25" hidden="1" customHeight="1" x14ac:dyDescent="0.3"/>
    <row r="23056" ht="14.25" hidden="1" customHeight="1" x14ac:dyDescent="0.3"/>
    <row r="23057" ht="14.25" hidden="1" customHeight="1" x14ac:dyDescent="0.3"/>
    <row r="23058" ht="14.25" hidden="1" customHeight="1" x14ac:dyDescent="0.3"/>
    <row r="23059" ht="14.25" hidden="1" customHeight="1" x14ac:dyDescent="0.3"/>
    <row r="23060" ht="14.25" hidden="1" customHeight="1" x14ac:dyDescent="0.3"/>
    <row r="23061" ht="14.25" hidden="1" customHeight="1" x14ac:dyDescent="0.3"/>
    <row r="23062" ht="14.25" hidden="1" customHeight="1" x14ac:dyDescent="0.3"/>
    <row r="23063" ht="14.25" hidden="1" customHeight="1" x14ac:dyDescent="0.3"/>
    <row r="23064" ht="14.25" hidden="1" customHeight="1" x14ac:dyDescent="0.3"/>
    <row r="23065" ht="14.25" hidden="1" customHeight="1" x14ac:dyDescent="0.3"/>
    <row r="23066" ht="14.25" hidden="1" customHeight="1" x14ac:dyDescent="0.3"/>
    <row r="23067" ht="14.25" hidden="1" customHeight="1" x14ac:dyDescent="0.3"/>
    <row r="23068" ht="14.25" hidden="1" customHeight="1" x14ac:dyDescent="0.3"/>
    <row r="23069" ht="14.25" hidden="1" customHeight="1" x14ac:dyDescent="0.3"/>
    <row r="23070" ht="14.25" hidden="1" customHeight="1" x14ac:dyDescent="0.3"/>
    <row r="23071" ht="14.25" hidden="1" customHeight="1" x14ac:dyDescent="0.3"/>
    <row r="23072" ht="14.25" hidden="1" customHeight="1" x14ac:dyDescent="0.3"/>
    <row r="23073" ht="14.25" hidden="1" customHeight="1" x14ac:dyDescent="0.3"/>
    <row r="23074" ht="14.25" hidden="1" customHeight="1" x14ac:dyDescent="0.3"/>
    <row r="23075" ht="14.25" hidden="1" customHeight="1" x14ac:dyDescent="0.3"/>
    <row r="23076" ht="14.25" hidden="1" customHeight="1" x14ac:dyDescent="0.3"/>
    <row r="23077" ht="14.25" hidden="1" customHeight="1" x14ac:dyDescent="0.3"/>
    <row r="23078" ht="14.25" hidden="1" customHeight="1" x14ac:dyDescent="0.3"/>
    <row r="23079" ht="14.25" hidden="1" customHeight="1" x14ac:dyDescent="0.3"/>
    <row r="23080" ht="14.25" hidden="1" customHeight="1" x14ac:dyDescent="0.3"/>
    <row r="23081" ht="14.25" hidden="1" customHeight="1" x14ac:dyDescent="0.3"/>
    <row r="23082" ht="14.25" hidden="1" customHeight="1" x14ac:dyDescent="0.3"/>
    <row r="23083" ht="14.25" hidden="1" customHeight="1" x14ac:dyDescent="0.3"/>
    <row r="23084" ht="14.25" hidden="1" customHeight="1" x14ac:dyDescent="0.3"/>
    <row r="23085" ht="14.25" hidden="1" customHeight="1" x14ac:dyDescent="0.3"/>
    <row r="23086" ht="14.25" hidden="1" customHeight="1" x14ac:dyDescent="0.3"/>
    <row r="23087" ht="14.25" hidden="1" customHeight="1" x14ac:dyDescent="0.3"/>
    <row r="23088" ht="14.25" hidden="1" customHeight="1" x14ac:dyDescent="0.3"/>
    <row r="23089" ht="14.25" hidden="1" customHeight="1" x14ac:dyDescent="0.3"/>
    <row r="23090" ht="14.25" hidden="1" customHeight="1" x14ac:dyDescent="0.3"/>
    <row r="23091" ht="14.25" hidden="1" customHeight="1" x14ac:dyDescent="0.3"/>
    <row r="23092" ht="14.25" hidden="1" customHeight="1" x14ac:dyDescent="0.3"/>
    <row r="23093" ht="14.25" hidden="1" customHeight="1" x14ac:dyDescent="0.3"/>
    <row r="23094" ht="14.25" hidden="1" customHeight="1" x14ac:dyDescent="0.3"/>
    <row r="23095" ht="14.25" hidden="1" customHeight="1" x14ac:dyDescent="0.3"/>
    <row r="23096" ht="14.25" hidden="1" customHeight="1" x14ac:dyDescent="0.3"/>
    <row r="23097" ht="14.25" hidden="1" customHeight="1" x14ac:dyDescent="0.3"/>
    <row r="23098" ht="14.25" hidden="1" customHeight="1" x14ac:dyDescent="0.3"/>
    <row r="23099" ht="14.25" hidden="1" customHeight="1" x14ac:dyDescent="0.3"/>
    <row r="23100" ht="14.25" hidden="1" customHeight="1" x14ac:dyDescent="0.3"/>
    <row r="23101" ht="14.25" hidden="1" customHeight="1" x14ac:dyDescent="0.3"/>
    <row r="23102" ht="14.25" hidden="1" customHeight="1" x14ac:dyDescent="0.3"/>
    <row r="23103" ht="14.25" hidden="1" customHeight="1" x14ac:dyDescent="0.3"/>
    <row r="23104" ht="14.25" hidden="1" customHeight="1" x14ac:dyDescent="0.3"/>
    <row r="23105" ht="14.25" hidden="1" customHeight="1" x14ac:dyDescent="0.3"/>
    <row r="23106" ht="14.25" hidden="1" customHeight="1" x14ac:dyDescent="0.3"/>
    <row r="23107" ht="14.25" hidden="1" customHeight="1" x14ac:dyDescent="0.3"/>
    <row r="23108" ht="14.25" hidden="1" customHeight="1" x14ac:dyDescent="0.3"/>
    <row r="23109" ht="14.25" hidden="1" customHeight="1" x14ac:dyDescent="0.3"/>
    <row r="23110" ht="14.25" hidden="1" customHeight="1" x14ac:dyDescent="0.3"/>
    <row r="23111" ht="14.25" hidden="1" customHeight="1" x14ac:dyDescent="0.3"/>
    <row r="23112" ht="14.25" hidden="1" customHeight="1" x14ac:dyDescent="0.3"/>
    <row r="23113" ht="14.25" hidden="1" customHeight="1" x14ac:dyDescent="0.3"/>
    <row r="23114" ht="14.25" hidden="1" customHeight="1" x14ac:dyDescent="0.3"/>
    <row r="23115" ht="14.25" hidden="1" customHeight="1" x14ac:dyDescent="0.3"/>
    <row r="23116" ht="14.25" hidden="1" customHeight="1" x14ac:dyDescent="0.3"/>
    <row r="23117" ht="14.25" hidden="1" customHeight="1" x14ac:dyDescent="0.3"/>
    <row r="23118" ht="14.25" hidden="1" customHeight="1" x14ac:dyDescent="0.3"/>
    <row r="23119" ht="14.25" hidden="1" customHeight="1" x14ac:dyDescent="0.3"/>
    <row r="23120" ht="14.25" hidden="1" customHeight="1" x14ac:dyDescent="0.3"/>
    <row r="23121" ht="14.25" hidden="1" customHeight="1" x14ac:dyDescent="0.3"/>
    <row r="23122" ht="14.25" hidden="1" customHeight="1" x14ac:dyDescent="0.3"/>
    <row r="23123" ht="14.25" hidden="1" customHeight="1" x14ac:dyDescent="0.3"/>
    <row r="23124" ht="14.25" hidden="1" customHeight="1" x14ac:dyDescent="0.3"/>
    <row r="23125" ht="14.25" hidden="1" customHeight="1" x14ac:dyDescent="0.3"/>
    <row r="23126" ht="14.25" hidden="1" customHeight="1" x14ac:dyDescent="0.3"/>
    <row r="23127" ht="14.25" hidden="1" customHeight="1" x14ac:dyDescent="0.3"/>
    <row r="23128" ht="14.25" hidden="1" customHeight="1" x14ac:dyDescent="0.3"/>
    <row r="23129" ht="14.25" hidden="1" customHeight="1" x14ac:dyDescent="0.3"/>
    <row r="23130" ht="14.25" hidden="1" customHeight="1" x14ac:dyDescent="0.3"/>
    <row r="23131" ht="14.25" hidden="1" customHeight="1" x14ac:dyDescent="0.3"/>
    <row r="23132" ht="14.25" hidden="1" customHeight="1" x14ac:dyDescent="0.3"/>
    <row r="23133" ht="14.25" hidden="1" customHeight="1" x14ac:dyDescent="0.3"/>
    <row r="23134" ht="14.25" hidden="1" customHeight="1" x14ac:dyDescent="0.3"/>
    <row r="23135" ht="14.25" hidden="1" customHeight="1" x14ac:dyDescent="0.3"/>
    <row r="23136" ht="14.25" hidden="1" customHeight="1" x14ac:dyDescent="0.3"/>
    <row r="23137" ht="14.25" hidden="1" customHeight="1" x14ac:dyDescent="0.3"/>
    <row r="23138" ht="14.25" hidden="1" customHeight="1" x14ac:dyDescent="0.3"/>
    <row r="23139" ht="14.25" hidden="1" customHeight="1" x14ac:dyDescent="0.3"/>
    <row r="23140" ht="14.25" hidden="1" customHeight="1" x14ac:dyDescent="0.3"/>
    <row r="23141" ht="14.25" hidden="1" customHeight="1" x14ac:dyDescent="0.3"/>
    <row r="23142" ht="14.25" hidden="1" customHeight="1" x14ac:dyDescent="0.3"/>
    <row r="23143" ht="14.25" hidden="1" customHeight="1" x14ac:dyDescent="0.3"/>
    <row r="23144" ht="14.25" hidden="1" customHeight="1" x14ac:dyDescent="0.3"/>
    <row r="23145" ht="14.25" hidden="1" customHeight="1" x14ac:dyDescent="0.3"/>
    <row r="23146" ht="14.25" hidden="1" customHeight="1" x14ac:dyDescent="0.3"/>
    <row r="23147" ht="14.25" hidden="1" customHeight="1" x14ac:dyDescent="0.3"/>
    <row r="23148" ht="14.25" hidden="1" customHeight="1" x14ac:dyDescent="0.3"/>
    <row r="23149" ht="14.25" hidden="1" customHeight="1" x14ac:dyDescent="0.3"/>
    <row r="23150" ht="14.25" hidden="1" customHeight="1" x14ac:dyDescent="0.3"/>
    <row r="23151" ht="14.25" hidden="1" customHeight="1" x14ac:dyDescent="0.3"/>
    <row r="23152" ht="14.25" hidden="1" customHeight="1" x14ac:dyDescent="0.3"/>
    <row r="23153" ht="14.25" hidden="1" customHeight="1" x14ac:dyDescent="0.3"/>
    <row r="23154" ht="14.25" hidden="1" customHeight="1" x14ac:dyDescent="0.3"/>
    <row r="23155" ht="14.25" hidden="1" customHeight="1" x14ac:dyDescent="0.3"/>
    <row r="23156" ht="14.25" hidden="1" customHeight="1" x14ac:dyDescent="0.3"/>
    <row r="23157" ht="14.25" hidden="1" customHeight="1" x14ac:dyDescent="0.3"/>
    <row r="23158" ht="14.25" hidden="1" customHeight="1" x14ac:dyDescent="0.3"/>
    <row r="23159" ht="14.25" hidden="1" customHeight="1" x14ac:dyDescent="0.3"/>
    <row r="23160" ht="14.25" hidden="1" customHeight="1" x14ac:dyDescent="0.3"/>
    <row r="23161" ht="14.25" hidden="1" customHeight="1" x14ac:dyDescent="0.3"/>
    <row r="23162" ht="14.25" hidden="1" customHeight="1" x14ac:dyDescent="0.3"/>
    <row r="23163" ht="14.25" hidden="1" customHeight="1" x14ac:dyDescent="0.3"/>
    <row r="23164" ht="14.25" hidden="1" customHeight="1" x14ac:dyDescent="0.3"/>
    <row r="23165" ht="14.25" hidden="1" customHeight="1" x14ac:dyDescent="0.3"/>
    <row r="23166" ht="14.25" hidden="1" customHeight="1" x14ac:dyDescent="0.3"/>
    <row r="23167" ht="14.25" hidden="1" customHeight="1" x14ac:dyDescent="0.3"/>
    <row r="23168" ht="14.25" hidden="1" customHeight="1" x14ac:dyDescent="0.3"/>
    <row r="23169" ht="14.25" hidden="1" customHeight="1" x14ac:dyDescent="0.3"/>
    <row r="23170" ht="14.25" hidden="1" customHeight="1" x14ac:dyDescent="0.3"/>
    <row r="23171" ht="14.25" hidden="1" customHeight="1" x14ac:dyDescent="0.3"/>
    <row r="23172" ht="14.25" hidden="1" customHeight="1" x14ac:dyDescent="0.3"/>
    <row r="23173" ht="14.25" hidden="1" customHeight="1" x14ac:dyDescent="0.3"/>
    <row r="23174" ht="14.25" hidden="1" customHeight="1" x14ac:dyDescent="0.3"/>
    <row r="23175" ht="14.25" hidden="1" customHeight="1" x14ac:dyDescent="0.3"/>
    <row r="23176" ht="14.25" hidden="1" customHeight="1" x14ac:dyDescent="0.3"/>
    <row r="23177" ht="14.25" hidden="1" customHeight="1" x14ac:dyDescent="0.3"/>
    <row r="23178" ht="14.25" hidden="1" customHeight="1" x14ac:dyDescent="0.3"/>
    <row r="23179" ht="14.25" hidden="1" customHeight="1" x14ac:dyDescent="0.3"/>
    <row r="23180" ht="14.25" hidden="1" customHeight="1" x14ac:dyDescent="0.3"/>
    <row r="23181" ht="14.25" hidden="1" customHeight="1" x14ac:dyDescent="0.3"/>
    <row r="23182" ht="14.25" hidden="1" customHeight="1" x14ac:dyDescent="0.3"/>
    <row r="23183" ht="14.25" hidden="1" customHeight="1" x14ac:dyDescent="0.3"/>
    <row r="23184" ht="14.25" hidden="1" customHeight="1" x14ac:dyDescent="0.3"/>
    <row r="23185" ht="14.25" hidden="1" customHeight="1" x14ac:dyDescent="0.3"/>
    <row r="23186" ht="14.25" hidden="1" customHeight="1" x14ac:dyDescent="0.3"/>
    <row r="23187" ht="14.25" hidden="1" customHeight="1" x14ac:dyDescent="0.3"/>
    <row r="23188" ht="14.25" hidden="1" customHeight="1" x14ac:dyDescent="0.3"/>
    <row r="23189" ht="14.25" hidden="1" customHeight="1" x14ac:dyDescent="0.3"/>
    <row r="23190" ht="14.25" hidden="1" customHeight="1" x14ac:dyDescent="0.3"/>
    <row r="23191" ht="14.25" hidden="1" customHeight="1" x14ac:dyDescent="0.3"/>
    <row r="23192" ht="14.25" hidden="1" customHeight="1" x14ac:dyDescent="0.3"/>
    <row r="23193" ht="14.25" hidden="1" customHeight="1" x14ac:dyDescent="0.3"/>
    <row r="23194" ht="14.25" hidden="1" customHeight="1" x14ac:dyDescent="0.3"/>
    <row r="23195" ht="14.25" hidden="1" customHeight="1" x14ac:dyDescent="0.3"/>
    <row r="23196" ht="14.25" hidden="1" customHeight="1" x14ac:dyDescent="0.3"/>
    <row r="23197" ht="14.25" hidden="1" customHeight="1" x14ac:dyDescent="0.3"/>
    <row r="23198" ht="14.25" hidden="1" customHeight="1" x14ac:dyDescent="0.3"/>
    <row r="23199" ht="14.25" hidden="1" customHeight="1" x14ac:dyDescent="0.3"/>
    <row r="23200" ht="14.25" hidden="1" customHeight="1" x14ac:dyDescent="0.3"/>
    <row r="23201" ht="14.25" hidden="1" customHeight="1" x14ac:dyDescent="0.3"/>
    <row r="23202" ht="14.25" hidden="1" customHeight="1" x14ac:dyDescent="0.3"/>
    <row r="23203" ht="14.25" hidden="1" customHeight="1" x14ac:dyDescent="0.3"/>
    <row r="23204" ht="14.25" hidden="1" customHeight="1" x14ac:dyDescent="0.3"/>
    <row r="23205" ht="14.25" hidden="1" customHeight="1" x14ac:dyDescent="0.3"/>
    <row r="23206" ht="14.25" hidden="1" customHeight="1" x14ac:dyDescent="0.3"/>
    <row r="23207" ht="14.25" hidden="1" customHeight="1" x14ac:dyDescent="0.3"/>
    <row r="23208" ht="14.25" hidden="1" customHeight="1" x14ac:dyDescent="0.3"/>
    <row r="23209" ht="14.25" hidden="1" customHeight="1" x14ac:dyDescent="0.3"/>
    <row r="23210" ht="14.25" hidden="1" customHeight="1" x14ac:dyDescent="0.3"/>
    <row r="23211" ht="14.25" hidden="1" customHeight="1" x14ac:dyDescent="0.3"/>
    <row r="23212" ht="14.25" hidden="1" customHeight="1" x14ac:dyDescent="0.3"/>
    <row r="23213" ht="14.25" hidden="1" customHeight="1" x14ac:dyDescent="0.3"/>
    <row r="23214" ht="14.25" hidden="1" customHeight="1" x14ac:dyDescent="0.3"/>
    <row r="23215" ht="14.25" hidden="1" customHeight="1" x14ac:dyDescent="0.3"/>
    <row r="23216" ht="14.25" hidden="1" customHeight="1" x14ac:dyDescent="0.3"/>
    <row r="23217" ht="14.25" hidden="1" customHeight="1" x14ac:dyDescent="0.3"/>
    <row r="23218" ht="14.25" hidden="1" customHeight="1" x14ac:dyDescent="0.3"/>
    <row r="23219" ht="14.25" hidden="1" customHeight="1" x14ac:dyDescent="0.3"/>
    <row r="23220" ht="14.25" hidden="1" customHeight="1" x14ac:dyDescent="0.3"/>
    <row r="23221" ht="14.25" hidden="1" customHeight="1" x14ac:dyDescent="0.3"/>
    <row r="23222" ht="14.25" hidden="1" customHeight="1" x14ac:dyDescent="0.3"/>
    <row r="23223" ht="14.25" hidden="1" customHeight="1" x14ac:dyDescent="0.3"/>
    <row r="23224" ht="14.25" hidden="1" customHeight="1" x14ac:dyDescent="0.3"/>
    <row r="23225" ht="14.25" hidden="1" customHeight="1" x14ac:dyDescent="0.3"/>
    <row r="23226" ht="14.25" hidden="1" customHeight="1" x14ac:dyDescent="0.3"/>
    <row r="23227" ht="14.25" hidden="1" customHeight="1" x14ac:dyDescent="0.3"/>
    <row r="23228" ht="14.25" hidden="1" customHeight="1" x14ac:dyDescent="0.3"/>
    <row r="23229" ht="14.25" hidden="1" customHeight="1" x14ac:dyDescent="0.3"/>
    <row r="23230" ht="14.25" hidden="1" customHeight="1" x14ac:dyDescent="0.3"/>
    <row r="23231" ht="14.25" hidden="1" customHeight="1" x14ac:dyDescent="0.3"/>
    <row r="23232" ht="14.25" hidden="1" customHeight="1" x14ac:dyDescent="0.3"/>
    <row r="23233" ht="14.25" hidden="1" customHeight="1" x14ac:dyDescent="0.3"/>
    <row r="23234" ht="14.25" hidden="1" customHeight="1" x14ac:dyDescent="0.3"/>
    <row r="23235" ht="14.25" hidden="1" customHeight="1" x14ac:dyDescent="0.3"/>
    <row r="23236" ht="14.25" hidden="1" customHeight="1" x14ac:dyDescent="0.3"/>
    <row r="23237" ht="14.25" hidden="1" customHeight="1" x14ac:dyDescent="0.3"/>
    <row r="23238" ht="14.25" hidden="1" customHeight="1" x14ac:dyDescent="0.3"/>
    <row r="23239" ht="14.25" hidden="1" customHeight="1" x14ac:dyDescent="0.3"/>
    <row r="23240" ht="14.25" hidden="1" customHeight="1" x14ac:dyDescent="0.3"/>
    <row r="23241" ht="14.25" hidden="1" customHeight="1" x14ac:dyDescent="0.3"/>
    <row r="23242" ht="14.25" hidden="1" customHeight="1" x14ac:dyDescent="0.3"/>
    <row r="23243" ht="14.25" hidden="1" customHeight="1" x14ac:dyDescent="0.3"/>
    <row r="23244" ht="14.25" hidden="1" customHeight="1" x14ac:dyDescent="0.3"/>
    <row r="23245" ht="14.25" hidden="1" customHeight="1" x14ac:dyDescent="0.3"/>
    <row r="23246" ht="14.25" hidden="1" customHeight="1" x14ac:dyDescent="0.3"/>
    <row r="23247" ht="14.25" hidden="1" customHeight="1" x14ac:dyDescent="0.3"/>
    <row r="23248" ht="14.25" hidden="1" customHeight="1" x14ac:dyDescent="0.3"/>
    <row r="23249" ht="14.25" hidden="1" customHeight="1" x14ac:dyDescent="0.3"/>
    <row r="23250" ht="14.25" hidden="1" customHeight="1" x14ac:dyDescent="0.3"/>
    <row r="23251" ht="14.25" hidden="1" customHeight="1" x14ac:dyDescent="0.3"/>
    <row r="23252" ht="14.25" hidden="1" customHeight="1" x14ac:dyDescent="0.3"/>
    <row r="23253" ht="14.25" hidden="1" customHeight="1" x14ac:dyDescent="0.3"/>
    <row r="23254" ht="14.25" hidden="1" customHeight="1" x14ac:dyDescent="0.3"/>
    <row r="23255" ht="14.25" hidden="1" customHeight="1" x14ac:dyDescent="0.3"/>
    <row r="23256" ht="14.25" hidden="1" customHeight="1" x14ac:dyDescent="0.3"/>
    <row r="23257" ht="14.25" hidden="1" customHeight="1" x14ac:dyDescent="0.3"/>
    <row r="23258" ht="14.25" hidden="1" customHeight="1" x14ac:dyDescent="0.3"/>
    <row r="23259" ht="14.25" hidden="1" customHeight="1" x14ac:dyDescent="0.3"/>
    <row r="23260" ht="14.25" hidden="1" customHeight="1" x14ac:dyDescent="0.3"/>
    <row r="23261" ht="14.25" hidden="1" customHeight="1" x14ac:dyDescent="0.3"/>
    <row r="23262" ht="14.25" hidden="1" customHeight="1" x14ac:dyDescent="0.3"/>
    <row r="23263" ht="14.25" hidden="1" customHeight="1" x14ac:dyDescent="0.3"/>
    <row r="23264" ht="14.25" hidden="1" customHeight="1" x14ac:dyDescent="0.3"/>
    <row r="23265" ht="14.25" hidden="1" customHeight="1" x14ac:dyDescent="0.3"/>
    <row r="23266" ht="14.25" hidden="1" customHeight="1" x14ac:dyDescent="0.3"/>
    <row r="23267" ht="14.25" hidden="1" customHeight="1" x14ac:dyDescent="0.3"/>
    <row r="23268" ht="14.25" hidden="1" customHeight="1" x14ac:dyDescent="0.3"/>
    <row r="23269" ht="14.25" hidden="1" customHeight="1" x14ac:dyDescent="0.3"/>
    <row r="23270" ht="14.25" hidden="1" customHeight="1" x14ac:dyDescent="0.3"/>
    <row r="23271" ht="14.25" hidden="1" customHeight="1" x14ac:dyDescent="0.3"/>
    <row r="23272" ht="14.25" hidden="1" customHeight="1" x14ac:dyDescent="0.3"/>
    <row r="23273" ht="14.25" hidden="1" customHeight="1" x14ac:dyDescent="0.3"/>
    <row r="23274" ht="14.25" hidden="1" customHeight="1" x14ac:dyDescent="0.3"/>
    <row r="23275" ht="14.25" hidden="1" customHeight="1" x14ac:dyDescent="0.3"/>
    <row r="23276" ht="14.25" hidden="1" customHeight="1" x14ac:dyDescent="0.3"/>
    <row r="23277" ht="14.25" hidden="1" customHeight="1" x14ac:dyDescent="0.3"/>
    <row r="23278" ht="14.25" hidden="1" customHeight="1" x14ac:dyDescent="0.3"/>
    <row r="23279" ht="14.25" hidden="1" customHeight="1" x14ac:dyDescent="0.3"/>
    <row r="23280" ht="14.25" hidden="1" customHeight="1" x14ac:dyDescent="0.3"/>
    <row r="23281" ht="14.25" hidden="1" customHeight="1" x14ac:dyDescent="0.3"/>
    <row r="23282" ht="14.25" hidden="1" customHeight="1" x14ac:dyDescent="0.3"/>
    <row r="23283" ht="14.25" hidden="1" customHeight="1" x14ac:dyDescent="0.3"/>
    <row r="23284" ht="14.25" hidden="1" customHeight="1" x14ac:dyDescent="0.3"/>
    <row r="23285" ht="14.25" hidden="1" customHeight="1" x14ac:dyDescent="0.3"/>
    <row r="23286" ht="14.25" hidden="1" customHeight="1" x14ac:dyDescent="0.3"/>
    <row r="23287" ht="14.25" hidden="1" customHeight="1" x14ac:dyDescent="0.3"/>
    <row r="23288" ht="14.25" hidden="1" customHeight="1" x14ac:dyDescent="0.3"/>
    <row r="23289" ht="14.25" hidden="1" customHeight="1" x14ac:dyDescent="0.3"/>
    <row r="23290" ht="14.25" hidden="1" customHeight="1" x14ac:dyDescent="0.3"/>
    <row r="23291" ht="14.25" hidden="1" customHeight="1" x14ac:dyDescent="0.3"/>
    <row r="23292" ht="14.25" hidden="1" customHeight="1" x14ac:dyDescent="0.3"/>
    <row r="23293" ht="14.25" hidden="1" customHeight="1" x14ac:dyDescent="0.3"/>
    <row r="23294" ht="14.25" hidden="1" customHeight="1" x14ac:dyDescent="0.3"/>
    <row r="23295" ht="14.25" hidden="1" customHeight="1" x14ac:dyDescent="0.3"/>
    <row r="23296" ht="14.25" hidden="1" customHeight="1" x14ac:dyDescent="0.3"/>
    <row r="23297" ht="14.25" hidden="1" customHeight="1" x14ac:dyDescent="0.3"/>
    <row r="23298" ht="14.25" hidden="1" customHeight="1" x14ac:dyDescent="0.3"/>
    <row r="23299" ht="14.25" hidden="1" customHeight="1" x14ac:dyDescent="0.3"/>
    <row r="23300" ht="14.25" hidden="1" customHeight="1" x14ac:dyDescent="0.3"/>
    <row r="23301" ht="14.25" hidden="1" customHeight="1" x14ac:dyDescent="0.3"/>
    <row r="23302" ht="14.25" hidden="1" customHeight="1" x14ac:dyDescent="0.3"/>
    <row r="23303" ht="14.25" hidden="1" customHeight="1" x14ac:dyDescent="0.3"/>
    <row r="23304" ht="14.25" hidden="1" customHeight="1" x14ac:dyDescent="0.3"/>
    <row r="23305" ht="14.25" hidden="1" customHeight="1" x14ac:dyDescent="0.3"/>
    <row r="23306" ht="14.25" hidden="1" customHeight="1" x14ac:dyDescent="0.3"/>
    <row r="23307" ht="14.25" hidden="1" customHeight="1" x14ac:dyDescent="0.3"/>
    <row r="23308" ht="14.25" hidden="1" customHeight="1" x14ac:dyDescent="0.3"/>
    <row r="23309" ht="14.25" hidden="1" customHeight="1" x14ac:dyDescent="0.3"/>
    <row r="23310" ht="14.25" hidden="1" customHeight="1" x14ac:dyDescent="0.3"/>
    <row r="23311" ht="14.25" hidden="1" customHeight="1" x14ac:dyDescent="0.3"/>
    <row r="23312" ht="14.25" hidden="1" customHeight="1" x14ac:dyDescent="0.3"/>
    <row r="23313" ht="14.25" hidden="1" customHeight="1" x14ac:dyDescent="0.3"/>
    <row r="23314" ht="14.25" hidden="1" customHeight="1" x14ac:dyDescent="0.3"/>
    <row r="23315" ht="14.25" hidden="1" customHeight="1" x14ac:dyDescent="0.3"/>
    <row r="23316" ht="14.25" hidden="1" customHeight="1" x14ac:dyDescent="0.3"/>
    <row r="23317" ht="14.25" hidden="1" customHeight="1" x14ac:dyDescent="0.3"/>
    <row r="23318" ht="14.25" hidden="1" customHeight="1" x14ac:dyDescent="0.3"/>
    <row r="23319" ht="14.25" hidden="1" customHeight="1" x14ac:dyDescent="0.3"/>
    <row r="23320" ht="14.25" hidden="1" customHeight="1" x14ac:dyDescent="0.3"/>
    <row r="23321" ht="14.25" hidden="1" customHeight="1" x14ac:dyDescent="0.3"/>
    <row r="23322" ht="14.25" hidden="1" customHeight="1" x14ac:dyDescent="0.3"/>
    <row r="23323" ht="14.25" hidden="1" customHeight="1" x14ac:dyDescent="0.3"/>
    <row r="23324" ht="14.25" hidden="1" customHeight="1" x14ac:dyDescent="0.3"/>
    <row r="23325" ht="14.25" hidden="1" customHeight="1" x14ac:dyDescent="0.3"/>
    <row r="23326" ht="14.25" hidden="1" customHeight="1" x14ac:dyDescent="0.3"/>
    <row r="23327" ht="14.25" hidden="1" customHeight="1" x14ac:dyDescent="0.3"/>
    <row r="23328" ht="14.25" hidden="1" customHeight="1" x14ac:dyDescent="0.3"/>
    <row r="23329" ht="14.25" hidden="1" customHeight="1" x14ac:dyDescent="0.3"/>
    <row r="23330" ht="14.25" hidden="1" customHeight="1" x14ac:dyDescent="0.3"/>
    <row r="23331" ht="14.25" hidden="1" customHeight="1" x14ac:dyDescent="0.3"/>
    <row r="23332" ht="14.25" hidden="1" customHeight="1" x14ac:dyDescent="0.3"/>
    <row r="23333" ht="14.25" hidden="1" customHeight="1" x14ac:dyDescent="0.3"/>
    <row r="23334" ht="14.25" hidden="1" customHeight="1" x14ac:dyDescent="0.3"/>
    <row r="23335" ht="14.25" hidden="1" customHeight="1" x14ac:dyDescent="0.3"/>
    <row r="23336" ht="14.25" hidden="1" customHeight="1" x14ac:dyDescent="0.3"/>
    <row r="23337" ht="14.25" hidden="1" customHeight="1" x14ac:dyDescent="0.3"/>
    <row r="23338" ht="14.25" hidden="1" customHeight="1" x14ac:dyDescent="0.3"/>
    <row r="23339" ht="14.25" hidden="1" customHeight="1" x14ac:dyDescent="0.3"/>
    <row r="23340" ht="14.25" hidden="1" customHeight="1" x14ac:dyDescent="0.3"/>
    <row r="23341" ht="14.25" hidden="1" customHeight="1" x14ac:dyDescent="0.3"/>
    <row r="23342" ht="14.25" hidden="1" customHeight="1" x14ac:dyDescent="0.3"/>
    <row r="23343" ht="14.25" hidden="1" customHeight="1" x14ac:dyDescent="0.3"/>
    <row r="23344" ht="14.25" hidden="1" customHeight="1" x14ac:dyDescent="0.3"/>
    <row r="23345" ht="14.25" hidden="1" customHeight="1" x14ac:dyDescent="0.3"/>
    <row r="23346" ht="14.25" hidden="1" customHeight="1" x14ac:dyDescent="0.3"/>
    <row r="23347" ht="14.25" hidden="1" customHeight="1" x14ac:dyDescent="0.3"/>
    <row r="23348" ht="14.25" hidden="1" customHeight="1" x14ac:dyDescent="0.3"/>
    <row r="23349" ht="14.25" hidden="1" customHeight="1" x14ac:dyDescent="0.3"/>
    <row r="23350" ht="14.25" hidden="1" customHeight="1" x14ac:dyDescent="0.3"/>
    <row r="23351" ht="14.25" hidden="1" customHeight="1" x14ac:dyDescent="0.3"/>
    <row r="23352" ht="14.25" hidden="1" customHeight="1" x14ac:dyDescent="0.3"/>
    <row r="23353" ht="14.25" hidden="1" customHeight="1" x14ac:dyDescent="0.3"/>
    <row r="23354" ht="14.25" hidden="1" customHeight="1" x14ac:dyDescent="0.3"/>
    <row r="23355" ht="14.25" hidden="1" customHeight="1" x14ac:dyDescent="0.3"/>
    <row r="23356" ht="14.25" hidden="1" customHeight="1" x14ac:dyDescent="0.3"/>
    <row r="23357" ht="14.25" hidden="1" customHeight="1" x14ac:dyDescent="0.3"/>
    <row r="23358" ht="14.25" hidden="1" customHeight="1" x14ac:dyDescent="0.3"/>
    <row r="23359" ht="14.25" hidden="1" customHeight="1" x14ac:dyDescent="0.3"/>
    <row r="23360" ht="14.25" hidden="1" customHeight="1" x14ac:dyDescent="0.3"/>
    <row r="23361" ht="14.25" hidden="1" customHeight="1" x14ac:dyDescent="0.3"/>
    <row r="23362" ht="14.25" hidden="1" customHeight="1" x14ac:dyDescent="0.3"/>
    <row r="23363" ht="14.25" hidden="1" customHeight="1" x14ac:dyDescent="0.3"/>
    <row r="23364" ht="14.25" hidden="1" customHeight="1" x14ac:dyDescent="0.3"/>
    <row r="23365" ht="14.25" hidden="1" customHeight="1" x14ac:dyDescent="0.3"/>
    <row r="23366" ht="14.25" hidden="1" customHeight="1" x14ac:dyDescent="0.3"/>
    <row r="23367" ht="14.25" hidden="1" customHeight="1" x14ac:dyDescent="0.3"/>
    <row r="23368" ht="14.25" hidden="1" customHeight="1" x14ac:dyDescent="0.3"/>
    <row r="23369" ht="14.25" hidden="1" customHeight="1" x14ac:dyDescent="0.3"/>
    <row r="23370" ht="14.25" hidden="1" customHeight="1" x14ac:dyDescent="0.3"/>
    <row r="23371" ht="14.25" hidden="1" customHeight="1" x14ac:dyDescent="0.3"/>
    <row r="23372" ht="14.25" hidden="1" customHeight="1" x14ac:dyDescent="0.3"/>
    <row r="23373" ht="14.25" hidden="1" customHeight="1" x14ac:dyDescent="0.3"/>
    <row r="23374" ht="14.25" hidden="1" customHeight="1" x14ac:dyDescent="0.3"/>
    <row r="23375" ht="14.25" hidden="1" customHeight="1" x14ac:dyDescent="0.3"/>
    <row r="23376" ht="14.25" hidden="1" customHeight="1" x14ac:dyDescent="0.3"/>
    <row r="23377" ht="14.25" hidden="1" customHeight="1" x14ac:dyDescent="0.3"/>
    <row r="23378" ht="14.25" hidden="1" customHeight="1" x14ac:dyDescent="0.3"/>
    <row r="23379" ht="14.25" hidden="1" customHeight="1" x14ac:dyDescent="0.3"/>
    <row r="23380" ht="14.25" hidden="1" customHeight="1" x14ac:dyDescent="0.3"/>
    <row r="23381" ht="14.25" hidden="1" customHeight="1" x14ac:dyDescent="0.3"/>
    <row r="23382" ht="14.25" hidden="1" customHeight="1" x14ac:dyDescent="0.3"/>
    <row r="23383" ht="14.25" hidden="1" customHeight="1" x14ac:dyDescent="0.3"/>
    <row r="23384" ht="14.25" hidden="1" customHeight="1" x14ac:dyDescent="0.3"/>
    <row r="23385" ht="14.25" hidden="1" customHeight="1" x14ac:dyDescent="0.3"/>
    <row r="23386" ht="14.25" hidden="1" customHeight="1" x14ac:dyDescent="0.3"/>
    <row r="23387" ht="14.25" hidden="1" customHeight="1" x14ac:dyDescent="0.3"/>
    <row r="23388" ht="14.25" hidden="1" customHeight="1" x14ac:dyDescent="0.3"/>
    <row r="23389" ht="14.25" hidden="1" customHeight="1" x14ac:dyDescent="0.3"/>
    <row r="23390" ht="14.25" hidden="1" customHeight="1" x14ac:dyDescent="0.3"/>
    <row r="23391" ht="14.25" hidden="1" customHeight="1" x14ac:dyDescent="0.3"/>
    <row r="23392" ht="14.25" hidden="1" customHeight="1" x14ac:dyDescent="0.3"/>
    <row r="23393" ht="14.25" hidden="1" customHeight="1" x14ac:dyDescent="0.3"/>
    <row r="23394" ht="14.25" hidden="1" customHeight="1" x14ac:dyDescent="0.3"/>
    <row r="23395" ht="14.25" hidden="1" customHeight="1" x14ac:dyDescent="0.3"/>
    <row r="23396" ht="14.25" hidden="1" customHeight="1" x14ac:dyDescent="0.3"/>
    <row r="23397" ht="14.25" hidden="1" customHeight="1" x14ac:dyDescent="0.3"/>
    <row r="23398" ht="14.25" hidden="1" customHeight="1" x14ac:dyDescent="0.3"/>
    <row r="23399" ht="14.25" hidden="1" customHeight="1" x14ac:dyDescent="0.3"/>
    <row r="23400" ht="14.25" hidden="1" customHeight="1" x14ac:dyDescent="0.3"/>
    <row r="23401" ht="14.25" hidden="1" customHeight="1" x14ac:dyDescent="0.3"/>
    <row r="23402" ht="14.25" hidden="1" customHeight="1" x14ac:dyDescent="0.3"/>
    <row r="23403" ht="14.25" hidden="1" customHeight="1" x14ac:dyDescent="0.3"/>
    <row r="23404" ht="14.25" hidden="1" customHeight="1" x14ac:dyDescent="0.3"/>
    <row r="23405" ht="14.25" hidden="1" customHeight="1" x14ac:dyDescent="0.3"/>
    <row r="23406" ht="14.25" hidden="1" customHeight="1" x14ac:dyDescent="0.3"/>
    <row r="23407" ht="14.25" hidden="1" customHeight="1" x14ac:dyDescent="0.3"/>
    <row r="23408" ht="14.25" hidden="1" customHeight="1" x14ac:dyDescent="0.3"/>
    <row r="23409" ht="14.25" hidden="1" customHeight="1" x14ac:dyDescent="0.3"/>
    <row r="23410" ht="14.25" hidden="1" customHeight="1" x14ac:dyDescent="0.3"/>
    <row r="23411" ht="14.25" hidden="1" customHeight="1" x14ac:dyDescent="0.3"/>
    <row r="23412" ht="14.25" hidden="1" customHeight="1" x14ac:dyDescent="0.3"/>
    <row r="23413" ht="14.25" hidden="1" customHeight="1" x14ac:dyDescent="0.3"/>
    <row r="23414" ht="14.25" hidden="1" customHeight="1" x14ac:dyDescent="0.3"/>
    <row r="23415" ht="14.25" hidden="1" customHeight="1" x14ac:dyDescent="0.3"/>
    <row r="23416" ht="14.25" hidden="1" customHeight="1" x14ac:dyDescent="0.3"/>
    <row r="23417" ht="14.25" hidden="1" customHeight="1" x14ac:dyDescent="0.3"/>
    <row r="23418" ht="14.25" hidden="1" customHeight="1" x14ac:dyDescent="0.3"/>
    <row r="23419" ht="14.25" hidden="1" customHeight="1" x14ac:dyDescent="0.3"/>
    <row r="23420" ht="14.25" hidden="1" customHeight="1" x14ac:dyDescent="0.3"/>
    <row r="23421" ht="14.25" hidden="1" customHeight="1" x14ac:dyDescent="0.3"/>
    <row r="23422" ht="14.25" hidden="1" customHeight="1" x14ac:dyDescent="0.3"/>
    <row r="23423" ht="14.25" hidden="1" customHeight="1" x14ac:dyDescent="0.3"/>
    <row r="23424" ht="14.25" hidden="1" customHeight="1" x14ac:dyDescent="0.3"/>
    <row r="23425" ht="14.25" hidden="1" customHeight="1" x14ac:dyDescent="0.3"/>
    <row r="23426" ht="14.25" hidden="1" customHeight="1" x14ac:dyDescent="0.3"/>
    <row r="23427" ht="14.25" hidden="1" customHeight="1" x14ac:dyDescent="0.3"/>
    <row r="23428" ht="14.25" hidden="1" customHeight="1" x14ac:dyDescent="0.3"/>
    <row r="23429" ht="14.25" hidden="1" customHeight="1" x14ac:dyDescent="0.3"/>
    <row r="23430" ht="14.25" hidden="1" customHeight="1" x14ac:dyDescent="0.3"/>
    <row r="23431" ht="14.25" hidden="1" customHeight="1" x14ac:dyDescent="0.3"/>
    <row r="23432" ht="14.25" hidden="1" customHeight="1" x14ac:dyDescent="0.3"/>
    <row r="23433" ht="14.25" hidden="1" customHeight="1" x14ac:dyDescent="0.3"/>
    <row r="23434" ht="14.25" hidden="1" customHeight="1" x14ac:dyDescent="0.3"/>
    <row r="23435" ht="14.25" hidden="1" customHeight="1" x14ac:dyDescent="0.3"/>
    <row r="23436" ht="14.25" hidden="1" customHeight="1" x14ac:dyDescent="0.3"/>
    <row r="23437" ht="14.25" hidden="1" customHeight="1" x14ac:dyDescent="0.3"/>
    <row r="23438" ht="14.25" hidden="1" customHeight="1" x14ac:dyDescent="0.3"/>
    <row r="23439" ht="14.25" hidden="1" customHeight="1" x14ac:dyDescent="0.3"/>
    <row r="23440" ht="14.25" hidden="1" customHeight="1" x14ac:dyDescent="0.3"/>
    <row r="23441" ht="14.25" hidden="1" customHeight="1" x14ac:dyDescent="0.3"/>
    <row r="23442" ht="14.25" hidden="1" customHeight="1" x14ac:dyDescent="0.3"/>
    <row r="23443" ht="14.25" hidden="1" customHeight="1" x14ac:dyDescent="0.3"/>
    <row r="23444" ht="14.25" hidden="1" customHeight="1" x14ac:dyDescent="0.3"/>
    <row r="23445" ht="14.25" hidden="1" customHeight="1" x14ac:dyDescent="0.3"/>
    <row r="23446" ht="14.25" hidden="1" customHeight="1" x14ac:dyDescent="0.3"/>
    <row r="23447" ht="14.25" hidden="1" customHeight="1" x14ac:dyDescent="0.3"/>
    <row r="23448" ht="14.25" hidden="1" customHeight="1" x14ac:dyDescent="0.3"/>
    <row r="23449" ht="14.25" hidden="1" customHeight="1" x14ac:dyDescent="0.3"/>
    <row r="23450" ht="14.25" hidden="1" customHeight="1" x14ac:dyDescent="0.3"/>
    <row r="23451" ht="14.25" hidden="1" customHeight="1" x14ac:dyDescent="0.3"/>
    <row r="23452" ht="14.25" hidden="1" customHeight="1" x14ac:dyDescent="0.3"/>
    <row r="23453" ht="14.25" hidden="1" customHeight="1" x14ac:dyDescent="0.3"/>
    <row r="23454" ht="14.25" hidden="1" customHeight="1" x14ac:dyDescent="0.3"/>
    <row r="23455" ht="14.25" hidden="1" customHeight="1" x14ac:dyDescent="0.3"/>
    <row r="23456" ht="14.25" hidden="1" customHeight="1" x14ac:dyDescent="0.3"/>
    <row r="23457" ht="14.25" hidden="1" customHeight="1" x14ac:dyDescent="0.3"/>
    <row r="23458" ht="14.25" hidden="1" customHeight="1" x14ac:dyDescent="0.3"/>
    <row r="23459" ht="14.25" hidden="1" customHeight="1" x14ac:dyDescent="0.3"/>
    <row r="23460" ht="14.25" hidden="1" customHeight="1" x14ac:dyDescent="0.3"/>
    <row r="23461" ht="14.25" hidden="1" customHeight="1" x14ac:dyDescent="0.3"/>
    <row r="23462" ht="14.25" hidden="1" customHeight="1" x14ac:dyDescent="0.3"/>
    <row r="23463" ht="14.25" hidden="1" customHeight="1" x14ac:dyDescent="0.3"/>
    <row r="23464" ht="14.25" hidden="1" customHeight="1" x14ac:dyDescent="0.3"/>
    <row r="23465" ht="14.25" hidden="1" customHeight="1" x14ac:dyDescent="0.3"/>
    <row r="23466" ht="14.25" hidden="1" customHeight="1" x14ac:dyDescent="0.3"/>
    <row r="23467" ht="14.25" hidden="1" customHeight="1" x14ac:dyDescent="0.3"/>
    <row r="23468" ht="14.25" hidden="1" customHeight="1" x14ac:dyDescent="0.3"/>
    <row r="23469" ht="14.25" hidden="1" customHeight="1" x14ac:dyDescent="0.3"/>
    <row r="23470" ht="14.25" hidden="1" customHeight="1" x14ac:dyDescent="0.3"/>
    <row r="23471" ht="14.25" hidden="1" customHeight="1" x14ac:dyDescent="0.3"/>
    <row r="23472" ht="14.25" hidden="1" customHeight="1" x14ac:dyDescent="0.3"/>
    <row r="23473" ht="14.25" hidden="1" customHeight="1" x14ac:dyDescent="0.3"/>
    <row r="23474" ht="14.25" hidden="1" customHeight="1" x14ac:dyDescent="0.3"/>
    <row r="23475" ht="14.25" hidden="1" customHeight="1" x14ac:dyDescent="0.3"/>
    <row r="23476" ht="14.25" hidden="1" customHeight="1" x14ac:dyDescent="0.3"/>
    <row r="23477" ht="14.25" hidden="1" customHeight="1" x14ac:dyDescent="0.3"/>
    <row r="23478" ht="14.25" hidden="1" customHeight="1" x14ac:dyDescent="0.3"/>
    <row r="23479" ht="14.25" hidden="1" customHeight="1" x14ac:dyDescent="0.3"/>
    <row r="23480" ht="14.25" hidden="1" customHeight="1" x14ac:dyDescent="0.3"/>
    <row r="23481" ht="14.25" hidden="1" customHeight="1" x14ac:dyDescent="0.3"/>
    <row r="23482" ht="14.25" hidden="1" customHeight="1" x14ac:dyDescent="0.3"/>
    <row r="23483" ht="14.25" hidden="1" customHeight="1" x14ac:dyDescent="0.3"/>
    <row r="23484" ht="14.25" hidden="1" customHeight="1" x14ac:dyDescent="0.3"/>
    <row r="23485" ht="14.25" hidden="1" customHeight="1" x14ac:dyDescent="0.3"/>
    <row r="23486" ht="14.25" hidden="1" customHeight="1" x14ac:dyDescent="0.3"/>
    <row r="23487" ht="14.25" hidden="1" customHeight="1" x14ac:dyDescent="0.3"/>
    <row r="23488" ht="14.25" hidden="1" customHeight="1" x14ac:dyDescent="0.3"/>
    <row r="23489" ht="14.25" hidden="1" customHeight="1" x14ac:dyDescent="0.3"/>
    <row r="23490" ht="14.25" hidden="1" customHeight="1" x14ac:dyDescent="0.3"/>
    <row r="23491" ht="14.25" hidden="1" customHeight="1" x14ac:dyDescent="0.3"/>
    <row r="23492" ht="14.25" hidden="1" customHeight="1" x14ac:dyDescent="0.3"/>
    <row r="23493" ht="14.25" hidden="1" customHeight="1" x14ac:dyDescent="0.3"/>
    <row r="23494" ht="14.25" hidden="1" customHeight="1" x14ac:dyDescent="0.3"/>
    <row r="23495" ht="14.25" hidden="1" customHeight="1" x14ac:dyDescent="0.3"/>
    <row r="23496" ht="14.25" hidden="1" customHeight="1" x14ac:dyDescent="0.3"/>
    <row r="23497" ht="14.25" hidden="1" customHeight="1" x14ac:dyDescent="0.3"/>
    <row r="23498" ht="14.25" hidden="1" customHeight="1" x14ac:dyDescent="0.3"/>
    <row r="23499" ht="14.25" hidden="1" customHeight="1" x14ac:dyDescent="0.3"/>
    <row r="23500" ht="14.25" hidden="1" customHeight="1" x14ac:dyDescent="0.3"/>
    <row r="23501" ht="14.25" hidden="1" customHeight="1" x14ac:dyDescent="0.3"/>
    <row r="23502" ht="14.25" hidden="1" customHeight="1" x14ac:dyDescent="0.3"/>
    <row r="23503" ht="14.25" hidden="1" customHeight="1" x14ac:dyDescent="0.3"/>
    <row r="23504" ht="14.25" hidden="1" customHeight="1" x14ac:dyDescent="0.3"/>
    <row r="23505" ht="14.25" hidden="1" customHeight="1" x14ac:dyDescent="0.3"/>
    <row r="23506" ht="14.25" hidden="1" customHeight="1" x14ac:dyDescent="0.3"/>
    <row r="23507" ht="14.25" hidden="1" customHeight="1" x14ac:dyDescent="0.3"/>
    <row r="23508" ht="14.25" hidden="1" customHeight="1" x14ac:dyDescent="0.3"/>
    <row r="23509" ht="14.25" hidden="1" customHeight="1" x14ac:dyDescent="0.3"/>
    <row r="23510" ht="14.25" hidden="1" customHeight="1" x14ac:dyDescent="0.3"/>
    <row r="23511" ht="14.25" hidden="1" customHeight="1" x14ac:dyDescent="0.3"/>
    <row r="23512" ht="14.25" hidden="1" customHeight="1" x14ac:dyDescent="0.3"/>
    <row r="23513" ht="14.25" hidden="1" customHeight="1" x14ac:dyDescent="0.3"/>
    <row r="23514" ht="14.25" hidden="1" customHeight="1" x14ac:dyDescent="0.3"/>
    <row r="23515" ht="14.25" hidden="1" customHeight="1" x14ac:dyDescent="0.3"/>
    <row r="23516" ht="14.25" hidden="1" customHeight="1" x14ac:dyDescent="0.3"/>
    <row r="23517" ht="14.25" hidden="1" customHeight="1" x14ac:dyDescent="0.3"/>
    <row r="23518" ht="14.25" hidden="1" customHeight="1" x14ac:dyDescent="0.3"/>
    <row r="23519" ht="14.25" hidden="1" customHeight="1" x14ac:dyDescent="0.3"/>
    <row r="23520" ht="14.25" hidden="1" customHeight="1" x14ac:dyDescent="0.3"/>
    <row r="23521" ht="14.25" hidden="1" customHeight="1" x14ac:dyDescent="0.3"/>
    <row r="23522" ht="14.25" hidden="1" customHeight="1" x14ac:dyDescent="0.3"/>
    <row r="23523" ht="14.25" hidden="1" customHeight="1" x14ac:dyDescent="0.3"/>
    <row r="23524" ht="14.25" hidden="1" customHeight="1" x14ac:dyDescent="0.3"/>
    <row r="23525" ht="14.25" hidden="1" customHeight="1" x14ac:dyDescent="0.3"/>
    <row r="23526" ht="14.25" hidden="1" customHeight="1" x14ac:dyDescent="0.3"/>
    <row r="23527" ht="14.25" hidden="1" customHeight="1" x14ac:dyDescent="0.3"/>
    <row r="23528" ht="14.25" hidden="1" customHeight="1" x14ac:dyDescent="0.3"/>
    <row r="23529" ht="14.25" hidden="1" customHeight="1" x14ac:dyDescent="0.3"/>
    <row r="23530" ht="14.25" hidden="1" customHeight="1" x14ac:dyDescent="0.3"/>
    <row r="23531" ht="14.25" hidden="1" customHeight="1" x14ac:dyDescent="0.3"/>
    <row r="23532" ht="14.25" hidden="1" customHeight="1" x14ac:dyDescent="0.3"/>
    <row r="23533" ht="14.25" hidden="1" customHeight="1" x14ac:dyDescent="0.3"/>
    <row r="23534" ht="14.25" hidden="1" customHeight="1" x14ac:dyDescent="0.3"/>
    <row r="23535" ht="14.25" hidden="1" customHeight="1" x14ac:dyDescent="0.3"/>
    <row r="23536" ht="14.25" hidden="1" customHeight="1" x14ac:dyDescent="0.3"/>
    <row r="23537" ht="14.25" hidden="1" customHeight="1" x14ac:dyDescent="0.3"/>
    <row r="23538" ht="14.25" hidden="1" customHeight="1" x14ac:dyDescent="0.3"/>
    <row r="23539" ht="14.25" hidden="1" customHeight="1" x14ac:dyDescent="0.3"/>
    <row r="23540" ht="14.25" hidden="1" customHeight="1" x14ac:dyDescent="0.3"/>
    <row r="23541" ht="14.25" hidden="1" customHeight="1" x14ac:dyDescent="0.3"/>
    <row r="23542" ht="14.25" hidden="1" customHeight="1" x14ac:dyDescent="0.3"/>
    <row r="23543" ht="14.25" hidden="1" customHeight="1" x14ac:dyDescent="0.3"/>
    <row r="23544" ht="14.25" hidden="1" customHeight="1" x14ac:dyDescent="0.3"/>
    <row r="23545" ht="14.25" hidden="1" customHeight="1" x14ac:dyDescent="0.3"/>
    <row r="23546" ht="14.25" hidden="1" customHeight="1" x14ac:dyDescent="0.3"/>
    <row r="23547" ht="14.25" hidden="1" customHeight="1" x14ac:dyDescent="0.3"/>
    <row r="23548" ht="14.25" hidden="1" customHeight="1" x14ac:dyDescent="0.3"/>
    <row r="23549" ht="14.25" hidden="1" customHeight="1" x14ac:dyDescent="0.3"/>
    <row r="23550" ht="14.25" hidden="1" customHeight="1" x14ac:dyDescent="0.3"/>
    <row r="23551" ht="14.25" hidden="1" customHeight="1" x14ac:dyDescent="0.3"/>
    <row r="23552" ht="14.25" hidden="1" customHeight="1" x14ac:dyDescent="0.3"/>
    <row r="23553" ht="14.25" hidden="1" customHeight="1" x14ac:dyDescent="0.3"/>
    <row r="23554" ht="14.25" hidden="1" customHeight="1" x14ac:dyDescent="0.3"/>
    <row r="23555" ht="14.25" hidden="1" customHeight="1" x14ac:dyDescent="0.3"/>
    <row r="23556" ht="14.25" hidden="1" customHeight="1" x14ac:dyDescent="0.3"/>
    <row r="23557" ht="14.25" hidden="1" customHeight="1" x14ac:dyDescent="0.3"/>
    <row r="23558" ht="14.25" hidden="1" customHeight="1" x14ac:dyDescent="0.3"/>
    <row r="23559" ht="14.25" hidden="1" customHeight="1" x14ac:dyDescent="0.3"/>
    <row r="23560" ht="14.25" hidden="1" customHeight="1" x14ac:dyDescent="0.3"/>
    <row r="23561" ht="14.25" hidden="1" customHeight="1" x14ac:dyDescent="0.3"/>
    <row r="23562" ht="14.25" hidden="1" customHeight="1" x14ac:dyDescent="0.3"/>
    <row r="23563" ht="14.25" hidden="1" customHeight="1" x14ac:dyDescent="0.3"/>
    <row r="23564" ht="14.25" hidden="1" customHeight="1" x14ac:dyDescent="0.3"/>
    <row r="23565" ht="14.25" hidden="1" customHeight="1" x14ac:dyDescent="0.3"/>
    <row r="23566" ht="14.25" hidden="1" customHeight="1" x14ac:dyDescent="0.3"/>
    <row r="23567" ht="14.25" hidden="1" customHeight="1" x14ac:dyDescent="0.3"/>
    <row r="23568" ht="14.25" hidden="1" customHeight="1" x14ac:dyDescent="0.3"/>
    <row r="23569" ht="14.25" hidden="1" customHeight="1" x14ac:dyDescent="0.3"/>
    <row r="23570" ht="14.25" hidden="1" customHeight="1" x14ac:dyDescent="0.3"/>
    <row r="23571" ht="14.25" hidden="1" customHeight="1" x14ac:dyDescent="0.3"/>
    <row r="23572" ht="14.25" hidden="1" customHeight="1" x14ac:dyDescent="0.3"/>
    <row r="23573" ht="14.25" hidden="1" customHeight="1" x14ac:dyDescent="0.3"/>
    <row r="23574" ht="14.25" hidden="1" customHeight="1" x14ac:dyDescent="0.3"/>
    <row r="23575" ht="14.25" hidden="1" customHeight="1" x14ac:dyDescent="0.3"/>
    <row r="23576" ht="14.25" hidden="1" customHeight="1" x14ac:dyDescent="0.3"/>
    <row r="23577" ht="14.25" hidden="1" customHeight="1" x14ac:dyDescent="0.3"/>
    <row r="23578" ht="14.25" hidden="1" customHeight="1" x14ac:dyDescent="0.3"/>
    <row r="23579" ht="14.25" hidden="1" customHeight="1" x14ac:dyDescent="0.3"/>
    <row r="23580" ht="14.25" hidden="1" customHeight="1" x14ac:dyDescent="0.3"/>
    <row r="23581" ht="14.25" hidden="1" customHeight="1" x14ac:dyDescent="0.3"/>
    <row r="23582" ht="14.25" hidden="1" customHeight="1" x14ac:dyDescent="0.3"/>
    <row r="23583" ht="14.25" hidden="1" customHeight="1" x14ac:dyDescent="0.3"/>
    <row r="23584" ht="14.25" hidden="1" customHeight="1" x14ac:dyDescent="0.3"/>
    <row r="23585" ht="14.25" hidden="1" customHeight="1" x14ac:dyDescent="0.3"/>
    <row r="23586" ht="14.25" hidden="1" customHeight="1" x14ac:dyDescent="0.3"/>
    <row r="23587" ht="14.25" hidden="1" customHeight="1" x14ac:dyDescent="0.3"/>
    <row r="23588" ht="14.25" hidden="1" customHeight="1" x14ac:dyDescent="0.3"/>
    <row r="23589" ht="14.25" hidden="1" customHeight="1" x14ac:dyDescent="0.3"/>
    <row r="23590" ht="14.25" hidden="1" customHeight="1" x14ac:dyDescent="0.3"/>
    <row r="23591" ht="14.25" hidden="1" customHeight="1" x14ac:dyDescent="0.3"/>
    <row r="23592" ht="14.25" hidden="1" customHeight="1" x14ac:dyDescent="0.3"/>
    <row r="23593" ht="14.25" hidden="1" customHeight="1" x14ac:dyDescent="0.3"/>
    <row r="23594" ht="14.25" hidden="1" customHeight="1" x14ac:dyDescent="0.3"/>
    <row r="23595" ht="14.25" hidden="1" customHeight="1" x14ac:dyDescent="0.3"/>
    <row r="23596" ht="14.25" hidden="1" customHeight="1" x14ac:dyDescent="0.3"/>
    <row r="23597" ht="14.25" hidden="1" customHeight="1" x14ac:dyDescent="0.3"/>
    <row r="23598" ht="14.25" hidden="1" customHeight="1" x14ac:dyDescent="0.3"/>
    <row r="23599" ht="14.25" hidden="1" customHeight="1" x14ac:dyDescent="0.3"/>
    <row r="23600" ht="14.25" hidden="1" customHeight="1" x14ac:dyDescent="0.3"/>
    <row r="23601" ht="14.25" hidden="1" customHeight="1" x14ac:dyDescent="0.3"/>
    <row r="23602" ht="14.25" hidden="1" customHeight="1" x14ac:dyDescent="0.3"/>
    <row r="23603" ht="14.25" hidden="1" customHeight="1" x14ac:dyDescent="0.3"/>
    <row r="23604" ht="14.25" hidden="1" customHeight="1" x14ac:dyDescent="0.3"/>
    <row r="23605" ht="14.25" hidden="1" customHeight="1" x14ac:dyDescent="0.3"/>
    <row r="23606" ht="14.25" hidden="1" customHeight="1" x14ac:dyDescent="0.3"/>
    <row r="23607" ht="14.25" hidden="1" customHeight="1" x14ac:dyDescent="0.3"/>
    <row r="23608" ht="14.25" hidden="1" customHeight="1" x14ac:dyDescent="0.3"/>
    <row r="23609" ht="14.25" hidden="1" customHeight="1" x14ac:dyDescent="0.3"/>
    <row r="23610" ht="14.25" hidden="1" customHeight="1" x14ac:dyDescent="0.3"/>
    <row r="23611" ht="14.25" hidden="1" customHeight="1" x14ac:dyDescent="0.3"/>
    <row r="23612" ht="14.25" hidden="1" customHeight="1" x14ac:dyDescent="0.3"/>
    <row r="23613" ht="14.25" hidden="1" customHeight="1" x14ac:dyDescent="0.3"/>
    <row r="23614" ht="14.25" hidden="1" customHeight="1" x14ac:dyDescent="0.3"/>
    <row r="23615" ht="14.25" hidden="1" customHeight="1" x14ac:dyDescent="0.3"/>
    <row r="23616" ht="14.25" hidden="1" customHeight="1" x14ac:dyDescent="0.3"/>
    <row r="23617" ht="14.25" hidden="1" customHeight="1" x14ac:dyDescent="0.3"/>
    <row r="23618" ht="14.25" hidden="1" customHeight="1" x14ac:dyDescent="0.3"/>
    <row r="23619" ht="14.25" hidden="1" customHeight="1" x14ac:dyDescent="0.3"/>
    <row r="23620" ht="14.25" hidden="1" customHeight="1" x14ac:dyDescent="0.3"/>
    <row r="23621" ht="14.25" hidden="1" customHeight="1" x14ac:dyDescent="0.3"/>
    <row r="23622" ht="14.25" hidden="1" customHeight="1" x14ac:dyDescent="0.3"/>
    <row r="23623" ht="14.25" hidden="1" customHeight="1" x14ac:dyDescent="0.3"/>
    <row r="23624" ht="14.25" hidden="1" customHeight="1" x14ac:dyDescent="0.3"/>
    <row r="23625" ht="14.25" hidden="1" customHeight="1" x14ac:dyDescent="0.3"/>
    <row r="23626" ht="14.25" hidden="1" customHeight="1" x14ac:dyDescent="0.3"/>
    <row r="23627" ht="14.25" hidden="1" customHeight="1" x14ac:dyDescent="0.3"/>
    <row r="23628" ht="14.25" hidden="1" customHeight="1" x14ac:dyDescent="0.3"/>
    <row r="23629" ht="14.25" hidden="1" customHeight="1" x14ac:dyDescent="0.3"/>
    <row r="23630" ht="14.25" hidden="1" customHeight="1" x14ac:dyDescent="0.3"/>
    <row r="23631" ht="14.25" hidden="1" customHeight="1" x14ac:dyDescent="0.3"/>
    <row r="23632" ht="14.25" hidden="1" customHeight="1" x14ac:dyDescent="0.3"/>
    <row r="23633" ht="14.25" hidden="1" customHeight="1" x14ac:dyDescent="0.3"/>
    <row r="23634" ht="14.25" hidden="1" customHeight="1" x14ac:dyDescent="0.3"/>
    <row r="23635" ht="14.25" hidden="1" customHeight="1" x14ac:dyDescent="0.3"/>
    <row r="23636" ht="14.25" hidden="1" customHeight="1" x14ac:dyDescent="0.3"/>
    <row r="23637" ht="14.25" hidden="1" customHeight="1" x14ac:dyDescent="0.3"/>
    <row r="23638" ht="14.25" hidden="1" customHeight="1" x14ac:dyDescent="0.3"/>
    <row r="23639" ht="14.25" hidden="1" customHeight="1" x14ac:dyDescent="0.3"/>
    <row r="23640" ht="14.25" hidden="1" customHeight="1" x14ac:dyDescent="0.3"/>
    <row r="23641" ht="14.25" hidden="1" customHeight="1" x14ac:dyDescent="0.3"/>
    <row r="23642" ht="14.25" hidden="1" customHeight="1" x14ac:dyDescent="0.3"/>
    <row r="23643" ht="14.25" hidden="1" customHeight="1" x14ac:dyDescent="0.3"/>
    <row r="23644" ht="14.25" hidden="1" customHeight="1" x14ac:dyDescent="0.3"/>
    <row r="23645" ht="14.25" hidden="1" customHeight="1" x14ac:dyDescent="0.3"/>
    <row r="23646" ht="14.25" hidden="1" customHeight="1" x14ac:dyDescent="0.3"/>
    <row r="23647" ht="14.25" hidden="1" customHeight="1" x14ac:dyDescent="0.3"/>
    <row r="23648" ht="14.25" hidden="1" customHeight="1" x14ac:dyDescent="0.3"/>
    <row r="23649" ht="14.25" hidden="1" customHeight="1" x14ac:dyDescent="0.3"/>
    <row r="23650" ht="14.25" hidden="1" customHeight="1" x14ac:dyDescent="0.3"/>
    <row r="23651" ht="14.25" hidden="1" customHeight="1" x14ac:dyDescent="0.3"/>
    <row r="23652" ht="14.25" hidden="1" customHeight="1" x14ac:dyDescent="0.3"/>
    <row r="23653" ht="14.25" hidden="1" customHeight="1" x14ac:dyDescent="0.3"/>
    <row r="23654" ht="14.25" hidden="1" customHeight="1" x14ac:dyDescent="0.3"/>
    <row r="23655" ht="14.25" hidden="1" customHeight="1" x14ac:dyDescent="0.3"/>
    <row r="23656" ht="14.25" hidden="1" customHeight="1" x14ac:dyDescent="0.3"/>
    <row r="23657" ht="14.25" hidden="1" customHeight="1" x14ac:dyDescent="0.3"/>
    <row r="23658" ht="14.25" hidden="1" customHeight="1" x14ac:dyDescent="0.3"/>
    <row r="23659" ht="14.25" hidden="1" customHeight="1" x14ac:dyDescent="0.3"/>
    <row r="23660" ht="14.25" hidden="1" customHeight="1" x14ac:dyDescent="0.3"/>
    <row r="23661" ht="14.25" hidden="1" customHeight="1" x14ac:dyDescent="0.3"/>
    <row r="23662" ht="14.25" hidden="1" customHeight="1" x14ac:dyDescent="0.3"/>
    <row r="23663" ht="14.25" hidden="1" customHeight="1" x14ac:dyDescent="0.3"/>
    <row r="23664" ht="14.25" hidden="1" customHeight="1" x14ac:dyDescent="0.3"/>
    <row r="23665" ht="14.25" hidden="1" customHeight="1" x14ac:dyDescent="0.3"/>
    <row r="23666" ht="14.25" hidden="1" customHeight="1" x14ac:dyDescent="0.3"/>
    <row r="23667" ht="14.25" hidden="1" customHeight="1" x14ac:dyDescent="0.3"/>
    <row r="23668" ht="14.25" hidden="1" customHeight="1" x14ac:dyDescent="0.3"/>
    <row r="23669" ht="14.25" hidden="1" customHeight="1" x14ac:dyDescent="0.3"/>
    <row r="23670" ht="14.25" hidden="1" customHeight="1" x14ac:dyDescent="0.3"/>
    <row r="23671" ht="14.25" hidden="1" customHeight="1" x14ac:dyDescent="0.3"/>
    <row r="23672" ht="14.25" hidden="1" customHeight="1" x14ac:dyDescent="0.3"/>
    <row r="23673" ht="14.25" hidden="1" customHeight="1" x14ac:dyDescent="0.3"/>
    <row r="23674" ht="14.25" hidden="1" customHeight="1" x14ac:dyDescent="0.3"/>
    <row r="23675" ht="14.25" hidden="1" customHeight="1" x14ac:dyDescent="0.3"/>
    <row r="23676" ht="14.25" hidden="1" customHeight="1" x14ac:dyDescent="0.3"/>
    <row r="23677" ht="14.25" hidden="1" customHeight="1" x14ac:dyDescent="0.3"/>
    <row r="23678" ht="14.25" hidden="1" customHeight="1" x14ac:dyDescent="0.3"/>
    <row r="23679" ht="14.25" hidden="1" customHeight="1" x14ac:dyDescent="0.3"/>
    <row r="23680" ht="14.25" hidden="1" customHeight="1" x14ac:dyDescent="0.3"/>
    <row r="23681" ht="14.25" hidden="1" customHeight="1" x14ac:dyDescent="0.3"/>
    <row r="23682" ht="14.25" hidden="1" customHeight="1" x14ac:dyDescent="0.3"/>
    <row r="23683" ht="14.25" hidden="1" customHeight="1" x14ac:dyDescent="0.3"/>
    <row r="23684" ht="14.25" hidden="1" customHeight="1" x14ac:dyDescent="0.3"/>
    <row r="23685" ht="14.25" hidden="1" customHeight="1" x14ac:dyDescent="0.3"/>
    <row r="23686" ht="14.25" hidden="1" customHeight="1" x14ac:dyDescent="0.3"/>
    <row r="23687" ht="14.25" hidden="1" customHeight="1" x14ac:dyDescent="0.3"/>
    <row r="23688" ht="14.25" hidden="1" customHeight="1" x14ac:dyDescent="0.3"/>
    <row r="23689" ht="14.25" hidden="1" customHeight="1" x14ac:dyDescent="0.3"/>
    <row r="23690" ht="14.25" hidden="1" customHeight="1" x14ac:dyDescent="0.3"/>
    <row r="23691" ht="14.25" hidden="1" customHeight="1" x14ac:dyDescent="0.3"/>
    <row r="23692" ht="14.25" hidden="1" customHeight="1" x14ac:dyDescent="0.3"/>
    <row r="23693" ht="14.25" hidden="1" customHeight="1" x14ac:dyDescent="0.3"/>
    <row r="23694" ht="14.25" hidden="1" customHeight="1" x14ac:dyDescent="0.3"/>
    <row r="23695" ht="14.25" hidden="1" customHeight="1" x14ac:dyDescent="0.3"/>
    <row r="23696" ht="14.25" hidden="1" customHeight="1" x14ac:dyDescent="0.3"/>
    <row r="23697" ht="14.25" hidden="1" customHeight="1" x14ac:dyDescent="0.3"/>
    <row r="23698" ht="14.25" hidden="1" customHeight="1" x14ac:dyDescent="0.3"/>
    <row r="23699" ht="14.25" hidden="1" customHeight="1" x14ac:dyDescent="0.3"/>
    <row r="23700" ht="14.25" hidden="1" customHeight="1" x14ac:dyDescent="0.3"/>
    <row r="23701" ht="14.25" hidden="1" customHeight="1" x14ac:dyDescent="0.3"/>
    <row r="23702" ht="14.25" hidden="1" customHeight="1" x14ac:dyDescent="0.3"/>
    <row r="23703" ht="14.25" hidden="1" customHeight="1" x14ac:dyDescent="0.3"/>
    <row r="23704" ht="14.25" hidden="1" customHeight="1" x14ac:dyDescent="0.3"/>
    <row r="23705" ht="14.25" hidden="1" customHeight="1" x14ac:dyDescent="0.3"/>
    <row r="23706" ht="14.25" hidden="1" customHeight="1" x14ac:dyDescent="0.3"/>
    <row r="23707" ht="14.25" hidden="1" customHeight="1" x14ac:dyDescent="0.3"/>
    <row r="23708" ht="14.25" hidden="1" customHeight="1" x14ac:dyDescent="0.3"/>
    <row r="23709" ht="14.25" hidden="1" customHeight="1" x14ac:dyDescent="0.3"/>
    <row r="23710" ht="14.25" hidden="1" customHeight="1" x14ac:dyDescent="0.3"/>
    <row r="23711" ht="14.25" hidden="1" customHeight="1" x14ac:dyDescent="0.3"/>
    <row r="23712" ht="14.25" hidden="1" customHeight="1" x14ac:dyDescent="0.3"/>
    <row r="23713" ht="14.25" hidden="1" customHeight="1" x14ac:dyDescent="0.3"/>
    <row r="23714" ht="14.25" hidden="1" customHeight="1" x14ac:dyDescent="0.3"/>
    <row r="23715" ht="14.25" hidden="1" customHeight="1" x14ac:dyDescent="0.3"/>
    <row r="23716" ht="14.25" hidden="1" customHeight="1" x14ac:dyDescent="0.3"/>
    <row r="23717" ht="14.25" hidden="1" customHeight="1" x14ac:dyDescent="0.3"/>
    <row r="23718" ht="14.25" hidden="1" customHeight="1" x14ac:dyDescent="0.3"/>
    <row r="23719" ht="14.25" hidden="1" customHeight="1" x14ac:dyDescent="0.3"/>
    <row r="23720" ht="14.25" hidden="1" customHeight="1" x14ac:dyDescent="0.3"/>
    <row r="23721" ht="14.25" hidden="1" customHeight="1" x14ac:dyDescent="0.3"/>
    <row r="23722" ht="14.25" hidden="1" customHeight="1" x14ac:dyDescent="0.3"/>
    <row r="23723" ht="14.25" hidden="1" customHeight="1" x14ac:dyDescent="0.3"/>
    <row r="23724" ht="14.25" hidden="1" customHeight="1" x14ac:dyDescent="0.3"/>
    <row r="23725" ht="14.25" hidden="1" customHeight="1" x14ac:dyDescent="0.3"/>
    <row r="23726" ht="14.25" hidden="1" customHeight="1" x14ac:dyDescent="0.3"/>
    <row r="23727" ht="14.25" hidden="1" customHeight="1" x14ac:dyDescent="0.3"/>
    <row r="23728" ht="14.25" hidden="1" customHeight="1" x14ac:dyDescent="0.3"/>
    <row r="23729" ht="14.25" hidden="1" customHeight="1" x14ac:dyDescent="0.3"/>
    <row r="23730" ht="14.25" hidden="1" customHeight="1" x14ac:dyDescent="0.3"/>
    <row r="23731" ht="14.25" hidden="1" customHeight="1" x14ac:dyDescent="0.3"/>
    <row r="23732" ht="14.25" hidden="1" customHeight="1" x14ac:dyDescent="0.3"/>
    <row r="23733" ht="14.25" hidden="1" customHeight="1" x14ac:dyDescent="0.3"/>
    <row r="23734" ht="14.25" hidden="1" customHeight="1" x14ac:dyDescent="0.3"/>
    <row r="23735" ht="14.25" hidden="1" customHeight="1" x14ac:dyDescent="0.3"/>
    <row r="23736" ht="14.25" hidden="1" customHeight="1" x14ac:dyDescent="0.3"/>
    <row r="23737" ht="14.25" hidden="1" customHeight="1" x14ac:dyDescent="0.3"/>
    <row r="23738" ht="14.25" hidden="1" customHeight="1" x14ac:dyDescent="0.3"/>
    <row r="23739" ht="14.25" hidden="1" customHeight="1" x14ac:dyDescent="0.3"/>
    <row r="23740" ht="14.25" hidden="1" customHeight="1" x14ac:dyDescent="0.3"/>
    <row r="23741" ht="14.25" hidden="1" customHeight="1" x14ac:dyDescent="0.3"/>
    <row r="23742" ht="14.25" hidden="1" customHeight="1" x14ac:dyDescent="0.3"/>
    <row r="23743" ht="14.25" hidden="1" customHeight="1" x14ac:dyDescent="0.3"/>
    <row r="23744" ht="14.25" hidden="1" customHeight="1" x14ac:dyDescent="0.3"/>
    <row r="23745" ht="14.25" hidden="1" customHeight="1" x14ac:dyDescent="0.3"/>
    <row r="23746" ht="14.25" hidden="1" customHeight="1" x14ac:dyDescent="0.3"/>
    <row r="23747" ht="14.25" hidden="1" customHeight="1" x14ac:dyDescent="0.3"/>
    <row r="23748" ht="14.25" hidden="1" customHeight="1" x14ac:dyDescent="0.3"/>
    <row r="23749" ht="14.25" hidden="1" customHeight="1" x14ac:dyDescent="0.3"/>
    <row r="23750" ht="14.25" hidden="1" customHeight="1" x14ac:dyDescent="0.3"/>
    <row r="23751" ht="14.25" hidden="1" customHeight="1" x14ac:dyDescent="0.3"/>
    <row r="23752" ht="14.25" hidden="1" customHeight="1" x14ac:dyDescent="0.3"/>
    <row r="23753" ht="14.25" hidden="1" customHeight="1" x14ac:dyDescent="0.3"/>
    <row r="23754" ht="14.25" hidden="1" customHeight="1" x14ac:dyDescent="0.3"/>
    <row r="23755" ht="14.25" hidden="1" customHeight="1" x14ac:dyDescent="0.3"/>
    <row r="23756" ht="14.25" hidden="1" customHeight="1" x14ac:dyDescent="0.3"/>
    <row r="23757" ht="14.25" hidden="1" customHeight="1" x14ac:dyDescent="0.3"/>
    <row r="23758" ht="14.25" hidden="1" customHeight="1" x14ac:dyDescent="0.3"/>
    <row r="23759" ht="14.25" hidden="1" customHeight="1" x14ac:dyDescent="0.3"/>
    <row r="23760" ht="14.25" hidden="1" customHeight="1" x14ac:dyDescent="0.3"/>
    <row r="23761" ht="14.25" hidden="1" customHeight="1" x14ac:dyDescent="0.3"/>
    <row r="23762" ht="14.25" hidden="1" customHeight="1" x14ac:dyDescent="0.3"/>
    <row r="23763" ht="14.25" hidden="1" customHeight="1" x14ac:dyDescent="0.3"/>
    <row r="23764" ht="14.25" hidden="1" customHeight="1" x14ac:dyDescent="0.3"/>
    <row r="23765" ht="14.25" hidden="1" customHeight="1" x14ac:dyDescent="0.3"/>
    <row r="23766" ht="14.25" hidden="1" customHeight="1" x14ac:dyDescent="0.3"/>
    <row r="23767" ht="14.25" hidden="1" customHeight="1" x14ac:dyDescent="0.3"/>
    <row r="23768" ht="14.25" hidden="1" customHeight="1" x14ac:dyDescent="0.3"/>
    <row r="23769" ht="14.25" hidden="1" customHeight="1" x14ac:dyDescent="0.3"/>
    <row r="23770" ht="14.25" hidden="1" customHeight="1" x14ac:dyDescent="0.3"/>
    <row r="23771" ht="14.25" hidden="1" customHeight="1" x14ac:dyDescent="0.3"/>
    <row r="23772" ht="14.25" hidden="1" customHeight="1" x14ac:dyDescent="0.3"/>
    <row r="23773" ht="14.25" hidden="1" customHeight="1" x14ac:dyDescent="0.3"/>
    <row r="23774" ht="14.25" hidden="1" customHeight="1" x14ac:dyDescent="0.3"/>
    <row r="23775" ht="14.25" hidden="1" customHeight="1" x14ac:dyDescent="0.3"/>
    <row r="23776" ht="14.25" hidden="1" customHeight="1" x14ac:dyDescent="0.3"/>
    <row r="23777" ht="14.25" hidden="1" customHeight="1" x14ac:dyDescent="0.3"/>
    <row r="23778" ht="14.25" hidden="1" customHeight="1" x14ac:dyDescent="0.3"/>
    <row r="23779" ht="14.25" hidden="1" customHeight="1" x14ac:dyDescent="0.3"/>
    <row r="23780" ht="14.25" hidden="1" customHeight="1" x14ac:dyDescent="0.3"/>
    <row r="23781" ht="14.25" hidden="1" customHeight="1" x14ac:dyDescent="0.3"/>
    <row r="23782" ht="14.25" hidden="1" customHeight="1" x14ac:dyDescent="0.3"/>
    <row r="23783" ht="14.25" hidden="1" customHeight="1" x14ac:dyDescent="0.3"/>
    <row r="23784" ht="14.25" hidden="1" customHeight="1" x14ac:dyDescent="0.3"/>
    <row r="23785" ht="14.25" hidden="1" customHeight="1" x14ac:dyDescent="0.3"/>
    <row r="23786" ht="14.25" hidden="1" customHeight="1" x14ac:dyDescent="0.3"/>
    <row r="23787" ht="14.25" hidden="1" customHeight="1" x14ac:dyDescent="0.3"/>
    <row r="23788" ht="14.25" hidden="1" customHeight="1" x14ac:dyDescent="0.3"/>
    <row r="23789" ht="14.25" hidden="1" customHeight="1" x14ac:dyDescent="0.3"/>
    <row r="23790" ht="14.25" hidden="1" customHeight="1" x14ac:dyDescent="0.3"/>
    <row r="23791" ht="14.25" hidden="1" customHeight="1" x14ac:dyDescent="0.3"/>
    <row r="23792" ht="14.25" hidden="1" customHeight="1" x14ac:dyDescent="0.3"/>
    <row r="23793" ht="14.25" hidden="1" customHeight="1" x14ac:dyDescent="0.3"/>
    <row r="23794" ht="14.25" hidden="1" customHeight="1" x14ac:dyDescent="0.3"/>
    <row r="23795" ht="14.25" hidden="1" customHeight="1" x14ac:dyDescent="0.3"/>
    <row r="23796" ht="14.25" hidden="1" customHeight="1" x14ac:dyDescent="0.3"/>
    <row r="23797" ht="14.25" hidden="1" customHeight="1" x14ac:dyDescent="0.3"/>
    <row r="23798" ht="14.25" hidden="1" customHeight="1" x14ac:dyDescent="0.3"/>
    <row r="23799" ht="14.25" hidden="1" customHeight="1" x14ac:dyDescent="0.3"/>
    <row r="23800" ht="14.25" hidden="1" customHeight="1" x14ac:dyDescent="0.3"/>
    <row r="23801" ht="14.25" hidden="1" customHeight="1" x14ac:dyDescent="0.3"/>
    <row r="23802" ht="14.25" hidden="1" customHeight="1" x14ac:dyDescent="0.3"/>
    <row r="23803" ht="14.25" hidden="1" customHeight="1" x14ac:dyDescent="0.3"/>
    <row r="23804" ht="14.25" hidden="1" customHeight="1" x14ac:dyDescent="0.3"/>
    <row r="23805" ht="14.25" hidden="1" customHeight="1" x14ac:dyDescent="0.3"/>
    <row r="23806" ht="14.25" hidden="1" customHeight="1" x14ac:dyDescent="0.3"/>
    <row r="23807" ht="14.25" hidden="1" customHeight="1" x14ac:dyDescent="0.3"/>
    <row r="23808" ht="14.25" hidden="1" customHeight="1" x14ac:dyDescent="0.3"/>
    <row r="23809" ht="14.25" hidden="1" customHeight="1" x14ac:dyDescent="0.3"/>
    <row r="23810" ht="14.25" hidden="1" customHeight="1" x14ac:dyDescent="0.3"/>
    <row r="23811" ht="14.25" hidden="1" customHeight="1" x14ac:dyDescent="0.3"/>
    <row r="23812" ht="14.25" hidden="1" customHeight="1" x14ac:dyDescent="0.3"/>
    <row r="23813" ht="14.25" hidden="1" customHeight="1" x14ac:dyDescent="0.3"/>
    <row r="23814" ht="14.25" hidden="1" customHeight="1" x14ac:dyDescent="0.3"/>
    <row r="23815" ht="14.25" hidden="1" customHeight="1" x14ac:dyDescent="0.3"/>
    <row r="23816" ht="14.25" hidden="1" customHeight="1" x14ac:dyDescent="0.3"/>
    <row r="23817" ht="14.25" hidden="1" customHeight="1" x14ac:dyDescent="0.3"/>
    <row r="23818" ht="14.25" hidden="1" customHeight="1" x14ac:dyDescent="0.3"/>
    <row r="23819" ht="14.25" hidden="1" customHeight="1" x14ac:dyDescent="0.3"/>
    <row r="23820" ht="14.25" hidden="1" customHeight="1" x14ac:dyDescent="0.3"/>
    <row r="23821" ht="14.25" hidden="1" customHeight="1" x14ac:dyDescent="0.3"/>
    <row r="23822" ht="14.25" hidden="1" customHeight="1" x14ac:dyDescent="0.3"/>
    <row r="23823" ht="14.25" hidden="1" customHeight="1" x14ac:dyDescent="0.3"/>
    <row r="23824" ht="14.25" hidden="1" customHeight="1" x14ac:dyDescent="0.3"/>
    <row r="23825" ht="14.25" hidden="1" customHeight="1" x14ac:dyDescent="0.3"/>
    <row r="23826" ht="14.25" hidden="1" customHeight="1" x14ac:dyDescent="0.3"/>
    <row r="23827" ht="14.25" hidden="1" customHeight="1" x14ac:dyDescent="0.3"/>
    <row r="23828" ht="14.25" hidden="1" customHeight="1" x14ac:dyDescent="0.3"/>
    <row r="23829" ht="14.25" hidden="1" customHeight="1" x14ac:dyDescent="0.3"/>
    <row r="23830" ht="14.25" hidden="1" customHeight="1" x14ac:dyDescent="0.3"/>
    <row r="23831" ht="14.25" hidden="1" customHeight="1" x14ac:dyDescent="0.3"/>
    <row r="23832" ht="14.25" hidden="1" customHeight="1" x14ac:dyDescent="0.3"/>
    <row r="23833" ht="14.25" hidden="1" customHeight="1" x14ac:dyDescent="0.3"/>
    <row r="23834" ht="14.25" hidden="1" customHeight="1" x14ac:dyDescent="0.3"/>
    <row r="23835" ht="14.25" hidden="1" customHeight="1" x14ac:dyDescent="0.3"/>
    <row r="23836" ht="14.25" hidden="1" customHeight="1" x14ac:dyDescent="0.3"/>
    <row r="23837" ht="14.25" hidden="1" customHeight="1" x14ac:dyDescent="0.3"/>
    <row r="23838" ht="14.25" hidden="1" customHeight="1" x14ac:dyDescent="0.3"/>
    <row r="23839" ht="14.25" hidden="1" customHeight="1" x14ac:dyDescent="0.3"/>
    <row r="23840" ht="14.25" hidden="1" customHeight="1" x14ac:dyDescent="0.3"/>
    <row r="23841" ht="14.25" hidden="1" customHeight="1" x14ac:dyDescent="0.3"/>
    <row r="23842" ht="14.25" hidden="1" customHeight="1" x14ac:dyDescent="0.3"/>
    <row r="23843" ht="14.25" hidden="1" customHeight="1" x14ac:dyDescent="0.3"/>
    <row r="23844" ht="14.25" hidden="1" customHeight="1" x14ac:dyDescent="0.3"/>
    <row r="23845" ht="14.25" hidden="1" customHeight="1" x14ac:dyDescent="0.3"/>
    <row r="23846" ht="14.25" hidden="1" customHeight="1" x14ac:dyDescent="0.3"/>
    <row r="23847" ht="14.25" hidden="1" customHeight="1" x14ac:dyDescent="0.3"/>
    <row r="23848" ht="14.25" hidden="1" customHeight="1" x14ac:dyDescent="0.3"/>
    <row r="23849" ht="14.25" hidden="1" customHeight="1" x14ac:dyDescent="0.3"/>
    <row r="23850" ht="14.25" hidden="1" customHeight="1" x14ac:dyDescent="0.3"/>
    <row r="23851" ht="14.25" hidden="1" customHeight="1" x14ac:dyDescent="0.3"/>
    <row r="23852" ht="14.25" hidden="1" customHeight="1" x14ac:dyDescent="0.3"/>
    <row r="23853" ht="14.25" hidden="1" customHeight="1" x14ac:dyDescent="0.3"/>
    <row r="23854" ht="14.25" hidden="1" customHeight="1" x14ac:dyDescent="0.3"/>
    <row r="23855" ht="14.25" hidden="1" customHeight="1" x14ac:dyDescent="0.3"/>
    <row r="23856" ht="14.25" hidden="1" customHeight="1" x14ac:dyDescent="0.3"/>
    <row r="23857" ht="14.25" hidden="1" customHeight="1" x14ac:dyDescent="0.3"/>
    <row r="23858" ht="14.25" hidden="1" customHeight="1" x14ac:dyDescent="0.3"/>
    <row r="23859" ht="14.25" hidden="1" customHeight="1" x14ac:dyDescent="0.3"/>
    <row r="23860" ht="14.25" hidden="1" customHeight="1" x14ac:dyDescent="0.3"/>
    <row r="23861" ht="14.25" hidden="1" customHeight="1" x14ac:dyDescent="0.3"/>
    <row r="23862" ht="14.25" hidden="1" customHeight="1" x14ac:dyDescent="0.3"/>
    <row r="23863" ht="14.25" hidden="1" customHeight="1" x14ac:dyDescent="0.3"/>
    <row r="23864" ht="14.25" hidden="1" customHeight="1" x14ac:dyDescent="0.3"/>
    <row r="23865" ht="14.25" hidden="1" customHeight="1" x14ac:dyDescent="0.3"/>
    <row r="23866" ht="14.25" hidden="1" customHeight="1" x14ac:dyDescent="0.3"/>
    <row r="23867" ht="14.25" hidden="1" customHeight="1" x14ac:dyDescent="0.3"/>
    <row r="23868" ht="14.25" hidden="1" customHeight="1" x14ac:dyDescent="0.3"/>
    <row r="23869" ht="14.25" hidden="1" customHeight="1" x14ac:dyDescent="0.3"/>
    <row r="23870" ht="14.25" hidden="1" customHeight="1" x14ac:dyDescent="0.3"/>
    <row r="23871" ht="14.25" hidden="1" customHeight="1" x14ac:dyDescent="0.3"/>
    <row r="23872" ht="14.25" hidden="1" customHeight="1" x14ac:dyDescent="0.3"/>
    <row r="23873" ht="14.25" hidden="1" customHeight="1" x14ac:dyDescent="0.3"/>
    <row r="23874" ht="14.25" hidden="1" customHeight="1" x14ac:dyDescent="0.3"/>
    <row r="23875" ht="14.25" hidden="1" customHeight="1" x14ac:dyDescent="0.3"/>
    <row r="23876" ht="14.25" hidden="1" customHeight="1" x14ac:dyDescent="0.3"/>
    <row r="23877" ht="14.25" hidden="1" customHeight="1" x14ac:dyDescent="0.3"/>
    <row r="23878" ht="14.25" hidden="1" customHeight="1" x14ac:dyDescent="0.3"/>
    <row r="23879" ht="14.25" hidden="1" customHeight="1" x14ac:dyDescent="0.3"/>
    <row r="23880" ht="14.25" hidden="1" customHeight="1" x14ac:dyDescent="0.3"/>
    <row r="23881" ht="14.25" hidden="1" customHeight="1" x14ac:dyDescent="0.3"/>
    <row r="23882" ht="14.25" hidden="1" customHeight="1" x14ac:dyDescent="0.3"/>
    <row r="23883" ht="14.25" hidden="1" customHeight="1" x14ac:dyDescent="0.3"/>
    <row r="23884" ht="14.25" hidden="1" customHeight="1" x14ac:dyDescent="0.3"/>
    <row r="23885" ht="14.25" hidden="1" customHeight="1" x14ac:dyDescent="0.3"/>
    <row r="23886" ht="14.25" hidden="1" customHeight="1" x14ac:dyDescent="0.3"/>
    <row r="23887" ht="14.25" hidden="1" customHeight="1" x14ac:dyDescent="0.3"/>
    <row r="23888" ht="14.25" hidden="1" customHeight="1" x14ac:dyDescent="0.3"/>
    <row r="23889" ht="14.25" hidden="1" customHeight="1" x14ac:dyDescent="0.3"/>
    <row r="23890" ht="14.25" hidden="1" customHeight="1" x14ac:dyDescent="0.3"/>
    <row r="23891" ht="14.25" hidden="1" customHeight="1" x14ac:dyDescent="0.3"/>
    <row r="23892" ht="14.25" hidden="1" customHeight="1" x14ac:dyDescent="0.3"/>
    <row r="23893" ht="14.25" hidden="1" customHeight="1" x14ac:dyDescent="0.3"/>
    <row r="23894" ht="14.25" hidden="1" customHeight="1" x14ac:dyDescent="0.3"/>
    <row r="23895" ht="14.25" hidden="1" customHeight="1" x14ac:dyDescent="0.3"/>
    <row r="23896" ht="14.25" hidden="1" customHeight="1" x14ac:dyDescent="0.3"/>
    <row r="23897" ht="14.25" hidden="1" customHeight="1" x14ac:dyDescent="0.3"/>
    <row r="23898" ht="14.25" hidden="1" customHeight="1" x14ac:dyDescent="0.3"/>
    <row r="23899" ht="14.25" hidden="1" customHeight="1" x14ac:dyDescent="0.3"/>
    <row r="23900" ht="14.25" hidden="1" customHeight="1" x14ac:dyDescent="0.3"/>
    <row r="23901" ht="14.25" hidden="1" customHeight="1" x14ac:dyDescent="0.3"/>
    <row r="23902" ht="14.25" hidden="1" customHeight="1" x14ac:dyDescent="0.3"/>
    <row r="23903" ht="14.25" hidden="1" customHeight="1" x14ac:dyDescent="0.3"/>
    <row r="23904" ht="14.25" hidden="1" customHeight="1" x14ac:dyDescent="0.3"/>
    <row r="23905" ht="14.25" hidden="1" customHeight="1" x14ac:dyDescent="0.3"/>
    <row r="23906" ht="14.25" hidden="1" customHeight="1" x14ac:dyDescent="0.3"/>
    <row r="23907" ht="14.25" hidden="1" customHeight="1" x14ac:dyDescent="0.3"/>
    <row r="23908" ht="14.25" hidden="1" customHeight="1" x14ac:dyDescent="0.3"/>
    <row r="23909" ht="14.25" hidden="1" customHeight="1" x14ac:dyDescent="0.3"/>
    <row r="23910" ht="14.25" hidden="1" customHeight="1" x14ac:dyDescent="0.3"/>
    <row r="23911" ht="14.25" hidden="1" customHeight="1" x14ac:dyDescent="0.3"/>
    <row r="23912" ht="14.25" hidden="1" customHeight="1" x14ac:dyDescent="0.3"/>
    <row r="23913" ht="14.25" hidden="1" customHeight="1" x14ac:dyDescent="0.3"/>
    <row r="23914" ht="14.25" hidden="1" customHeight="1" x14ac:dyDescent="0.3"/>
    <row r="23915" ht="14.25" hidden="1" customHeight="1" x14ac:dyDescent="0.3"/>
    <row r="23916" ht="14.25" hidden="1" customHeight="1" x14ac:dyDescent="0.3"/>
    <row r="23917" ht="14.25" hidden="1" customHeight="1" x14ac:dyDescent="0.3"/>
    <row r="23918" ht="14.25" hidden="1" customHeight="1" x14ac:dyDescent="0.3"/>
    <row r="23919" ht="14.25" hidden="1" customHeight="1" x14ac:dyDescent="0.3"/>
    <row r="23920" ht="14.25" hidden="1" customHeight="1" x14ac:dyDescent="0.3"/>
    <row r="23921" ht="14.25" hidden="1" customHeight="1" x14ac:dyDescent="0.3"/>
    <row r="23922" ht="14.25" hidden="1" customHeight="1" x14ac:dyDescent="0.3"/>
    <row r="23923" ht="14.25" hidden="1" customHeight="1" x14ac:dyDescent="0.3"/>
    <row r="23924" ht="14.25" hidden="1" customHeight="1" x14ac:dyDescent="0.3"/>
    <row r="23925" ht="14.25" hidden="1" customHeight="1" x14ac:dyDescent="0.3"/>
    <row r="23926" ht="14.25" hidden="1" customHeight="1" x14ac:dyDescent="0.3"/>
    <row r="23927" ht="14.25" hidden="1" customHeight="1" x14ac:dyDescent="0.3"/>
    <row r="23928" ht="14.25" hidden="1" customHeight="1" x14ac:dyDescent="0.3"/>
    <row r="23929" ht="14.25" hidden="1" customHeight="1" x14ac:dyDescent="0.3"/>
    <row r="23930" ht="14.25" hidden="1" customHeight="1" x14ac:dyDescent="0.3"/>
    <row r="23931" ht="14.25" hidden="1" customHeight="1" x14ac:dyDescent="0.3"/>
    <row r="23932" ht="14.25" hidden="1" customHeight="1" x14ac:dyDescent="0.3"/>
    <row r="23933" ht="14.25" hidden="1" customHeight="1" x14ac:dyDescent="0.3"/>
    <row r="23934" ht="14.25" hidden="1" customHeight="1" x14ac:dyDescent="0.3"/>
    <row r="23935" ht="14.25" hidden="1" customHeight="1" x14ac:dyDescent="0.3"/>
    <row r="23936" ht="14.25" hidden="1" customHeight="1" x14ac:dyDescent="0.3"/>
    <row r="23937" ht="14.25" hidden="1" customHeight="1" x14ac:dyDescent="0.3"/>
    <row r="23938" ht="14.25" hidden="1" customHeight="1" x14ac:dyDescent="0.3"/>
    <row r="23939" ht="14.25" hidden="1" customHeight="1" x14ac:dyDescent="0.3"/>
    <row r="23940" ht="14.25" hidden="1" customHeight="1" x14ac:dyDescent="0.3"/>
    <row r="23941" ht="14.25" hidden="1" customHeight="1" x14ac:dyDescent="0.3"/>
    <row r="23942" ht="14.25" hidden="1" customHeight="1" x14ac:dyDescent="0.3"/>
    <row r="23943" ht="14.25" hidden="1" customHeight="1" x14ac:dyDescent="0.3"/>
    <row r="23944" ht="14.25" hidden="1" customHeight="1" x14ac:dyDescent="0.3"/>
    <row r="23945" ht="14.25" hidden="1" customHeight="1" x14ac:dyDescent="0.3"/>
    <row r="23946" ht="14.25" hidden="1" customHeight="1" x14ac:dyDescent="0.3"/>
    <row r="23947" ht="14.25" hidden="1" customHeight="1" x14ac:dyDescent="0.3"/>
    <row r="23948" ht="14.25" hidden="1" customHeight="1" x14ac:dyDescent="0.3"/>
    <row r="23949" ht="14.25" hidden="1" customHeight="1" x14ac:dyDescent="0.3"/>
    <row r="23950" ht="14.25" hidden="1" customHeight="1" x14ac:dyDescent="0.3"/>
    <row r="23951" ht="14.25" hidden="1" customHeight="1" x14ac:dyDescent="0.3"/>
    <row r="23952" ht="14.25" hidden="1" customHeight="1" x14ac:dyDescent="0.3"/>
    <row r="23953" ht="14.25" hidden="1" customHeight="1" x14ac:dyDescent="0.3"/>
    <row r="23954" ht="14.25" hidden="1" customHeight="1" x14ac:dyDescent="0.3"/>
    <row r="23955" ht="14.25" hidden="1" customHeight="1" x14ac:dyDescent="0.3"/>
    <row r="23956" ht="14.25" hidden="1" customHeight="1" x14ac:dyDescent="0.3"/>
    <row r="23957" ht="14.25" hidden="1" customHeight="1" x14ac:dyDescent="0.3"/>
    <row r="23958" ht="14.25" hidden="1" customHeight="1" x14ac:dyDescent="0.3"/>
    <row r="23959" ht="14.25" hidden="1" customHeight="1" x14ac:dyDescent="0.3"/>
    <row r="23960" ht="14.25" hidden="1" customHeight="1" x14ac:dyDescent="0.3"/>
    <row r="23961" ht="14.25" hidden="1" customHeight="1" x14ac:dyDescent="0.3"/>
    <row r="23962" ht="14.25" hidden="1" customHeight="1" x14ac:dyDescent="0.3"/>
    <row r="23963" ht="14.25" hidden="1" customHeight="1" x14ac:dyDescent="0.3"/>
    <row r="23964" ht="14.25" hidden="1" customHeight="1" x14ac:dyDescent="0.3"/>
    <row r="23965" ht="14.25" hidden="1" customHeight="1" x14ac:dyDescent="0.3"/>
    <row r="23966" ht="14.25" hidden="1" customHeight="1" x14ac:dyDescent="0.3"/>
    <row r="23967" ht="14.25" hidden="1" customHeight="1" x14ac:dyDescent="0.3"/>
    <row r="23968" ht="14.25" hidden="1" customHeight="1" x14ac:dyDescent="0.3"/>
    <row r="23969" ht="14.25" hidden="1" customHeight="1" x14ac:dyDescent="0.3"/>
    <row r="23970" ht="14.25" hidden="1" customHeight="1" x14ac:dyDescent="0.3"/>
    <row r="23971" ht="14.25" hidden="1" customHeight="1" x14ac:dyDescent="0.3"/>
    <row r="23972" ht="14.25" hidden="1" customHeight="1" x14ac:dyDescent="0.3"/>
    <row r="23973" ht="14.25" hidden="1" customHeight="1" x14ac:dyDescent="0.3"/>
    <row r="23974" ht="14.25" hidden="1" customHeight="1" x14ac:dyDescent="0.3"/>
    <row r="23975" ht="14.25" hidden="1" customHeight="1" x14ac:dyDescent="0.3"/>
    <row r="23976" ht="14.25" hidden="1" customHeight="1" x14ac:dyDescent="0.3"/>
    <row r="23977" ht="14.25" hidden="1" customHeight="1" x14ac:dyDescent="0.3"/>
    <row r="23978" ht="14.25" hidden="1" customHeight="1" x14ac:dyDescent="0.3"/>
    <row r="23979" ht="14.25" hidden="1" customHeight="1" x14ac:dyDescent="0.3"/>
    <row r="23980" ht="14.25" hidden="1" customHeight="1" x14ac:dyDescent="0.3"/>
    <row r="23981" ht="14.25" hidden="1" customHeight="1" x14ac:dyDescent="0.3"/>
    <row r="23982" ht="14.25" hidden="1" customHeight="1" x14ac:dyDescent="0.3"/>
    <row r="23983" ht="14.25" hidden="1" customHeight="1" x14ac:dyDescent="0.3"/>
    <row r="23984" ht="14.25" hidden="1" customHeight="1" x14ac:dyDescent="0.3"/>
    <row r="23985" ht="14.25" hidden="1" customHeight="1" x14ac:dyDescent="0.3"/>
    <row r="23986" ht="14.25" hidden="1" customHeight="1" x14ac:dyDescent="0.3"/>
    <row r="23987" ht="14.25" hidden="1" customHeight="1" x14ac:dyDescent="0.3"/>
    <row r="23988" ht="14.25" hidden="1" customHeight="1" x14ac:dyDescent="0.3"/>
    <row r="23989" ht="14.25" hidden="1" customHeight="1" x14ac:dyDescent="0.3"/>
    <row r="23990" ht="14.25" hidden="1" customHeight="1" x14ac:dyDescent="0.3"/>
    <row r="23991" ht="14.25" hidden="1" customHeight="1" x14ac:dyDescent="0.3"/>
    <row r="23992" ht="14.25" hidden="1" customHeight="1" x14ac:dyDescent="0.3"/>
    <row r="23993" ht="14.25" hidden="1" customHeight="1" x14ac:dyDescent="0.3"/>
    <row r="23994" ht="14.25" hidden="1" customHeight="1" x14ac:dyDescent="0.3"/>
    <row r="23995" ht="14.25" hidden="1" customHeight="1" x14ac:dyDescent="0.3"/>
    <row r="23996" ht="14.25" hidden="1" customHeight="1" x14ac:dyDescent="0.3"/>
    <row r="23997" ht="14.25" hidden="1" customHeight="1" x14ac:dyDescent="0.3"/>
    <row r="23998" ht="14.25" hidden="1" customHeight="1" x14ac:dyDescent="0.3"/>
    <row r="23999" ht="14.25" hidden="1" customHeight="1" x14ac:dyDescent="0.3"/>
    <row r="24000" ht="14.25" hidden="1" customHeight="1" x14ac:dyDescent="0.3"/>
    <row r="24001" ht="14.25" hidden="1" customHeight="1" x14ac:dyDescent="0.3"/>
    <row r="24002" ht="14.25" hidden="1" customHeight="1" x14ac:dyDescent="0.3"/>
    <row r="24003" ht="14.25" hidden="1" customHeight="1" x14ac:dyDescent="0.3"/>
    <row r="24004" ht="14.25" hidden="1" customHeight="1" x14ac:dyDescent="0.3"/>
    <row r="24005" ht="14.25" hidden="1" customHeight="1" x14ac:dyDescent="0.3"/>
    <row r="24006" ht="14.25" hidden="1" customHeight="1" x14ac:dyDescent="0.3"/>
    <row r="24007" ht="14.25" hidden="1" customHeight="1" x14ac:dyDescent="0.3"/>
    <row r="24008" ht="14.25" hidden="1" customHeight="1" x14ac:dyDescent="0.3"/>
    <row r="24009" ht="14.25" hidden="1" customHeight="1" x14ac:dyDescent="0.3"/>
    <row r="24010" ht="14.25" hidden="1" customHeight="1" x14ac:dyDescent="0.3"/>
    <row r="24011" ht="14.25" hidden="1" customHeight="1" x14ac:dyDescent="0.3"/>
    <row r="24012" ht="14.25" hidden="1" customHeight="1" x14ac:dyDescent="0.3"/>
    <row r="24013" ht="14.25" hidden="1" customHeight="1" x14ac:dyDescent="0.3"/>
    <row r="24014" ht="14.25" hidden="1" customHeight="1" x14ac:dyDescent="0.3"/>
    <row r="24015" ht="14.25" hidden="1" customHeight="1" x14ac:dyDescent="0.3"/>
    <row r="24016" ht="14.25" hidden="1" customHeight="1" x14ac:dyDescent="0.3"/>
    <row r="24017" ht="14.25" hidden="1" customHeight="1" x14ac:dyDescent="0.3"/>
    <row r="24018" ht="14.25" hidden="1" customHeight="1" x14ac:dyDescent="0.3"/>
    <row r="24019" ht="14.25" hidden="1" customHeight="1" x14ac:dyDescent="0.3"/>
    <row r="24020" ht="14.25" hidden="1" customHeight="1" x14ac:dyDescent="0.3"/>
    <row r="24021" ht="14.25" hidden="1" customHeight="1" x14ac:dyDescent="0.3"/>
    <row r="24022" ht="14.25" hidden="1" customHeight="1" x14ac:dyDescent="0.3"/>
    <row r="24023" ht="14.25" hidden="1" customHeight="1" x14ac:dyDescent="0.3"/>
    <row r="24024" ht="14.25" hidden="1" customHeight="1" x14ac:dyDescent="0.3"/>
    <row r="24025" ht="14.25" hidden="1" customHeight="1" x14ac:dyDescent="0.3"/>
    <row r="24026" ht="14.25" hidden="1" customHeight="1" x14ac:dyDescent="0.3"/>
    <row r="24027" ht="14.25" hidden="1" customHeight="1" x14ac:dyDescent="0.3"/>
    <row r="24028" ht="14.25" hidden="1" customHeight="1" x14ac:dyDescent="0.3"/>
    <row r="24029" ht="14.25" hidden="1" customHeight="1" x14ac:dyDescent="0.3"/>
    <row r="24030" ht="14.25" hidden="1" customHeight="1" x14ac:dyDescent="0.3"/>
    <row r="24031" ht="14.25" hidden="1" customHeight="1" x14ac:dyDescent="0.3"/>
    <row r="24032" ht="14.25" hidden="1" customHeight="1" x14ac:dyDescent="0.3"/>
    <row r="24033" ht="14.25" hidden="1" customHeight="1" x14ac:dyDescent="0.3"/>
    <row r="24034" ht="14.25" hidden="1" customHeight="1" x14ac:dyDescent="0.3"/>
    <row r="24035" ht="14.25" hidden="1" customHeight="1" x14ac:dyDescent="0.3"/>
    <row r="24036" ht="14.25" hidden="1" customHeight="1" x14ac:dyDescent="0.3"/>
    <row r="24037" ht="14.25" hidden="1" customHeight="1" x14ac:dyDescent="0.3"/>
    <row r="24038" ht="14.25" hidden="1" customHeight="1" x14ac:dyDescent="0.3"/>
    <row r="24039" ht="14.25" hidden="1" customHeight="1" x14ac:dyDescent="0.3"/>
    <row r="24040" ht="14.25" hidden="1" customHeight="1" x14ac:dyDescent="0.3"/>
    <row r="24041" ht="14.25" hidden="1" customHeight="1" x14ac:dyDescent="0.3"/>
    <row r="24042" ht="14.25" hidden="1" customHeight="1" x14ac:dyDescent="0.3"/>
    <row r="24043" ht="14.25" hidden="1" customHeight="1" x14ac:dyDescent="0.3"/>
    <row r="24044" ht="14.25" hidden="1" customHeight="1" x14ac:dyDescent="0.3"/>
    <row r="24045" ht="14.25" hidden="1" customHeight="1" x14ac:dyDescent="0.3"/>
    <row r="24046" ht="14.25" hidden="1" customHeight="1" x14ac:dyDescent="0.3"/>
    <row r="24047" ht="14.25" hidden="1" customHeight="1" x14ac:dyDescent="0.3"/>
    <row r="24048" ht="14.25" hidden="1" customHeight="1" x14ac:dyDescent="0.3"/>
    <row r="24049" ht="14.25" hidden="1" customHeight="1" x14ac:dyDescent="0.3"/>
    <row r="24050" ht="14.25" hidden="1" customHeight="1" x14ac:dyDescent="0.3"/>
    <row r="24051" ht="14.25" hidden="1" customHeight="1" x14ac:dyDescent="0.3"/>
    <row r="24052" ht="14.25" hidden="1" customHeight="1" x14ac:dyDescent="0.3"/>
    <row r="24053" ht="14.25" hidden="1" customHeight="1" x14ac:dyDescent="0.3"/>
    <row r="24054" ht="14.25" hidden="1" customHeight="1" x14ac:dyDescent="0.3"/>
    <row r="24055" ht="14.25" hidden="1" customHeight="1" x14ac:dyDescent="0.3"/>
    <row r="24056" ht="14.25" hidden="1" customHeight="1" x14ac:dyDescent="0.3"/>
    <row r="24057" ht="14.25" hidden="1" customHeight="1" x14ac:dyDescent="0.3"/>
    <row r="24058" ht="14.25" hidden="1" customHeight="1" x14ac:dyDescent="0.3"/>
    <row r="24059" ht="14.25" hidden="1" customHeight="1" x14ac:dyDescent="0.3"/>
    <row r="24060" ht="14.25" hidden="1" customHeight="1" x14ac:dyDescent="0.3"/>
    <row r="24061" ht="14.25" hidden="1" customHeight="1" x14ac:dyDescent="0.3"/>
    <row r="24062" ht="14.25" hidden="1" customHeight="1" x14ac:dyDescent="0.3"/>
    <row r="24063" ht="14.25" hidden="1" customHeight="1" x14ac:dyDescent="0.3"/>
    <row r="24064" ht="14.25" hidden="1" customHeight="1" x14ac:dyDescent="0.3"/>
    <row r="24065" ht="14.25" hidden="1" customHeight="1" x14ac:dyDescent="0.3"/>
    <row r="24066" ht="14.25" hidden="1" customHeight="1" x14ac:dyDescent="0.3"/>
    <row r="24067" ht="14.25" hidden="1" customHeight="1" x14ac:dyDescent="0.3"/>
    <row r="24068" ht="14.25" hidden="1" customHeight="1" x14ac:dyDescent="0.3"/>
    <row r="24069" ht="14.25" hidden="1" customHeight="1" x14ac:dyDescent="0.3"/>
    <row r="24070" ht="14.25" hidden="1" customHeight="1" x14ac:dyDescent="0.3"/>
    <row r="24071" ht="14.25" hidden="1" customHeight="1" x14ac:dyDescent="0.3"/>
    <row r="24072" ht="14.25" hidden="1" customHeight="1" x14ac:dyDescent="0.3"/>
    <row r="24073" ht="14.25" hidden="1" customHeight="1" x14ac:dyDescent="0.3"/>
    <row r="24074" ht="14.25" hidden="1" customHeight="1" x14ac:dyDescent="0.3"/>
    <row r="24075" ht="14.25" hidden="1" customHeight="1" x14ac:dyDescent="0.3"/>
    <row r="24076" ht="14.25" hidden="1" customHeight="1" x14ac:dyDescent="0.3"/>
    <row r="24077" ht="14.25" hidden="1" customHeight="1" x14ac:dyDescent="0.3"/>
    <row r="24078" ht="14.25" hidden="1" customHeight="1" x14ac:dyDescent="0.3"/>
    <row r="24079" ht="14.25" hidden="1" customHeight="1" x14ac:dyDescent="0.3"/>
    <row r="24080" ht="14.25" hidden="1" customHeight="1" x14ac:dyDescent="0.3"/>
    <row r="24081" ht="14.25" hidden="1" customHeight="1" x14ac:dyDescent="0.3"/>
    <row r="24082" ht="14.25" hidden="1" customHeight="1" x14ac:dyDescent="0.3"/>
    <row r="24083" ht="14.25" hidden="1" customHeight="1" x14ac:dyDescent="0.3"/>
    <row r="24084" ht="14.25" hidden="1" customHeight="1" x14ac:dyDescent="0.3"/>
    <row r="24085" ht="14.25" hidden="1" customHeight="1" x14ac:dyDescent="0.3"/>
    <row r="24086" ht="14.25" hidden="1" customHeight="1" x14ac:dyDescent="0.3"/>
    <row r="24087" ht="14.25" hidden="1" customHeight="1" x14ac:dyDescent="0.3"/>
    <row r="24088" ht="14.25" hidden="1" customHeight="1" x14ac:dyDescent="0.3"/>
    <row r="24089" ht="14.25" hidden="1" customHeight="1" x14ac:dyDescent="0.3"/>
    <row r="24090" ht="14.25" hidden="1" customHeight="1" x14ac:dyDescent="0.3"/>
    <row r="24091" ht="14.25" hidden="1" customHeight="1" x14ac:dyDescent="0.3"/>
    <row r="24092" ht="14.25" hidden="1" customHeight="1" x14ac:dyDescent="0.3"/>
    <row r="24093" ht="14.25" hidden="1" customHeight="1" x14ac:dyDescent="0.3"/>
    <row r="24094" ht="14.25" hidden="1" customHeight="1" x14ac:dyDescent="0.3"/>
    <row r="24095" ht="14.25" hidden="1" customHeight="1" x14ac:dyDescent="0.3"/>
    <row r="24096" ht="14.25" hidden="1" customHeight="1" x14ac:dyDescent="0.3"/>
    <row r="24097" ht="14.25" hidden="1" customHeight="1" x14ac:dyDescent="0.3"/>
    <row r="24098" ht="14.25" hidden="1" customHeight="1" x14ac:dyDescent="0.3"/>
    <row r="24099" ht="14.25" hidden="1" customHeight="1" x14ac:dyDescent="0.3"/>
    <row r="24100" ht="14.25" hidden="1" customHeight="1" x14ac:dyDescent="0.3"/>
    <row r="24101" ht="14.25" hidden="1" customHeight="1" x14ac:dyDescent="0.3"/>
    <row r="24102" ht="14.25" hidden="1" customHeight="1" x14ac:dyDescent="0.3"/>
    <row r="24103" ht="14.25" hidden="1" customHeight="1" x14ac:dyDescent="0.3"/>
    <row r="24104" ht="14.25" hidden="1" customHeight="1" x14ac:dyDescent="0.3"/>
    <row r="24105" ht="14.25" hidden="1" customHeight="1" x14ac:dyDescent="0.3"/>
    <row r="24106" ht="14.25" hidden="1" customHeight="1" x14ac:dyDescent="0.3"/>
    <row r="24107" ht="14.25" hidden="1" customHeight="1" x14ac:dyDescent="0.3"/>
    <row r="24108" ht="14.25" hidden="1" customHeight="1" x14ac:dyDescent="0.3"/>
    <row r="24109" ht="14.25" hidden="1" customHeight="1" x14ac:dyDescent="0.3"/>
    <row r="24110" ht="14.25" hidden="1" customHeight="1" x14ac:dyDescent="0.3"/>
    <row r="24111" ht="14.25" hidden="1" customHeight="1" x14ac:dyDescent="0.3"/>
    <row r="24112" ht="14.25" hidden="1" customHeight="1" x14ac:dyDescent="0.3"/>
    <row r="24113" ht="14.25" hidden="1" customHeight="1" x14ac:dyDescent="0.3"/>
    <row r="24114" ht="14.25" hidden="1" customHeight="1" x14ac:dyDescent="0.3"/>
    <row r="24115" ht="14.25" hidden="1" customHeight="1" x14ac:dyDescent="0.3"/>
    <row r="24116" ht="14.25" hidden="1" customHeight="1" x14ac:dyDescent="0.3"/>
    <row r="24117" ht="14.25" hidden="1" customHeight="1" x14ac:dyDescent="0.3"/>
    <row r="24118" ht="14.25" hidden="1" customHeight="1" x14ac:dyDescent="0.3"/>
    <row r="24119" ht="14.25" hidden="1" customHeight="1" x14ac:dyDescent="0.3"/>
    <row r="24120" ht="14.25" hidden="1" customHeight="1" x14ac:dyDescent="0.3"/>
    <row r="24121" ht="14.25" hidden="1" customHeight="1" x14ac:dyDescent="0.3"/>
    <row r="24122" ht="14.25" hidden="1" customHeight="1" x14ac:dyDescent="0.3"/>
    <row r="24123" ht="14.25" hidden="1" customHeight="1" x14ac:dyDescent="0.3"/>
    <row r="24124" ht="14.25" hidden="1" customHeight="1" x14ac:dyDescent="0.3"/>
    <row r="24125" ht="14.25" hidden="1" customHeight="1" x14ac:dyDescent="0.3"/>
    <row r="24126" ht="14.25" hidden="1" customHeight="1" x14ac:dyDescent="0.3"/>
    <row r="24127" ht="14.25" hidden="1" customHeight="1" x14ac:dyDescent="0.3"/>
    <row r="24128" ht="14.25" hidden="1" customHeight="1" x14ac:dyDescent="0.3"/>
    <row r="24129" ht="14.25" hidden="1" customHeight="1" x14ac:dyDescent="0.3"/>
    <row r="24130" ht="14.25" hidden="1" customHeight="1" x14ac:dyDescent="0.3"/>
    <row r="24131" ht="14.25" hidden="1" customHeight="1" x14ac:dyDescent="0.3"/>
    <row r="24132" ht="14.25" hidden="1" customHeight="1" x14ac:dyDescent="0.3"/>
    <row r="24133" ht="14.25" hidden="1" customHeight="1" x14ac:dyDescent="0.3"/>
    <row r="24134" ht="14.25" hidden="1" customHeight="1" x14ac:dyDescent="0.3"/>
    <row r="24135" ht="14.25" hidden="1" customHeight="1" x14ac:dyDescent="0.3"/>
    <row r="24136" ht="14.25" hidden="1" customHeight="1" x14ac:dyDescent="0.3"/>
    <row r="24137" ht="14.25" hidden="1" customHeight="1" x14ac:dyDescent="0.3"/>
    <row r="24138" ht="14.25" hidden="1" customHeight="1" x14ac:dyDescent="0.3"/>
    <row r="24139" ht="14.25" hidden="1" customHeight="1" x14ac:dyDescent="0.3"/>
    <row r="24140" ht="14.25" hidden="1" customHeight="1" x14ac:dyDescent="0.3"/>
    <row r="24141" ht="14.25" hidden="1" customHeight="1" x14ac:dyDescent="0.3"/>
    <row r="24142" ht="14.25" hidden="1" customHeight="1" x14ac:dyDescent="0.3"/>
    <row r="24143" ht="14.25" hidden="1" customHeight="1" x14ac:dyDescent="0.3"/>
    <row r="24144" ht="14.25" hidden="1" customHeight="1" x14ac:dyDescent="0.3"/>
    <row r="24145" ht="14.25" hidden="1" customHeight="1" x14ac:dyDescent="0.3"/>
    <row r="24146" ht="14.25" hidden="1" customHeight="1" x14ac:dyDescent="0.3"/>
    <row r="24147" ht="14.25" hidden="1" customHeight="1" x14ac:dyDescent="0.3"/>
    <row r="24148" ht="14.25" hidden="1" customHeight="1" x14ac:dyDescent="0.3"/>
    <row r="24149" ht="14.25" hidden="1" customHeight="1" x14ac:dyDescent="0.3"/>
    <row r="24150" ht="14.25" hidden="1" customHeight="1" x14ac:dyDescent="0.3"/>
    <row r="24151" ht="14.25" hidden="1" customHeight="1" x14ac:dyDescent="0.3"/>
    <row r="24152" ht="14.25" hidden="1" customHeight="1" x14ac:dyDescent="0.3"/>
    <row r="24153" ht="14.25" hidden="1" customHeight="1" x14ac:dyDescent="0.3"/>
    <row r="24154" ht="14.25" hidden="1" customHeight="1" x14ac:dyDescent="0.3"/>
    <row r="24155" ht="14.25" hidden="1" customHeight="1" x14ac:dyDescent="0.3"/>
    <row r="24156" ht="14.25" hidden="1" customHeight="1" x14ac:dyDescent="0.3"/>
    <row r="24157" ht="14.25" hidden="1" customHeight="1" x14ac:dyDescent="0.3"/>
    <row r="24158" ht="14.25" hidden="1" customHeight="1" x14ac:dyDescent="0.3"/>
    <row r="24159" ht="14.25" hidden="1" customHeight="1" x14ac:dyDescent="0.3"/>
    <row r="24160" ht="14.25" hidden="1" customHeight="1" x14ac:dyDescent="0.3"/>
    <row r="24161" ht="14.25" hidden="1" customHeight="1" x14ac:dyDescent="0.3"/>
    <row r="24162" ht="14.25" hidden="1" customHeight="1" x14ac:dyDescent="0.3"/>
    <row r="24163" ht="14.25" hidden="1" customHeight="1" x14ac:dyDescent="0.3"/>
    <row r="24164" ht="14.25" hidden="1" customHeight="1" x14ac:dyDescent="0.3"/>
    <row r="24165" ht="14.25" hidden="1" customHeight="1" x14ac:dyDescent="0.3"/>
    <row r="24166" ht="14.25" hidden="1" customHeight="1" x14ac:dyDescent="0.3"/>
    <row r="24167" ht="14.25" hidden="1" customHeight="1" x14ac:dyDescent="0.3"/>
    <row r="24168" ht="14.25" hidden="1" customHeight="1" x14ac:dyDescent="0.3"/>
    <row r="24169" ht="14.25" hidden="1" customHeight="1" x14ac:dyDescent="0.3"/>
    <row r="24170" ht="14.25" hidden="1" customHeight="1" x14ac:dyDescent="0.3"/>
    <row r="24171" ht="14.25" hidden="1" customHeight="1" x14ac:dyDescent="0.3"/>
    <row r="24172" ht="14.25" hidden="1" customHeight="1" x14ac:dyDescent="0.3"/>
    <row r="24173" ht="14.25" hidden="1" customHeight="1" x14ac:dyDescent="0.3"/>
    <row r="24174" ht="14.25" hidden="1" customHeight="1" x14ac:dyDescent="0.3"/>
    <row r="24175" ht="14.25" hidden="1" customHeight="1" x14ac:dyDescent="0.3"/>
    <row r="24176" ht="14.25" hidden="1" customHeight="1" x14ac:dyDescent="0.3"/>
    <row r="24177" ht="14.25" hidden="1" customHeight="1" x14ac:dyDescent="0.3"/>
    <row r="24178" ht="14.25" hidden="1" customHeight="1" x14ac:dyDescent="0.3"/>
    <row r="24179" ht="14.25" hidden="1" customHeight="1" x14ac:dyDescent="0.3"/>
    <row r="24180" ht="14.25" hidden="1" customHeight="1" x14ac:dyDescent="0.3"/>
    <row r="24181" ht="14.25" hidden="1" customHeight="1" x14ac:dyDescent="0.3"/>
    <row r="24182" ht="14.25" hidden="1" customHeight="1" x14ac:dyDescent="0.3"/>
    <row r="24183" ht="14.25" hidden="1" customHeight="1" x14ac:dyDescent="0.3"/>
    <row r="24184" ht="14.25" hidden="1" customHeight="1" x14ac:dyDescent="0.3"/>
    <row r="24185" ht="14.25" hidden="1" customHeight="1" x14ac:dyDescent="0.3"/>
    <row r="24186" ht="14.25" hidden="1" customHeight="1" x14ac:dyDescent="0.3"/>
    <row r="24187" ht="14.25" hidden="1" customHeight="1" x14ac:dyDescent="0.3"/>
    <row r="24188" ht="14.25" hidden="1" customHeight="1" x14ac:dyDescent="0.3"/>
    <row r="24189" ht="14.25" hidden="1" customHeight="1" x14ac:dyDescent="0.3"/>
    <row r="24190" ht="14.25" hidden="1" customHeight="1" x14ac:dyDescent="0.3"/>
    <row r="24191" ht="14.25" hidden="1" customHeight="1" x14ac:dyDescent="0.3"/>
    <row r="24192" ht="14.25" hidden="1" customHeight="1" x14ac:dyDescent="0.3"/>
    <row r="24193" ht="14.25" hidden="1" customHeight="1" x14ac:dyDescent="0.3"/>
    <row r="24194" ht="14.25" hidden="1" customHeight="1" x14ac:dyDescent="0.3"/>
    <row r="24195" ht="14.25" hidden="1" customHeight="1" x14ac:dyDescent="0.3"/>
    <row r="24196" ht="14.25" hidden="1" customHeight="1" x14ac:dyDescent="0.3"/>
    <row r="24197" ht="14.25" hidden="1" customHeight="1" x14ac:dyDescent="0.3"/>
    <row r="24198" ht="14.25" hidden="1" customHeight="1" x14ac:dyDescent="0.3"/>
    <row r="24199" ht="14.25" hidden="1" customHeight="1" x14ac:dyDescent="0.3"/>
    <row r="24200" ht="14.25" hidden="1" customHeight="1" x14ac:dyDescent="0.3"/>
    <row r="24201" ht="14.25" hidden="1" customHeight="1" x14ac:dyDescent="0.3"/>
    <row r="24202" ht="14.25" hidden="1" customHeight="1" x14ac:dyDescent="0.3"/>
    <row r="24203" ht="14.25" hidden="1" customHeight="1" x14ac:dyDescent="0.3"/>
    <row r="24204" ht="14.25" hidden="1" customHeight="1" x14ac:dyDescent="0.3"/>
    <row r="24205" ht="14.25" hidden="1" customHeight="1" x14ac:dyDescent="0.3"/>
    <row r="24206" ht="14.25" hidden="1" customHeight="1" x14ac:dyDescent="0.3"/>
    <row r="24207" ht="14.25" hidden="1" customHeight="1" x14ac:dyDescent="0.3"/>
    <row r="24208" ht="14.25" hidden="1" customHeight="1" x14ac:dyDescent="0.3"/>
    <row r="24209" ht="14.25" hidden="1" customHeight="1" x14ac:dyDescent="0.3"/>
    <row r="24210" ht="14.25" hidden="1" customHeight="1" x14ac:dyDescent="0.3"/>
    <row r="24211" ht="14.25" hidden="1" customHeight="1" x14ac:dyDescent="0.3"/>
    <row r="24212" ht="14.25" hidden="1" customHeight="1" x14ac:dyDescent="0.3"/>
    <row r="24213" ht="14.25" hidden="1" customHeight="1" x14ac:dyDescent="0.3"/>
    <row r="24214" ht="14.25" hidden="1" customHeight="1" x14ac:dyDescent="0.3"/>
    <row r="24215" ht="14.25" hidden="1" customHeight="1" x14ac:dyDescent="0.3"/>
    <row r="24216" ht="14.25" hidden="1" customHeight="1" x14ac:dyDescent="0.3"/>
    <row r="24217" ht="14.25" hidden="1" customHeight="1" x14ac:dyDescent="0.3"/>
    <row r="24218" ht="14.25" hidden="1" customHeight="1" x14ac:dyDescent="0.3"/>
    <row r="24219" ht="14.25" hidden="1" customHeight="1" x14ac:dyDescent="0.3"/>
    <row r="24220" ht="14.25" hidden="1" customHeight="1" x14ac:dyDescent="0.3"/>
    <row r="24221" ht="14.25" hidden="1" customHeight="1" x14ac:dyDescent="0.3"/>
    <row r="24222" ht="14.25" hidden="1" customHeight="1" x14ac:dyDescent="0.3"/>
    <row r="24223" ht="14.25" hidden="1" customHeight="1" x14ac:dyDescent="0.3"/>
    <row r="24224" ht="14.25" hidden="1" customHeight="1" x14ac:dyDescent="0.3"/>
    <row r="24225" ht="14.25" hidden="1" customHeight="1" x14ac:dyDescent="0.3"/>
    <row r="24226" ht="14.25" hidden="1" customHeight="1" x14ac:dyDescent="0.3"/>
    <row r="24227" ht="14.25" hidden="1" customHeight="1" x14ac:dyDescent="0.3"/>
    <row r="24228" ht="14.25" hidden="1" customHeight="1" x14ac:dyDescent="0.3"/>
    <row r="24229" ht="14.25" hidden="1" customHeight="1" x14ac:dyDescent="0.3"/>
    <row r="24230" ht="14.25" hidden="1" customHeight="1" x14ac:dyDescent="0.3"/>
    <row r="24231" ht="14.25" hidden="1" customHeight="1" x14ac:dyDescent="0.3"/>
    <row r="24232" ht="14.25" hidden="1" customHeight="1" x14ac:dyDescent="0.3"/>
    <row r="24233" ht="14.25" hidden="1" customHeight="1" x14ac:dyDescent="0.3"/>
    <row r="24234" ht="14.25" hidden="1" customHeight="1" x14ac:dyDescent="0.3"/>
    <row r="24235" ht="14.25" hidden="1" customHeight="1" x14ac:dyDescent="0.3"/>
    <row r="24236" ht="14.25" hidden="1" customHeight="1" x14ac:dyDescent="0.3"/>
    <row r="24237" ht="14.25" hidden="1" customHeight="1" x14ac:dyDescent="0.3"/>
    <row r="24238" ht="14.25" hidden="1" customHeight="1" x14ac:dyDescent="0.3"/>
    <row r="24239" ht="14.25" hidden="1" customHeight="1" x14ac:dyDescent="0.3"/>
    <row r="24240" ht="14.25" hidden="1" customHeight="1" x14ac:dyDescent="0.3"/>
    <row r="24241" ht="14.25" hidden="1" customHeight="1" x14ac:dyDescent="0.3"/>
    <row r="24242" ht="14.25" hidden="1" customHeight="1" x14ac:dyDescent="0.3"/>
    <row r="24243" ht="14.25" hidden="1" customHeight="1" x14ac:dyDescent="0.3"/>
    <row r="24244" ht="14.25" hidden="1" customHeight="1" x14ac:dyDescent="0.3"/>
    <row r="24245" ht="14.25" hidden="1" customHeight="1" x14ac:dyDescent="0.3"/>
    <row r="24246" ht="14.25" hidden="1" customHeight="1" x14ac:dyDescent="0.3"/>
    <row r="24247" ht="14.25" hidden="1" customHeight="1" x14ac:dyDescent="0.3"/>
    <row r="24248" ht="14.25" hidden="1" customHeight="1" x14ac:dyDescent="0.3"/>
    <row r="24249" ht="14.25" hidden="1" customHeight="1" x14ac:dyDescent="0.3"/>
    <row r="24250" ht="14.25" hidden="1" customHeight="1" x14ac:dyDescent="0.3"/>
    <row r="24251" ht="14.25" hidden="1" customHeight="1" x14ac:dyDescent="0.3"/>
    <row r="24252" ht="14.25" hidden="1" customHeight="1" x14ac:dyDescent="0.3"/>
    <row r="24253" ht="14.25" hidden="1" customHeight="1" x14ac:dyDescent="0.3"/>
    <row r="24254" ht="14.25" hidden="1" customHeight="1" x14ac:dyDescent="0.3"/>
    <row r="24255" ht="14.25" hidden="1" customHeight="1" x14ac:dyDescent="0.3"/>
    <row r="24256" ht="14.25" hidden="1" customHeight="1" x14ac:dyDescent="0.3"/>
    <row r="24257" ht="14.25" hidden="1" customHeight="1" x14ac:dyDescent="0.3"/>
    <row r="24258" ht="14.25" hidden="1" customHeight="1" x14ac:dyDescent="0.3"/>
    <row r="24259" ht="14.25" hidden="1" customHeight="1" x14ac:dyDescent="0.3"/>
    <row r="24260" ht="14.25" hidden="1" customHeight="1" x14ac:dyDescent="0.3"/>
    <row r="24261" ht="14.25" hidden="1" customHeight="1" x14ac:dyDescent="0.3"/>
    <row r="24262" ht="14.25" hidden="1" customHeight="1" x14ac:dyDescent="0.3"/>
    <row r="24263" ht="14.25" hidden="1" customHeight="1" x14ac:dyDescent="0.3"/>
    <row r="24264" ht="14.25" hidden="1" customHeight="1" x14ac:dyDescent="0.3"/>
    <row r="24265" ht="14.25" hidden="1" customHeight="1" x14ac:dyDescent="0.3"/>
    <row r="24266" ht="14.25" hidden="1" customHeight="1" x14ac:dyDescent="0.3"/>
    <row r="24267" ht="14.25" hidden="1" customHeight="1" x14ac:dyDescent="0.3"/>
    <row r="24268" ht="14.25" hidden="1" customHeight="1" x14ac:dyDescent="0.3"/>
    <row r="24269" ht="14.25" hidden="1" customHeight="1" x14ac:dyDescent="0.3"/>
    <row r="24270" ht="14.25" hidden="1" customHeight="1" x14ac:dyDescent="0.3"/>
    <row r="24271" ht="14.25" hidden="1" customHeight="1" x14ac:dyDescent="0.3"/>
    <row r="24272" ht="14.25" hidden="1" customHeight="1" x14ac:dyDescent="0.3"/>
    <row r="24273" ht="14.25" hidden="1" customHeight="1" x14ac:dyDescent="0.3"/>
    <row r="24274" ht="14.25" hidden="1" customHeight="1" x14ac:dyDescent="0.3"/>
    <row r="24275" ht="14.25" hidden="1" customHeight="1" x14ac:dyDescent="0.3"/>
    <row r="24276" ht="14.25" hidden="1" customHeight="1" x14ac:dyDescent="0.3"/>
    <row r="24277" ht="14.25" hidden="1" customHeight="1" x14ac:dyDescent="0.3"/>
    <row r="24278" ht="14.25" hidden="1" customHeight="1" x14ac:dyDescent="0.3"/>
    <row r="24279" ht="14.25" hidden="1" customHeight="1" x14ac:dyDescent="0.3"/>
    <row r="24280" ht="14.25" hidden="1" customHeight="1" x14ac:dyDescent="0.3"/>
    <row r="24281" ht="14.25" hidden="1" customHeight="1" x14ac:dyDescent="0.3"/>
    <row r="24282" ht="14.25" hidden="1" customHeight="1" x14ac:dyDescent="0.3"/>
    <row r="24283" ht="14.25" hidden="1" customHeight="1" x14ac:dyDescent="0.3"/>
    <row r="24284" ht="14.25" hidden="1" customHeight="1" x14ac:dyDescent="0.3"/>
    <row r="24285" ht="14.25" hidden="1" customHeight="1" x14ac:dyDescent="0.3"/>
    <row r="24286" ht="14.25" hidden="1" customHeight="1" x14ac:dyDescent="0.3"/>
    <row r="24287" ht="14.25" hidden="1" customHeight="1" x14ac:dyDescent="0.3"/>
    <row r="24288" ht="14.25" hidden="1" customHeight="1" x14ac:dyDescent="0.3"/>
    <row r="24289" ht="14.25" hidden="1" customHeight="1" x14ac:dyDescent="0.3"/>
    <row r="24290" ht="14.25" hidden="1" customHeight="1" x14ac:dyDescent="0.3"/>
    <row r="24291" ht="14.25" hidden="1" customHeight="1" x14ac:dyDescent="0.3"/>
    <row r="24292" ht="14.25" hidden="1" customHeight="1" x14ac:dyDescent="0.3"/>
    <row r="24293" ht="14.25" hidden="1" customHeight="1" x14ac:dyDescent="0.3"/>
    <row r="24294" ht="14.25" hidden="1" customHeight="1" x14ac:dyDescent="0.3"/>
    <row r="24295" ht="14.25" hidden="1" customHeight="1" x14ac:dyDescent="0.3"/>
    <row r="24296" ht="14.25" hidden="1" customHeight="1" x14ac:dyDescent="0.3"/>
    <row r="24297" ht="14.25" hidden="1" customHeight="1" x14ac:dyDescent="0.3"/>
    <row r="24298" ht="14.25" hidden="1" customHeight="1" x14ac:dyDescent="0.3"/>
    <row r="24299" ht="14.25" hidden="1" customHeight="1" x14ac:dyDescent="0.3"/>
    <row r="24300" ht="14.25" hidden="1" customHeight="1" x14ac:dyDescent="0.3"/>
    <row r="24301" ht="14.25" hidden="1" customHeight="1" x14ac:dyDescent="0.3"/>
    <row r="24302" ht="14.25" hidden="1" customHeight="1" x14ac:dyDescent="0.3"/>
    <row r="24303" ht="14.25" hidden="1" customHeight="1" x14ac:dyDescent="0.3"/>
    <row r="24304" ht="14.25" hidden="1" customHeight="1" x14ac:dyDescent="0.3"/>
    <row r="24305" ht="14.25" hidden="1" customHeight="1" x14ac:dyDescent="0.3"/>
    <row r="24306" ht="14.25" hidden="1" customHeight="1" x14ac:dyDescent="0.3"/>
    <row r="24307" ht="14.25" hidden="1" customHeight="1" x14ac:dyDescent="0.3"/>
    <row r="24308" ht="14.25" hidden="1" customHeight="1" x14ac:dyDescent="0.3"/>
    <row r="24309" ht="14.25" hidden="1" customHeight="1" x14ac:dyDescent="0.3"/>
    <row r="24310" ht="14.25" hidden="1" customHeight="1" x14ac:dyDescent="0.3"/>
    <row r="24311" ht="14.25" hidden="1" customHeight="1" x14ac:dyDescent="0.3"/>
    <row r="24312" ht="14.25" hidden="1" customHeight="1" x14ac:dyDescent="0.3"/>
    <row r="24313" ht="14.25" hidden="1" customHeight="1" x14ac:dyDescent="0.3"/>
    <row r="24314" ht="14.25" hidden="1" customHeight="1" x14ac:dyDescent="0.3"/>
    <row r="24315" ht="14.25" hidden="1" customHeight="1" x14ac:dyDescent="0.3"/>
    <row r="24316" ht="14.25" hidden="1" customHeight="1" x14ac:dyDescent="0.3"/>
    <row r="24317" ht="14.25" hidden="1" customHeight="1" x14ac:dyDescent="0.3"/>
    <row r="24318" ht="14.25" hidden="1" customHeight="1" x14ac:dyDescent="0.3"/>
    <row r="24319" ht="14.25" hidden="1" customHeight="1" x14ac:dyDescent="0.3"/>
    <row r="24320" ht="14.25" hidden="1" customHeight="1" x14ac:dyDescent="0.3"/>
    <row r="24321" ht="14.25" hidden="1" customHeight="1" x14ac:dyDescent="0.3"/>
    <row r="24322" ht="14.25" hidden="1" customHeight="1" x14ac:dyDescent="0.3"/>
    <row r="24323" ht="14.25" hidden="1" customHeight="1" x14ac:dyDescent="0.3"/>
    <row r="24324" ht="14.25" hidden="1" customHeight="1" x14ac:dyDescent="0.3"/>
    <row r="24325" ht="14.25" hidden="1" customHeight="1" x14ac:dyDescent="0.3"/>
    <row r="24326" ht="14.25" hidden="1" customHeight="1" x14ac:dyDescent="0.3"/>
    <row r="24327" ht="14.25" hidden="1" customHeight="1" x14ac:dyDescent="0.3"/>
    <row r="24328" ht="14.25" hidden="1" customHeight="1" x14ac:dyDescent="0.3"/>
    <row r="24329" ht="14.25" hidden="1" customHeight="1" x14ac:dyDescent="0.3"/>
    <row r="24330" ht="14.25" hidden="1" customHeight="1" x14ac:dyDescent="0.3"/>
    <row r="24331" ht="14.25" hidden="1" customHeight="1" x14ac:dyDescent="0.3"/>
    <row r="24332" ht="14.25" hidden="1" customHeight="1" x14ac:dyDescent="0.3"/>
    <row r="24333" ht="14.25" hidden="1" customHeight="1" x14ac:dyDescent="0.3"/>
    <row r="24334" ht="14.25" hidden="1" customHeight="1" x14ac:dyDescent="0.3"/>
    <row r="24335" ht="14.25" hidden="1" customHeight="1" x14ac:dyDescent="0.3"/>
    <row r="24336" ht="14.25" hidden="1" customHeight="1" x14ac:dyDescent="0.3"/>
    <row r="24337" ht="14.25" hidden="1" customHeight="1" x14ac:dyDescent="0.3"/>
    <row r="24338" ht="14.25" hidden="1" customHeight="1" x14ac:dyDescent="0.3"/>
    <row r="24339" ht="14.25" hidden="1" customHeight="1" x14ac:dyDescent="0.3"/>
    <row r="24340" ht="14.25" hidden="1" customHeight="1" x14ac:dyDescent="0.3"/>
    <row r="24341" ht="14.25" hidden="1" customHeight="1" x14ac:dyDescent="0.3"/>
    <row r="24342" ht="14.25" hidden="1" customHeight="1" x14ac:dyDescent="0.3"/>
    <row r="24343" ht="14.25" hidden="1" customHeight="1" x14ac:dyDescent="0.3"/>
    <row r="24344" ht="14.25" hidden="1" customHeight="1" x14ac:dyDescent="0.3"/>
    <row r="24345" ht="14.25" hidden="1" customHeight="1" x14ac:dyDescent="0.3"/>
    <row r="24346" ht="14.25" hidden="1" customHeight="1" x14ac:dyDescent="0.3"/>
    <row r="24347" ht="14.25" hidden="1" customHeight="1" x14ac:dyDescent="0.3"/>
    <row r="24348" ht="14.25" hidden="1" customHeight="1" x14ac:dyDescent="0.3"/>
    <row r="24349" ht="14.25" hidden="1" customHeight="1" x14ac:dyDescent="0.3"/>
    <row r="24350" ht="14.25" hidden="1" customHeight="1" x14ac:dyDescent="0.3"/>
    <row r="24351" ht="14.25" hidden="1" customHeight="1" x14ac:dyDescent="0.3"/>
    <row r="24352" ht="14.25" hidden="1" customHeight="1" x14ac:dyDescent="0.3"/>
    <row r="24353" ht="14.25" hidden="1" customHeight="1" x14ac:dyDescent="0.3"/>
    <row r="24354" ht="14.25" hidden="1" customHeight="1" x14ac:dyDescent="0.3"/>
    <row r="24355" ht="14.25" hidden="1" customHeight="1" x14ac:dyDescent="0.3"/>
    <row r="24356" ht="14.25" hidden="1" customHeight="1" x14ac:dyDescent="0.3"/>
    <row r="24357" ht="14.25" hidden="1" customHeight="1" x14ac:dyDescent="0.3"/>
    <row r="24358" ht="14.25" hidden="1" customHeight="1" x14ac:dyDescent="0.3"/>
    <row r="24359" ht="14.25" hidden="1" customHeight="1" x14ac:dyDescent="0.3"/>
    <row r="24360" ht="14.25" hidden="1" customHeight="1" x14ac:dyDescent="0.3"/>
    <row r="24361" ht="14.25" hidden="1" customHeight="1" x14ac:dyDescent="0.3"/>
    <row r="24362" ht="14.25" hidden="1" customHeight="1" x14ac:dyDescent="0.3"/>
    <row r="24363" ht="14.25" hidden="1" customHeight="1" x14ac:dyDescent="0.3"/>
    <row r="24364" ht="14.25" hidden="1" customHeight="1" x14ac:dyDescent="0.3"/>
    <row r="24365" ht="14.25" hidden="1" customHeight="1" x14ac:dyDescent="0.3"/>
    <row r="24366" ht="14.25" hidden="1" customHeight="1" x14ac:dyDescent="0.3"/>
    <row r="24367" ht="14.25" hidden="1" customHeight="1" x14ac:dyDescent="0.3"/>
    <row r="24368" ht="14.25" hidden="1" customHeight="1" x14ac:dyDescent="0.3"/>
    <row r="24369" ht="14.25" hidden="1" customHeight="1" x14ac:dyDescent="0.3"/>
    <row r="24370" ht="14.25" hidden="1" customHeight="1" x14ac:dyDescent="0.3"/>
    <row r="24371" ht="14.25" hidden="1" customHeight="1" x14ac:dyDescent="0.3"/>
    <row r="24372" ht="14.25" hidden="1" customHeight="1" x14ac:dyDescent="0.3"/>
    <row r="24373" ht="14.25" hidden="1" customHeight="1" x14ac:dyDescent="0.3"/>
    <row r="24374" ht="14.25" hidden="1" customHeight="1" x14ac:dyDescent="0.3"/>
    <row r="24375" ht="14.25" hidden="1" customHeight="1" x14ac:dyDescent="0.3"/>
    <row r="24376" ht="14.25" hidden="1" customHeight="1" x14ac:dyDescent="0.3"/>
    <row r="24377" ht="14.25" hidden="1" customHeight="1" x14ac:dyDescent="0.3"/>
    <row r="24378" ht="14.25" hidden="1" customHeight="1" x14ac:dyDescent="0.3"/>
    <row r="24379" ht="14.25" hidden="1" customHeight="1" x14ac:dyDescent="0.3"/>
    <row r="24380" ht="14.25" hidden="1" customHeight="1" x14ac:dyDescent="0.3"/>
    <row r="24381" ht="14.25" hidden="1" customHeight="1" x14ac:dyDescent="0.3"/>
    <row r="24382" ht="14.25" hidden="1" customHeight="1" x14ac:dyDescent="0.3"/>
    <row r="24383" ht="14.25" hidden="1" customHeight="1" x14ac:dyDescent="0.3"/>
    <row r="24384" ht="14.25" hidden="1" customHeight="1" x14ac:dyDescent="0.3"/>
    <row r="24385" ht="14.25" hidden="1" customHeight="1" x14ac:dyDescent="0.3"/>
    <row r="24386" ht="14.25" hidden="1" customHeight="1" x14ac:dyDescent="0.3"/>
    <row r="24387" ht="14.25" hidden="1" customHeight="1" x14ac:dyDescent="0.3"/>
    <row r="24388" ht="14.25" hidden="1" customHeight="1" x14ac:dyDescent="0.3"/>
    <row r="24389" ht="14.25" hidden="1" customHeight="1" x14ac:dyDescent="0.3"/>
    <row r="24390" ht="14.25" hidden="1" customHeight="1" x14ac:dyDescent="0.3"/>
    <row r="24391" ht="14.25" hidden="1" customHeight="1" x14ac:dyDescent="0.3"/>
    <row r="24392" ht="14.25" hidden="1" customHeight="1" x14ac:dyDescent="0.3"/>
    <row r="24393" ht="14.25" hidden="1" customHeight="1" x14ac:dyDescent="0.3"/>
    <row r="24394" ht="14.25" hidden="1" customHeight="1" x14ac:dyDescent="0.3"/>
    <row r="24395" ht="14.25" hidden="1" customHeight="1" x14ac:dyDescent="0.3"/>
    <row r="24396" ht="14.25" hidden="1" customHeight="1" x14ac:dyDescent="0.3"/>
    <row r="24397" ht="14.25" hidden="1" customHeight="1" x14ac:dyDescent="0.3"/>
    <row r="24398" ht="14.25" hidden="1" customHeight="1" x14ac:dyDescent="0.3"/>
    <row r="24399" ht="14.25" hidden="1" customHeight="1" x14ac:dyDescent="0.3"/>
    <row r="24400" ht="14.25" hidden="1" customHeight="1" x14ac:dyDescent="0.3"/>
    <row r="24401" ht="14.25" hidden="1" customHeight="1" x14ac:dyDescent="0.3"/>
    <row r="24402" ht="14.25" hidden="1" customHeight="1" x14ac:dyDescent="0.3"/>
    <row r="24403" ht="14.25" hidden="1" customHeight="1" x14ac:dyDescent="0.3"/>
    <row r="24404" ht="14.25" hidden="1" customHeight="1" x14ac:dyDescent="0.3"/>
    <row r="24405" ht="14.25" hidden="1" customHeight="1" x14ac:dyDescent="0.3"/>
    <row r="24406" ht="14.25" hidden="1" customHeight="1" x14ac:dyDescent="0.3"/>
    <row r="24407" ht="14.25" hidden="1" customHeight="1" x14ac:dyDescent="0.3"/>
    <row r="24408" ht="14.25" hidden="1" customHeight="1" x14ac:dyDescent="0.3"/>
    <row r="24409" ht="14.25" hidden="1" customHeight="1" x14ac:dyDescent="0.3"/>
    <row r="24410" ht="14.25" hidden="1" customHeight="1" x14ac:dyDescent="0.3"/>
    <row r="24411" ht="14.25" hidden="1" customHeight="1" x14ac:dyDescent="0.3"/>
    <row r="24412" ht="14.25" hidden="1" customHeight="1" x14ac:dyDescent="0.3"/>
    <row r="24413" ht="14.25" hidden="1" customHeight="1" x14ac:dyDescent="0.3"/>
    <row r="24414" ht="14.25" hidden="1" customHeight="1" x14ac:dyDescent="0.3"/>
    <row r="24415" ht="14.25" hidden="1" customHeight="1" x14ac:dyDescent="0.3"/>
    <row r="24416" ht="14.25" hidden="1" customHeight="1" x14ac:dyDescent="0.3"/>
    <row r="24417" ht="14.25" hidden="1" customHeight="1" x14ac:dyDescent="0.3"/>
    <row r="24418" ht="14.25" hidden="1" customHeight="1" x14ac:dyDescent="0.3"/>
    <row r="24419" ht="14.25" hidden="1" customHeight="1" x14ac:dyDescent="0.3"/>
    <row r="24420" ht="14.25" hidden="1" customHeight="1" x14ac:dyDescent="0.3"/>
    <row r="24421" ht="14.25" hidden="1" customHeight="1" x14ac:dyDescent="0.3"/>
    <row r="24422" ht="14.25" hidden="1" customHeight="1" x14ac:dyDescent="0.3"/>
    <row r="24423" ht="14.25" hidden="1" customHeight="1" x14ac:dyDescent="0.3"/>
    <row r="24424" ht="14.25" hidden="1" customHeight="1" x14ac:dyDescent="0.3"/>
    <row r="24425" ht="14.25" hidden="1" customHeight="1" x14ac:dyDescent="0.3"/>
    <row r="24426" ht="14.25" hidden="1" customHeight="1" x14ac:dyDescent="0.3"/>
    <row r="24427" ht="14.25" hidden="1" customHeight="1" x14ac:dyDescent="0.3"/>
    <row r="24428" ht="14.25" hidden="1" customHeight="1" x14ac:dyDescent="0.3"/>
    <row r="24429" ht="14.25" hidden="1" customHeight="1" x14ac:dyDescent="0.3"/>
    <row r="24430" ht="14.25" hidden="1" customHeight="1" x14ac:dyDescent="0.3"/>
    <row r="24431" ht="14.25" hidden="1" customHeight="1" x14ac:dyDescent="0.3"/>
    <row r="24432" ht="14.25" hidden="1" customHeight="1" x14ac:dyDescent="0.3"/>
    <row r="24433" ht="14.25" hidden="1" customHeight="1" x14ac:dyDescent="0.3"/>
    <row r="24434" ht="14.25" hidden="1" customHeight="1" x14ac:dyDescent="0.3"/>
    <row r="24435" ht="14.25" hidden="1" customHeight="1" x14ac:dyDescent="0.3"/>
    <row r="24436" ht="14.25" hidden="1" customHeight="1" x14ac:dyDescent="0.3"/>
    <row r="24437" ht="14.25" hidden="1" customHeight="1" x14ac:dyDescent="0.3"/>
    <row r="24438" ht="14.25" hidden="1" customHeight="1" x14ac:dyDescent="0.3"/>
    <row r="24439" ht="14.25" hidden="1" customHeight="1" x14ac:dyDescent="0.3"/>
    <row r="24440" ht="14.25" hidden="1" customHeight="1" x14ac:dyDescent="0.3"/>
    <row r="24441" ht="14.25" hidden="1" customHeight="1" x14ac:dyDescent="0.3"/>
    <row r="24442" ht="14.25" hidden="1" customHeight="1" x14ac:dyDescent="0.3"/>
    <row r="24443" ht="14.25" hidden="1" customHeight="1" x14ac:dyDescent="0.3"/>
    <row r="24444" ht="14.25" hidden="1" customHeight="1" x14ac:dyDescent="0.3"/>
    <row r="24445" ht="14.25" hidden="1" customHeight="1" x14ac:dyDescent="0.3"/>
    <row r="24446" ht="14.25" hidden="1" customHeight="1" x14ac:dyDescent="0.3"/>
    <row r="24447" ht="14.25" hidden="1" customHeight="1" x14ac:dyDescent="0.3"/>
    <row r="24448" ht="14.25" hidden="1" customHeight="1" x14ac:dyDescent="0.3"/>
    <row r="24449" ht="14.25" hidden="1" customHeight="1" x14ac:dyDescent="0.3"/>
    <row r="24450" ht="14.25" hidden="1" customHeight="1" x14ac:dyDescent="0.3"/>
    <row r="24451" ht="14.25" hidden="1" customHeight="1" x14ac:dyDescent="0.3"/>
    <row r="24452" ht="14.25" hidden="1" customHeight="1" x14ac:dyDescent="0.3"/>
    <row r="24453" ht="14.25" hidden="1" customHeight="1" x14ac:dyDescent="0.3"/>
    <row r="24454" ht="14.25" hidden="1" customHeight="1" x14ac:dyDescent="0.3"/>
    <row r="24455" ht="14.25" hidden="1" customHeight="1" x14ac:dyDescent="0.3"/>
    <row r="24456" ht="14.25" hidden="1" customHeight="1" x14ac:dyDescent="0.3"/>
    <row r="24457" ht="14.25" hidden="1" customHeight="1" x14ac:dyDescent="0.3"/>
    <row r="24458" ht="14.25" hidden="1" customHeight="1" x14ac:dyDescent="0.3"/>
    <row r="24459" ht="14.25" hidden="1" customHeight="1" x14ac:dyDescent="0.3"/>
    <row r="24460" ht="14.25" hidden="1" customHeight="1" x14ac:dyDescent="0.3"/>
    <row r="24461" ht="14.25" hidden="1" customHeight="1" x14ac:dyDescent="0.3"/>
    <row r="24462" ht="14.25" hidden="1" customHeight="1" x14ac:dyDescent="0.3"/>
    <row r="24463" ht="14.25" hidden="1" customHeight="1" x14ac:dyDescent="0.3"/>
    <row r="24464" ht="14.25" hidden="1" customHeight="1" x14ac:dyDescent="0.3"/>
    <row r="24465" ht="14.25" hidden="1" customHeight="1" x14ac:dyDescent="0.3"/>
    <row r="24466" ht="14.25" hidden="1" customHeight="1" x14ac:dyDescent="0.3"/>
    <row r="24467" ht="14.25" hidden="1" customHeight="1" x14ac:dyDescent="0.3"/>
    <row r="24468" ht="14.25" hidden="1" customHeight="1" x14ac:dyDescent="0.3"/>
    <row r="24469" ht="14.25" hidden="1" customHeight="1" x14ac:dyDescent="0.3"/>
    <row r="24470" ht="14.25" hidden="1" customHeight="1" x14ac:dyDescent="0.3"/>
    <row r="24471" ht="14.25" hidden="1" customHeight="1" x14ac:dyDescent="0.3"/>
    <row r="24472" ht="14.25" hidden="1" customHeight="1" x14ac:dyDescent="0.3"/>
    <row r="24473" ht="14.25" hidden="1" customHeight="1" x14ac:dyDescent="0.3"/>
    <row r="24474" ht="14.25" hidden="1" customHeight="1" x14ac:dyDescent="0.3"/>
    <row r="24475" ht="14.25" hidden="1" customHeight="1" x14ac:dyDescent="0.3"/>
    <row r="24476" ht="14.25" hidden="1" customHeight="1" x14ac:dyDescent="0.3"/>
    <row r="24477" ht="14.25" hidden="1" customHeight="1" x14ac:dyDescent="0.3"/>
    <row r="24478" ht="14.25" hidden="1" customHeight="1" x14ac:dyDescent="0.3"/>
    <row r="24479" ht="14.25" hidden="1" customHeight="1" x14ac:dyDescent="0.3"/>
    <row r="24480" ht="14.25" hidden="1" customHeight="1" x14ac:dyDescent="0.3"/>
    <row r="24481" ht="14.25" hidden="1" customHeight="1" x14ac:dyDescent="0.3"/>
    <row r="24482" ht="14.25" hidden="1" customHeight="1" x14ac:dyDescent="0.3"/>
    <row r="24483" ht="14.25" hidden="1" customHeight="1" x14ac:dyDescent="0.3"/>
    <row r="24484" ht="14.25" hidden="1" customHeight="1" x14ac:dyDescent="0.3"/>
    <row r="24485" ht="14.25" hidden="1" customHeight="1" x14ac:dyDescent="0.3"/>
    <row r="24486" ht="14.25" hidden="1" customHeight="1" x14ac:dyDescent="0.3"/>
    <row r="24487" ht="14.25" hidden="1" customHeight="1" x14ac:dyDescent="0.3"/>
    <row r="24488" ht="14.25" hidden="1" customHeight="1" x14ac:dyDescent="0.3"/>
    <row r="24489" ht="14.25" hidden="1" customHeight="1" x14ac:dyDescent="0.3"/>
    <row r="24490" ht="14.25" hidden="1" customHeight="1" x14ac:dyDescent="0.3"/>
    <row r="24491" ht="14.25" hidden="1" customHeight="1" x14ac:dyDescent="0.3"/>
    <row r="24492" ht="14.25" hidden="1" customHeight="1" x14ac:dyDescent="0.3"/>
    <row r="24493" ht="14.25" hidden="1" customHeight="1" x14ac:dyDescent="0.3"/>
    <row r="24494" ht="14.25" hidden="1" customHeight="1" x14ac:dyDescent="0.3"/>
    <row r="24495" ht="14.25" hidden="1" customHeight="1" x14ac:dyDescent="0.3"/>
    <row r="24496" ht="14.25" hidden="1" customHeight="1" x14ac:dyDescent="0.3"/>
    <row r="24497" ht="14.25" hidden="1" customHeight="1" x14ac:dyDescent="0.3"/>
    <row r="24498" ht="14.25" hidden="1" customHeight="1" x14ac:dyDescent="0.3"/>
    <row r="24499" ht="14.25" hidden="1" customHeight="1" x14ac:dyDescent="0.3"/>
    <row r="24500" ht="14.25" hidden="1" customHeight="1" x14ac:dyDescent="0.3"/>
    <row r="24501" ht="14.25" hidden="1" customHeight="1" x14ac:dyDescent="0.3"/>
    <row r="24502" ht="14.25" hidden="1" customHeight="1" x14ac:dyDescent="0.3"/>
    <row r="24503" ht="14.25" hidden="1" customHeight="1" x14ac:dyDescent="0.3"/>
    <row r="24504" ht="14.25" hidden="1" customHeight="1" x14ac:dyDescent="0.3"/>
    <row r="24505" ht="14.25" hidden="1" customHeight="1" x14ac:dyDescent="0.3"/>
    <row r="24506" ht="14.25" hidden="1" customHeight="1" x14ac:dyDescent="0.3"/>
    <row r="24507" ht="14.25" hidden="1" customHeight="1" x14ac:dyDescent="0.3"/>
    <row r="24508" ht="14.25" hidden="1" customHeight="1" x14ac:dyDescent="0.3"/>
    <row r="24509" ht="14.25" hidden="1" customHeight="1" x14ac:dyDescent="0.3"/>
    <row r="24510" ht="14.25" hidden="1" customHeight="1" x14ac:dyDescent="0.3"/>
    <row r="24511" ht="14.25" hidden="1" customHeight="1" x14ac:dyDescent="0.3"/>
    <row r="24512" ht="14.25" hidden="1" customHeight="1" x14ac:dyDescent="0.3"/>
    <row r="24513" ht="14.25" hidden="1" customHeight="1" x14ac:dyDescent="0.3"/>
    <row r="24514" ht="14.25" hidden="1" customHeight="1" x14ac:dyDescent="0.3"/>
    <row r="24515" ht="14.25" hidden="1" customHeight="1" x14ac:dyDescent="0.3"/>
    <row r="24516" ht="14.25" hidden="1" customHeight="1" x14ac:dyDescent="0.3"/>
    <row r="24517" ht="14.25" hidden="1" customHeight="1" x14ac:dyDescent="0.3"/>
    <row r="24518" ht="14.25" hidden="1" customHeight="1" x14ac:dyDescent="0.3"/>
    <row r="24519" ht="14.25" hidden="1" customHeight="1" x14ac:dyDescent="0.3"/>
    <row r="24520" ht="14.25" hidden="1" customHeight="1" x14ac:dyDescent="0.3"/>
    <row r="24521" ht="14.25" hidden="1" customHeight="1" x14ac:dyDescent="0.3"/>
    <row r="24522" ht="14.25" hidden="1" customHeight="1" x14ac:dyDescent="0.3"/>
    <row r="24523" ht="14.25" hidden="1" customHeight="1" x14ac:dyDescent="0.3"/>
    <row r="24524" ht="14.25" hidden="1" customHeight="1" x14ac:dyDescent="0.3"/>
    <row r="24525" ht="14.25" hidden="1" customHeight="1" x14ac:dyDescent="0.3"/>
    <row r="24526" ht="14.25" hidden="1" customHeight="1" x14ac:dyDescent="0.3"/>
    <row r="24527" ht="14.25" hidden="1" customHeight="1" x14ac:dyDescent="0.3"/>
    <row r="24528" ht="14.25" hidden="1" customHeight="1" x14ac:dyDescent="0.3"/>
    <row r="24529" ht="14.25" hidden="1" customHeight="1" x14ac:dyDescent="0.3"/>
    <row r="24530" ht="14.25" hidden="1" customHeight="1" x14ac:dyDescent="0.3"/>
    <row r="24531" ht="14.25" hidden="1" customHeight="1" x14ac:dyDescent="0.3"/>
    <row r="24532" ht="14.25" hidden="1" customHeight="1" x14ac:dyDescent="0.3"/>
    <row r="24533" ht="14.25" hidden="1" customHeight="1" x14ac:dyDescent="0.3"/>
    <row r="24534" ht="14.25" hidden="1" customHeight="1" x14ac:dyDescent="0.3"/>
    <row r="24535" ht="14.25" hidden="1" customHeight="1" x14ac:dyDescent="0.3"/>
    <row r="24536" ht="14.25" hidden="1" customHeight="1" x14ac:dyDescent="0.3"/>
    <row r="24537" ht="14.25" hidden="1" customHeight="1" x14ac:dyDescent="0.3"/>
    <row r="24538" ht="14.25" hidden="1" customHeight="1" x14ac:dyDescent="0.3"/>
    <row r="24539" ht="14.25" hidden="1" customHeight="1" x14ac:dyDescent="0.3"/>
    <row r="24540" ht="14.25" hidden="1" customHeight="1" x14ac:dyDescent="0.3"/>
    <row r="24541" ht="14.25" hidden="1" customHeight="1" x14ac:dyDescent="0.3"/>
    <row r="24542" ht="14.25" hidden="1" customHeight="1" x14ac:dyDescent="0.3"/>
    <row r="24543" ht="14.25" hidden="1" customHeight="1" x14ac:dyDescent="0.3"/>
    <row r="24544" ht="14.25" hidden="1" customHeight="1" x14ac:dyDescent="0.3"/>
    <row r="24545" ht="14.25" hidden="1" customHeight="1" x14ac:dyDescent="0.3"/>
    <row r="24546" ht="14.25" hidden="1" customHeight="1" x14ac:dyDescent="0.3"/>
    <row r="24547" ht="14.25" hidden="1" customHeight="1" x14ac:dyDescent="0.3"/>
    <row r="24548" ht="14.25" hidden="1" customHeight="1" x14ac:dyDescent="0.3"/>
    <row r="24549" ht="14.25" hidden="1" customHeight="1" x14ac:dyDescent="0.3"/>
    <row r="24550" ht="14.25" hidden="1" customHeight="1" x14ac:dyDescent="0.3"/>
    <row r="24551" ht="14.25" hidden="1" customHeight="1" x14ac:dyDescent="0.3"/>
    <row r="24552" ht="14.25" hidden="1" customHeight="1" x14ac:dyDescent="0.3"/>
    <row r="24553" ht="14.25" hidden="1" customHeight="1" x14ac:dyDescent="0.3"/>
    <row r="24554" ht="14.25" hidden="1" customHeight="1" x14ac:dyDescent="0.3"/>
    <row r="24555" ht="14.25" hidden="1" customHeight="1" x14ac:dyDescent="0.3"/>
    <row r="24556" ht="14.25" hidden="1" customHeight="1" x14ac:dyDescent="0.3"/>
    <row r="24557" ht="14.25" hidden="1" customHeight="1" x14ac:dyDescent="0.3"/>
    <row r="24558" ht="14.25" hidden="1" customHeight="1" x14ac:dyDescent="0.3"/>
    <row r="24559" ht="14.25" hidden="1" customHeight="1" x14ac:dyDescent="0.3"/>
    <row r="24560" ht="14.25" hidden="1" customHeight="1" x14ac:dyDescent="0.3"/>
    <row r="24561" ht="14.25" hidden="1" customHeight="1" x14ac:dyDescent="0.3"/>
    <row r="24562" ht="14.25" hidden="1" customHeight="1" x14ac:dyDescent="0.3"/>
    <row r="24563" ht="14.25" hidden="1" customHeight="1" x14ac:dyDescent="0.3"/>
    <row r="24564" ht="14.25" hidden="1" customHeight="1" x14ac:dyDescent="0.3"/>
    <row r="24565" ht="14.25" hidden="1" customHeight="1" x14ac:dyDescent="0.3"/>
    <row r="24566" ht="14.25" hidden="1" customHeight="1" x14ac:dyDescent="0.3"/>
    <row r="24567" ht="14.25" hidden="1" customHeight="1" x14ac:dyDescent="0.3"/>
    <row r="24568" ht="14.25" hidden="1" customHeight="1" x14ac:dyDescent="0.3"/>
    <row r="24569" ht="14.25" hidden="1" customHeight="1" x14ac:dyDescent="0.3"/>
    <row r="24570" ht="14.25" hidden="1" customHeight="1" x14ac:dyDescent="0.3"/>
    <row r="24571" ht="14.25" hidden="1" customHeight="1" x14ac:dyDescent="0.3"/>
    <row r="24572" ht="14.25" hidden="1" customHeight="1" x14ac:dyDescent="0.3"/>
    <row r="24573" ht="14.25" hidden="1" customHeight="1" x14ac:dyDescent="0.3"/>
    <row r="24574" ht="14.25" hidden="1" customHeight="1" x14ac:dyDescent="0.3"/>
    <row r="24575" ht="14.25" hidden="1" customHeight="1" x14ac:dyDescent="0.3"/>
    <row r="24576" ht="14.25" hidden="1" customHeight="1" x14ac:dyDescent="0.3"/>
    <row r="24577" ht="14.25" hidden="1" customHeight="1" x14ac:dyDescent="0.3"/>
    <row r="24578" ht="14.25" hidden="1" customHeight="1" x14ac:dyDescent="0.3"/>
    <row r="24579" ht="14.25" hidden="1" customHeight="1" x14ac:dyDescent="0.3"/>
    <row r="24580" ht="14.25" hidden="1" customHeight="1" x14ac:dyDescent="0.3"/>
    <row r="24581" ht="14.25" hidden="1" customHeight="1" x14ac:dyDescent="0.3"/>
    <row r="24582" ht="14.25" hidden="1" customHeight="1" x14ac:dyDescent="0.3"/>
    <row r="24583" ht="14.25" hidden="1" customHeight="1" x14ac:dyDescent="0.3"/>
    <row r="24584" ht="14.25" hidden="1" customHeight="1" x14ac:dyDescent="0.3"/>
    <row r="24585" ht="14.25" hidden="1" customHeight="1" x14ac:dyDescent="0.3"/>
    <row r="24586" ht="14.25" hidden="1" customHeight="1" x14ac:dyDescent="0.3"/>
    <row r="24587" ht="14.25" hidden="1" customHeight="1" x14ac:dyDescent="0.3"/>
    <row r="24588" ht="14.25" hidden="1" customHeight="1" x14ac:dyDescent="0.3"/>
    <row r="24589" ht="14.25" hidden="1" customHeight="1" x14ac:dyDescent="0.3"/>
    <row r="24590" ht="14.25" hidden="1" customHeight="1" x14ac:dyDescent="0.3"/>
    <row r="24591" ht="14.25" hidden="1" customHeight="1" x14ac:dyDescent="0.3"/>
    <row r="24592" ht="14.25" hidden="1" customHeight="1" x14ac:dyDescent="0.3"/>
    <row r="24593" ht="14.25" hidden="1" customHeight="1" x14ac:dyDescent="0.3"/>
    <row r="24594" ht="14.25" hidden="1" customHeight="1" x14ac:dyDescent="0.3"/>
    <row r="24595" ht="14.25" hidden="1" customHeight="1" x14ac:dyDescent="0.3"/>
    <row r="24596" ht="14.25" hidden="1" customHeight="1" x14ac:dyDescent="0.3"/>
    <row r="24597" ht="14.25" hidden="1" customHeight="1" x14ac:dyDescent="0.3"/>
    <row r="24598" ht="14.25" hidden="1" customHeight="1" x14ac:dyDescent="0.3"/>
    <row r="24599" ht="14.25" hidden="1" customHeight="1" x14ac:dyDescent="0.3"/>
    <row r="24600" ht="14.25" hidden="1" customHeight="1" x14ac:dyDescent="0.3"/>
    <row r="24601" ht="14.25" hidden="1" customHeight="1" x14ac:dyDescent="0.3"/>
    <row r="24602" ht="14.25" hidden="1" customHeight="1" x14ac:dyDescent="0.3"/>
    <row r="24603" ht="14.25" hidden="1" customHeight="1" x14ac:dyDescent="0.3"/>
    <row r="24604" ht="14.25" hidden="1" customHeight="1" x14ac:dyDescent="0.3"/>
    <row r="24605" ht="14.25" hidden="1" customHeight="1" x14ac:dyDescent="0.3"/>
    <row r="24606" ht="14.25" hidden="1" customHeight="1" x14ac:dyDescent="0.3"/>
    <row r="24607" ht="14.25" hidden="1" customHeight="1" x14ac:dyDescent="0.3"/>
    <row r="24608" ht="14.25" hidden="1" customHeight="1" x14ac:dyDescent="0.3"/>
    <row r="24609" ht="14.25" hidden="1" customHeight="1" x14ac:dyDescent="0.3"/>
    <row r="24610" ht="14.25" hidden="1" customHeight="1" x14ac:dyDescent="0.3"/>
    <row r="24611" ht="14.25" hidden="1" customHeight="1" x14ac:dyDescent="0.3"/>
    <row r="24612" ht="14.25" hidden="1" customHeight="1" x14ac:dyDescent="0.3"/>
    <row r="24613" ht="14.25" hidden="1" customHeight="1" x14ac:dyDescent="0.3"/>
    <row r="24614" ht="14.25" hidden="1" customHeight="1" x14ac:dyDescent="0.3"/>
    <row r="24615" ht="14.25" hidden="1" customHeight="1" x14ac:dyDescent="0.3"/>
    <row r="24616" ht="14.25" hidden="1" customHeight="1" x14ac:dyDescent="0.3"/>
    <row r="24617" ht="14.25" hidden="1" customHeight="1" x14ac:dyDescent="0.3"/>
    <row r="24618" ht="14.25" hidden="1" customHeight="1" x14ac:dyDescent="0.3"/>
    <row r="24619" ht="14.25" hidden="1" customHeight="1" x14ac:dyDescent="0.3"/>
    <row r="24620" ht="14.25" hidden="1" customHeight="1" x14ac:dyDescent="0.3"/>
    <row r="24621" ht="14.25" hidden="1" customHeight="1" x14ac:dyDescent="0.3"/>
    <row r="24622" ht="14.25" hidden="1" customHeight="1" x14ac:dyDescent="0.3"/>
    <row r="24623" ht="14.25" hidden="1" customHeight="1" x14ac:dyDescent="0.3"/>
    <row r="24624" ht="14.25" hidden="1" customHeight="1" x14ac:dyDescent="0.3"/>
    <row r="24625" ht="14.25" hidden="1" customHeight="1" x14ac:dyDescent="0.3"/>
    <row r="24626" ht="14.25" hidden="1" customHeight="1" x14ac:dyDescent="0.3"/>
    <row r="24627" ht="14.25" hidden="1" customHeight="1" x14ac:dyDescent="0.3"/>
    <row r="24628" ht="14.25" hidden="1" customHeight="1" x14ac:dyDescent="0.3"/>
    <row r="24629" ht="14.25" hidden="1" customHeight="1" x14ac:dyDescent="0.3"/>
    <row r="24630" ht="14.25" hidden="1" customHeight="1" x14ac:dyDescent="0.3"/>
    <row r="24631" ht="14.25" hidden="1" customHeight="1" x14ac:dyDescent="0.3"/>
    <row r="24632" ht="14.25" hidden="1" customHeight="1" x14ac:dyDescent="0.3"/>
    <row r="24633" ht="14.25" hidden="1" customHeight="1" x14ac:dyDescent="0.3"/>
    <row r="24634" ht="14.25" hidden="1" customHeight="1" x14ac:dyDescent="0.3"/>
    <row r="24635" ht="14.25" hidden="1" customHeight="1" x14ac:dyDescent="0.3"/>
    <row r="24636" ht="14.25" hidden="1" customHeight="1" x14ac:dyDescent="0.3"/>
    <row r="24637" ht="14.25" hidden="1" customHeight="1" x14ac:dyDescent="0.3"/>
    <row r="24638" ht="14.25" hidden="1" customHeight="1" x14ac:dyDescent="0.3"/>
    <row r="24639" ht="14.25" hidden="1" customHeight="1" x14ac:dyDescent="0.3"/>
    <row r="24640" ht="14.25" hidden="1" customHeight="1" x14ac:dyDescent="0.3"/>
    <row r="24641" ht="14.25" hidden="1" customHeight="1" x14ac:dyDescent="0.3"/>
    <row r="24642" ht="14.25" hidden="1" customHeight="1" x14ac:dyDescent="0.3"/>
    <row r="24643" ht="14.25" hidden="1" customHeight="1" x14ac:dyDescent="0.3"/>
    <row r="24644" ht="14.25" hidden="1" customHeight="1" x14ac:dyDescent="0.3"/>
    <row r="24645" ht="14.25" hidden="1" customHeight="1" x14ac:dyDescent="0.3"/>
    <row r="24646" ht="14.25" hidden="1" customHeight="1" x14ac:dyDescent="0.3"/>
    <row r="24647" ht="14.25" hidden="1" customHeight="1" x14ac:dyDescent="0.3"/>
    <row r="24648" ht="14.25" hidden="1" customHeight="1" x14ac:dyDescent="0.3"/>
    <row r="24649" ht="14.25" hidden="1" customHeight="1" x14ac:dyDescent="0.3"/>
    <row r="24650" ht="14.25" hidden="1" customHeight="1" x14ac:dyDescent="0.3"/>
    <row r="24651" ht="14.25" hidden="1" customHeight="1" x14ac:dyDescent="0.3"/>
    <row r="24652" ht="14.25" hidden="1" customHeight="1" x14ac:dyDescent="0.3"/>
    <row r="24653" ht="14.25" hidden="1" customHeight="1" x14ac:dyDescent="0.3"/>
    <row r="24654" ht="14.25" hidden="1" customHeight="1" x14ac:dyDescent="0.3"/>
    <row r="24655" ht="14.25" hidden="1" customHeight="1" x14ac:dyDescent="0.3"/>
    <row r="24656" ht="14.25" hidden="1" customHeight="1" x14ac:dyDescent="0.3"/>
    <row r="24657" ht="14.25" hidden="1" customHeight="1" x14ac:dyDescent="0.3"/>
    <row r="24658" ht="14.25" hidden="1" customHeight="1" x14ac:dyDescent="0.3"/>
    <row r="24659" ht="14.25" hidden="1" customHeight="1" x14ac:dyDescent="0.3"/>
    <row r="24660" ht="14.25" hidden="1" customHeight="1" x14ac:dyDescent="0.3"/>
    <row r="24661" ht="14.25" hidden="1" customHeight="1" x14ac:dyDescent="0.3"/>
    <row r="24662" ht="14.25" hidden="1" customHeight="1" x14ac:dyDescent="0.3"/>
    <row r="24663" ht="14.25" hidden="1" customHeight="1" x14ac:dyDescent="0.3"/>
    <row r="24664" ht="14.25" hidden="1" customHeight="1" x14ac:dyDescent="0.3"/>
    <row r="24665" ht="14.25" hidden="1" customHeight="1" x14ac:dyDescent="0.3"/>
    <row r="24666" ht="14.25" hidden="1" customHeight="1" x14ac:dyDescent="0.3"/>
    <row r="24667" ht="14.25" hidden="1" customHeight="1" x14ac:dyDescent="0.3"/>
    <row r="24668" ht="14.25" hidden="1" customHeight="1" x14ac:dyDescent="0.3"/>
    <row r="24669" ht="14.25" hidden="1" customHeight="1" x14ac:dyDescent="0.3"/>
    <row r="24670" ht="14.25" hidden="1" customHeight="1" x14ac:dyDescent="0.3"/>
    <row r="24671" ht="14.25" hidden="1" customHeight="1" x14ac:dyDescent="0.3"/>
    <row r="24672" ht="14.25" hidden="1" customHeight="1" x14ac:dyDescent="0.3"/>
    <row r="24673" ht="14.25" hidden="1" customHeight="1" x14ac:dyDescent="0.3"/>
    <row r="24674" ht="14.25" hidden="1" customHeight="1" x14ac:dyDescent="0.3"/>
    <row r="24675" ht="14.25" hidden="1" customHeight="1" x14ac:dyDescent="0.3"/>
    <row r="24676" ht="14.25" hidden="1" customHeight="1" x14ac:dyDescent="0.3"/>
    <row r="24677" ht="14.25" hidden="1" customHeight="1" x14ac:dyDescent="0.3"/>
    <row r="24678" ht="14.25" hidden="1" customHeight="1" x14ac:dyDescent="0.3"/>
    <row r="24679" ht="14.25" hidden="1" customHeight="1" x14ac:dyDescent="0.3"/>
    <row r="24680" ht="14.25" hidden="1" customHeight="1" x14ac:dyDescent="0.3"/>
    <row r="24681" ht="14.25" hidden="1" customHeight="1" x14ac:dyDescent="0.3"/>
    <row r="24682" ht="14.25" hidden="1" customHeight="1" x14ac:dyDescent="0.3"/>
    <row r="24683" ht="14.25" hidden="1" customHeight="1" x14ac:dyDescent="0.3"/>
    <row r="24684" ht="14.25" hidden="1" customHeight="1" x14ac:dyDescent="0.3"/>
    <row r="24685" ht="14.25" hidden="1" customHeight="1" x14ac:dyDescent="0.3"/>
    <row r="24686" ht="14.25" hidden="1" customHeight="1" x14ac:dyDescent="0.3"/>
    <row r="24687" ht="14.25" hidden="1" customHeight="1" x14ac:dyDescent="0.3"/>
    <row r="24688" ht="14.25" hidden="1" customHeight="1" x14ac:dyDescent="0.3"/>
    <row r="24689" ht="14.25" hidden="1" customHeight="1" x14ac:dyDescent="0.3"/>
    <row r="24690" ht="14.25" hidden="1" customHeight="1" x14ac:dyDescent="0.3"/>
    <row r="24691" ht="14.25" hidden="1" customHeight="1" x14ac:dyDescent="0.3"/>
    <row r="24692" ht="14.25" hidden="1" customHeight="1" x14ac:dyDescent="0.3"/>
    <row r="24693" ht="14.25" hidden="1" customHeight="1" x14ac:dyDescent="0.3"/>
    <row r="24694" ht="14.25" hidden="1" customHeight="1" x14ac:dyDescent="0.3"/>
    <row r="24695" ht="14.25" hidden="1" customHeight="1" x14ac:dyDescent="0.3"/>
    <row r="24696" ht="14.25" hidden="1" customHeight="1" x14ac:dyDescent="0.3"/>
    <row r="24697" ht="14.25" hidden="1" customHeight="1" x14ac:dyDescent="0.3"/>
    <row r="24698" ht="14.25" hidden="1" customHeight="1" x14ac:dyDescent="0.3"/>
    <row r="24699" ht="14.25" hidden="1" customHeight="1" x14ac:dyDescent="0.3"/>
    <row r="24700" ht="14.25" hidden="1" customHeight="1" x14ac:dyDescent="0.3"/>
    <row r="24701" ht="14.25" hidden="1" customHeight="1" x14ac:dyDescent="0.3"/>
    <row r="24702" ht="14.25" hidden="1" customHeight="1" x14ac:dyDescent="0.3"/>
    <row r="24703" ht="14.25" hidden="1" customHeight="1" x14ac:dyDescent="0.3"/>
    <row r="24704" ht="14.25" hidden="1" customHeight="1" x14ac:dyDescent="0.3"/>
    <row r="24705" ht="14.25" hidden="1" customHeight="1" x14ac:dyDescent="0.3"/>
    <row r="24706" ht="14.25" hidden="1" customHeight="1" x14ac:dyDescent="0.3"/>
    <row r="24707" ht="14.25" hidden="1" customHeight="1" x14ac:dyDescent="0.3"/>
    <row r="24708" ht="14.25" hidden="1" customHeight="1" x14ac:dyDescent="0.3"/>
    <row r="24709" ht="14.25" hidden="1" customHeight="1" x14ac:dyDescent="0.3"/>
    <row r="24710" ht="14.25" hidden="1" customHeight="1" x14ac:dyDescent="0.3"/>
    <row r="24711" ht="14.25" hidden="1" customHeight="1" x14ac:dyDescent="0.3"/>
    <row r="24712" ht="14.25" hidden="1" customHeight="1" x14ac:dyDescent="0.3"/>
    <row r="24713" ht="14.25" hidden="1" customHeight="1" x14ac:dyDescent="0.3"/>
    <row r="24714" ht="14.25" hidden="1" customHeight="1" x14ac:dyDescent="0.3"/>
    <row r="24715" ht="14.25" hidden="1" customHeight="1" x14ac:dyDescent="0.3"/>
    <row r="24716" ht="14.25" hidden="1" customHeight="1" x14ac:dyDescent="0.3"/>
    <row r="24717" ht="14.25" hidden="1" customHeight="1" x14ac:dyDescent="0.3"/>
    <row r="24718" ht="14.25" hidden="1" customHeight="1" x14ac:dyDescent="0.3"/>
    <row r="24719" ht="14.25" hidden="1" customHeight="1" x14ac:dyDescent="0.3"/>
    <row r="24720" ht="14.25" hidden="1" customHeight="1" x14ac:dyDescent="0.3"/>
    <row r="24721" ht="14.25" hidden="1" customHeight="1" x14ac:dyDescent="0.3"/>
    <row r="24722" ht="14.25" hidden="1" customHeight="1" x14ac:dyDescent="0.3"/>
    <row r="24723" ht="14.25" hidden="1" customHeight="1" x14ac:dyDescent="0.3"/>
    <row r="24724" ht="14.25" hidden="1" customHeight="1" x14ac:dyDescent="0.3"/>
    <row r="24725" ht="14.25" hidden="1" customHeight="1" x14ac:dyDescent="0.3"/>
    <row r="24726" ht="14.25" hidden="1" customHeight="1" x14ac:dyDescent="0.3"/>
    <row r="24727" ht="14.25" hidden="1" customHeight="1" x14ac:dyDescent="0.3"/>
    <row r="24728" ht="14.25" hidden="1" customHeight="1" x14ac:dyDescent="0.3"/>
    <row r="24729" ht="14.25" hidden="1" customHeight="1" x14ac:dyDescent="0.3"/>
    <row r="24730" ht="14.25" hidden="1" customHeight="1" x14ac:dyDescent="0.3"/>
    <row r="24731" ht="14.25" hidden="1" customHeight="1" x14ac:dyDescent="0.3"/>
    <row r="24732" ht="14.25" hidden="1" customHeight="1" x14ac:dyDescent="0.3"/>
    <row r="24733" ht="14.25" hidden="1" customHeight="1" x14ac:dyDescent="0.3"/>
    <row r="24734" ht="14.25" hidden="1" customHeight="1" x14ac:dyDescent="0.3"/>
    <row r="24735" ht="14.25" hidden="1" customHeight="1" x14ac:dyDescent="0.3"/>
    <row r="24736" ht="14.25" hidden="1" customHeight="1" x14ac:dyDescent="0.3"/>
    <row r="24737" ht="14.25" hidden="1" customHeight="1" x14ac:dyDescent="0.3"/>
    <row r="24738" ht="14.25" hidden="1" customHeight="1" x14ac:dyDescent="0.3"/>
    <row r="24739" ht="14.25" hidden="1" customHeight="1" x14ac:dyDescent="0.3"/>
    <row r="24740" ht="14.25" hidden="1" customHeight="1" x14ac:dyDescent="0.3"/>
    <row r="24741" ht="14.25" hidden="1" customHeight="1" x14ac:dyDescent="0.3"/>
    <row r="24742" ht="14.25" hidden="1" customHeight="1" x14ac:dyDescent="0.3"/>
    <row r="24743" ht="14.25" hidden="1" customHeight="1" x14ac:dyDescent="0.3"/>
    <row r="24744" ht="14.25" hidden="1" customHeight="1" x14ac:dyDescent="0.3"/>
    <row r="24745" ht="14.25" hidden="1" customHeight="1" x14ac:dyDescent="0.3"/>
    <row r="24746" ht="14.25" hidden="1" customHeight="1" x14ac:dyDescent="0.3"/>
    <row r="24747" ht="14.25" hidden="1" customHeight="1" x14ac:dyDescent="0.3"/>
    <row r="24748" ht="14.25" hidden="1" customHeight="1" x14ac:dyDescent="0.3"/>
    <row r="24749" ht="14.25" hidden="1" customHeight="1" x14ac:dyDescent="0.3"/>
    <row r="24750" ht="14.25" hidden="1" customHeight="1" x14ac:dyDescent="0.3"/>
    <row r="24751" ht="14.25" hidden="1" customHeight="1" x14ac:dyDescent="0.3"/>
    <row r="24752" ht="14.25" hidden="1" customHeight="1" x14ac:dyDescent="0.3"/>
    <row r="24753" ht="14.25" hidden="1" customHeight="1" x14ac:dyDescent="0.3"/>
    <row r="24754" ht="14.25" hidden="1" customHeight="1" x14ac:dyDescent="0.3"/>
    <row r="24755" ht="14.25" hidden="1" customHeight="1" x14ac:dyDescent="0.3"/>
    <row r="24756" ht="14.25" hidden="1" customHeight="1" x14ac:dyDescent="0.3"/>
    <row r="24757" ht="14.25" hidden="1" customHeight="1" x14ac:dyDescent="0.3"/>
    <row r="24758" ht="14.25" hidden="1" customHeight="1" x14ac:dyDescent="0.3"/>
    <row r="24759" ht="14.25" hidden="1" customHeight="1" x14ac:dyDescent="0.3"/>
    <row r="24760" ht="14.25" hidden="1" customHeight="1" x14ac:dyDescent="0.3"/>
    <row r="24761" ht="14.25" hidden="1" customHeight="1" x14ac:dyDescent="0.3"/>
    <row r="24762" ht="14.25" hidden="1" customHeight="1" x14ac:dyDescent="0.3"/>
    <row r="24763" ht="14.25" hidden="1" customHeight="1" x14ac:dyDescent="0.3"/>
    <row r="24764" ht="14.25" hidden="1" customHeight="1" x14ac:dyDescent="0.3"/>
    <row r="24765" ht="14.25" hidden="1" customHeight="1" x14ac:dyDescent="0.3"/>
    <row r="24766" ht="14.25" hidden="1" customHeight="1" x14ac:dyDescent="0.3"/>
    <row r="24767" ht="14.25" hidden="1" customHeight="1" x14ac:dyDescent="0.3"/>
    <row r="24768" ht="14.25" hidden="1" customHeight="1" x14ac:dyDescent="0.3"/>
    <row r="24769" ht="14.25" hidden="1" customHeight="1" x14ac:dyDescent="0.3"/>
    <row r="24770" ht="14.25" hidden="1" customHeight="1" x14ac:dyDescent="0.3"/>
    <row r="24771" ht="14.25" hidden="1" customHeight="1" x14ac:dyDescent="0.3"/>
    <row r="24772" ht="14.25" hidden="1" customHeight="1" x14ac:dyDescent="0.3"/>
    <row r="24773" ht="14.25" hidden="1" customHeight="1" x14ac:dyDescent="0.3"/>
    <row r="24774" ht="14.25" hidden="1" customHeight="1" x14ac:dyDescent="0.3"/>
    <row r="24775" ht="14.25" hidden="1" customHeight="1" x14ac:dyDescent="0.3"/>
    <row r="24776" ht="14.25" hidden="1" customHeight="1" x14ac:dyDescent="0.3"/>
    <row r="24777" ht="14.25" hidden="1" customHeight="1" x14ac:dyDescent="0.3"/>
    <row r="24778" ht="14.25" hidden="1" customHeight="1" x14ac:dyDescent="0.3"/>
    <row r="24779" ht="14.25" hidden="1" customHeight="1" x14ac:dyDescent="0.3"/>
    <row r="24780" ht="14.25" hidden="1" customHeight="1" x14ac:dyDescent="0.3"/>
    <row r="24781" ht="14.25" hidden="1" customHeight="1" x14ac:dyDescent="0.3"/>
    <row r="24782" ht="14.25" hidden="1" customHeight="1" x14ac:dyDescent="0.3"/>
    <row r="24783" ht="14.25" hidden="1" customHeight="1" x14ac:dyDescent="0.3"/>
    <row r="24784" ht="14.25" hidden="1" customHeight="1" x14ac:dyDescent="0.3"/>
    <row r="24785" ht="14.25" hidden="1" customHeight="1" x14ac:dyDescent="0.3"/>
    <row r="24786" ht="14.25" hidden="1" customHeight="1" x14ac:dyDescent="0.3"/>
    <row r="24787" ht="14.25" hidden="1" customHeight="1" x14ac:dyDescent="0.3"/>
    <row r="24788" ht="14.25" hidden="1" customHeight="1" x14ac:dyDescent="0.3"/>
    <row r="24789" ht="14.25" hidden="1" customHeight="1" x14ac:dyDescent="0.3"/>
    <row r="24790" ht="14.25" hidden="1" customHeight="1" x14ac:dyDescent="0.3"/>
    <row r="24791" ht="14.25" hidden="1" customHeight="1" x14ac:dyDescent="0.3"/>
    <row r="24792" ht="14.25" hidden="1" customHeight="1" x14ac:dyDescent="0.3"/>
    <row r="24793" ht="14.25" hidden="1" customHeight="1" x14ac:dyDescent="0.3"/>
    <row r="24794" ht="14.25" hidden="1" customHeight="1" x14ac:dyDescent="0.3"/>
    <row r="24795" ht="14.25" hidden="1" customHeight="1" x14ac:dyDescent="0.3"/>
    <row r="24796" ht="14.25" hidden="1" customHeight="1" x14ac:dyDescent="0.3"/>
    <row r="24797" ht="14.25" hidden="1" customHeight="1" x14ac:dyDescent="0.3"/>
    <row r="24798" ht="14.25" hidden="1" customHeight="1" x14ac:dyDescent="0.3"/>
    <row r="24799" ht="14.25" hidden="1" customHeight="1" x14ac:dyDescent="0.3"/>
    <row r="24800" ht="14.25" hidden="1" customHeight="1" x14ac:dyDescent="0.3"/>
    <row r="24801" ht="14.25" hidden="1" customHeight="1" x14ac:dyDescent="0.3"/>
    <row r="24802" ht="14.25" hidden="1" customHeight="1" x14ac:dyDescent="0.3"/>
    <row r="24803" ht="14.25" hidden="1" customHeight="1" x14ac:dyDescent="0.3"/>
    <row r="24804" ht="14.25" hidden="1" customHeight="1" x14ac:dyDescent="0.3"/>
    <row r="24805" ht="14.25" hidden="1" customHeight="1" x14ac:dyDescent="0.3"/>
    <row r="24806" ht="14.25" hidden="1" customHeight="1" x14ac:dyDescent="0.3"/>
    <row r="24807" ht="14.25" hidden="1" customHeight="1" x14ac:dyDescent="0.3"/>
    <row r="24808" ht="14.25" hidden="1" customHeight="1" x14ac:dyDescent="0.3"/>
    <row r="24809" ht="14.25" hidden="1" customHeight="1" x14ac:dyDescent="0.3"/>
    <row r="24810" ht="14.25" hidden="1" customHeight="1" x14ac:dyDescent="0.3"/>
    <row r="24811" ht="14.25" hidden="1" customHeight="1" x14ac:dyDescent="0.3"/>
    <row r="24812" ht="14.25" hidden="1" customHeight="1" x14ac:dyDescent="0.3"/>
    <row r="24813" ht="14.25" hidden="1" customHeight="1" x14ac:dyDescent="0.3"/>
    <row r="24814" ht="14.25" hidden="1" customHeight="1" x14ac:dyDescent="0.3"/>
    <row r="24815" ht="14.25" hidden="1" customHeight="1" x14ac:dyDescent="0.3"/>
    <row r="24816" ht="14.25" hidden="1" customHeight="1" x14ac:dyDescent="0.3"/>
    <row r="24817" ht="14.25" hidden="1" customHeight="1" x14ac:dyDescent="0.3"/>
    <row r="24818" ht="14.25" hidden="1" customHeight="1" x14ac:dyDescent="0.3"/>
    <row r="24819" ht="14.25" hidden="1" customHeight="1" x14ac:dyDescent="0.3"/>
    <row r="24820" ht="14.25" hidden="1" customHeight="1" x14ac:dyDescent="0.3"/>
    <row r="24821" ht="14.25" hidden="1" customHeight="1" x14ac:dyDescent="0.3"/>
    <row r="24822" ht="14.25" hidden="1" customHeight="1" x14ac:dyDescent="0.3"/>
    <row r="24823" ht="14.25" hidden="1" customHeight="1" x14ac:dyDescent="0.3"/>
    <row r="24824" ht="14.25" hidden="1" customHeight="1" x14ac:dyDescent="0.3"/>
    <row r="24825" ht="14.25" hidden="1" customHeight="1" x14ac:dyDescent="0.3"/>
    <row r="24826" ht="14.25" hidden="1" customHeight="1" x14ac:dyDescent="0.3"/>
    <row r="24827" ht="14.25" hidden="1" customHeight="1" x14ac:dyDescent="0.3"/>
    <row r="24828" ht="14.25" hidden="1" customHeight="1" x14ac:dyDescent="0.3"/>
    <row r="24829" ht="14.25" hidden="1" customHeight="1" x14ac:dyDescent="0.3"/>
    <row r="24830" ht="14.25" hidden="1" customHeight="1" x14ac:dyDescent="0.3"/>
    <row r="24831" ht="14.25" hidden="1" customHeight="1" x14ac:dyDescent="0.3"/>
    <row r="24832" ht="14.25" hidden="1" customHeight="1" x14ac:dyDescent="0.3"/>
    <row r="24833" ht="14.25" hidden="1" customHeight="1" x14ac:dyDescent="0.3"/>
    <row r="24834" ht="14.25" hidden="1" customHeight="1" x14ac:dyDescent="0.3"/>
    <row r="24835" ht="14.25" hidden="1" customHeight="1" x14ac:dyDescent="0.3"/>
    <row r="24836" ht="14.25" hidden="1" customHeight="1" x14ac:dyDescent="0.3"/>
    <row r="24837" ht="14.25" hidden="1" customHeight="1" x14ac:dyDescent="0.3"/>
    <row r="24838" ht="14.25" hidden="1" customHeight="1" x14ac:dyDescent="0.3"/>
    <row r="24839" ht="14.25" hidden="1" customHeight="1" x14ac:dyDescent="0.3"/>
    <row r="24840" ht="14.25" hidden="1" customHeight="1" x14ac:dyDescent="0.3"/>
    <row r="24841" ht="14.25" hidden="1" customHeight="1" x14ac:dyDescent="0.3"/>
    <row r="24842" ht="14.25" hidden="1" customHeight="1" x14ac:dyDescent="0.3"/>
    <row r="24843" ht="14.25" hidden="1" customHeight="1" x14ac:dyDescent="0.3"/>
    <row r="24844" ht="14.25" hidden="1" customHeight="1" x14ac:dyDescent="0.3"/>
    <row r="24845" ht="14.25" hidden="1" customHeight="1" x14ac:dyDescent="0.3"/>
    <row r="24846" ht="14.25" hidden="1" customHeight="1" x14ac:dyDescent="0.3"/>
    <row r="24847" ht="14.25" hidden="1" customHeight="1" x14ac:dyDescent="0.3"/>
    <row r="24848" ht="14.25" hidden="1" customHeight="1" x14ac:dyDescent="0.3"/>
    <row r="24849" ht="14.25" hidden="1" customHeight="1" x14ac:dyDescent="0.3"/>
    <row r="24850" ht="14.25" hidden="1" customHeight="1" x14ac:dyDescent="0.3"/>
    <row r="24851" ht="14.25" hidden="1" customHeight="1" x14ac:dyDescent="0.3"/>
    <row r="24852" ht="14.25" hidden="1" customHeight="1" x14ac:dyDescent="0.3"/>
    <row r="24853" ht="14.25" hidden="1" customHeight="1" x14ac:dyDescent="0.3"/>
    <row r="24854" ht="14.25" hidden="1" customHeight="1" x14ac:dyDescent="0.3"/>
    <row r="24855" ht="14.25" hidden="1" customHeight="1" x14ac:dyDescent="0.3"/>
    <row r="24856" ht="14.25" hidden="1" customHeight="1" x14ac:dyDescent="0.3"/>
    <row r="24857" ht="14.25" hidden="1" customHeight="1" x14ac:dyDescent="0.3"/>
    <row r="24858" ht="14.25" hidden="1" customHeight="1" x14ac:dyDescent="0.3"/>
    <row r="24859" ht="14.25" hidden="1" customHeight="1" x14ac:dyDescent="0.3"/>
    <row r="24860" ht="14.25" hidden="1" customHeight="1" x14ac:dyDescent="0.3"/>
    <row r="24861" ht="14.25" hidden="1" customHeight="1" x14ac:dyDescent="0.3"/>
    <row r="24862" ht="14.25" hidden="1" customHeight="1" x14ac:dyDescent="0.3"/>
    <row r="24863" ht="14.25" hidden="1" customHeight="1" x14ac:dyDescent="0.3"/>
    <row r="24864" ht="14.25" hidden="1" customHeight="1" x14ac:dyDescent="0.3"/>
    <row r="24865" ht="14.25" hidden="1" customHeight="1" x14ac:dyDescent="0.3"/>
    <row r="24866" ht="14.25" hidden="1" customHeight="1" x14ac:dyDescent="0.3"/>
    <row r="24867" ht="14.25" hidden="1" customHeight="1" x14ac:dyDescent="0.3"/>
    <row r="24868" ht="14.25" hidden="1" customHeight="1" x14ac:dyDescent="0.3"/>
    <row r="24869" ht="14.25" hidden="1" customHeight="1" x14ac:dyDescent="0.3"/>
    <row r="24870" ht="14.25" hidden="1" customHeight="1" x14ac:dyDescent="0.3"/>
    <row r="24871" ht="14.25" hidden="1" customHeight="1" x14ac:dyDescent="0.3"/>
    <row r="24872" ht="14.25" hidden="1" customHeight="1" x14ac:dyDescent="0.3"/>
    <row r="24873" ht="14.25" hidden="1" customHeight="1" x14ac:dyDescent="0.3"/>
    <row r="24874" ht="14.25" hidden="1" customHeight="1" x14ac:dyDescent="0.3"/>
    <row r="24875" ht="14.25" hidden="1" customHeight="1" x14ac:dyDescent="0.3"/>
    <row r="24876" ht="14.25" hidden="1" customHeight="1" x14ac:dyDescent="0.3"/>
    <row r="24877" ht="14.25" hidden="1" customHeight="1" x14ac:dyDescent="0.3"/>
    <row r="24878" ht="14.25" hidden="1" customHeight="1" x14ac:dyDescent="0.3"/>
    <row r="24879" ht="14.25" hidden="1" customHeight="1" x14ac:dyDescent="0.3"/>
    <row r="24880" ht="14.25" hidden="1" customHeight="1" x14ac:dyDescent="0.3"/>
    <row r="24881" ht="14.25" hidden="1" customHeight="1" x14ac:dyDescent="0.3"/>
    <row r="24882" ht="14.25" hidden="1" customHeight="1" x14ac:dyDescent="0.3"/>
    <row r="24883" ht="14.25" hidden="1" customHeight="1" x14ac:dyDescent="0.3"/>
    <row r="24884" ht="14.25" hidden="1" customHeight="1" x14ac:dyDescent="0.3"/>
    <row r="24885" ht="14.25" hidden="1" customHeight="1" x14ac:dyDescent="0.3"/>
    <row r="24886" ht="14.25" hidden="1" customHeight="1" x14ac:dyDescent="0.3"/>
    <row r="24887" ht="14.25" hidden="1" customHeight="1" x14ac:dyDescent="0.3"/>
    <row r="24888" ht="14.25" hidden="1" customHeight="1" x14ac:dyDescent="0.3"/>
    <row r="24889" ht="14.25" hidden="1" customHeight="1" x14ac:dyDescent="0.3"/>
    <row r="24890" ht="14.25" hidden="1" customHeight="1" x14ac:dyDescent="0.3"/>
    <row r="24891" ht="14.25" hidden="1" customHeight="1" x14ac:dyDescent="0.3"/>
    <row r="24892" ht="14.25" hidden="1" customHeight="1" x14ac:dyDescent="0.3"/>
    <row r="24893" ht="14.25" hidden="1" customHeight="1" x14ac:dyDescent="0.3"/>
    <row r="24894" ht="14.25" hidden="1" customHeight="1" x14ac:dyDescent="0.3"/>
    <row r="24895" ht="14.25" hidden="1" customHeight="1" x14ac:dyDescent="0.3"/>
    <row r="24896" ht="14.25" hidden="1" customHeight="1" x14ac:dyDescent="0.3"/>
    <row r="24897" ht="14.25" hidden="1" customHeight="1" x14ac:dyDescent="0.3"/>
    <row r="24898" ht="14.25" hidden="1" customHeight="1" x14ac:dyDescent="0.3"/>
    <row r="24899" ht="14.25" hidden="1" customHeight="1" x14ac:dyDescent="0.3"/>
    <row r="24900" ht="14.25" hidden="1" customHeight="1" x14ac:dyDescent="0.3"/>
    <row r="24901" ht="14.25" hidden="1" customHeight="1" x14ac:dyDescent="0.3"/>
    <row r="24902" ht="14.25" hidden="1" customHeight="1" x14ac:dyDescent="0.3"/>
    <row r="24903" ht="14.25" hidden="1" customHeight="1" x14ac:dyDescent="0.3"/>
    <row r="24904" ht="14.25" hidden="1" customHeight="1" x14ac:dyDescent="0.3"/>
    <row r="24905" ht="14.25" hidden="1" customHeight="1" x14ac:dyDescent="0.3"/>
    <row r="24906" ht="14.25" hidden="1" customHeight="1" x14ac:dyDescent="0.3"/>
    <row r="24907" ht="14.25" hidden="1" customHeight="1" x14ac:dyDescent="0.3"/>
    <row r="24908" ht="14.25" hidden="1" customHeight="1" x14ac:dyDescent="0.3"/>
    <row r="24909" ht="14.25" hidden="1" customHeight="1" x14ac:dyDescent="0.3"/>
    <row r="24910" ht="14.25" hidden="1" customHeight="1" x14ac:dyDescent="0.3"/>
    <row r="24911" ht="14.25" hidden="1" customHeight="1" x14ac:dyDescent="0.3"/>
    <row r="24912" ht="14.25" hidden="1" customHeight="1" x14ac:dyDescent="0.3"/>
    <row r="24913" ht="14.25" hidden="1" customHeight="1" x14ac:dyDescent="0.3"/>
    <row r="24914" ht="14.25" hidden="1" customHeight="1" x14ac:dyDescent="0.3"/>
    <row r="24915" ht="14.25" hidden="1" customHeight="1" x14ac:dyDescent="0.3"/>
    <row r="24916" ht="14.25" hidden="1" customHeight="1" x14ac:dyDescent="0.3"/>
    <row r="24917" ht="14.25" hidden="1" customHeight="1" x14ac:dyDescent="0.3"/>
    <row r="24918" ht="14.25" hidden="1" customHeight="1" x14ac:dyDescent="0.3"/>
    <row r="24919" ht="14.25" hidden="1" customHeight="1" x14ac:dyDescent="0.3"/>
    <row r="24920" ht="14.25" hidden="1" customHeight="1" x14ac:dyDescent="0.3"/>
    <row r="24921" ht="14.25" hidden="1" customHeight="1" x14ac:dyDescent="0.3"/>
    <row r="24922" ht="14.25" hidden="1" customHeight="1" x14ac:dyDescent="0.3"/>
    <row r="24923" ht="14.25" hidden="1" customHeight="1" x14ac:dyDescent="0.3"/>
    <row r="24924" ht="14.25" hidden="1" customHeight="1" x14ac:dyDescent="0.3"/>
    <row r="24925" ht="14.25" hidden="1" customHeight="1" x14ac:dyDescent="0.3"/>
    <row r="24926" ht="14.25" hidden="1" customHeight="1" x14ac:dyDescent="0.3"/>
    <row r="24927" ht="14.25" hidden="1" customHeight="1" x14ac:dyDescent="0.3"/>
    <row r="24928" ht="14.25" hidden="1" customHeight="1" x14ac:dyDescent="0.3"/>
    <row r="24929" ht="14.25" hidden="1" customHeight="1" x14ac:dyDescent="0.3"/>
    <row r="24930" ht="14.25" hidden="1" customHeight="1" x14ac:dyDescent="0.3"/>
    <row r="24931" ht="14.25" hidden="1" customHeight="1" x14ac:dyDescent="0.3"/>
    <row r="24932" ht="14.25" hidden="1" customHeight="1" x14ac:dyDescent="0.3"/>
    <row r="24933" ht="14.25" hidden="1" customHeight="1" x14ac:dyDescent="0.3"/>
    <row r="24934" ht="14.25" hidden="1" customHeight="1" x14ac:dyDescent="0.3"/>
    <row r="24935" ht="14.25" hidden="1" customHeight="1" x14ac:dyDescent="0.3"/>
    <row r="24936" ht="14.25" hidden="1" customHeight="1" x14ac:dyDescent="0.3"/>
    <row r="24937" ht="14.25" hidden="1" customHeight="1" x14ac:dyDescent="0.3"/>
    <row r="24938" ht="14.25" hidden="1" customHeight="1" x14ac:dyDescent="0.3"/>
    <row r="24939" ht="14.25" hidden="1" customHeight="1" x14ac:dyDescent="0.3"/>
    <row r="24940" ht="14.25" hidden="1" customHeight="1" x14ac:dyDescent="0.3"/>
    <row r="24941" ht="14.25" hidden="1" customHeight="1" x14ac:dyDescent="0.3"/>
    <row r="24942" ht="14.25" hidden="1" customHeight="1" x14ac:dyDescent="0.3"/>
    <row r="24943" ht="14.25" hidden="1" customHeight="1" x14ac:dyDescent="0.3"/>
    <row r="24944" ht="14.25" hidden="1" customHeight="1" x14ac:dyDescent="0.3"/>
    <row r="24945" ht="14.25" hidden="1" customHeight="1" x14ac:dyDescent="0.3"/>
    <row r="24946" ht="14.25" hidden="1" customHeight="1" x14ac:dyDescent="0.3"/>
    <row r="24947" ht="14.25" hidden="1" customHeight="1" x14ac:dyDescent="0.3"/>
    <row r="24948" ht="14.25" hidden="1" customHeight="1" x14ac:dyDescent="0.3"/>
    <row r="24949" ht="14.25" hidden="1" customHeight="1" x14ac:dyDescent="0.3"/>
    <row r="24950" ht="14.25" hidden="1" customHeight="1" x14ac:dyDescent="0.3"/>
    <row r="24951" ht="14.25" hidden="1" customHeight="1" x14ac:dyDescent="0.3"/>
    <row r="24952" ht="14.25" hidden="1" customHeight="1" x14ac:dyDescent="0.3"/>
    <row r="24953" ht="14.25" hidden="1" customHeight="1" x14ac:dyDescent="0.3"/>
    <row r="24954" ht="14.25" hidden="1" customHeight="1" x14ac:dyDescent="0.3"/>
    <row r="24955" ht="14.25" hidden="1" customHeight="1" x14ac:dyDescent="0.3"/>
    <row r="24956" ht="14.25" hidden="1" customHeight="1" x14ac:dyDescent="0.3"/>
    <row r="24957" ht="14.25" hidden="1" customHeight="1" x14ac:dyDescent="0.3"/>
    <row r="24958" ht="14.25" hidden="1" customHeight="1" x14ac:dyDescent="0.3"/>
    <row r="24959" ht="14.25" hidden="1" customHeight="1" x14ac:dyDescent="0.3"/>
    <row r="24960" ht="14.25" hidden="1" customHeight="1" x14ac:dyDescent="0.3"/>
    <row r="24961" ht="14.25" hidden="1" customHeight="1" x14ac:dyDescent="0.3"/>
    <row r="24962" ht="14.25" hidden="1" customHeight="1" x14ac:dyDescent="0.3"/>
    <row r="24963" ht="14.25" hidden="1" customHeight="1" x14ac:dyDescent="0.3"/>
    <row r="24964" ht="14.25" hidden="1" customHeight="1" x14ac:dyDescent="0.3"/>
    <row r="24965" ht="14.25" hidden="1" customHeight="1" x14ac:dyDescent="0.3"/>
    <row r="24966" ht="14.25" hidden="1" customHeight="1" x14ac:dyDescent="0.3"/>
    <row r="24967" ht="14.25" hidden="1" customHeight="1" x14ac:dyDescent="0.3"/>
    <row r="24968" ht="14.25" hidden="1" customHeight="1" x14ac:dyDescent="0.3"/>
    <row r="24969" ht="14.25" hidden="1" customHeight="1" x14ac:dyDescent="0.3"/>
    <row r="24970" ht="14.25" hidden="1" customHeight="1" x14ac:dyDescent="0.3"/>
    <row r="24971" ht="14.25" hidden="1" customHeight="1" x14ac:dyDescent="0.3"/>
    <row r="24972" ht="14.25" hidden="1" customHeight="1" x14ac:dyDescent="0.3"/>
    <row r="24973" ht="14.25" hidden="1" customHeight="1" x14ac:dyDescent="0.3"/>
    <row r="24974" ht="14.25" hidden="1" customHeight="1" x14ac:dyDescent="0.3"/>
    <row r="24975" ht="14.25" hidden="1" customHeight="1" x14ac:dyDescent="0.3"/>
    <row r="24976" ht="14.25" hidden="1" customHeight="1" x14ac:dyDescent="0.3"/>
    <row r="24977" ht="14.25" hidden="1" customHeight="1" x14ac:dyDescent="0.3"/>
    <row r="24978" ht="14.25" hidden="1" customHeight="1" x14ac:dyDescent="0.3"/>
    <row r="24979" ht="14.25" hidden="1" customHeight="1" x14ac:dyDescent="0.3"/>
    <row r="24980" ht="14.25" hidden="1" customHeight="1" x14ac:dyDescent="0.3"/>
    <row r="24981" ht="14.25" hidden="1" customHeight="1" x14ac:dyDescent="0.3"/>
    <row r="24982" ht="14.25" hidden="1" customHeight="1" x14ac:dyDescent="0.3"/>
    <row r="24983" ht="14.25" hidden="1" customHeight="1" x14ac:dyDescent="0.3"/>
    <row r="24984" ht="14.25" hidden="1" customHeight="1" x14ac:dyDescent="0.3"/>
    <row r="24985" ht="14.25" hidden="1" customHeight="1" x14ac:dyDescent="0.3"/>
    <row r="24986" ht="14.25" hidden="1" customHeight="1" x14ac:dyDescent="0.3"/>
    <row r="24987" ht="14.25" hidden="1" customHeight="1" x14ac:dyDescent="0.3"/>
    <row r="24988" ht="14.25" hidden="1" customHeight="1" x14ac:dyDescent="0.3"/>
    <row r="24989" ht="14.25" hidden="1" customHeight="1" x14ac:dyDescent="0.3"/>
    <row r="24990" ht="14.25" hidden="1" customHeight="1" x14ac:dyDescent="0.3"/>
    <row r="24991" ht="14.25" hidden="1" customHeight="1" x14ac:dyDescent="0.3"/>
    <row r="24992" ht="14.25" hidden="1" customHeight="1" x14ac:dyDescent="0.3"/>
    <row r="24993" ht="14.25" hidden="1" customHeight="1" x14ac:dyDescent="0.3"/>
    <row r="24994" ht="14.25" hidden="1" customHeight="1" x14ac:dyDescent="0.3"/>
    <row r="24995" ht="14.25" hidden="1" customHeight="1" x14ac:dyDescent="0.3"/>
    <row r="24996" ht="14.25" hidden="1" customHeight="1" x14ac:dyDescent="0.3"/>
    <row r="24997" ht="14.25" hidden="1" customHeight="1" x14ac:dyDescent="0.3"/>
    <row r="24998" ht="14.25" hidden="1" customHeight="1" x14ac:dyDescent="0.3"/>
    <row r="24999" ht="14.25" hidden="1" customHeight="1" x14ac:dyDescent="0.3"/>
    <row r="25000" ht="14.25" hidden="1" customHeight="1" x14ac:dyDescent="0.3"/>
    <row r="25001" ht="14.25" hidden="1" customHeight="1" x14ac:dyDescent="0.3"/>
    <row r="25002" ht="14.25" hidden="1" customHeight="1" x14ac:dyDescent="0.3"/>
    <row r="25003" ht="14.25" hidden="1" customHeight="1" x14ac:dyDescent="0.3"/>
    <row r="25004" ht="14.25" hidden="1" customHeight="1" x14ac:dyDescent="0.3"/>
    <row r="25005" ht="14.25" hidden="1" customHeight="1" x14ac:dyDescent="0.3"/>
    <row r="25006" ht="14.25" hidden="1" customHeight="1" x14ac:dyDescent="0.3"/>
    <row r="25007" ht="14.25" hidden="1" customHeight="1" x14ac:dyDescent="0.3"/>
    <row r="25008" ht="14.25" hidden="1" customHeight="1" x14ac:dyDescent="0.3"/>
    <row r="25009" ht="14.25" hidden="1" customHeight="1" x14ac:dyDescent="0.3"/>
    <row r="25010" ht="14.25" hidden="1" customHeight="1" x14ac:dyDescent="0.3"/>
    <row r="25011" ht="14.25" hidden="1" customHeight="1" x14ac:dyDescent="0.3"/>
    <row r="25012" ht="14.25" hidden="1" customHeight="1" x14ac:dyDescent="0.3"/>
    <row r="25013" ht="14.25" hidden="1" customHeight="1" x14ac:dyDescent="0.3"/>
    <row r="25014" ht="14.25" hidden="1" customHeight="1" x14ac:dyDescent="0.3"/>
    <row r="25015" ht="14.25" hidden="1" customHeight="1" x14ac:dyDescent="0.3"/>
    <row r="25016" ht="14.25" hidden="1" customHeight="1" x14ac:dyDescent="0.3"/>
    <row r="25017" ht="14.25" hidden="1" customHeight="1" x14ac:dyDescent="0.3"/>
    <row r="25018" ht="14.25" hidden="1" customHeight="1" x14ac:dyDescent="0.3"/>
    <row r="25019" ht="14.25" hidden="1" customHeight="1" x14ac:dyDescent="0.3"/>
    <row r="25020" ht="14.25" hidden="1" customHeight="1" x14ac:dyDescent="0.3"/>
    <row r="25021" ht="14.25" hidden="1" customHeight="1" x14ac:dyDescent="0.3"/>
    <row r="25022" ht="14.25" hidden="1" customHeight="1" x14ac:dyDescent="0.3"/>
    <row r="25023" ht="14.25" hidden="1" customHeight="1" x14ac:dyDescent="0.3"/>
    <row r="25024" ht="14.25" hidden="1" customHeight="1" x14ac:dyDescent="0.3"/>
    <row r="25025" ht="14.25" hidden="1" customHeight="1" x14ac:dyDescent="0.3"/>
    <row r="25026" ht="14.25" hidden="1" customHeight="1" x14ac:dyDescent="0.3"/>
    <row r="25027" ht="14.25" hidden="1" customHeight="1" x14ac:dyDescent="0.3"/>
    <row r="25028" ht="14.25" hidden="1" customHeight="1" x14ac:dyDescent="0.3"/>
    <row r="25029" ht="14.25" hidden="1" customHeight="1" x14ac:dyDescent="0.3"/>
    <row r="25030" ht="14.25" hidden="1" customHeight="1" x14ac:dyDescent="0.3"/>
    <row r="25031" ht="14.25" hidden="1" customHeight="1" x14ac:dyDescent="0.3"/>
    <row r="25032" ht="14.25" hidden="1" customHeight="1" x14ac:dyDescent="0.3"/>
    <row r="25033" ht="14.25" hidden="1" customHeight="1" x14ac:dyDescent="0.3"/>
    <row r="25034" ht="14.25" hidden="1" customHeight="1" x14ac:dyDescent="0.3"/>
    <row r="25035" ht="14.25" hidden="1" customHeight="1" x14ac:dyDescent="0.3"/>
    <row r="25036" ht="14.25" hidden="1" customHeight="1" x14ac:dyDescent="0.3"/>
    <row r="25037" ht="14.25" hidden="1" customHeight="1" x14ac:dyDescent="0.3"/>
    <row r="25038" ht="14.25" hidden="1" customHeight="1" x14ac:dyDescent="0.3"/>
    <row r="25039" ht="14.25" hidden="1" customHeight="1" x14ac:dyDescent="0.3"/>
    <row r="25040" ht="14.25" hidden="1" customHeight="1" x14ac:dyDescent="0.3"/>
    <row r="25041" ht="14.25" hidden="1" customHeight="1" x14ac:dyDescent="0.3"/>
    <row r="25042" ht="14.25" hidden="1" customHeight="1" x14ac:dyDescent="0.3"/>
    <row r="25043" ht="14.25" hidden="1" customHeight="1" x14ac:dyDescent="0.3"/>
    <row r="25044" ht="14.25" hidden="1" customHeight="1" x14ac:dyDescent="0.3"/>
    <row r="25045" ht="14.25" hidden="1" customHeight="1" x14ac:dyDescent="0.3"/>
    <row r="25046" ht="14.25" hidden="1" customHeight="1" x14ac:dyDescent="0.3"/>
    <row r="25047" ht="14.25" hidden="1" customHeight="1" x14ac:dyDescent="0.3"/>
    <row r="25048" ht="14.25" hidden="1" customHeight="1" x14ac:dyDescent="0.3"/>
    <row r="25049" ht="14.25" hidden="1" customHeight="1" x14ac:dyDescent="0.3"/>
    <row r="25050" ht="14.25" hidden="1" customHeight="1" x14ac:dyDescent="0.3"/>
    <row r="25051" ht="14.25" hidden="1" customHeight="1" x14ac:dyDescent="0.3"/>
    <row r="25052" ht="14.25" hidden="1" customHeight="1" x14ac:dyDescent="0.3"/>
    <row r="25053" ht="14.25" hidden="1" customHeight="1" x14ac:dyDescent="0.3"/>
    <row r="25054" ht="14.25" hidden="1" customHeight="1" x14ac:dyDescent="0.3"/>
    <row r="25055" ht="14.25" hidden="1" customHeight="1" x14ac:dyDescent="0.3"/>
    <row r="25056" ht="14.25" hidden="1" customHeight="1" x14ac:dyDescent="0.3"/>
    <row r="25057" ht="14.25" hidden="1" customHeight="1" x14ac:dyDescent="0.3"/>
    <row r="25058" ht="14.25" hidden="1" customHeight="1" x14ac:dyDescent="0.3"/>
    <row r="25059" ht="14.25" hidden="1" customHeight="1" x14ac:dyDescent="0.3"/>
    <row r="25060" ht="14.25" hidden="1" customHeight="1" x14ac:dyDescent="0.3"/>
    <row r="25061" ht="14.25" hidden="1" customHeight="1" x14ac:dyDescent="0.3"/>
    <row r="25062" ht="14.25" hidden="1" customHeight="1" x14ac:dyDescent="0.3"/>
    <row r="25063" ht="14.25" hidden="1" customHeight="1" x14ac:dyDescent="0.3"/>
    <row r="25064" ht="14.25" hidden="1" customHeight="1" x14ac:dyDescent="0.3"/>
    <row r="25065" ht="14.25" hidden="1" customHeight="1" x14ac:dyDescent="0.3"/>
    <row r="25066" ht="14.25" hidden="1" customHeight="1" x14ac:dyDescent="0.3"/>
    <row r="25067" ht="14.25" hidden="1" customHeight="1" x14ac:dyDescent="0.3"/>
    <row r="25068" ht="14.25" hidden="1" customHeight="1" x14ac:dyDescent="0.3"/>
    <row r="25069" ht="14.25" hidden="1" customHeight="1" x14ac:dyDescent="0.3"/>
    <row r="25070" ht="14.25" hidden="1" customHeight="1" x14ac:dyDescent="0.3"/>
    <row r="25071" ht="14.25" hidden="1" customHeight="1" x14ac:dyDescent="0.3"/>
    <row r="25072" ht="14.25" hidden="1" customHeight="1" x14ac:dyDescent="0.3"/>
    <row r="25073" ht="14.25" hidden="1" customHeight="1" x14ac:dyDescent="0.3"/>
    <row r="25074" ht="14.25" hidden="1" customHeight="1" x14ac:dyDescent="0.3"/>
    <row r="25075" ht="14.25" hidden="1" customHeight="1" x14ac:dyDescent="0.3"/>
    <row r="25076" ht="14.25" hidden="1" customHeight="1" x14ac:dyDescent="0.3"/>
    <row r="25077" ht="14.25" hidden="1" customHeight="1" x14ac:dyDescent="0.3"/>
    <row r="25078" ht="14.25" hidden="1" customHeight="1" x14ac:dyDescent="0.3"/>
    <row r="25079" ht="14.25" hidden="1" customHeight="1" x14ac:dyDescent="0.3"/>
    <row r="25080" ht="14.25" hidden="1" customHeight="1" x14ac:dyDescent="0.3"/>
    <row r="25081" ht="14.25" hidden="1" customHeight="1" x14ac:dyDescent="0.3"/>
    <row r="25082" ht="14.25" hidden="1" customHeight="1" x14ac:dyDescent="0.3"/>
    <row r="25083" ht="14.25" hidden="1" customHeight="1" x14ac:dyDescent="0.3"/>
    <row r="25084" ht="14.25" hidden="1" customHeight="1" x14ac:dyDescent="0.3"/>
    <row r="25085" ht="14.25" hidden="1" customHeight="1" x14ac:dyDescent="0.3"/>
    <row r="25086" ht="14.25" hidden="1" customHeight="1" x14ac:dyDescent="0.3"/>
    <row r="25087" ht="14.25" hidden="1" customHeight="1" x14ac:dyDescent="0.3"/>
    <row r="25088" ht="14.25" hidden="1" customHeight="1" x14ac:dyDescent="0.3"/>
    <row r="25089" ht="14.25" hidden="1" customHeight="1" x14ac:dyDescent="0.3"/>
    <row r="25090" ht="14.25" hidden="1" customHeight="1" x14ac:dyDescent="0.3"/>
    <row r="25091" ht="14.25" hidden="1" customHeight="1" x14ac:dyDescent="0.3"/>
    <row r="25092" ht="14.25" hidden="1" customHeight="1" x14ac:dyDescent="0.3"/>
    <row r="25093" ht="14.25" hidden="1" customHeight="1" x14ac:dyDescent="0.3"/>
    <row r="25094" ht="14.25" hidden="1" customHeight="1" x14ac:dyDescent="0.3"/>
    <row r="25095" ht="14.25" hidden="1" customHeight="1" x14ac:dyDescent="0.3"/>
    <row r="25096" ht="14.25" hidden="1" customHeight="1" x14ac:dyDescent="0.3"/>
    <row r="25097" ht="14.25" hidden="1" customHeight="1" x14ac:dyDescent="0.3"/>
    <row r="25098" ht="14.25" hidden="1" customHeight="1" x14ac:dyDescent="0.3"/>
    <row r="25099" ht="14.25" hidden="1" customHeight="1" x14ac:dyDescent="0.3"/>
    <row r="25100" ht="14.25" hidden="1" customHeight="1" x14ac:dyDescent="0.3"/>
    <row r="25101" ht="14.25" hidden="1" customHeight="1" x14ac:dyDescent="0.3"/>
    <row r="25102" ht="14.25" hidden="1" customHeight="1" x14ac:dyDescent="0.3"/>
    <row r="25103" ht="14.25" hidden="1" customHeight="1" x14ac:dyDescent="0.3"/>
    <row r="25104" ht="14.25" hidden="1" customHeight="1" x14ac:dyDescent="0.3"/>
    <row r="25105" ht="14.25" hidden="1" customHeight="1" x14ac:dyDescent="0.3"/>
    <row r="25106" ht="14.25" hidden="1" customHeight="1" x14ac:dyDescent="0.3"/>
    <row r="25107" ht="14.25" hidden="1" customHeight="1" x14ac:dyDescent="0.3"/>
    <row r="25108" ht="14.25" hidden="1" customHeight="1" x14ac:dyDescent="0.3"/>
    <row r="25109" ht="14.25" hidden="1" customHeight="1" x14ac:dyDescent="0.3"/>
    <row r="25110" ht="14.25" hidden="1" customHeight="1" x14ac:dyDescent="0.3"/>
    <row r="25111" ht="14.25" hidden="1" customHeight="1" x14ac:dyDescent="0.3"/>
    <row r="25112" ht="14.25" hidden="1" customHeight="1" x14ac:dyDescent="0.3"/>
    <row r="25113" ht="14.25" hidden="1" customHeight="1" x14ac:dyDescent="0.3"/>
    <row r="25114" ht="14.25" hidden="1" customHeight="1" x14ac:dyDescent="0.3"/>
    <row r="25115" ht="14.25" hidden="1" customHeight="1" x14ac:dyDescent="0.3"/>
    <row r="25116" ht="14.25" hidden="1" customHeight="1" x14ac:dyDescent="0.3"/>
    <row r="25117" ht="14.25" hidden="1" customHeight="1" x14ac:dyDescent="0.3"/>
    <row r="25118" ht="14.25" hidden="1" customHeight="1" x14ac:dyDescent="0.3"/>
    <row r="25119" ht="14.25" hidden="1" customHeight="1" x14ac:dyDescent="0.3"/>
    <row r="25120" ht="14.25" hidden="1" customHeight="1" x14ac:dyDescent="0.3"/>
    <row r="25121" ht="14.25" hidden="1" customHeight="1" x14ac:dyDescent="0.3"/>
    <row r="25122" ht="14.25" hidden="1" customHeight="1" x14ac:dyDescent="0.3"/>
    <row r="25123" ht="14.25" hidden="1" customHeight="1" x14ac:dyDescent="0.3"/>
    <row r="25124" ht="14.25" hidden="1" customHeight="1" x14ac:dyDescent="0.3"/>
    <row r="25125" ht="14.25" hidden="1" customHeight="1" x14ac:dyDescent="0.3"/>
    <row r="25126" ht="14.25" hidden="1" customHeight="1" x14ac:dyDescent="0.3"/>
    <row r="25127" ht="14.25" hidden="1" customHeight="1" x14ac:dyDescent="0.3"/>
    <row r="25128" ht="14.25" hidden="1" customHeight="1" x14ac:dyDescent="0.3"/>
    <row r="25129" ht="14.25" hidden="1" customHeight="1" x14ac:dyDescent="0.3"/>
    <row r="25130" ht="14.25" hidden="1" customHeight="1" x14ac:dyDescent="0.3"/>
    <row r="25131" ht="14.25" hidden="1" customHeight="1" x14ac:dyDescent="0.3"/>
    <row r="25132" ht="14.25" hidden="1" customHeight="1" x14ac:dyDescent="0.3"/>
    <row r="25133" ht="14.25" hidden="1" customHeight="1" x14ac:dyDescent="0.3"/>
    <row r="25134" ht="14.25" hidden="1" customHeight="1" x14ac:dyDescent="0.3"/>
    <row r="25135" ht="14.25" hidden="1" customHeight="1" x14ac:dyDescent="0.3"/>
    <row r="25136" ht="14.25" hidden="1" customHeight="1" x14ac:dyDescent="0.3"/>
    <row r="25137" ht="14.25" hidden="1" customHeight="1" x14ac:dyDescent="0.3"/>
    <row r="25138" ht="14.25" hidden="1" customHeight="1" x14ac:dyDescent="0.3"/>
    <row r="25139" ht="14.25" hidden="1" customHeight="1" x14ac:dyDescent="0.3"/>
    <row r="25140" ht="14.25" hidden="1" customHeight="1" x14ac:dyDescent="0.3"/>
    <row r="25141" ht="14.25" hidden="1" customHeight="1" x14ac:dyDescent="0.3"/>
    <row r="25142" ht="14.25" hidden="1" customHeight="1" x14ac:dyDescent="0.3"/>
    <row r="25143" ht="14.25" hidden="1" customHeight="1" x14ac:dyDescent="0.3"/>
    <row r="25144" ht="14.25" hidden="1" customHeight="1" x14ac:dyDescent="0.3"/>
    <row r="25145" ht="14.25" hidden="1" customHeight="1" x14ac:dyDescent="0.3"/>
    <row r="25146" ht="14.25" hidden="1" customHeight="1" x14ac:dyDescent="0.3"/>
    <row r="25147" ht="14.25" hidden="1" customHeight="1" x14ac:dyDescent="0.3"/>
    <row r="25148" ht="14.25" hidden="1" customHeight="1" x14ac:dyDescent="0.3"/>
    <row r="25149" ht="14.25" hidden="1" customHeight="1" x14ac:dyDescent="0.3"/>
    <row r="25150" ht="14.25" hidden="1" customHeight="1" x14ac:dyDescent="0.3"/>
    <row r="25151" ht="14.25" hidden="1" customHeight="1" x14ac:dyDescent="0.3"/>
    <row r="25152" ht="14.25" hidden="1" customHeight="1" x14ac:dyDescent="0.3"/>
    <row r="25153" ht="14.25" hidden="1" customHeight="1" x14ac:dyDescent="0.3"/>
    <row r="25154" ht="14.25" hidden="1" customHeight="1" x14ac:dyDescent="0.3"/>
    <row r="25155" ht="14.25" hidden="1" customHeight="1" x14ac:dyDescent="0.3"/>
    <row r="25156" ht="14.25" hidden="1" customHeight="1" x14ac:dyDescent="0.3"/>
    <row r="25157" ht="14.25" hidden="1" customHeight="1" x14ac:dyDescent="0.3"/>
    <row r="25158" ht="14.25" hidden="1" customHeight="1" x14ac:dyDescent="0.3"/>
    <row r="25159" ht="14.25" hidden="1" customHeight="1" x14ac:dyDescent="0.3"/>
    <row r="25160" ht="14.25" hidden="1" customHeight="1" x14ac:dyDescent="0.3"/>
    <row r="25161" ht="14.25" hidden="1" customHeight="1" x14ac:dyDescent="0.3"/>
    <row r="25162" ht="14.25" hidden="1" customHeight="1" x14ac:dyDescent="0.3"/>
    <row r="25163" ht="14.25" hidden="1" customHeight="1" x14ac:dyDescent="0.3"/>
    <row r="25164" ht="14.25" hidden="1" customHeight="1" x14ac:dyDescent="0.3"/>
    <row r="25165" ht="14.25" hidden="1" customHeight="1" x14ac:dyDescent="0.3"/>
    <row r="25166" ht="14.25" hidden="1" customHeight="1" x14ac:dyDescent="0.3"/>
    <row r="25167" ht="14.25" hidden="1" customHeight="1" x14ac:dyDescent="0.3"/>
    <row r="25168" ht="14.25" hidden="1" customHeight="1" x14ac:dyDescent="0.3"/>
    <row r="25169" ht="14.25" hidden="1" customHeight="1" x14ac:dyDescent="0.3"/>
    <row r="25170" ht="14.25" hidden="1" customHeight="1" x14ac:dyDescent="0.3"/>
    <row r="25171" ht="14.25" hidden="1" customHeight="1" x14ac:dyDescent="0.3"/>
    <row r="25172" ht="14.25" hidden="1" customHeight="1" x14ac:dyDescent="0.3"/>
    <row r="25173" ht="14.25" hidden="1" customHeight="1" x14ac:dyDescent="0.3"/>
    <row r="25174" ht="14.25" hidden="1" customHeight="1" x14ac:dyDescent="0.3"/>
    <row r="25175" ht="14.25" hidden="1" customHeight="1" x14ac:dyDescent="0.3"/>
    <row r="25176" ht="14.25" hidden="1" customHeight="1" x14ac:dyDescent="0.3"/>
    <row r="25177" ht="14.25" hidden="1" customHeight="1" x14ac:dyDescent="0.3"/>
    <row r="25178" ht="14.25" hidden="1" customHeight="1" x14ac:dyDescent="0.3"/>
    <row r="25179" ht="14.25" hidden="1" customHeight="1" x14ac:dyDescent="0.3"/>
    <row r="25180" ht="14.25" hidden="1" customHeight="1" x14ac:dyDescent="0.3"/>
    <row r="25181" ht="14.25" hidden="1" customHeight="1" x14ac:dyDescent="0.3"/>
    <row r="25182" ht="14.25" hidden="1" customHeight="1" x14ac:dyDescent="0.3"/>
    <row r="25183" ht="14.25" hidden="1" customHeight="1" x14ac:dyDescent="0.3"/>
    <row r="25184" ht="14.25" hidden="1" customHeight="1" x14ac:dyDescent="0.3"/>
    <row r="25185" ht="14.25" hidden="1" customHeight="1" x14ac:dyDescent="0.3"/>
    <row r="25186" ht="14.25" hidden="1" customHeight="1" x14ac:dyDescent="0.3"/>
    <row r="25187" ht="14.25" hidden="1" customHeight="1" x14ac:dyDescent="0.3"/>
    <row r="25188" ht="14.25" hidden="1" customHeight="1" x14ac:dyDescent="0.3"/>
    <row r="25189" ht="14.25" hidden="1" customHeight="1" x14ac:dyDescent="0.3"/>
    <row r="25190" ht="14.25" hidden="1" customHeight="1" x14ac:dyDescent="0.3"/>
    <row r="25191" ht="14.25" hidden="1" customHeight="1" x14ac:dyDescent="0.3"/>
    <row r="25192" ht="14.25" hidden="1" customHeight="1" x14ac:dyDescent="0.3"/>
    <row r="25193" ht="14.25" hidden="1" customHeight="1" x14ac:dyDescent="0.3"/>
    <row r="25194" ht="14.25" hidden="1" customHeight="1" x14ac:dyDescent="0.3"/>
    <row r="25195" ht="14.25" hidden="1" customHeight="1" x14ac:dyDescent="0.3"/>
    <row r="25196" ht="14.25" hidden="1" customHeight="1" x14ac:dyDescent="0.3"/>
    <row r="25197" ht="14.25" hidden="1" customHeight="1" x14ac:dyDescent="0.3"/>
    <row r="25198" ht="14.25" hidden="1" customHeight="1" x14ac:dyDescent="0.3"/>
    <row r="25199" ht="14.25" hidden="1" customHeight="1" x14ac:dyDescent="0.3"/>
    <row r="25200" ht="14.25" hidden="1" customHeight="1" x14ac:dyDescent="0.3"/>
    <row r="25201" ht="14.25" hidden="1" customHeight="1" x14ac:dyDescent="0.3"/>
    <row r="25202" ht="14.25" hidden="1" customHeight="1" x14ac:dyDescent="0.3"/>
    <row r="25203" ht="14.25" hidden="1" customHeight="1" x14ac:dyDescent="0.3"/>
    <row r="25204" ht="14.25" hidden="1" customHeight="1" x14ac:dyDescent="0.3"/>
    <row r="25205" ht="14.25" hidden="1" customHeight="1" x14ac:dyDescent="0.3"/>
    <row r="25206" ht="14.25" hidden="1" customHeight="1" x14ac:dyDescent="0.3"/>
    <row r="25207" ht="14.25" hidden="1" customHeight="1" x14ac:dyDescent="0.3"/>
    <row r="25208" ht="14.25" hidden="1" customHeight="1" x14ac:dyDescent="0.3"/>
    <row r="25209" ht="14.25" hidden="1" customHeight="1" x14ac:dyDescent="0.3"/>
    <row r="25210" ht="14.25" hidden="1" customHeight="1" x14ac:dyDescent="0.3"/>
    <row r="25211" ht="14.25" hidden="1" customHeight="1" x14ac:dyDescent="0.3"/>
    <row r="25212" ht="14.25" hidden="1" customHeight="1" x14ac:dyDescent="0.3"/>
    <row r="25213" ht="14.25" hidden="1" customHeight="1" x14ac:dyDescent="0.3"/>
    <row r="25214" ht="14.25" hidden="1" customHeight="1" x14ac:dyDescent="0.3"/>
    <row r="25215" ht="14.25" hidden="1" customHeight="1" x14ac:dyDescent="0.3"/>
    <row r="25216" ht="14.25" hidden="1" customHeight="1" x14ac:dyDescent="0.3"/>
    <row r="25217" ht="14.25" hidden="1" customHeight="1" x14ac:dyDescent="0.3"/>
    <row r="25218" ht="14.25" hidden="1" customHeight="1" x14ac:dyDescent="0.3"/>
    <row r="25219" ht="14.25" hidden="1" customHeight="1" x14ac:dyDescent="0.3"/>
    <row r="25220" ht="14.25" hidden="1" customHeight="1" x14ac:dyDescent="0.3"/>
    <row r="25221" ht="14.25" hidden="1" customHeight="1" x14ac:dyDescent="0.3"/>
    <row r="25222" ht="14.25" hidden="1" customHeight="1" x14ac:dyDescent="0.3"/>
    <row r="25223" ht="14.25" hidden="1" customHeight="1" x14ac:dyDescent="0.3"/>
    <row r="25224" ht="14.25" hidden="1" customHeight="1" x14ac:dyDescent="0.3"/>
    <row r="25225" ht="14.25" hidden="1" customHeight="1" x14ac:dyDescent="0.3"/>
    <row r="25226" ht="14.25" hidden="1" customHeight="1" x14ac:dyDescent="0.3"/>
    <row r="25227" ht="14.25" hidden="1" customHeight="1" x14ac:dyDescent="0.3"/>
    <row r="25228" ht="14.25" hidden="1" customHeight="1" x14ac:dyDescent="0.3"/>
    <row r="25229" ht="14.25" hidden="1" customHeight="1" x14ac:dyDescent="0.3"/>
    <row r="25230" ht="14.25" hidden="1" customHeight="1" x14ac:dyDescent="0.3"/>
    <row r="25231" ht="14.25" hidden="1" customHeight="1" x14ac:dyDescent="0.3"/>
    <row r="25232" ht="14.25" hidden="1" customHeight="1" x14ac:dyDescent="0.3"/>
    <row r="25233" ht="14.25" hidden="1" customHeight="1" x14ac:dyDescent="0.3"/>
    <row r="25234" ht="14.25" hidden="1" customHeight="1" x14ac:dyDescent="0.3"/>
    <row r="25235" ht="14.25" hidden="1" customHeight="1" x14ac:dyDescent="0.3"/>
    <row r="25236" ht="14.25" hidden="1" customHeight="1" x14ac:dyDescent="0.3"/>
    <row r="25237" ht="14.25" hidden="1" customHeight="1" x14ac:dyDescent="0.3"/>
    <row r="25238" ht="14.25" hidden="1" customHeight="1" x14ac:dyDescent="0.3"/>
    <row r="25239" ht="14.25" hidden="1" customHeight="1" x14ac:dyDescent="0.3"/>
    <row r="25240" ht="14.25" hidden="1" customHeight="1" x14ac:dyDescent="0.3"/>
    <row r="25241" ht="14.25" hidden="1" customHeight="1" x14ac:dyDescent="0.3"/>
    <row r="25242" ht="14.25" hidden="1" customHeight="1" x14ac:dyDescent="0.3"/>
    <row r="25243" ht="14.25" hidden="1" customHeight="1" x14ac:dyDescent="0.3"/>
    <row r="25244" ht="14.25" hidden="1" customHeight="1" x14ac:dyDescent="0.3"/>
    <row r="25245" ht="14.25" hidden="1" customHeight="1" x14ac:dyDescent="0.3"/>
    <row r="25246" ht="14.25" hidden="1" customHeight="1" x14ac:dyDescent="0.3"/>
    <row r="25247" ht="14.25" hidden="1" customHeight="1" x14ac:dyDescent="0.3"/>
    <row r="25248" ht="14.25" hidden="1" customHeight="1" x14ac:dyDescent="0.3"/>
    <row r="25249" ht="14.25" hidden="1" customHeight="1" x14ac:dyDescent="0.3"/>
    <row r="25250" ht="14.25" hidden="1" customHeight="1" x14ac:dyDescent="0.3"/>
    <row r="25251" ht="14.25" hidden="1" customHeight="1" x14ac:dyDescent="0.3"/>
    <row r="25252" ht="14.25" hidden="1" customHeight="1" x14ac:dyDescent="0.3"/>
    <row r="25253" ht="14.25" hidden="1" customHeight="1" x14ac:dyDescent="0.3"/>
    <row r="25254" ht="14.25" hidden="1" customHeight="1" x14ac:dyDescent="0.3"/>
    <row r="25255" ht="14.25" hidden="1" customHeight="1" x14ac:dyDescent="0.3"/>
    <row r="25256" ht="14.25" hidden="1" customHeight="1" x14ac:dyDescent="0.3"/>
    <row r="25257" ht="14.25" hidden="1" customHeight="1" x14ac:dyDescent="0.3"/>
    <row r="25258" ht="14.25" hidden="1" customHeight="1" x14ac:dyDescent="0.3"/>
    <row r="25259" ht="14.25" hidden="1" customHeight="1" x14ac:dyDescent="0.3"/>
    <row r="25260" ht="14.25" hidden="1" customHeight="1" x14ac:dyDescent="0.3"/>
    <row r="25261" ht="14.25" hidden="1" customHeight="1" x14ac:dyDescent="0.3"/>
    <row r="25262" ht="14.25" hidden="1" customHeight="1" x14ac:dyDescent="0.3"/>
    <row r="25263" ht="14.25" hidden="1" customHeight="1" x14ac:dyDescent="0.3"/>
    <row r="25264" ht="14.25" hidden="1" customHeight="1" x14ac:dyDescent="0.3"/>
    <row r="25265" ht="14.25" hidden="1" customHeight="1" x14ac:dyDescent="0.3"/>
    <row r="25266" ht="14.25" hidden="1" customHeight="1" x14ac:dyDescent="0.3"/>
    <row r="25267" ht="14.25" hidden="1" customHeight="1" x14ac:dyDescent="0.3"/>
    <row r="25268" ht="14.25" hidden="1" customHeight="1" x14ac:dyDescent="0.3"/>
    <row r="25269" ht="14.25" hidden="1" customHeight="1" x14ac:dyDescent="0.3"/>
    <row r="25270" ht="14.25" hidden="1" customHeight="1" x14ac:dyDescent="0.3"/>
    <row r="25271" ht="14.25" hidden="1" customHeight="1" x14ac:dyDescent="0.3"/>
    <row r="25272" ht="14.25" hidden="1" customHeight="1" x14ac:dyDescent="0.3"/>
    <row r="25273" ht="14.25" hidden="1" customHeight="1" x14ac:dyDescent="0.3"/>
    <row r="25274" ht="14.25" hidden="1" customHeight="1" x14ac:dyDescent="0.3"/>
    <row r="25275" ht="14.25" hidden="1" customHeight="1" x14ac:dyDescent="0.3"/>
    <row r="25276" ht="14.25" hidden="1" customHeight="1" x14ac:dyDescent="0.3"/>
    <row r="25277" ht="14.25" hidden="1" customHeight="1" x14ac:dyDescent="0.3"/>
    <row r="25278" ht="14.25" hidden="1" customHeight="1" x14ac:dyDescent="0.3"/>
    <row r="25279" ht="14.25" hidden="1" customHeight="1" x14ac:dyDescent="0.3"/>
    <row r="25280" ht="14.25" hidden="1" customHeight="1" x14ac:dyDescent="0.3"/>
    <row r="25281" ht="14.25" hidden="1" customHeight="1" x14ac:dyDescent="0.3"/>
    <row r="25282" ht="14.25" hidden="1" customHeight="1" x14ac:dyDescent="0.3"/>
    <row r="25283" ht="14.25" hidden="1" customHeight="1" x14ac:dyDescent="0.3"/>
    <row r="25284" ht="14.25" hidden="1" customHeight="1" x14ac:dyDescent="0.3"/>
    <row r="25285" ht="14.25" hidden="1" customHeight="1" x14ac:dyDescent="0.3"/>
    <row r="25286" ht="14.25" hidden="1" customHeight="1" x14ac:dyDescent="0.3"/>
    <row r="25287" ht="14.25" hidden="1" customHeight="1" x14ac:dyDescent="0.3"/>
    <row r="25288" ht="14.25" hidden="1" customHeight="1" x14ac:dyDescent="0.3"/>
    <row r="25289" ht="14.25" hidden="1" customHeight="1" x14ac:dyDescent="0.3"/>
    <row r="25290" ht="14.25" hidden="1" customHeight="1" x14ac:dyDescent="0.3"/>
    <row r="25291" ht="14.25" hidden="1" customHeight="1" x14ac:dyDescent="0.3"/>
    <row r="25292" ht="14.25" hidden="1" customHeight="1" x14ac:dyDescent="0.3"/>
    <row r="25293" ht="14.25" hidden="1" customHeight="1" x14ac:dyDescent="0.3"/>
    <row r="25294" ht="14.25" hidden="1" customHeight="1" x14ac:dyDescent="0.3"/>
    <row r="25295" ht="14.25" hidden="1" customHeight="1" x14ac:dyDescent="0.3"/>
    <row r="25296" ht="14.25" hidden="1" customHeight="1" x14ac:dyDescent="0.3"/>
    <row r="25297" ht="14.25" hidden="1" customHeight="1" x14ac:dyDescent="0.3"/>
    <row r="25298" ht="14.25" hidden="1" customHeight="1" x14ac:dyDescent="0.3"/>
    <row r="25299" ht="14.25" hidden="1" customHeight="1" x14ac:dyDescent="0.3"/>
    <row r="25300" ht="14.25" hidden="1" customHeight="1" x14ac:dyDescent="0.3"/>
    <row r="25301" ht="14.25" hidden="1" customHeight="1" x14ac:dyDescent="0.3"/>
    <row r="25302" ht="14.25" hidden="1" customHeight="1" x14ac:dyDescent="0.3"/>
    <row r="25303" ht="14.25" hidden="1" customHeight="1" x14ac:dyDescent="0.3"/>
    <row r="25304" ht="14.25" hidden="1" customHeight="1" x14ac:dyDescent="0.3"/>
    <row r="25305" ht="14.25" hidden="1" customHeight="1" x14ac:dyDescent="0.3"/>
    <row r="25306" ht="14.25" hidden="1" customHeight="1" x14ac:dyDescent="0.3"/>
    <row r="25307" ht="14.25" hidden="1" customHeight="1" x14ac:dyDescent="0.3"/>
    <row r="25308" ht="14.25" hidden="1" customHeight="1" x14ac:dyDescent="0.3"/>
    <row r="25309" ht="14.25" hidden="1" customHeight="1" x14ac:dyDescent="0.3"/>
    <row r="25310" ht="14.25" hidden="1" customHeight="1" x14ac:dyDescent="0.3"/>
    <row r="25311" ht="14.25" hidden="1" customHeight="1" x14ac:dyDescent="0.3"/>
    <row r="25312" ht="14.25" hidden="1" customHeight="1" x14ac:dyDescent="0.3"/>
    <row r="25313" ht="14.25" hidden="1" customHeight="1" x14ac:dyDescent="0.3"/>
    <row r="25314" ht="14.25" hidden="1" customHeight="1" x14ac:dyDescent="0.3"/>
    <row r="25315" ht="14.25" hidden="1" customHeight="1" x14ac:dyDescent="0.3"/>
    <row r="25316" ht="14.25" hidden="1" customHeight="1" x14ac:dyDescent="0.3"/>
    <row r="25317" ht="14.25" hidden="1" customHeight="1" x14ac:dyDescent="0.3"/>
    <row r="25318" ht="14.25" hidden="1" customHeight="1" x14ac:dyDescent="0.3"/>
    <row r="25319" ht="14.25" hidden="1" customHeight="1" x14ac:dyDescent="0.3"/>
    <row r="25320" ht="14.25" hidden="1" customHeight="1" x14ac:dyDescent="0.3"/>
    <row r="25321" ht="14.25" hidden="1" customHeight="1" x14ac:dyDescent="0.3"/>
    <row r="25322" ht="14.25" hidden="1" customHeight="1" x14ac:dyDescent="0.3"/>
    <row r="25323" ht="14.25" hidden="1" customHeight="1" x14ac:dyDescent="0.3"/>
    <row r="25324" ht="14.25" hidden="1" customHeight="1" x14ac:dyDescent="0.3"/>
    <row r="25325" ht="14.25" hidden="1" customHeight="1" x14ac:dyDescent="0.3"/>
    <row r="25326" ht="14.25" hidden="1" customHeight="1" x14ac:dyDescent="0.3"/>
    <row r="25327" ht="14.25" hidden="1" customHeight="1" x14ac:dyDescent="0.3"/>
    <row r="25328" ht="14.25" hidden="1" customHeight="1" x14ac:dyDescent="0.3"/>
    <row r="25329" ht="14.25" hidden="1" customHeight="1" x14ac:dyDescent="0.3"/>
    <row r="25330" ht="14.25" hidden="1" customHeight="1" x14ac:dyDescent="0.3"/>
    <row r="25331" ht="14.25" hidden="1" customHeight="1" x14ac:dyDescent="0.3"/>
    <row r="25332" ht="14.25" hidden="1" customHeight="1" x14ac:dyDescent="0.3"/>
    <row r="25333" ht="14.25" hidden="1" customHeight="1" x14ac:dyDescent="0.3"/>
    <row r="25334" ht="14.25" hidden="1" customHeight="1" x14ac:dyDescent="0.3"/>
    <row r="25335" ht="14.25" hidden="1" customHeight="1" x14ac:dyDescent="0.3"/>
    <row r="25336" ht="14.25" hidden="1" customHeight="1" x14ac:dyDescent="0.3"/>
    <row r="25337" ht="14.25" hidden="1" customHeight="1" x14ac:dyDescent="0.3"/>
    <row r="25338" ht="14.25" hidden="1" customHeight="1" x14ac:dyDescent="0.3"/>
    <row r="25339" ht="14.25" hidden="1" customHeight="1" x14ac:dyDescent="0.3"/>
    <row r="25340" ht="14.25" hidden="1" customHeight="1" x14ac:dyDescent="0.3"/>
    <row r="25341" ht="14.25" hidden="1" customHeight="1" x14ac:dyDescent="0.3"/>
    <row r="25342" ht="14.25" hidden="1" customHeight="1" x14ac:dyDescent="0.3"/>
    <row r="25343" ht="14.25" hidden="1" customHeight="1" x14ac:dyDescent="0.3"/>
    <row r="25344" ht="14.25" hidden="1" customHeight="1" x14ac:dyDescent="0.3"/>
    <row r="25345" ht="14.25" hidden="1" customHeight="1" x14ac:dyDescent="0.3"/>
    <row r="25346" ht="14.25" hidden="1" customHeight="1" x14ac:dyDescent="0.3"/>
    <row r="25347" ht="14.25" hidden="1" customHeight="1" x14ac:dyDescent="0.3"/>
    <row r="25348" ht="14.25" hidden="1" customHeight="1" x14ac:dyDescent="0.3"/>
    <row r="25349" ht="14.25" hidden="1" customHeight="1" x14ac:dyDescent="0.3"/>
    <row r="25350" ht="14.25" hidden="1" customHeight="1" x14ac:dyDescent="0.3"/>
    <row r="25351" ht="14.25" hidden="1" customHeight="1" x14ac:dyDescent="0.3"/>
    <row r="25352" ht="14.25" hidden="1" customHeight="1" x14ac:dyDescent="0.3"/>
    <row r="25353" ht="14.25" hidden="1" customHeight="1" x14ac:dyDescent="0.3"/>
    <row r="25354" ht="14.25" hidden="1" customHeight="1" x14ac:dyDescent="0.3"/>
    <row r="25355" ht="14.25" hidden="1" customHeight="1" x14ac:dyDescent="0.3"/>
    <row r="25356" ht="14.25" hidden="1" customHeight="1" x14ac:dyDescent="0.3"/>
    <row r="25357" ht="14.25" hidden="1" customHeight="1" x14ac:dyDescent="0.3"/>
    <row r="25358" ht="14.25" hidden="1" customHeight="1" x14ac:dyDescent="0.3"/>
    <row r="25359" ht="14.25" hidden="1" customHeight="1" x14ac:dyDescent="0.3"/>
    <row r="25360" ht="14.25" hidden="1" customHeight="1" x14ac:dyDescent="0.3"/>
    <row r="25361" ht="14.25" hidden="1" customHeight="1" x14ac:dyDescent="0.3"/>
    <row r="25362" ht="14.25" hidden="1" customHeight="1" x14ac:dyDescent="0.3"/>
    <row r="25363" ht="14.25" hidden="1" customHeight="1" x14ac:dyDescent="0.3"/>
    <row r="25364" ht="14.25" hidden="1" customHeight="1" x14ac:dyDescent="0.3"/>
    <row r="25365" ht="14.25" hidden="1" customHeight="1" x14ac:dyDescent="0.3"/>
    <row r="25366" ht="14.25" hidden="1" customHeight="1" x14ac:dyDescent="0.3"/>
    <row r="25367" ht="14.25" hidden="1" customHeight="1" x14ac:dyDescent="0.3"/>
    <row r="25368" ht="14.25" hidden="1" customHeight="1" x14ac:dyDescent="0.3"/>
    <row r="25369" ht="14.25" hidden="1" customHeight="1" x14ac:dyDescent="0.3"/>
    <row r="25370" ht="14.25" hidden="1" customHeight="1" x14ac:dyDescent="0.3"/>
    <row r="25371" ht="14.25" hidden="1" customHeight="1" x14ac:dyDescent="0.3"/>
    <row r="25372" ht="14.25" hidden="1" customHeight="1" x14ac:dyDescent="0.3"/>
    <row r="25373" ht="14.25" hidden="1" customHeight="1" x14ac:dyDescent="0.3"/>
    <row r="25374" ht="14.25" hidden="1" customHeight="1" x14ac:dyDescent="0.3"/>
    <row r="25375" ht="14.25" hidden="1" customHeight="1" x14ac:dyDescent="0.3"/>
    <row r="25376" ht="14.25" hidden="1" customHeight="1" x14ac:dyDescent="0.3"/>
    <row r="25377" ht="14.25" hidden="1" customHeight="1" x14ac:dyDescent="0.3"/>
    <row r="25378" ht="14.25" hidden="1" customHeight="1" x14ac:dyDescent="0.3"/>
    <row r="25379" ht="14.25" hidden="1" customHeight="1" x14ac:dyDescent="0.3"/>
    <row r="25380" ht="14.25" hidden="1" customHeight="1" x14ac:dyDescent="0.3"/>
    <row r="25381" ht="14.25" hidden="1" customHeight="1" x14ac:dyDescent="0.3"/>
    <row r="25382" ht="14.25" hidden="1" customHeight="1" x14ac:dyDescent="0.3"/>
    <row r="25383" ht="14.25" hidden="1" customHeight="1" x14ac:dyDescent="0.3"/>
    <row r="25384" ht="14.25" hidden="1" customHeight="1" x14ac:dyDescent="0.3"/>
    <row r="25385" ht="14.25" hidden="1" customHeight="1" x14ac:dyDescent="0.3"/>
    <row r="25386" ht="14.25" hidden="1" customHeight="1" x14ac:dyDescent="0.3"/>
    <row r="25387" ht="14.25" hidden="1" customHeight="1" x14ac:dyDescent="0.3"/>
    <row r="25388" ht="14.25" hidden="1" customHeight="1" x14ac:dyDescent="0.3"/>
    <row r="25389" ht="14.25" hidden="1" customHeight="1" x14ac:dyDescent="0.3"/>
    <row r="25390" ht="14.25" hidden="1" customHeight="1" x14ac:dyDescent="0.3"/>
    <row r="25391" ht="14.25" hidden="1" customHeight="1" x14ac:dyDescent="0.3"/>
    <row r="25392" ht="14.25" hidden="1" customHeight="1" x14ac:dyDescent="0.3"/>
    <row r="25393" ht="14.25" hidden="1" customHeight="1" x14ac:dyDescent="0.3"/>
    <row r="25394" ht="14.25" hidden="1" customHeight="1" x14ac:dyDescent="0.3"/>
    <row r="25395" ht="14.25" hidden="1" customHeight="1" x14ac:dyDescent="0.3"/>
    <row r="25396" ht="14.25" hidden="1" customHeight="1" x14ac:dyDescent="0.3"/>
    <row r="25397" ht="14.25" hidden="1" customHeight="1" x14ac:dyDescent="0.3"/>
    <row r="25398" ht="14.25" hidden="1" customHeight="1" x14ac:dyDescent="0.3"/>
    <row r="25399" ht="14.25" hidden="1" customHeight="1" x14ac:dyDescent="0.3"/>
    <row r="25400" ht="14.25" hidden="1" customHeight="1" x14ac:dyDescent="0.3"/>
    <row r="25401" ht="14.25" hidden="1" customHeight="1" x14ac:dyDescent="0.3"/>
    <row r="25402" ht="14.25" hidden="1" customHeight="1" x14ac:dyDescent="0.3"/>
    <row r="25403" ht="14.25" hidden="1" customHeight="1" x14ac:dyDescent="0.3"/>
    <row r="25404" ht="14.25" hidden="1" customHeight="1" x14ac:dyDescent="0.3"/>
    <row r="25405" ht="14.25" hidden="1" customHeight="1" x14ac:dyDescent="0.3"/>
    <row r="25406" ht="14.25" hidden="1" customHeight="1" x14ac:dyDescent="0.3"/>
    <row r="25407" ht="14.25" hidden="1" customHeight="1" x14ac:dyDescent="0.3"/>
    <row r="25408" ht="14.25" hidden="1" customHeight="1" x14ac:dyDescent="0.3"/>
    <row r="25409" ht="14.25" hidden="1" customHeight="1" x14ac:dyDescent="0.3"/>
    <row r="25410" ht="14.25" hidden="1" customHeight="1" x14ac:dyDescent="0.3"/>
    <row r="25411" ht="14.25" hidden="1" customHeight="1" x14ac:dyDescent="0.3"/>
    <row r="25412" ht="14.25" hidden="1" customHeight="1" x14ac:dyDescent="0.3"/>
    <row r="25413" ht="14.25" hidden="1" customHeight="1" x14ac:dyDescent="0.3"/>
    <row r="25414" ht="14.25" hidden="1" customHeight="1" x14ac:dyDescent="0.3"/>
    <row r="25415" ht="14.25" hidden="1" customHeight="1" x14ac:dyDescent="0.3"/>
    <row r="25416" ht="14.25" hidden="1" customHeight="1" x14ac:dyDescent="0.3"/>
    <row r="25417" ht="14.25" hidden="1" customHeight="1" x14ac:dyDescent="0.3"/>
    <row r="25418" ht="14.25" hidden="1" customHeight="1" x14ac:dyDescent="0.3"/>
    <row r="25419" ht="14.25" hidden="1" customHeight="1" x14ac:dyDescent="0.3"/>
    <row r="25420" ht="14.25" hidden="1" customHeight="1" x14ac:dyDescent="0.3"/>
    <row r="25421" ht="14.25" hidden="1" customHeight="1" x14ac:dyDescent="0.3"/>
    <row r="25422" ht="14.25" hidden="1" customHeight="1" x14ac:dyDescent="0.3"/>
    <row r="25423" ht="14.25" hidden="1" customHeight="1" x14ac:dyDescent="0.3"/>
    <row r="25424" ht="14.25" hidden="1" customHeight="1" x14ac:dyDescent="0.3"/>
    <row r="25425" ht="14.25" hidden="1" customHeight="1" x14ac:dyDescent="0.3"/>
    <row r="25426" ht="14.25" hidden="1" customHeight="1" x14ac:dyDescent="0.3"/>
    <row r="25427" ht="14.25" hidden="1" customHeight="1" x14ac:dyDescent="0.3"/>
    <row r="25428" ht="14.25" hidden="1" customHeight="1" x14ac:dyDescent="0.3"/>
    <row r="25429" ht="14.25" hidden="1" customHeight="1" x14ac:dyDescent="0.3"/>
    <row r="25430" ht="14.25" hidden="1" customHeight="1" x14ac:dyDescent="0.3"/>
    <row r="25431" ht="14.25" hidden="1" customHeight="1" x14ac:dyDescent="0.3"/>
    <row r="25432" ht="14.25" hidden="1" customHeight="1" x14ac:dyDescent="0.3"/>
    <row r="25433" ht="14.25" hidden="1" customHeight="1" x14ac:dyDescent="0.3"/>
    <row r="25434" ht="14.25" hidden="1" customHeight="1" x14ac:dyDescent="0.3"/>
    <row r="25435" ht="14.25" hidden="1" customHeight="1" x14ac:dyDescent="0.3"/>
    <row r="25436" ht="14.25" hidden="1" customHeight="1" x14ac:dyDescent="0.3"/>
    <row r="25437" ht="14.25" hidden="1" customHeight="1" x14ac:dyDescent="0.3"/>
    <row r="25438" ht="14.25" hidden="1" customHeight="1" x14ac:dyDescent="0.3"/>
    <row r="25439" ht="14.25" hidden="1" customHeight="1" x14ac:dyDescent="0.3"/>
    <row r="25440" ht="14.25" hidden="1" customHeight="1" x14ac:dyDescent="0.3"/>
    <row r="25441" ht="14.25" hidden="1" customHeight="1" x14ac:dyDescent="0.3"/>
    <row r="25442" ht="14.25" hidden="1" customHeight="1" x14ac:dyDescent="0.3"/>
    <row r="25443" ht="14.25" hidden="1" customHeight="1" x14ac:dyDescent="0.3"/>
    <row r="25444" ht="14.25" hidden="1" customHeight="1" x14ac:dyDescent="0.3"/>
    <row r="25445" ht="14.25" hidden="1" customHeight="1" x14ac:dyDescent="0.3"/>
    <row r="25446" ht="14.25" hidden="1" customHeight="1" x14ac:dyDescent="0.3"/>
    <row r="25447" ht="14.25" hidden="1" customHeight="1" x14ac:dyDescent="0.3"/>
    <row r="25448" ht="14.25" hidden="1" customHeight="1" x14ac:dyDescent="0.3"/>
    <row r="25449" ht="14.25" hidden="1" customHeight="1" x14ac:dyDescent="0.3"/>
    <row r="25450" ht="14.25" hidden="1" customHeight="1" x14ac:dyDescent="0.3"/>
    <row r="25451" ht="14.25" hidden="1" customHeight="1" x14ac:dyDescent="0.3"/>
    <row r="25452" ht="14.25" hidden="1" customHeight="1" x14ac:dyDescent="0.3"/>
    <row r="25453" ht="14.25" hidden="1" customHeight="1" x14ac:dyDescent="0.3"/>
    <row r="25454" ht="14.25" hidden="1" customHeight="1" x14ac:dyDescent="0.3"/>
    <row r="25455" ht="14.25" hidden="1" customHeight="1" x14ac:dyDescent="0.3"/>
    <row r="25456" ht="14.25" hidden="1" customHeight="1" x14ac:dyDescent="0.3"/>
    <row r="25457" ht="14.25" hidden="1" customHeight="1" x14ac:dyDescent="0.3"/>
    <row r="25458" ht="14.25" hidden="1" customHeight="1" x14ac:dyDescent="0.3"/>
    <row r="25459" ht="14.25" hidden="1" customHeight="1" x14ac:dyDescent="0.3"/>
    <row r="25460" ht="14.25" hidden="1" customHeight="1" x14ac:dyDescent="0.3"/>
    <row r="25461" ht="14.25" hidden="1" customHeight="1" x14ac:dyDescent="0.3"/>
    <row r="25462" ht="14.25" hidden="1" customHeight="1" x14ac:dyDescent="0.3"/>
    <row r="25463" ht="14.25" hidden="1" customHeight="1" x14ac:dyDescent="0.3"/>
    <row r="25464" ht="14.25" hidden="1" customHeight="1" x14ac:dyDescent="0.3"/>
    <row r="25465" ht="14.25" hidden="1" customHeight="1" x14ac:dyDescent="0.3"/>
    <row r="25466" ht="14.25" hidden="1" customHeight="1" x14ac:dyDescent="0.3"/>
    <row r="25467" ht="14.25" hidden="1" customHeight="1" x14ac:dyDescent="0.3"/>
    <row r="25468" ht="14.25" hidden="1" customHeight="1" x14ac:dyDescent="0.3"/>
    <row r="25469" ht="14.25" hidden="1" customHeight="1" x14ac:dyDescent="0.3"/>
    <row r="25470" ht="14.25" hidden="1" customHeight="1" x14ac:dyDescent="0.3"/>
    <row r="25471" ht="14.25" hidden="1" customHeight="1" x14ac:dyDescent="0.3"/>
    <row r="25472" ht="14.25" hidden="1" customHeight="1" x14ac:dyDescent="0.3"/>
    <row r="25473" ht="14.25" hidden="1" customHeight="1" x14ac:dyDescent="0.3"/>
    <row r="25474" ht="14.25" hidden="1" customHeight="1" x14ac:dyDescent="0.3"/>
    <row r="25475" ht="14.25" hidden="1" customHeight="1" x14ac:dyDescent="0.3"/>
    <row r="25476" ht="14.25" hidden="1" customHeight="1" x14ac:dyDescent="0.3"/>
    <row r="25477" ht="14.25" hidden="1" customHeight="1" x14ac:dyDescent="0.3"/>
    <row r="25478" ht="14.25" hidden="1" customHeight="1" x14ac:dyDescent="0.3"/>
    <row r="25479" ht="14.25" hidden="1" customHeight="1" x14ac:dyDescent="0.3"/>
    <row r="25480" ht="14.25" hidden="1" customHeight="1" x14ac:dyDescent="0.3"/>
    <row r="25481" ht="14.25" hidden="1" customHeight="1" x14ac:dyDescent="0.3"/>
    <row r="25482" ht="14.25" hidden="1" customHeight="1" x14ac:dyDescent="0.3"/>
    <row r="25483" ht="14.25" hidden="1" customHeight="1" x14ac:dyDescent="0.3"/>
    <row r="25484" ht="14.25" hidden="1" customHeight="1" x14ac:dyDescent="0.3"/>
    <row r="25485" ht="14.25" hidden="1" customHeight="1" x14ac:dyDescent="0.3"/>
    <row r="25486" ht="14.25" hidden="1" customHeight="1" x14ac:dyDescent="0.3"/>
    <row r="25487" ht="14.25" hidden="1" customHeight="1" x14ac:dyDescent="0.3"/>
    <row r="25488" ht="14.25" hidden="1" customHeight="1" x14ac:dyDescent="0.3"/>
    <row r="25489" ht="14.25" hidden="1" customHeight="1" x14ac:dyDescent="0.3"/>
    <row r="25490" ht="14.25" hidden="1" customHeight="1" x14ac:dyDescent="0.3"/>
    <row r="25491" ht="14.25" hidden="1" customHeight="1" x14ac:dyDescent="0.3"/>
    <row r="25492" ht="14.25" hidden="1" customHeight="1" x14ac:dyDescent="0.3"/>
    <row r="25493" ht="14.25" hidden="1" customHeight="1" x14ac:dyDescent="0.3"/>
    <row r="25494" ht="14.25" hidden="1" customHeight="1" x14ac:dyDescent="0.3"/>
    <row r="25495" ht="14.25" hidden="1" customHeight="1" x14ac:dyDescent="0.3"/>
    <row r="25496" ht="14.25" hidden="1" customHeight="1" x14ac:dyDescent="0.3"/>
    <row r="25497" ht="14.25" hidden="1" customHeight="1" x14ac:dyDescent="0.3"/>
    <row r="25498" ht="14.25" hidden="1" customHeight="1" x14ac:dyDescent="0.3"/>
    <row r="25499" ht="14.25" hidden="1" customHeight="1" x14ac:dyDescent="0.3"/>
    <row r="25500" ht="14.25" hidden="1" customHeight="1" x14ac:dyDescent="0.3"/>
    <row r="25501" ht="14.25" hidden="1" customHeight="1" x14ac:dyDescent="0.3"/>
    <row r="25502" ht="14.25" hidden="1" customHeight="1" x14ac:dyDescent="0.3"/>
    <row r="25503" ht="14.25" hidden="1" customHeight="1" x14ac:dyDescent="0.3"/>
    <row r="25504" ht="14.25" hidden="1" customHeight="1" x14ac:dyDescent="0.3"/>
    <row r="25505" ht="14.25" hidden="1" customHeight="1" x14ac:dyDescent="0.3"/>
    <row r="25506" ht="14.25" hidden="1" customHeight="1" x14ac:dyDescent="0.3"/>
    <row r="25507" ht="14.25" hidden="1" customHeight="1" x14ac:dyDescent="0.3"/>
    <row r="25508" ht="14.25" hidden="1" customHeight="1" x14ac:dyDescent="0.3"/>
    <row r="25509" ht="14.25" hidden="1" customHeight="1" x14ac:dyDescent="0.3"/>
    <row r="25510" ht="14.25" hidden="1" customHeight="1" x14ac:dyDescent="0.3"/>
    <row r="25511" ht="14.25" hidden="1" customHeight="1" x14ac:dyDescent="0.3"/>
    <row r="25512" ht="14.25" hidden="1" customHeight="1" x14ac:dyDescent="0.3"/>
    <row r="25513" ht="14.25" hidden="1" customHeight="1" x14ac:dyDescent="0.3"/>
    <row r="25514" ht="14.25" hidden="1" customHeight="1" x14ac:dyDescent="0.3"/>
    <row r="25515" ht="14.25" hidden="1" customHeight="1" x14ac:dyDescent="0.3"/>
    <row r="25516" ht="14.25" hidden="1" customHeight="1" x14ac:dyDescent="0.3"/>
    <row r="25517" ht="14.25" hidden="1" customHeight="1" x14ac:dyDescent="0.3"/>
    <row r="25518" ht="14.25" hidden="1" customHeight="1" x14ac:dyDescent="0.3"/>
    <row r="25519" ht="14.25" hidden="1" customHeight="1" x14ac:dyDescent="0.3"/>
    <row r="25520" ht="14.25" hidden="1" customHeight="1" x14ac:dyDescent="0.3"/>
    <row r="25521" ht="14.25" hidden="1" customHeight="1" x14ac:dyDescent="0.3"/>
    <row r="25522" ht="14.25" hidden="1" customHeight="1" x14ac:dyDescent="0.3"/>
    <row r="25523" ht="14.25" hidden="1" customHeight="1" x14ac:dyDescent="0.3"/>
    <row r="25524" ht="14.25" hidden="1" customHeight="1" x14ac:dyDescent="0.3"/>
    <row r="25525" ht="14.25" hidden="1" customHeight="1" x14ac:dyDescent="0.3"/>
    <row r="25526" ht="14.25" hidden="1" customHeight="1" x14ac:dyDescent="0.3"/>
    <row r="25527" ht="14.25" hidden="1" customHeight="1" x14ac:dyDescent="0.3"/>
    <row r="25528" ht="14.25" hidden="1" customHeight="1" x14ac:dyDescent="0.3"/>
    <row r="25529" ht="14.25" hidden="1" customHeight="1" x14ac:dyDescent="0.3"/>
    <row r="25530" ht="14.25" hidden="1" customHeight="1" x14ac:dyDescent="0.3"/>
    <row r="25531" ht="14.25" hidden="1" customHeight="1" x14ac:dyDescent="0.3"/>
    <row r="25532" ht="14.25" hidden="1" customHeight="1" x14ac:dyDescent="0.3"/>
    <row r="25533" ht="14.25" hidden="1" customHeight="1" x14ac:dyDescent="0.3"/>
    <row r="25534" ht="14.25" hidden="1" customHeight="1" x14ac:dyDescent="0.3"/>
    <row r="25535" ht="14.25" hidden="1" customHeight="1" x14ac:dyDescent="0.3"/>
    <row r="25536" ht="14.25" hidden="1" customHeight="1" x14ac:dyDescent="0.3"/>
    <row r="25537" ht="14.25" hidden="1" customHeight="1" x14ac:dyDescent="0.3"/>
    <row r="25538" ht="14.25" hidden="1" customHeight="1" x14ac:dyDescent="0.3"/>
    <row r="25539" ht="14.25" hidden="1" customHeight="1" x14ac:dyDescent="0.3"/>
    <row r="25540" ht="14.25" hidden="1" customHeight="1" x14ac:dyDescent="0.3"/>
    <row r="25541" ht="14.25" hidden="1" customHeight="1" x14ac:dyDescent="0.3"/>
    <row r="25542" ht="14.25" hidden="1" customHeight="1" x14ac:dyDescent="0.3"/>
    <row r="25543" ht="14.25" hidden="1" customHeight="1" x14ac:dyDescent="0.3"/>
    <row r="25544" ht="14.25" hidden="1" customHeight="1" x14ac:dyDescent="0.3"/>
    <row r="25545" ht="14.25" hidden="1" customHeight="1" x14ac:dyDescent="0.3"/>
    <row r="25546" ht="14.25" hidden="1" customHeight="1" x14ac:dyDescent="0.3"/>
    <row r="25547" ht="14.25" hidden="1" customHeight="1" x14ac:dyDescent="0.3"/>
    <row r="25548" ht="14.25" hidden="1" customHeight="1" x14ac:dyDescent="0.3"/>
    <row r="25549" ht="14.25" hidden="1" customHeight="1" x14ac:dyDescent="0.3"/>
    <row r="25550" ht="14.25" hidden="1" customHeight="1" x14ac:dyDescent="0.3"/>
    <row r="25551" ht="14.25" hidden="1" customHeight="1" x14ac:dyDescent="0.3"/>
    <row r="25552" ht="14.25" hidden="1" customHeight="1" x14ac:dyDescent="0.3"/>
    <row r="25553" ht="14.25" hidden="1" customHeight="1" x14ac:dyDescent="0.3"/>
    <row r="25554" ht="14.25" hidden="1" customHeight="1" x14ac:dyDescent="0.3"/>
    <row r="25555" ht="14.25" hidden="1" customHeight="1" x14ac:dyDescent="0.3"/>
    <row r="25556" ht="14.25" hidden="1" customHeight="1" x14ac:dyDescent="0.3"/>
    <row r="25557" ht="14.25" hidden="1" customHeight="1" x14ac:dyDescent="0.3"/>
    <row r="25558" ht="14.25" hidden="1" customHeight="1" x14ac:dyDescent="0.3"/>
    <row r="25559" ht="14.25" hidden="1" customHeight="1" x14ac:dyDescent="0.3"/>
    <row r="25560" ht="14.25" hidden="1" customHeight="1" x14ac:dyDescent="0.3"/>
    <row r="25561" ht="14.25" hidden="1" customHeight="1" x14ac:dyDescent="0.3"/>
    <row r="25562" ht="14.25" hidden="1" customHeight="1" x14ac:dyDescent="0.3"/>
    <row r="25563" ht="14.25" hidden="1" customHeight="1" x14ac:dyDescent="0.3"/>
    <row r="25564" ht="14.25" hidden="1" customHeight="1" x14ac:dyDescent="0.3"/>
    <row r="25565" ht="14.25" hidden="1" customHeight="1" x14ac:dyDescent="0.3"/>
    <row r="25566" ht="14.25" hidden="1" customHeight="1" x14ac:dyDescent="0.3"/>
    <row r="25567" ht="14.25" hidden="1" customHeight="1" x14ac:dyDescent="0.3"/>
    <row r="25568" ht="14.25" hidden="1" customHeight="1" x14ac:dyDescent="0.3"/>
    <row r="25569" ht="14.25" hidden="1" customHeight="1" x14ac:dyDescent="0.3"/>
    <row r="25570" ht="14.25" hidden="1" customHeight="1" x14ac:dyDescent="0.3"/>
    <row r="25571" ht="14.25" hidden="1" customHeight="1" x14ac:dyDescent="0.3"/>
    <row r="25572" ht="14.25" hidden="1" customHeight="1" x14ac:dyDescent="0.3"/>
    <row r="25573" ht="14.25" hidden="1" customHeight="1" x14ac:dyDescent="0.3"/>
    <row r="25574" ht="14.25" hidden="1" customHeight="1" x14ac:dyDescent="0.3"/>
    <row r="25575" ht="14.25" hidden="1" customHeight="1" x14ac:dyDescent="0.3"/>
    <row r="25576" ht="14.25" hidden="1" customHeight="1" x14ac:dyDescent="0.3"/>
    <row r="25577" ht="14.25" hidden="1" customHeight="1" x14ac:dyDescent="0.3"/>
    <row r="25578" ht="14.25" hidden="1" customHeight="1" x14ac:dyDescent="0.3"/>
    <row r="25579" ht="14.25" hidden="1" customHeight="1" x14ac:dyDescent="0.3"/>
    <row r="25580" ht="14.25" hidden="1" customHeight="1" x14ac:dyDescent="0.3"/>
    <row r="25581" ht="14.25" hidden="1" customHeight="1" x14ac:dyDescent="0.3"/>
    <row r="25582" ht="14.25" hidden="1" customHeight="1" x14ac:dyDescent="0.3"/>
    <row r="25583" ht="14.25" hidden="1" customHeight="1" x14ac:dyDescent="0.3"/>
    <row r="25584" ht="14.25" hidden="1" customHeight="1" x14ac:dyDescent="0.3"/>
    <row r="25585" ht="14.25" hidden="1" customHeight="1" x14ac:dyDescent="0.3"/>
    <row r="25586" ht="14.25" hidden="1" customHeight="1" x14ac:dyDescent="0.3"/>
    <row r="25587" ht="14.25" hidden="1" customHeight="1" x14ac:dyDescent="0.3"/>
    <row r="25588" ht="14.25" hidden="1" customHeight="1" x14ac:dyDescent="0.3"/>
    <row r="25589" ht="14.25" hidden="1" customHeight="1" x14ac:dyDescent="0.3"/>
    <row r="25590" ht="14.25" hidden="1" customHeight="1" x14ac:dyDescent="0.3"/>
    <row r="25591" ht="14.25" hidden="1" customHeight="1" x14ac:dyDescent="0.3"/>
    <row r="25592" ht="14.25" hidden="1" customHeight="1" x14ac:dyDescent="0.3"/>
    <row r="25593" ht="14.25" hidden="1" customHeight="1" x14ac:dyDescent="0.3"/>
    <row r="25594" ht="14.25" hidden="1" customHeight="1" x14ac:dyDescent="0.3"/>
    <row r="25595" ht="14.25" hidden="1" customHeight="1" x14ac:dyDescent="0.3"/>
    <row r="25596" ht="14.25" hidden="1" customHeight="1" x14ac:dyDescent="0.3"/>
    <row r="25597" ht="14.25" hidden="1" customHeight="1" x14ac:dyDescent="0.3"/>
    <row r="25598" ht="14.25" hidden="1" customHeight="1" x14ac:dyDescent="0.3"/>
    <row r="25599" ht="14.25" hidden="1" customHeight="1" x14ac:dyDescent="0.3"/>
    <row r="25600" ht="14.25" hidden="1" customHeight="1" x14ac:dyDescent="0.3"/>
    <row r="25601" ht="14.25" hidden="1" customHeight="1" x14ac:dyDescent="0.3"/>
    <row r="25602" ht="14.25" hidden="1" customHeight="1" x14ac:dyDescent="0.3"/>
    <row r="25603" ht="14.25" hidden="1" customHeight="1" x14ac:dyDescent="0.3"/>
    <row r="25604" ht="14.25" hidden="1" customHeight="1" x14ac:dyDescent="0.3"/>
    <row r="25605" ht="14.25" hidden="1" customHeight="1" x14ac:dyDescent="0.3"/>
    <row r="25606" ht="14.25" hidden="1" customHeight="1" x14ac:dyDescent="0.3"/>
    <row r="25607" ht="14.25" hidden="1" customHeight="1" x14ac:dyDescent="0.3"/>
    <row r="25608" ht="14.25" hidden="1" customHeight="1" x14ac:dyDescent="0.3"/>
    <row r="25609" ht="14.25" hidden="1" customHeight="1" x14ac:dyDescent="0.3"/>
    <row r="25610" ht="14.25" hidden="1" customHeight="1" x14ac:dyDescent="0.3"/>
    <row r="25611" ht="14.25" hidden="1" customHeight="1" x14ac:dyDescent="0.3"/>
    <row r="25612" ht="14.25" hidden="1" customHeight="1" x14ac:dyDescent="0.3"/>
    <row r="25613" ht="14.25" hidden="1" customHeight="1" x14ac:dyDescent="0.3"/>
    <row r="25614" ht="14.25" hidden="1" customHeight="1" x14ac:dyDescent="0.3"/>
    <row r="25615" ht="14.25" hidden="1" customHeight="1" x14ac:dyDescent="0.3"/>
    <row r="25616" ht="14.25" hidden="1" customHeight="1" x14ac:dyDescent="0.3"/>
    <row r="25617" ht="14.25" hidden="1" customHeight="1" x14ac:dyDescent="0.3"/>
    <row r="25618" ht="14.25" hidden="1" customHeight="1" x14ac:dyDescent="0.3"/>
    <row r="25619" ht="14.25" hidden="1" customHeight="1" x14ac:dyDescent="0.3"/>
    <row r="25620" ht="14.25" hidden="1" customHeight="1" x14ac:dyDescent="0.3"/>
    <row r="25621" ht="14.25" hidden="1" customHeight="1" x14ac:dyDescent="0.3"/>
    <row r="25622" ht="14.25" hidden="1" customHeight="1" x14ac:dyDescent="0.3"/>
    <row r="25623" ht="14.25" hidden="1" customHeight="1" x14ac:dyDescent="0.3"/>
    <row r="25624" ht="14.25" hidden="1" customHeight="1" x14ac:dyDescent="0.3"/>
    <row r="25625" ht="14.25" hidden="1" customHeight="1" x14ac:dyDescent="0.3"/>
    <row r="25626" ht="14.25" hidden="1" customHeight="1" x14ac:dyDescent="0.3"/>
    <row r="25627" ht="14.25" hidden="1" customHeight="1" x14ac:dyDescent="0.3"/>
    <row r="25628" ht="14.25" hidden="1" customHeight="1" x14ac:dyDescent="0.3"/>
    <row r="25629" ht="14.25" hidden="1" customHeight="1" x14ac:dyDescent="0.3"/>
    <row r="25630" ht="14.25" hidden="1" customHeight="1" x14ac:dyDescent="0.3"/>
    <row r="25631" ht="14.25" hidden="1" customHeight="1" x14ac:dyDescent="0.3"/>
    <row r="25632" ht="14.25" hidden="1" customHeight="1" x14ac:dyDescent="0.3"/>
    <row r="25633" ht="14.25" hidden="1" customHeight="1" x14ac:dyDescent="0.3"/>
    <row r="25634" ht="14.25" hidden="1" customHeight="1" x14ac:dyDescent="0.3"/>
    <row r="25635" ht="14.25" hidden="1" customHeight="1" x14ac:dyDescent="0.3"/>
    <row r="25636" ht="14.25" hidden="1" customHeight="1" x14ac:dyDescent="0.3"/>
    <row r="25637" ht="14.25" hidden="1" customHeight="1" x14ac:dyDescent="0.3"/>
    <row r="25638" ht="14.25" hidden="1" customHeight="1" x14ac:dyDescent="0.3"/>
    <row r="25639" ht="14.25" hidden="1" customHeight="1" x14ac:dyDescent="0.3"/>
    <row r="25640" ht="14.25" hidden="1" customHeight="1" x14ac:dyDescent="0.3"/>
    <row r="25641" ht="14.25" hidden="1" customHeight="1" x14ac:dyDescent="0.3"/>
    <row r="25642" ht="14.25" hidden="1" customHeight="1" x14ac:dyDescent="0.3"/>
    <row r="25643" ht="14.25" hidden="1" customHeight="1" x14ac:dyDescent="0.3"/>
    <row r="25644" ht="14.25" hidden="1" customHeight="1" x14ac:dyDescent="0.3"/>
    <row r="25645" ht="14.25" hidden="1" customHeight="1" x14ac:dyDescent="0.3"/>
    <row r="25646" ht="14.25" hidden="1" customHeight="1" x14ac:dyDescent="0.3"/>
    <row r="25647" ht="14.25" hidden="1" customHeight="1" x14ac:dyDescent="0.3"/>
    <row r="25648" ht="14.25" hidden="1" customHeight="1" x14ac:dyDescent="0.3"/>
    <row r="25649" ht="14.25" hidden="1" customHeight="1" x14ac:dyDescent="0.3"/>
    <row r="25650" ht="14.25" hidden="1" customHeight="1" x14ac:dyDescent="0.3"/>
    <row r="25651" ht="14.25" hidden="1" customHeight="1" x14ac:dyDescent="0.3"/>
    <row r="25652" ht="14.25" hidden="1" customHeight="1" x14ac:dyDescent="0.3"/>
    <row r="25653" ht="14.25" hidden="1" customHeight="1" x14ac:dyDescent="0.3"/>
    <row r="25654" ht="14.25" hidden="1" customHeight="1" x14ac:dyDescent="0.3"/>
    <row r="25655" ht="14.25" hidden="1" customHeight="1" x14ac:dyDescent="0.3"/>
    <row r="25656" ht="14.25" hidden="1" customHeight="1" x14ac:dyDescent="0.3"/>
    <row r="25657" ht="14.25" hidden="1" customHeight="1" x14ac:dyDescent="0.3"/>
    <row r="25658" ht="14.25" hidden="1" customHeight="1" x14ac:dyDescent="0.3"/>
    <row r="25659" ht="14.25" hidden="1" customHeight="1" x14ac:dyDescent="0.3"/>
    <row r="25660" ht="14.25" hidden="1" customHeight="1" x14ac:dyDescent="0.3"/>
    <row r="25661" ht="14.25" hidden="1" customHeight="1" x14ac:dyDescent="0.3"/>
    <row r="25662" ht="14.25" hidden="1" customHeight="1" x14ac:dyDescent="0.3"/>
    <row r="25663" ht="14.25" hidden="1" customHeight="1" x14ac:dyDescent="0.3"/>
    <row r="25664" ht="14.25" hidden="1" customHeight="1" x14ac:dyDescent="0.3"/>
    <row r="25665" ht="14.25" hidden="1" customHeight="1" x14ac:dyDescent="0.3"/>
    <row r="25666" ht="14.25" hidden="1" customHeight="1" x14ac:dyDescent="0.3"/>
    <row r="25667" ht="14.25" hidden="1" customHeight="1" x14ac:dyDescent="0.3"/>
    <row r="25668" ht="14.25" hidden="1" customHeight="1" x14ac:dyDescent="0.3"/>
    <row r="25669" ht="14.25" hidden="1" customHeight="1" x14ac:dyDescent="0.3"/>
    <row r="25670" ht="14.25" hidden="1" customHeight="1" x14ac:dyDescent="0.3"/>
    <row r="25671" ht="14.25" hidden="1" customHeight="1" x14ac:dyDescent="0.3"/>
    <row r="25672" ht="14.25" hidden="1" customHeight="1" x14ac:dyDescent="0.3"/>
    <row r="25673" ht="14.25" hidden="1" customHeight="1" x14ac:dyDescent="0.3"/>
    <row r="25674" ht="14.25" hidden="1" customHeight="1" x14ac:dyDescent="0.3"/>
    <row r="25675" ht="14.25" hidden="1" customHeight="1" x14ac:dyDescent="0.3"/>
    <row r="25676" ht="14.25" hidden="1" customHeight="1" x14ac:dyDescent="0.3"/>
    <row r="25677" ht="14.25" hidden="1" customHeight="1" x14ac:dyDescent="0.3"/>
    <row r="25678" ht="14.25" hidden="1" customHeight="1" x14ac:dyDescent="0.3"/>
    <row r="25679" ht="14.25" hidden="1" customHeight="1" x14ac:dyDescent="0.3"/>
    <row r="25680" ht="14.25" hidden="1" customHeight="1" x14ac:dyDescent="0.3"/>
    <row r="25681" ht="14.25" hidden="1" customHeight="1" x14ac:dyDescent="0.3"/>
    <row r="25682" ht="14.25" hidden="1" customHeight="1" x14ac:dyDescent="0.3"/>
    <row r="25683" ht="14.25" hidden="1" customHeight="1" x14ac:dyDescent="0.3"/>
    <row r="25684" ht="14.25" hidden="1" customHeight="1" x14ac:dyDescent="0.3"/>
    <row r="25685" ht="14.25" hidden="1" customHeight="1" x14ac:dyDescent="0.3"/>
    <row r="25686" ht="14.25" hidden="1" customHeight="1" x14ac:dyDescent="0.3"/>
    <row r="25687" ht="14.25" hidden="1" customHeight="1" x14ac:dyDescent="0.3"/>
    <row r="25688" ht="14.25" hidden="1" customHeight="1" x14ac:dyDescent="0.3"/>
    <row r="25689" ht="14.25" hidden="1" customHeight="1" x14ac:dyDescent="0.3"/>
    <row r="25690" ht="14.25" hidden="1" customHeight="1" x14ac:dyDescent="0.3"/>
    <row r="25691" ht="14.25" hidden="1" customHeight="1" x14ac:dyDescent="0.3"/>
    <row r="25692" ht="14.25" hidden="1" customHeight="1" x14ac:dyDescent="0.3"/>
    <row r="25693" ht="14.25" hidden="1" customHeight="1" x14ac:dyDescent="0.3"/>
    <row r="25694" ht="14.25" hidden="1" customHeight="1" x14ac:dyDescent="0.3"/>
    <row r="25695" ht="14.25" hidden="1" customHeight="1" x14ac:dyDescent="0.3"/>
    <row r="25696" ht="14.25" hidden="1" customHeight="1" x14ac:dyDescent="0.3"/>
    <row r="25697" ht="14.25" hidden="1" customHeight="1" x14ac:dyDescent="0.3"/>
    <row r="25698" ht="14.25" hidden="1" customHeight="1" x14ac:dyDescent="0.3"/>
    <row r="25699" ht="14.25" hidden="1" customHeight="1" x14ac:dyDescent="0.3"/>
    <row r="25700" ht="14.25" hidden="1" customHeight="1" x14ac:dyDescent="0.3"/>
    <row r="25701" ht="14.25" hidden="1" customHeight="1" x14ac:dyDescent="0.3"/>
    <row r="25702" ht="14.25" hidden="1" customHeight="1" x14ac:dyDescent="0.3"/>
    <row r="25703" ht="14.25" hidden="1" customHeight="1" x14ac:dyDescent="0.3"/>
    <row r="25704" ht="14.25" hidden="1" customHeight="1" x14ac:dyDescent="0.3"/>
    <row r="25705" ht="14.25" hidden="1" customHeight="1" x14ac:dyDescent="0.3"/>
    <row r="25706" ht="14.25" hidden="1" customHeight="1" x14ac:dyDescent="0.3"/>
    <row r="25707" ht="14.25" hidden="1" customHeight="1" x14ac:dyDescent="0.3"/>
    <row r="25708" ht="14.25" hidden="1" customHeight="1" x14ac:dyDescent="0.3"/>
    <row r="25709" ht="14.25" hidden="1" customHeight="1" x14ac:dyDescent="0.3"/>
    <row r="25710" ht="14.25" hidden="1" customHeight="1" x14ac:dyDescent="0.3"/>
    <row r="25711" ht="14.25" hidden="1" customHeight="1" x14ac:dyDescent="0.3"/>
    <row r="25712" ht="14.25" hidden="1" customHeight="1" x14ac:dyDescent="0.3"/>
    <row r="25713" ht="14.25" hidden="1" customHeight="1" x14ac:dyDescent="0.3"/>
    <row r="25714" ht="14.25" hidden="1" customHeight="1" x14ac:dyDescent="0.3"/>
    <row r="25715" ht="14.25" hidden="1" customHeight="1" x14ac:dyDescent="0.3"/>
    <row r="25716" ht="14.25" hidden="1" customHeight="1" x14ac:dyDescent="0.3"/>
    <row r="25717" ht="14.25" hidden="1" customHeight="1" x14ac:dyDescent="0.3"/>
    <row r="25718" ht="14.25" hidden="1" customHeight="1" x14ac:dyDescent="0.3"/>
    <row r="25719" ht="14.25" hidden="1" customHeight="1" x14ac:dyDescent="0.3"/>
    <row r="25720" ht="14.25" hidden="1" customHeight="1" x14ac:dyDescent="0.3"/>
    <row r="25721" ht="14.25" hidden="1" customHeight="1" x14ac:dyDescent="0.3"/>
    <row r="25722" ht="14.25" hidden="1" customHeight="1" x14ac:dyDescent="0.3"/>
    <row r="25723" ht="14.25" hidden="1" customHeight="1" x14ac:dyDescent="0.3"/>
    <row r="25724" ht="14.25" hidden="1" customHeight="1" x14ac:dyDescent="0.3"/>
    <row r="25725" ht="14.25" hidden="1" customHeight="1" x14ac:dyDescent="0.3"/>
    <row r="25726" ht="14.25" hidden="1" customHeight="1" x14ac:dyDescent="0.3"/>
    <row r="25727" ht="14.25" hidden="1" customHeight="1" x14ac:dyDescent="0.3"/>
    <row r="25728" ht="14.25" hidden="1" customHeight="1" x14ac:dyDescent="0.3"/>
    <row r="25729" ht="14.25" hidden="1" customHeight="1" x14ac:dyDescent="0.3"/>
    <row r="25730" ht="14.25" hidden="1" customHeight="1" x14ac:dyDescent="0.3"/>
    <row r="25731" ht="14.25" hidden="1" customHeight="1" x14ac:dyDescent="0.3"/>
    <row r="25732" ht="14.25" hidden="1" customHeight="1" x14ac:dyDescent="0.3"/>
    <row r="25733" ht="14.25" hidden="1" customHeight="1" x14ac:dyDescent="0.3"/>
    <row r="25734" ht="14.25" hidden="1" customHeight="1" x14ac:dyDescent="0.3"/>
    <row r="25735" ht="14.25" hidden="1" customHeight="1" x14ac:dyDescent="0.3"/>
    <row r="25736" ht="14.25" hidden="1" customHeight="1" x14ac:dyDescent="0.3"/>
    <row r="25737" ht="14.25" hidden="1" customHeight="1" x14ac:dyDescent="0.3"/>
    <row r="25738" ht="14.25" hidden="1" customHeight="1" x14ac:dyDescent="0.3"/>
    <row r="25739" ht="14.25" hidden="1" customHeight="1" x14ac:dyDescent="0.3"/>
    <row r="25740" ht="14.25" hidden="1" customHeight="1" x14ac:dyDescent="0.3"/>
    <row r="25741" ht="14.25" hidden="1" customHeight="1" x14ac:dyDescent="0.3"/>
    <row r="25742" ht="14.25" hidden="1" customHeight="1" x14ac:dyDescent="0.3"/>
    <row r="25743" ht="14.25" hidden="1" customHeight="1" x14ac:dyDescent="0.3"/>
    <row r="25744" ht="14.25" hidden="1" customHeight="1" x14ac:dyDescent="0.3"/>
    <row r="25745" ht="14.25" hidden="1" customHeight="1" x14ac:dyDescent="0.3"/>
    <row r="25746" ht="14.25" hidden="1" customHeight="1" x14ac:dyDescent="0.3"/>
    <row r="25747" ht="14.25" hidden="1" customHeight="1" x14ac:dyDescent="0.3"/>
    <row r="25748" ht="14.25" hidden="1" customHeight="1" x14ac:dyDescent="0.3"/>
    <row r="25749" ht="14.25" hidden="1" customHeight="1" x14ac:dyDescent="0.3"/>
    <row r="25750" ht="14.25" hidden="1" customHeight="1" x14ac:dyDescent="0.3"/>
    <row r="25751" ht="14.25" hidden="1" customHeight="1" x14ac:dyDescent="0.3"/>
    <row r="25752" ht="14.25" hidden="1" customHeight="1" x14ac:dyDescent="0.3"/>
    <row r="25753" ht="14.25" hidden="1" customHeight="1" x14ac:dyDescent="0.3"/>
    <row r="25754" ht="14.25" hidden="1" customHeight="1" x14ac:dyDescent="0.3"/>
    <row r="25755" ht="14.25" hidden="1" customHeight="1" x14ac:dyDescent="0.3"/>
    <row r="25756" ht="14.25" hidden="1" customHeight="1" x14ac:dyDescent="0.3"/>
    <row r="25757" ht="14.25" hidden="1" customHeight="1" x14ac:dyDescent="0.3"/>
    <row r="25758" ht="14.25" hidden="1" customHeight="1" x14ac:dyDescent="0.3"/>
    <row r="25759" ht="14.25" hidden="1" customHeight="1" x14ac:dyDescent="0.3"/>
    <row r="25760" ht="14.25" hidden="1" customHeight="1" x14ac:dyDescent="0.3"/>
    <row r="25761" ht="14.25" hidden="1" customHeight="1" x14ac:dyDescent="0.3"/>
    <row r="25762" ht="14.25" hidden="1" customHeight="1" x14ac:dyDescent="0.3"/>
    <row r="25763" ht="14.25" hidden="1" customHeight="1" x14ac:dyDescent="0.3"/>
    <row r="25764" ht="14.25" hidden="1" customHeight="1" x14ac:dyDescent="0.3"/>
    <row r="25765" ht="14.25" hidden="1" customHeight="1" x14ac:dyDescent="0.3"/>
    <row r="25766" ht="14.25" hidden="1" customHeight="1" x14ac:dyDescent="0.3"/>
    <row r="25767" ht="14.25" hidden="1" customHeight="1" x14ac:dyDescent="0.3"/>
    <row r="25768" ht="14.25" hidden="1" customHeight="1" x14ac:dyDescent="0.3"/>
    <row r="25769" ht="14.25" hidden="1" customHeight="1" x14ac:dyDescent="0.3"/>
    <row r="25770" ht="14.25" hidden="1" customHeight="1" x14ac:dyDescent="0.3"/>
    <row r="25771" ht="14.25" hidden="1" customHeight="1" x14ac:dyDescent="0.3"/>
    <row r="25772" ht="14.25" hidden="1" customHeight="1" x14ac:dyDescent="0.3"/>
    <row r="25773" ht="14.25" hidden="1" customHeight="1" x14ac:dyDescent="0.3"/>
    <row r="25774" ht="14.25" hidden="1" customHeight="1" x14ac:dyDescent="0.3"/>
    <row r="25775" ht="14.25" hidden="1" customHeight="1" x14ac:dyDescent="0.3"/>
    <row r="25776" ht="14.25" hidden="1" customHeight="1" x14ac:dyDescent="0.3"/>
    <row r="25777" ht="14.25" hidden="1" customHeight="1" x14ac:dyDescent="0.3"/>
    <row r="25778" ht="14.25" hidden="1" customHeight="1" x14ac:dyDescent="0.3"/>
    <row r="25779" ht="14.25" hidden="1" customHeight="1" x14ac:dyDescent="0.3"/>
    <row r="25780" ht="14.25" hidden="1" customHeight="1" x14ac:dyDescent="0.3"/>
    <row r="25781" ht="14.25" hidden="1" customHeight="1" x14ac:dyDescent="0.3"/>
    <row r="25782" ht="14.25" hidden="1" customHeight="1" x14ac:dyDescent="0.3"/>
    <row r="25783" ht="14.25" hidden="1" customHeight="1" x14ac:dyDescent="0.3"/>
    <row r="25784" ht="14.25" hidden="1" customHeight="1" x14ac:dyDescent="0.3"/>
    <row r="25785" ht="14.25" hidden="1" customHeight="1" x14ac:dyDescent="0.3"/>
    <row r="25786" ht="14.25" hidden="1" customHeight="1" x14ac:dyDescent="0.3"/>
    <row r="25787" ht="14.25" hidden="1" customHeight="1" x14ac:dyDescent="0.3"/>
    <row r="25788" ht="14.25" hidden="1" customHeight="1" x14ac:dyDescent="0.3"/>
    <row r="25789" ht="14.25" hidden="1" customHeight="1" x14ac:dyDescent="0.3"/>
    <row r="25790" ht="14.25" hidden="1" customHeight="1" x14ac:dyDescent="0.3"/>
    <row r="25791" ht="14.25" hidden="1" customHeight="1" x14ac:dyDescent="0.3"/>
    <row r="25792" ht="14.25" hidden="1" customHeight="1" x14ac:dyDescent="0.3"/>
    <row r="25793" ht="14.25" hidden="1" customHeight="1" x14ac:dyDescent="0.3"/>
    <row r="25794" ht="14.25" hidden="1" customHeight="1" x14ac:dyDescent="0.3"/>
    <row r="25795" ht="14.25" hidden="1" customHeight="1" x14ac:dyDescent="0.3"/>
    <row r="25796" ht="14.25" hidden="1" customHeight="1" x14ac:dyDescent="0.3"/>
    <row r="25797" ht="14.25" hidden="1" customHeight="1" x14ac:dyDescent="0.3"/>
    <row r="25798" ht="14.25" hidden="1" customHeight="1" x14ac:dyDescent="0.3"/>
    <row r="25799" ht="14.25" hidden="1" customHeight="1" x14ac:dyDescent="0.3"/>
    <row r="25800" ht="14.25" hidden="1" customHeight="1" x14ac:dyDescent="0.3"/>
    <row r="25801" ht="14.25" hidden="1" customHeight="1" x14ac:dyDescent="0.3"/>
    <row r="25802" ht="14.25" hidden="1" customHeight="1" x14ac:dyDescent="0.3"/>
    <row r="25803" ht="14.25" hidden="1" customHeight="1" x14ac:dyDescent="0.3"/>
    <row r="25804" ht="14.25" hidden="1" customHeight="1" x14ac:dyDescent="0.3"/>
    <row r="25805" ht="14.25" hidden="1" customHeight="1" x14ac:dyDescent="0.3"/>
    <row r="25806" ht="14.25" hidden="1" customHeight="1" x14ac:dyDescent="0.3"/>
    <row r="25807" ht="14.25" hidden="1" customHeight="1" x14ac:dyDescent="0.3"/>
    <row r="25808" ht="14.25" hidden="1" customHeight="1" x14ac:dyDescent="0.3"/>
    <row r="25809" ht="14.25" hidden="1" customHeight="1" x14ac:dyDescent="0.3"/>
    <row r="25810" ht="14.25" hidden="1" customHeight="1" x14ac:dyDescent="0.3"/>
    <row r="25811" ht="14.25" hidden="1" customHeight="1" x14ac:dyDescent="0.3"/>
    <row r="25812" ht="14.25" hidden="1" customHeight="1" x14ac:dyDescent="0.3"/>
    <row r="25813" ht="14.25" hidden="1" customHeight="1" x14ac:dyDescent="0.3"/>
    <row r="25814" ht="14.25" hidden="1" customHeight="1" x14ac:dyDescent="0.3"/>
    <row r="25815" ht="14.25" hidden="1" customHeight="1" x14ac:dyDescent="0.3"/>
    <row r="25816" ht="14.25" hidden="1" customHeight="1" x14ac:dyDescent="0.3"/>
    <row r="25817" ht="14.25" hidden="1" customHeight="1" x14ac:dyDescent="0.3"/>
    <row r="25818" ht="14.25" hidden="1" customHeight="1" x14ac:dyDescent="0.3"/>
    <row r="25819" ht="14.25" hidden="1" customHeight="1" x14ac:dyDescent="0.3"/>
    <row r="25820" ht="14.25" hidden="1" customHeight="1" x14ac:dyDescent="0.3"/>
    <row r="25821" ht="14.25" hidden="1" customHeight="1" x14ac:dyDescent="0.3"/>
    <row r="25822" ht="14.25" hidden="1" customHeight="1" x14ac:dyDescent="0.3"/>
    <row r="25823" ht="14.25" hidden="1" customHeight="1" x14ac:dyDescent="0.3"/>
    <row r="25824" ht="14.25" hidden="1" customHeight="1" x14ac:dyDescent="0.3"/>
    <row r="25825" ht="14.25" hidden="1" customHeight="1" x14ac:dyDescent="0.3"/>
    <row r="25826" ht="14.25" hidden="1" customHeight="1" x14ac:dyDescent="0.3"/>
    <row r="25827" ht="14.25" hidden="1" customHeight="1" x14ac:dyDescent="0.3"/>
    <row r="25828" ht="14.25" hidden="1" customHeight="1" x14ac:dyDescent="0.3"/>
    <row r="25829" ht="14.25" hidden="1" customHeight="1" x14ac:dyDescent="0.3"/>
    <row r="25830" ht="14.25" hidden="1" customHeight="1" x14ac:dyDescent="0.3"/>
    <row r="25831" ht="14.25" hidden="1" customHeight="1" x14ac:dyDescent="0.3"/>
    <row r="25832" ht="14.25" hidden="1" customHeight="1" x14ac:dyDescent="0.3"/>
    <row r="25833" ht="14.25" hidden="1" customHeight="1" x14ac:dyDescent="0.3"/>
    <row r="25834" ht="14.25" hidden="1" customHeight="1" x14ac:dyDescent="0.3"/>
    <row r="25835" ht="14.25" hidden="1" customHeight="1" x14ac:dyDescent="0.3"/>
    <row r="25836" ht="14.25" hidden="1" customHeight="1" x14ac:dyDescent="0.3"/>
    <row r="25837" ht="14.25" hidden="1" customHeight="1" x14ac:dyDescent="0.3"/>
    <row r="25838" ht="14.25" hidden="1" customHeight="1" x14ac:dyDescent="0.3"/>
    <row r="25839" ht="14.25" hidden="1" customHeight="1" x14ac:dyDescent="0.3"/>
    <row r="25840" ht="14.25" hidden="1" customHeight="1" x14ac:dyDescent="0.3"/>
    <row r="25841" ht="14.25" hidden="1" customHeight="1" x14ac:dyDescent="0.3"/>
    <row r="25842" ht="14.25" hidden="1" customHeight="1" x14ac:dyDescent="0.3"/>
    <row r="25843" ht="14.25" hidden="1" customHeight="1" x14ac:dyDescent="0.3"/>
    <row r="25844" ht="14.25" hidden="1" customHeight="1" x14ac:dyDescent="0.3"/>
    <row r="25845" ht="14.25" hidden="1" customHeight="1" x14ac:dyDescent="0.3"/>
    <row r="25846" ht="14.25" hidden="1" customHeight="1" x14ac:dyDescent="0.3"/>
    <row r="25847" ht="14.25" hidden="1" customHeight="1" x14ac:dyDescent="0.3"/>
    <row r="25848" ht="14.25" hidden="1" customHeight="1" x14ac:dyDescent="0.3"/>
    <row r="25849" ht="14.25" hidden="1" customHeight="1" x14ac:dyDescent="0.3"/>
    <row r="25850" ht="14.25" hidden="1" customHeight="1" x14ac:dyDescent="0.3"/>
    <row r="25851" ht="14.25" hidden="1" customHeight="1" x14ac:dyDescent="0.3"/>
    <row r="25852" ht="14.25" hidden="1" customHeight="1" x14ac:dyDescent="0.3"/>
    <row r="25853" ht="14.25" hidden="1" customHeight="1" x14ac:dyDescent="0.3"/>
    <row r="25854" ht="14.25" hidden="1" customHeight="1" x14ac:dyDescent="0.3"/>
    <row r="25855" ht="14.25" hidden="1" customHeight="1" x14ac:dyDescent="0.3"/>
    <row r="25856" ht="14.25" hidden="1" customHeight="1" x14ac:dyDescent="0.3"/>
    <row r="25857" ht="14.25" hidden="1" customHeight="1" x14ac:dyDescent="0.3"/>
    <row r="25858" ht="14.25" hidden="1" customHeight="1" x14ac:dyDescent="0.3"/>
    <row r="25859" ht="14.25" hidden="1" customHeight="1" x14ac:dyDescent="0.3"/>
    <row r="25860" ht="14.25" hidden="1" customHeight="1" x14ac:dyDescent="0.3"/>
    <row r="25861" ht="14.25" hidden="1" customHeight="1" x14ac:dyDescent="0.3"/>
    <row r="25862" ht="14.25" hidden="1" customHeight="1" x14ac:dyDescent="0.3"/>
    <row r="25863" ht="14.25" hidden="1" customHeight="1" x14ac:dyDescent="0.3"/>
    <row r="25864" ht="14.25" hidden="1" customHeight="1" x14ac:dyDescent="0.3"/>
    <row r="25865" ht="14.25" hidden="1" customHeight="1" x14ac:dyDescent="0.3"/>
    <row r="25866" ht="14.25" hidden="1" customHeight="1" x14ac:dyDescent="0.3"/>
    <row r="25867" ht="14.25" hidden="1" customHeight="1" x14ac:dyDescent="0.3"/>
    <row r="25868" ht="14.25" hidden="1" customHeight="1" x14ac:dyDescent="0.3"/>
    <row r="25869" ht="14.25" hidden="1" customHeight="1" x14ac:dyDescent="0.3"/>
    <row r="25870" ht="14.25" hidden="1" customHeight="1" x14ac:dyDescent="0.3"/>
    <row r="25871" ht="14.25" hidden="1" customHeight="1" x14ac:dyDescent="0.3"/>
    <row r="25872" ht="14.25" hidden="1" customHeight="1" x14ac:dyDescent="0.3"/>
    <row r="25873" ht="14.25" hidden="1" customHeight="1" x14ac:dyDescent="0.3"/>
    <row r="25874" ht="14.25" hidden="1" customHeight="1" x14ac:dyDescent="0.3"/>
    <row r="25875" ht="14.25" hidden="1" customHeight="1" x14ac:dyDescent="0.3"/>
    <row r="25876" ht="14.25" hidden="1" customHeight="1" x14ac:dyDescent="0.3"/>
    <row r="25877" ht="14.25" hidden="1" customHeight="1" x14ac:dyDescent="0.3"/>
    <row r="25878" ht="14.25" hidden="1" customHeight="1" x14ac:dyDescent="0.3"/>
    <row r="25879" ht="14.25" hidden="1" customHeight="1" x14ac:dyDescent="0.3"/>
    <row r="25880" ht="14.25" hidden="1" customHeight="1" x14ac:dyDescent="0.3"/>
    <row r="25881" ht="14.25" hidden="1" customHeight="1" x14ac:dyDescent="0.3"/>
    <row r="25882" ht="14.25" hidden="1" customHeight="1" x14ac:dyDescent="0.3"/>
    <row r="25883" ht="14.25" hidden="1" customHeight="1" x14ac:dyDescent="0.3"/>
    <row r="25884" ht="14.25" hidden="1" customHeight="1" x14ac:dyDescent="0.3"/>
    <row r="25885" ht="14.25" hidden="1" customHeight="1" x14ac:dyDescent="0.3"/>
    <row r="25886" ht="14.25" hidden="1" customHeight="1" x14ac:dyDescent="0.3"/>
    <row r="25887" ht="14.25" hidden="1" customHeight="1" x14ac:dyDescent="0.3"/>
    <row r="25888" ht="14.25" hidden="1" customHeight="1" x14ac:dyDescent="0.3"/>
    <row r="25889" ht="14.25" hidden="1" customHeight="1" x14ac:dyDescent="0.3"/>
    <row r="25890" ht="14.25" hidden="1" customHeight="1" x14ac:dyDescent="0.3"/>
    <row r="25891" ht="14.25" hidden="1" customHeight="1" x14ac:dyDescent="0.3"/>
    <row r="25892" ht="14.25" hidden="1" customHeight="1" x14ac:dyDescent="0.3"/>
    <row r="25893" ht="14.25" hidden="1" customHeight="1" x14ac:dyDescent="0.3"/>
    <row r="25894" ht="14.25" hidden="1" customHeight="1" x14ac:dyDescent="0.3"/>
    <row r="25895" ht="14.25" hidden="1" customHeight="1" x14ac:dyDescent="0.3"/>
    <row r="25896" ht="14.25" hidden="1" customHeight="1" x14ac:dyDescent="0.3"/>
    <row r="25897" ht="14.25" hidden="1" customHeight="1" x14ac:dyDescent="0.3"/>
    <row r="25898" ht="14.25" hidden="1" customHeight="1" x14ac:dyDescent="0.3"/>
    <row r="25899" ht="14.25" hidden="1" customHeight="1" x14ac:dyDescent="0.3"/>
    <row r="25900" ht="14.25" hidden="1" customHeight="1" x14ac:dyDescent="0.3"/>
    <row r="25901" ht="14.25" hidden="1" customHeight="1" x14ac:dyDescent="0.3"/>
    <row r="25902" ht="14.25" hidden="1" customHeight="1" x14ac:dyDescent="0.3"/>
    <row r="25903" ht="14.25" hidden="1" customHeight="1" x14ac:dyDescent="0.3"/>
    <row r="25904" ht="14.25" hidden="1" customHeight="1" x14ac:dyDescent="0.3"/>
    <row r="25905" ht="14.25" hidden="1" customHeight="1" x14ac:dyDescent="0.3"/>
    <row r="25906" ht="14.25" hidden="1" customHeight="1" x14ac:dyDescent="0.3"/>
    <row r="25907" ht="14.25" hidden="1" customHeight="1" x14ac:dyDescent="0.3"/>
    <row r="25908" ht="14.25" hidden="1" customHeight="1" x14ac:dyDescent="0.3"/>
    <row r="25909" ht="14.25" hidden="1" customHeight="1" x14ac:dyDescent="0.3"/>
    <row r="25910" ht="14.25" hidden="1" customHeight="1" x14ac:dyDescent="0.3"/>
    <row r="25911" ht="14.25" hidden="1" customHeight="1" x14ac:dyDescent="0.3"/>
    <row r="25912" ht="14.25" hidden="1" customHeight="1" x14ac:dyDescent="0.3"/>
    <row r="25913" ht="14.25" hidden="1" customHeight="1" x14ac:dyDescent="0.3"/>
    <row r="25914" ht="14.25" hidden="1" customHeight="1" x14ac:dyDescent="0.3"/>
    <row r="25915" ht="14.25" hidden="1" customHeight="1" x14ac:dyDescent="0.3"/>
    <row r="25916" ht="14.25" hidden="1" customHeight="1" x14ac:dyDescent="0.3"/>
    <row r="25917" ht="14.25" hidden="1" customHeight="1" x14ac:dyDescent="0.3"/>
    <row r="25918" ht="14.25" hidden="1" customHeight="1" x14ac:dyDescent="0.3"/>
    <row r="25919" ht="14.25" hidden="1" customHeight="1" x14ac:dyDescent="0.3"/>
    <row r="25920" ht="14.25" hidden="1" customHeight="1" x14ac:dyDescent="0.3"/>
    <row r="25921" ht="14.25" hidden="1" customHeight="1" x14ac:dyDescent="0.3"/>
    <row r="25922" ht="14.25" hidden="1" customHeight="1" x14ac:dyDescent="0.3"/>
    <row r="25923" ht="14.25" hidden="1" customHeight="1" x14ac:dyDescent="0.3"/>
    <row r="25924" ht="14.25" hidden="1" customHeight="1" x14ac:dyDescent="0.3"/>
    <row r="25925" ht="14.25" hidden="1" customHeight="1" x14ac:dyDescent="0.3"/>
    <row r="25926" ht="14.25" hidden="1" customHeight="1" x14ac:dyDescent="0.3"/>
    <row r="25927" ht="14.25" hidden="1" customHeight="1" x14ac:dyDescent="0.3"/>
    <row r="25928" ht="14.25" hidden="1" customHeight="1" x14ac:dyDescent="0.3"/>
    <row r="25929" ht="14.25" hidden="1" customHeight="1" x14ac:dyDescent="0.3"/>
    <row r="25930" ht="14.25" hidden="1" customHeight="1" x14ac:dyDescent="0.3"/>
    <row r="25931" ht="14.25" hidden="1" customHeight="1" x14ac:dyDescent="0.3"/>
    <row r="25932" ht="14.25" hidden="1" customHeight="1" x14ac:dyDescent="0.3"/>
    <row r="25933" ht="14.25" hidden="1" customHeight="1" x14ac:dyDescent="0.3"/>
    <row r="25934" ht="14.25" hidden="1" customHeight="1" x14ac:dyDescent="0.3"/>
    <row r="25935" ht="14.25" hidden="1" customHeight="1" x14ac:dyDescent="0.3"/>
    <row r="25936" ht="14.25" hidden="1" customHeight="1" x14ac:dyDescent="0.3"/>
    <row r="25937" ht="14.25" hidden="1" customHeight="1" x14ac:dyDescent="0.3"/>
    <row r="25938" ht="14.25" hidden="1" customHeight="1" x14ac:dyDescent="0.3"/>
    <row r="25939" ht="14.25" hidden="1" customHeight="1" x14ac:dyDescent="0.3"/>
    <row r="25940" ht="14.25" hidden="1" customHeight="1" x14ac:dyDescent="0.3"/>
    <row r="25941" ht="14.25" hidden="1" customHeight="1" x14ac:dyDescent="0.3"/>
    <row r="25942" ht="14.25" hidden="1" customHeight="1" x14ac:dyDescent="0.3"/>
    <row r="25943" ht="14.25" hidden="1" customHeight="1" x14ac:dyDescent="0.3"/>
    <row r="25944" ht="14.25" hidden="1" customHeight="1" x14ac:dyDescent="0.3"/>
    <row r="25945" ht="14.25" hidden="1" customHeight="1" x14ac:dyDescent="0.3"/>
    <row r="25946" ht="14.25" hidden="1" customHeight="1" x14ac:dyDescent="0.3"/>
    <row r="25947" ht="14.25" hidden="1" customHeight="1" x14ac:dyDescent="0.3"/>
    <row r="25948" ht="14.25" hidden="1" customHeight="1" x14ac:dyDescent="0.3"/>
    <row r="25949" ht="14.25" hidden="1" customHeight="1" x14ac:dyDescent="0.3"/>
    <row r="25950" ht="14.25" hidden="1" customHeight="1" x14ac:dyDescent="0.3"/>
    <row r="25951" ht="14.25" hidden="1" customHeight="1" x14ac:dyDescent="0.3"/>
    <row r="25952" ht="14.25" hidden="1" customHeight="1" x14ac:dyDescent="0.3"/>
    <row r="25953" ht="14.25" hidden="1" customHeight="1" x14ac:dyDescent="0.3"/>
    <row r="25954" ht="14.25" hidden="1" customHeight="1" x14ac:dyDescent="0.3"/>
    <row r="25955" ht="14.25" hidden="1" customHeight="1" x14ac:dyDescent="0.3"/>
    <row r="25956" ht="14.25" hidden="1" customHeight="1" x14ac:dyDescent="0.3"/>
    <row r="25957" ht="14.25" hidden="1" customHeight="1" x14ac:dyDescent="0.3"/>
    <row r="25958" ht="14.25" hidden="1" customHeight="1" x14ac:dyDescent="0.3"/>
    <row r="25959" ht="14.25" hidden="1" customHeight="1" x14ac:dyDescent="0.3"/>
    <row r="25960" ht="14.25" hidden="1" customHeight="1" x14ac:dyDescent="0.3"/>
    <row r="25961" ht="14.25" hidden="1" customHeight="1" x14ac:dyDescent="0.3"/>
    <row r="25962" ht="14.25" hidden="1" customHeight="1" x14ac:dyDescent="0.3"/>
    <row r="25963" ht="14.25" hidden="1" customHeight="1" x14ac:dyDescent="0.3"/>
    <row r="25964" ht="14.25" hidden="1" customHeight="1" x14ac:dyDescent="0.3"/>
    <row r="25965" ht="14.25" hidden="1" customHeight="1" x14ac:dyDescent="0.3"/>
    <row r="25966" ht="14.25" hidden="1" customHeight="1" x14ac:dyDescent="0.3"/>
    <row r="25967" ht="14.25" hidden="1" customHeight="1" x14ac:dyDescent="0.3"/>
    <row r="25968" ht="14.25" hidden="1" customHeight="1" x14ac:dyDescent="0.3"/>
    <row r="25969" ht="14.25" hidden="1" customHeight="1" x14ac:dyDescent="0.3"/>
    <row r="25970" ht="14.25" hidden="1" customHeight="1" x14ac:dyDescent="0.3"/>
    <row r="25971" ht="14.25" hidden="1" customHeight="1" x14ac:dyDescent="0.3"/>
    <row r="25972" ht="14.25" hidden="1" customHeight="1" x14ac:dyDescent="0.3"/>
    <row r="25973" ht="14.25" hidden="1" customHeight="1" x14ac:dyDescent="0.3"/>
    <row r="25974" ht="14.25" hidden="1" customHeight="1" x14ac:dyDescent="0.3"/>
    <row r="25975" ht="14.25" hidden="1" customHeight="1" x14ac:dyDescent="0.3"/>
    <row r="25976" ht="14.25" hidden="1" customHeight="1" x14ac:dyDescent="0.3"/>
    <row r="25977" ht="14.25" hidden="1" customHeight="1" x14ac:dyDescent="0.3"/>
    <row r="25978" ht="14.25" hidden="1" customHeight="1" x14ac:dyDescent="0.3"/>
    <row r="25979" ht="14.25" hidden="1" customHeight="1" x14ac:dyDescent="0.3"/>
    <row r="25980" ht="14.25" hidden="1" customHeight="1" x14ac:dyDescent="0.3"/>
    <row r="25981" ht="14.25" hidden="1" customHeight="1" x14ac:dyDescent="0.3"/>
    <row r="25982" ht="14.25" hidden="1" customHeight="1" x14ac:dyDescent="0.3"/>
    <row r="25983" ht="14.25" hidden="1" customHeight="1" x14ac:dyDescent="0.3"/>
    <row r="25984" ht="14.25" hidden="1" customHeight="1" x14ac:dyDescent="0.3"/>
    <row r="25985" ht="14.25" hidden="1" customHeight="1" x14ac:dyDescent="0.3"/>
    <row r="25986" ht="14.25" hidden="1" customHeight="1" x14ac:dyDescent="0.3"/>
    <row r="25987" ht="14.25" hidden="1" customHeight="1" x14ac:dyDescent="0.3"/>
    <row r="25988" ht="14.25" hidden="1" customHeight="1" x14ac:dyDescent="0.3"/>
    <row r="25989" ht="14.25" hidden="1" customHeight="1" x14ac:dyDescent="0.3"/>
    <row r="25990" ht="14.25" hidden="1" customHeight="1" x14ac:dyDescent="0.3"/>
    <row r="25991" ht="14.25" hidden="1" customHeight="1" x14ac:dyDescent="0.3"/>
    <row r="25992" ht="14.25" hidden="1" customHeight="1" x14ac:dyDescent="0.3"/>
    <row r="25993" ht="14.25" hidden="1" customHeight="1" x14ac:dyDescent="0.3"/>
    <row r="25994" ht="14.25" hidden="1" customHeight="1" x14ac:dyDescent="0.3"/>
    <row r="25995" ht="14.25" hidden="1" customHeight="1" x14ac:dyDescent="0.3"/>
    <row r="25996" ht="14.25" hidden="1" customHeight="1" x14ac:dyDescent="0.3"/>
    <row r="25997" ht="14.25" hidden="1" customHeight="1" x14ac:dyDescent="0.3"/>
    <row r="25998" ht="14.25" hidden="1" customHeight="1" x14ac:dyDescent="0.3"/>
    <row r="25999" ht="14.25" hidden="1" customHeight="1" x14ac:dyDescent="0.3"/>
    <row r="26000" ht="14.25" hidden="1" customHeight="1" x14ac:dyDescent="0.3"/>
    <row r="26001" ht="14.25" hidden="1" customHeight="1" x14ac:dyDescent="0.3"/>
    <row r="26002" ht="14.25" hidden="1" customHeight="1" x14ac:dyDescent="0.3"/>
    <row r="26003" ht="14.25" hidden="1" customHeight="1" x14ac:dyDescent="0.3"/>
    <row r="26004" ht="14.25" hidden="1" customHeight="1" x14ac:dyDescent="0.3"/>
    <row r="26005" ht="14.25" hidden="1" customHeight="1" x14ac:dyDescent="0.3"/>
    <row r="26006" ht="14.25" hidden="1" customHeight="1" x14ac:dyDescent="0.3"/>
    <row r="26007" ht="14.25" hidden="1" customHeight="1" x14ac:dyDescent="0.3"/>
    <row r="26008" ht="14.25" hidden="1" customHeight="1" x14ac:dyDescent="0.3"/>
    <row r="26009" ht="14.25" hidden="1" customHeight="1" x14ac:dyDescent="0.3"/>
    <row r="26010" ht="14.25" hidden="1" customHeight="1" x14ac:dyDescent="0.3"/>
    <row r="26011" ht="14.25" hidden="1" customHeight="1" x14ac:dyDescent="0.3"/>
    <row r="26012" ht="14.25" hidden="1" customHeight="1" x14ac:dyDescent="0.3"/>
    <row r="26013" ht="14.25" hidden="1" customHeight="1" x14ac:dyDescent="0.3"/>
    <row r="26014" ht="14.25" hidden="1" customHeight="1" x14ac:dyDescent="0.3"/>
    <row r="26015" ht="14.25" hidden="1" customHeight="1" x14ac:dyDescent="0.3"/>
    <row r="26016" ht="14.25" hidden="1" customHeight="1" x14ac:dyDescent="0.3"/>
    <row r="26017" ht="14.25" hidden="1" customHeight="1" x14ac:dyDescent="0.3"/>
    <row r="26018" ht="14.25" hidden="1" customHeight="1" x14ac:dyDescent="0.3"/>
    <row r="26019" ht="14.25" hidden="1" customHeight="1" x14ac:dyDescent="0.3"/>
    <row r="26020" ht="14.25" hidden="1" customHeight="1" x14ac:dyDescent="0.3"/>
    <row r="26021" ht="14.25" hidden="1" customHeight="1" x14ac:dyDescent="0.3"/>
    <row r="26022" ht="14.25" hidden="1" customHeight="1" x14ac:dyDescent="0.3"/>
    <row r="26023" ht="14.25" hidden="1" customHeight="1" x14ac:dyDescent="0.3"/>
    <row r="26024" ht="14.25" hidden="1" customHeight="1" x14ac:dyDescent="0.3"/>
    <row r="26025" ht="14.25" hidden="1" customHeight="1" x14ac:dyDescent="0.3"/>
    <row r="26026" ht="14.25" hidden="1" customHeight="1" x14ac:dyDescent="0.3"/>
    <row r="26027" ht="14.25" hidden="1" customHeight="1" x14ac:dyDescent="0.3"/>
    <row r="26028" ht="14.25" hidden="1" customHeight="1" x14ac:dyDescent="0.3"/>
    <row r="26029" ht="14.25" hidden="1" customHeight="1" x14ac:dyDescent="0.3"/>
    <row r="26030" ht="14.25" hidden="1" customHeight="1" x14ac:dyDescent="0.3"/>
    <row r="26031" ht="14.25" hidden="1" customHeight="1" x14ac:dyDescent="0.3"/>
    <row r="26032" ht="14.25" hidden="1" customHeight="1" x14ac:dyDescent="0.3"/>
    <row r="26033" ht="14.25" hidden="1" customHeight="1" x14ac:dyDescent="0.3"/>
    <row r="26034" ht="14.25" hidden="1" customHeight="1" x14ac:dyDescent="0.3"/>
    <row r="26035" ht="14.25" hidden="1" customHeight="1" x14ac:dyDescent="0.3"/>
    <row r="26036" ht="14.25" hidden="1" customHeight="1" x14ac:dyDescent="0.3"/>
    <row r="26037" ht="14.25" hidden="1" customHeight="1" x14ac:dyDescent="0.3"/>
    <row r="26038" ht="14.25" hidden="1" customHeight="1" x14ac:dyDescent="0.3"/>
    <row r="26039" ht="14.25" hidden="1" customHeight="1" x14ac:dyDescent="0.3"/>
    <row r="26040" ht="14.25" hidden="1" customHeight="1" x14ac:dyDescent="0.3"/>
    <row r="26041" ht="14.25" hidden="1" customHeight="1" x14ac:dyDescent="0.3"/>
    <row r="26042" ht="14.25" hidden="1" customHeight="1" x14ac:dyDescent="0.3"/>
    <row r="26043" ht="14.25" hidden="1" customHeight="1" x14ac:dyDescent="0.3"/>
    <row r="26044" ht="14.25" hidden="1" customHeight="1" x14ac:dyDescent="0.3"/>
    <row r="26045" ht="14.25" hidden="1" customHeight="1" x14ac:dyDescent="0.3"/>
    <row r="26046" ht="14.25" hidden="1" customHeight="1" x14ac:dyDescent="0.3"/>
    <row r="26047" ht="14.25" hidden="1" customHeight="1" x14ac:dyDescent="0.3"/>
    <row r="26048" ht="14.25" hidden="1" customHeight="1" x14ac:dyDescent="0.3"/>
    <row r="26049" ht="14.25" hidden="1" customHeight="1" x14ac:dyDescent="0.3"/>
    <row r="26050" ht="14.25" hidden="1" customHeight="1" x14ac:dyDescent="0.3"/>
    <row r="26051" ht="14.25" hidden="1" customHeight="1" x14ac:dyDescent="0.3"/>
    <row r="26052" ht="14.25" hidden="1" customHeight="1" x14ac:dyDescent="0.3"/>
    <row r="26053" ht="14.25" hidden="1" customHeight="1" x14ac:dyDescent="0.3"/>
    <row r="26054" ht="14.25" hidden="1" customHeight="1" x14ac:dyDescent="0.3"/>
    <row r="26055" ht="14.25" hidden="1" customHeight="1" x14ac:dyDescent="0.3"/>
    <row r="26056" ht="14.25" hidden="1" customHeight="1" x14ac:dyDescent="0.3"/>
    <row r="26057" ht="14.25" hidden="1" customHeight="1" x14ac:dyDescent="0.3"/>
    <row r="26058" ht="14.25" hidden="1" customHeight="1" x14ac:dyDescent="0.3"/>
    <row r="26059" ht="14.25" hidden="1" customHeight="1" x14ac:dyDescent="0.3"/>
    <row r="26060" ht="14.25" hidden="1" customHeight="1" x14ac:dyDescent="0.3"/>
    <row r="26061" ht="14.25" hidden="1" customHeight="1" x14ac:dyDescent="0.3"/>
    <row r="26062" ht="14.25" hidden="1" customHeight="1" x14ac:dyDescent="0.3"/>
    <row r="26063" ht="14.25" hidden="1" customHeight="1" x14ac:dyDescent="0.3"/>
    <row r="26064" ht="14.25" hidden="1" customHeight="1" x14ac:dyDescent="0.3"/>
    <row r="26065" ht="14.25" hidden="1" customHeight="1" x14ac:dyDescent="0.3"/>
    <row r="26066" ht="14.25" hidden="1" customHeight="1" x14ac:dyDescent="0.3"/>
    <row r="26067" ht="14.25" hidden="1" customHeight="1" x14ac:dyDescent="0.3"/>
    <row r="26068" ht="14.25" hidden="1" customHeight="1" x14ac:dyDescent="0.3"/>
    <row r="26069" ht="14.25" hidden="1" customHeight="1" x14ac:dyDescent="0.3"/>
    <row r="26070" ht="14.25" hidden="1" customHeight="1" x14ac:dyDescent="0.3"/>
    <row r="26071" ht="14.25" hidden="1" customHeight="1" x14ac:dyDescent="0.3"/>
    <row r="26072" ht="14.25" hidden="1" customHeight="1" x14ac:dyDescent="0.3"/>
    <row r="26073" ht="14.25" hidden="1" customHeight="1" x14ac:dyDescent="0.3"/>
    <row r="26074" ht="14.25" hidden="1" customHeight="1" x14ac:dyDescent="0.3"/>
    <row r="26075" ht="14.25" hidden="1" customHeight="1" x14ac:dyDescent="0.3"/>
    <row r="26076" ht="14.25" hidden="1" customHeight="1" x14ac:dyDescent="0.3"/>
    <row r="26077" ht="14.25" hidden="1" customHeight="1" x14ac:dyDescent="0.3"/>
    <row r="26078" ht="14.25" hidden="1" customHeight="1" x14ac:dyDescent="0.3"/>
    <row r="26079" ht="14.25" hidden="1" customHeight="1" x14ac:dyDescent="0.3"/>
    <row r="26080" ht="14.25" hidden="1" customHeight="1" x14ac:dyDescent="0.3"/>
    <row r="26081" ht="14.25" hidden="1" customHeight="1" x14ac:dyDescent="0.3"/>
    <row r="26082" ht="14.25" hidden="1" customHeight="1" x14ac:dyDescent="0.3"/>
    <row r="26083" ht="14.25" hidden="1" customHeight="1" x14ac:dyDescent="0.3"/>
    <row r="26084" ht="14.25" hidden="1" customHeight="1" x14ac:dyDescent="0.3"/>
    <row r="26085" ht="14.25" hidden="1" customHeight="1" x14ac:dyDescent="0.3"/>
    <row r="26086" ht="14.25" hidden="1" customHeight="1" x14ac:dyDescent="0.3"/>
    <row r="26087" ht="14.25" hidden="1" customHeight="1" x14ac:dyDescent="0.3"/>
    <row r="26088" ht="14.25" hidden="1" customHeight="1" x14ac:dyDescent="0.3"/>
    <row r="26089" ht="14.25" hidden="1" customHeight="1" x14ac:dyDescent="0.3"/>
    <row r="26090" ht="14.25" hidden="1" customHeight="1" x14ac:dyDescent="0.3"/>
    <row r="26091" ht="14.25" hidden="1" customHeight="1" x14ac:dyDescent="0.3"/>
    <row r="26092" ht="14.25" hidden="1" customHeight="1" x14ac:dyDescent="0.3"/>
    <row r="26093" ht="14.25" hidden="1" customHeight="1" x14ac:dyDescent="0.3"/>
    <row r="26094" ht="14.25" hidden="1" customHeight="1" x14ac:dyDescent="0.3"/>
    <row r="26095" ht="14.25" hidden="1" customHeight="1" x14ac:dyDescent="0.3"/>
    <row r="26096" ht="14.25" hidden="1" customHeight="1" x14ac:dyDescent="0.3"/>
    <row r="26097" ht="14.25" hidden="1" customHeight="1" x14ac:dyDescent="0.3"/>
    <row r="26098" ht="14.25" hidden="1" customHeight="1" x14ac:dyDescent="0.3"/>
    <row r="26099" ht="14.25" hidden="1" customHeight="1" x14ac:dyDescent="0.3"/>
    <row r="26100" ht="14.25" hidden="1" customHeight="1" x14ac:dyDescent="0.3"/>
    <row r="26101" ht="14.25" hidden="1" customHeight="1" x14ac:dyDescent="0.3"/>
    <row r="26102" ht="14.25" hidden="1" customHeight="1" x14ac:dyDescent="0.3"/>
    <row r="26103" ht="14.25" hidden="1" customHeight="1" x14ac:dyDescent="0.3"/>
    <row r="26104" ht="14.25" hidden="1" customHeight="1" x14ac:dyDescent="0.3"/>
    <row r="26105" ht="14.25" hidden="1" customHeight="1" x14ac:dyDescent="0.3"/>
    <row r="26106" ht="14.25" hidden="1" customHeight="1" x14ac:dyDescent="0.3"/>
    <row r="26107" ht="14.25" hidden="1" customHeight="1" x14ac:dyDescent="0.3"/>
    <row r="26108" ht="14.25" hidden="1" customHeight="1" x14ac:dyDescent="0.3"/>
    <row r="26109" ht="14.25" hidden="1" customHeight="1" x14ac:dyDescent="0.3"/>
    <row r="26110" ht="14.25" hidden="1" customHeight="1" x14ac:dyDescent="0.3"/>
    <row r="26111" ht="14.25" hidden="1" customHeight="1" x14ac:dyDescent="0.3"/>
    <row r="26112" ht="14.25" hidden="1" customHeight="1" x14ac:dyDescent="0.3"/>
    <row r="26113" ht="14.25" hidden="1" customHeight="1" x14ac:dyDescent="0.3"/>
    <row r="26114" ht="14.25" hidden="1" customHeight="1" x14ac:dyDescent="0.3"/>
    <row r="26115" ht="14.25" hidden="1" customHeight="1" x14ac:dyDescent="0.3"/>
    <row r="26116" ht="14.25" hidden="1" customHeight="1" x14ac:dyDescent="0.3"/>
    <row r="26117" ht="14.25" hidden="1" customHeight="1" x14ac:dyDescent="0.3"/>
    <row r="26118" ht="14.25" hidden="1" customHeight="1" x14ac:dyDescent="0.3"/>
    <row r="26119" ht="14.25" hidden="1" customHeight="1" x14ac:dyDescent="0.3"/>
    <row r="26120" ht="14.25" hidden="1" customHeight="1" x14ac:dyDescent="0.3"/>
    <row r="26121" ht="14.25" hidden="1" customHeight="1" x14ac:dyDescent="0.3"/>
    <row r="26122" ht="14.25" hidden="1" customHeight="1" x14ac:dyDescent="0.3"/>
    <row r="26123" ht="14.25" hidden="1" customHeight="1" x14ac:dyDescent="0.3"/>
    <row r="26124" ht="14.25" hidden="1" customHeight="1" x14ac:dyDescent="0.3"/>
    <row r="26125" ht="14.25" hidden="1" customHeight="1" x14ac:dyDescent="0.3"/>
    <row r="26126" ht="14.25" hidden="1" customHeight="1" x14ac:dyDescent="0.3"/>
    <row r="26127" ht="14.25" hidden="1" customHeight="1" x14ac:dyDescent="0.3"/>
    <row r="26128" ht="14.25" hidden="1" customHeight="1" x14ac:dyDescent="0.3"/>
    <row r="26129" ht="14.25" hidden="1" customHeight="1" x14ac:dyDescent="0.3"/>
    <row r="26130" ht="14.25" hidden="1" customHeight="1" x14ac:dyDescent="0.3"/>
    <row r="26131" ht="14.25" hidden="1" customHeight="1" x14ac:dyDescent="0.3"/>
    <row r="26132" ht="14.25" hidden="1" customHeight="1" x14ac:dyDescent="0.3"/>
    <row r="26133" ht="14.25" hidden="1" customHeight="1" x14ac:dyDescent="0.3"/>
    <row r="26134" ht="14.25" hidden="1" customHeight="1" x14ac:dyDescent="0.3"/>
    <row r="26135" ht="14.25" hidden="1" customHeight="1" x14ac:dyDescent="0.3"/>
    <row r="26136" ht="14.25" hidden="1" customHeight="1" x14ac:dyDescent="0.3"/>
    <row r="26137" ht="14.25" hidden="1" customHeight="1" x14ac:dyDescent="0.3"/>
    <row r="26138" ht="14.25" hidden="1" customHeight="1" x14ac:dyDescent="0.3"/>
    <row r="26139" ht="14.25" hidden="1" customHeight="1" x14ac:dyDescent="0.3"/>
    <row r="26140" ht="14.25" hidden="1" customHeight="1" x14ac:dyDescent="0.3"/>
    <row r="26141" ht="14.25" hidden="1" customHeight="1" x14ac:dyDescent="0.3"/>
    <row r="26142" ht="14.25" hidden="1" customHeight="1" x14ac:dyDescent="0.3"/>
    <row r="26143" ht="14.25" hidden="1" customHeight="1" x14ac:dyDescent="0.3"/>
    <row r="26144" ht="14.25" hidden="1" customHeight="1" x14ac:dyDescent="0.3"/>
    <row r="26145" ht="14.25" hidden="1" customHeight="1" x14ac:dyDescent="0.3"/>
    <row r="26146" ht="14.25" hidden="1" customHeight="1" x14ac:dyDescent="0.3"/>
    <row r="26147" ht="14.25" hidden="1" customHeight="1" x14ac:dyDescent="0.3"/>
    <row r="26148" ht="14.25" hidden="1" customHeight="1" x14ac:dyDescent="0.3"/>
    <row r="26149" ht="14.25" hidden="1" customHeight="1" x14ac:dyDescent="0.3"/>
    <row r="26150" ht="14.25" hidden="1" customHeight="1" x14ac:dyDescent="0.3"/>
    <row r="26151" ht="14.25" hidden="1" customHeight="1" x14ac:dyDescent="0.3"/>
    <row r="26152" ht="14.25" hidden="1" customHeight="1" x14ac:dyDescent="0.3"/>
    <row r="26153" ht="14.25" hidden="1" customHeight="1" x14ac:dyDescent="0.3"/>
    <row r="26154" ht="14.25" hidden="1" customHeight="1" x14ac:dyDescent="0.3"/>
    <row r="26155" ht="14.25" hidden="1" customHeight="1" x14ac:dyDescent="0.3"/>
    <row r="26156" ht="14.25" hidden="1" customHeight="1" x14ac:dyDescent="0.3"/>
    <row r="26157" ht="14.25" hidden="1" customHeight="1" x14ac:dyDescent="0.3"/>
    <row r="26158" ht="14.25" hidden="1" customHeight="1" x14ac:dyDescent="0.3"/>
    <row r="26159" ht="14.25" hidden="1" customHeight="1" x14ac:dyDescent="0.3"/>
    <row r="26160" ht="14.25" hidden="1" customHeight="1" x14ac:dyDescent="0.3"/>
    <row r="26161" ht="14.25" hidden="1" customHeight="1" x14ac:dyDescent="0.3"/>
    <row r="26162" ht="14.25" hidden="1" customHeight="1" x14ac:dyDescent="0.3"/>
    <row r="26163" ht="14.25" hidden="1" customHeight="1" x14ac:dyDescent="0.3"/>
    <row r="26164" ht="14.25" hidden="1" customHeight="1" x14ac:dyDescent="0.3"/>
    <row r="26165" ht="14.25" hidden="1" customHeight="1" x14ac:dyDescent="0.3"/>
    <row r="26166" ht="14.25" hidden="1" customHeight="1" x14ac:dyDescent="0.3"/>
    <row r="26167" ht="14.25" hidden="1" customHeight="1" x14ac:dyDescent="0.3"/>
    <row r="26168" ht="14.25" hidden="1" customHeight="1" x14ac:dyDescent="0.3"/>
    <row r="26169" ht="14.25" hidden="1" customHeight="1" x14ac:dyDescent="0.3"/>
    <row r="26170" ht="14.25" hidden="1" customHeight="1" x14ac:dyDescent="0.3"/>
    <row r="26171" ht="14.25" hidden="1" customHeight="1" x14ac:dyDescent="0.3"/>
    <row r="26172" ht="14.25" hidden="1" customHeight="1" x14ac:dyDescent="0.3"/>
    <row r="26173" ht="14.25" hidden="1" customHeight="1" x14ac:dyDescent="0.3"/>
    <row r="26174" ht="14.25" hidden="1" customHeight="1" x14ac:dyDescent="0.3"/>
    <row r="26175" ht="14.25" hidden="1" customHeight="1" x14ac:dyDescent="0.3"/>
    <row r="26176" ht="14.25" hidden="1" customHeight="1" x14ac:dyDescent="0.3"/>
    <row r="26177" ht="14.25" hidden="1" customHeight="1" x14ac:dyDescent="0.3"/>
    <row r="26178" ht="14.25" hidden="1" customHeight="1" x14ac:dyDescent="0.3"/>
    <row r="26179" ht="14.25" hidden="1" customHeight="1" x14ac:dyDescent="0.3"/>
    <row r="26180" ht="14.25" hidden="1" customHeight="1" x14ac:dyDescent="0.3"/>
    <row r="26181" ht="14.25" hidden="1" customHeight="1" x14ac:dyDescent="0.3"/>
    <row r="26182" ht="14.25" hidden="1" customHeight="1" x14ac:dyDescent="0.3"/>
    <row r="26183" ht="14.25" hidden="1" customHeight="1" x14ac:dyDescent="0.3"/>
    <row r="26184" ht="14.25" hidden="1" customHeight="1" x14ac:dyDescent="0.3"/>
    <row r="26185" ht="14.25" hidden="1" customHeight="1" x14ac:dyDescent="0.3"/>
    <row r="26186" ht="14.25" hidden="1" customHeight="1" x14ac:dyDescent="0.3"/>
    <row r="26187" ht="14.25" hidden="1" customHeight="1" x14ac:dyDescent="0.3"/>
    <row r="26188" ht="14.25" hidden="1" customHeight="1" x14ac:dyDescent="0.3"/>
    <row r="26189" ht="14.25" hidden="1" customHeight="1" x14ac:dyDescent="0.3"/>
    <row r="26190" ht="14.25" hidden="1" customHeight="1" x14ac:dyDescent="0.3"/>
    <row r="26191" ht="14.25" hidden="1" customHeight="1" x14ac:dyDescent="0.3"/>
    <row r="26192" ht="14.25" hidden="1" customHeight="1" x14ac:dyDescent="0.3"/>
    <row r="26193" ht="14.25" hidden="1" customHeight="1" x14ac:dyDescent="0.3"/>
    <row r="26194" ht="14.25" hidden="1" customHeight="1" x14ac:dyDescent="0.3"/>
    <row r="26195" ht="14.25" hidden="1" customHeight="1" x14ac:dyDescent="0.3"/>
    <row r="26196" ht="14.25" hidden="1" customHeight="1" x14ac:dyDescent="0.3"/>
    <row r="26197" ht="14.25" hidden="1" customHeight="1" x14ac:dyDescent="0.3"/>
    <row r="26198" ht="14.25" hidden="1" customHeight="1" x14ac:dyDescent="0.3"/>
    <row r="26199" ht="14.25" hidden="1" customHeight="1" x14ac:dyDescent="0.3"/>
    <row r="26200" ht="14.25" hidden="1" customHeight="1" x14ac:dyDescent="0.3"/>
    <row r="26201" ht="14.25" hidden="1" customHeight="1" x14ac:dyDescent="0.3"/>
    <row r="26202" ht="14.25" hidden="1" customHeight="1" x14ac:dyDescent="0.3"/>
    <row r="26203" ht="14.25" hidden="1" customHeight="1" x14ac:dyDescent="0.3"/>
    <row r="26204" ht="14.25" hidden="1" customHeight="1" x14ac:dyDescent="0.3"/>
    <row r="26205" ht="14.25" hidden="1" customHeight="1" x14ac:dyDescent="0.3"/>
    <row r="26206" ht="14.25" hidden="1" customHeight="1" x14ac:dyDescent="0.3"/>
    <row r="26207" ht="14.25" hidden="1" customHeight="1" x14ac:dyDescent="0.3"/>
    <row r="26208" ht="14.25" hidden="1" customHeight="1" x14ac:dyDescent="0.3"/>
    <row r="26209" ht="14.25" hidden="1" customHeight="1" x14ac:dyDescent="0.3"/>
    <row r="26210" ht="14.25" hidden="1" customHeight="1" x14ac:dyDescent="0.3"/>
    <row r="26211" ht="14.25" hidden="1" customHeight="1" x14ac:dyDescent="0.3"/>
    <row r="26212" ht="14.25" hidden="1" customHeight="1" x14ac:dyDescent="0.3"/>
    <row r="26213" ht="14.25" hidden="1" customHeight="1" x14ac:dyDescent="0.3"/>
    <row r="26214" ht="14.25" hidden="1" customHeight="1" x14ac:dyDescent="0.3"/>
    <row r="26215" ht="14.25" hidden="1" customHeight="1" x14ac:dyDescent="0.3"/>
    <row r="26216" ht="14.25" hidden="1" customHeight="1" x14ac:dyDescent="0.3"/>
    <row r="26217" ht="14.25" hidden="1" customHeight="1" x14ac:dyDescent="0.3"/>
    <row r="26218" ht="14.25" hidden="1" customHeight="1" x14ac:dyDescent="0.3"/>
    <row r="26219" ht="14.25" hidden="1" customHeight="1" x14ac:dyDescent="0.3"/>
    <row r="26220" ht="14.25" hidden="1" customHeight="1" x14ac:dyDescent="0.3"/>
    <row r="26221" ht="14.25" hidden="1" customHeight="1" x14ac:dyDescent="0.3"/>
    <row r="26222" ht="14.25" hidden="1" customHeight="1" x14ac:dyDescent="0.3"/>
    <row r="26223" ht="14.25" hidden="1" customHeight="1" x14ac:dyDescent="0.3"/>
    <row r="26224" ht="14.25" hidden="1" customHeight="1" x14ac:dyDescent="0.3"/>
    <row r="26225" ht="14.25" hidden="1" customHeight="1" x14ac:dyDescent="0.3"/>
    <row r="26226" ht="14.25" hidden="1" customHeight="1" x14ac:dyDescent="0.3"/>
    <row r="26227" ht="14.25" hidden="1" customHeight="1" x14ac:dyDescent="0.3"/>
    <row r="26228" ht="14.25" hidden="1" customHeight="1" x14ac:dyDescent="0.3"/>
    <row r="26229" ht="14.25" hidden="1" customHeight="1" x14ac:dyDescent="0.3"/>
    <row r="26230" ht="14.25" hidden="1" customHeight="1" x14ac:dyDescent="0.3"/>
    <row r="26231" ht="14.25" hidden="1" customHeight="1" x14ac:dyDescent="0.3"/>
    <row r="26232" ht="14.25" hidden="1" customHeight="1" x14ac:dyDescent="0.3"/>
    <row r="26233" ht="14.25" hidden="1" customHeight="1" x14ac:dyDescent="0.3"/>
    <row r="26234" ht="14.25" hidden="1" customHeight="1" x14ac:dyDescent="0.3"/>
    <row r="26235" ht="14.25" hidden="1" customHeight="1" x14ac:dyDescent="0.3"/>
    <row r="26236" ht="14.25" hidden="1" customHeight="1" x14ac:dyDescent="0.3"/>
    <row r="26237" ht="14.25" hidden="1" customHeight="1" x14ac:dyDescent="0.3"/>
    <row r="26238" ht="14.25" hidden="1" customHeight="1" x14ac:dyDescent="0.3"/>
    <row r="26239" ht="14.25" hidden="1" customHeight="1" x14ac:dyDescent="0.3"/>
    <row r="26240" ht="14.25" hidden="1" customHeight="1" x14ac:dyDescent="0.3"/>
    <row r="26241" ht="14.25" hidden="1" customHeight="1" x14ac:dyDescent="0.3"/>
    <row r="26242" ht="14.25" hidden="1" customHeight="1" x14ac:dyDescent="0.3"/>
    <row r="26243" ht="14.25" hidden="1" customHeight="1" x14ac:dyDescent="0.3"/>
    <row r="26244" ht="14.25" hidden="1" customHeight="1" x14ac:dyDescent="0.3"/>
    <row r="26245" ht="14.25" hidden="1" customHeight="1" x14ac:dyDescent="0.3"/>
    <row r="26246" ht="14.25" hidden="1" customHeight="1" x14ac:dyDescent="0.3"/>
    <row r="26247" ht="14.25" hidden="1" customHeight="1" x14ac:dyDescent="0.3"/>
    <row r="26248" ht="14.25" hidden="1" customHeight="1" x14ac:dyDescent="0.3"/>
    <row r="26249" ht="14.25" hidden="1" customHeight="1" x14ac:dyDescent="0.3"/>
    <row r="26250" ht="14.25" hidden="1" customHeight="1" x14ac:dyDescent="0.3"/>
    <row r="26251" ht="14.25" hidden="1" customHeight="1" x14ac:dyDescent="0.3"/>
    <row r="26252" ht="14.25" hidden="1" customHeight="1" x14ac:dyDescent="0.3"/>
    <row r="26253" ht="14.25" hidden="1" customHeight="1" x14ac:dyDescent="0.3"/>
    <row r="26254" ht="14.25" hidden="1" customHeight="1" x14ac:dyDescent="0.3"/>
    <row r="26255" ht="14.25" hidden="1" customHeight="1" x14ac:dyDescent="0.3"/>
    <row r="26256" ht="14.25" hidden="1" customHeight="1" x14ac:dyDescent="0.3"/>
    <row r="26257" ht="14.25" hidden="1" customHeight="1" x14ac:dyDescent="0.3"/>
    <row r="26258" ht="14.25" hidden="1" customHeight="1" x14ac:dyDescent="0.3"/>
    <row r="26259" ht="14.25" hidden="1" customHeight="1" x14ac:dyDescent="0.3"/>
    <row r="26260" ht="14.25" hidden="1" customHeight="1" x14ac:dyDescent="0.3"/>
    <row r="26261" ht="14.25" hidden="1" customHeight="1" x14ac:dyDescent="0.3"/>
    <row r="26262" ht="14.25" hidden="1" customHeight="1" x14ac:dyDescent="0.3"/>
    <row r="26263" ht="14.25" hidden="1" customHeight="1" x14ac:dyDescent="0.3"/>
    <row r="26264" ht="14.25" hidden="1" customHeight="1" x14ac:dyDescent="0.3"/>
    <row r="26265" ht="14.25" hidden="1" customHeight="1" x14ac:dyDescent="0.3"/>
    <row r="26266" ht="14.25" hidden="1" customHeight="1" x14ac:dyDescent="0.3"/>
    <row r="26267" ht="14.25" hidden="1" customHeight="1" x14ac:dyDescent="0.3"/>
    <row r="26268" ht="14.25" hidden="1" customHeight="1" x14ac:dyDescent="0.3"/>
    <row r="26269" ht="14.25" hidden="1" customHeight="1" x14ac:dyDescent="0.3"/>
    <row r="26270" ht="14.25" hidden="1" customHeight="1" x14ac:dyDescent="0.3"/>
    <row r="26271" ht="14.25" hidden="1" customHeight="1" x14ac:dyDescent="0.3"/>
    <row r="26272" ht="14.25" hidden="1" customHeight="1" x14ac:dyDescent="0.3"/>
    <row r="26273" ht="14.25" hidden="1" customHeight="1" x14ac:dyDescent="0.3"/>
    <row r="26274" ht="14.25" hidden="1" customHeight="1" x14ac:dyDescent="0.3"/>
    <row r="26275" ht="14.25" hidden="1" customHeight="1" x14ac:dyDescent="0.3"/>
    <row r="26276" ht="14.25" hidden="1" customHeight="1" x14ac:dyDescent="0.3"/>
    <row r="26277" ht="14.25" hidden="1" customHeight="1" x14ac:dyDescent="0.3"/>
    <row r="26278" ht="14.25" hidden="1" customHeight="1" x14ac:dyDescent="0.3"/>
    <row r="26279" ht="14.25" hidden="1" customHeight="1" x14ac:dyDescent="0.3"/>
    <row r="26280" ht="14.25" hidden="1" customHeight="1" x14ac:dyDescent="0.3"/>
    <row r="26281" ht="14.25" hidden="1" customHeight="1" x14ac:dyDescent="0.3"/>
    <row r="26282" ht="14.25" hidden="1" customHeight="1" x14ac:dyDescent="0.3"/>
    <row r="26283" ht="14.25" hidden="1" customHeight="1" x14ac:dyDescent="0.3"/>
    <row r="26284" ht="14.25" hidden="1" customHeight="1" x14ac:dyDescent="0.3"/>
    <row r="26285" ht="14.25" hidden="1" customHeight="1" x14ac:dyDescent="0.3"/>
    <row r="26286" ht="14.25" hidden="1" customHeight="1" x14ac:dyDescent="0.3"/>
    <row r="26287" ht="14.25" hidden="1" customHeight="1" x14ac:dyDescent="0.3"/>
    <row r="26288" ht="14.25" hidden="1" customHeight="1" x14ac:dyDescent="0.3"/>
    <row r="26289" ht="14.25" hidden="1" customHeight="1" x14ac:dyDescent="0.3"/>
    <row r="26290" ht="14.25" hidden="1" customHeight="1" x14ac:dyDescent="0.3"/>
    <row r="26291" ht="14.25" hidden="1" customHeight="1" x14ac:dyDescent="0.3"/>
    <row r="26292" ht="14.25" hidden="1" customHeight="1" x14ac:dyDescent="0.3"/>
    <row r="26293" ht="14.25" hidden="1" customHeight="1" x14ac:dyDescent="0.3"/>
    <row r="26294" ht="14.25" hidden="1" customHeight="1" x14ac:dyDescent="0.3"/>
    <row r="26295" ht="14.25" hidden="1" customHeight="1" x14ac:dyDescent="0.3"/>
    <row r="26296" ht="14.25" hidden="1" customHeight="1" x14ac:dyDescent="0.3"/>
    <row r="26297" ht="14.25" hidden="1" customHeight="1" x14ac:dyDescent="0.3"/>
    <row r="26298" ht="14.25" hidden="1" customHeight="1" x14ac:dyDescent="0.3"/>
    <row r="26299" ht="14.25" hidden="1" customHeight="1" x14ac:dyDescent="0.3"/>
    <row r="26300" ht="14.25" hidden="1" customHeight="1" x14ac:dyDescent="0.3"/>
    <row r="26301" ht="14.25" hidden="1" customHeight="1" x14ac:dyDescent="0.3"/>
    <row r="26302" ht="14.25" hidden="1" customHeight="1" x14ac:dyDescent="0.3"/>
    <row r="26303" ht="14.25" hidden="1" customHeight="1" x14ac:dyDescent="0.3"/>
    <row r="26304" ht="14.25" hidden="1" customHeight="1" x14ac:dyDescent="0.3"/>
    <row r="26305" ht="14.25" hidden="1" customHeight="1" x14ac:dyDescent="0.3"/>
    <row r="26306" ht="14.25" hidden="1" customHeight="1" x14ac:dyDescent="0.3"/>
    <row r="26307" ht="14.25" hidden="1" customHeight="1" x14ac:dyDescent="0.3"/>
    <row r="26308" ht="14.25" hidden="1" customHeight="1" x14ac:dyDescent="0.3"/>
    <row r="26309" ht="14.25" hidden="1" customHeight="1" x14ac:dyDescent="0.3"/>
    <row r="26310" ht="14.25" hidden="1" customHeight="1" x14ac:dyDescent="0.3"/>
    <row r="26311" ht="14.25" hidden="1" customHeight="1" x14ac:dyDescent="0.3"/>
    <row r="26312" ht="14.25" hidden="1" customHeight="1" x14ac:dyDescent="0.3"/>
    <row r="26313" ht="14.25" hidden="1" customHeight="1" x14ac:dyDescent="0.3"/>
    <row r="26314" ht="14.25" hidden="1" customHeight="1" x14ac:dyDescent="0.3"/>
    <row r="26315" ht="14.25" hidden="1" customHeight="1" x14ac:dyDescent="0.3"/>
    <row r="26316" ht="14.25" hidden="1" customHeight="1" x14ac:dyDescent="0.3"/>
    <row r="26317" ht="14.25" hidden="1" customHeight="1" x14ac:dyDescent="0.3"/>
    <row r="26318" ht="14.25" hidden="1" customHeight="1" x14ac:dyDescent="0.3"/>
    <row r="26319" ht="14.25" hidden="1" customHeight="1" x14ac:dyDescent="0.3"/>
    <row r="26320" ht="14.25" hidden="1" customHeight="1" x14ac:dyDescent="0.3"/>
    <row r="26321" ht="14.25" hidden="1" customHeight="1" x14ac:dyDescent="0.3"/>
    <row r="26322" ht="14.25" hidden="1" customHeight="1" x14ac:dyDescent="0.3"/>
    <row r="26323" ht="14.25" hidden="1" customHeight="1" x14ac:dyDescent="0.3"/>
    <row r="26324" ht="14.25" hidden="1" customHeight="1" x14ac:dyDescent="0.3"/>
    <row r="26325" ht="14.25" hidden="1" customHeight="1" x14ac:dyDescent="0.3"/>
    <row r="26326" ht="14.25" hidden="1" customHeight="1" x14ac:dyDescent="0.3"/>
    <row r="26327" ht="14.25" hidden="1" customHeight="1" x14ac:dyDescent="0.3"/>
    <row r="26328" ht="14.25" hidden="1" customHeight="1" x14ac:dyDescent="0.3"/>
    <row r="26329" ht="14.25" hidden="1" customHeight="1" x14ac:dyDescent="0.3"/>
    <row r="26330" ht="14.25" hidden="1" customHeight="1" x14ac:dyDescent="0.3"/>
    <row r="26331" ht="14.25" hidden="1" customHeight="1" x14ac:dyDescent="0.3"/>
    <row r="26332" ht="14.25" hidden="1" customHeight="1" x14ac:dyDescent="0.3"/>
    <row r="26333" ht="14.25" hidden="1" customHeight="1" x14ac:dyDescent="0.3"/>
    <row r="26334" ht="14.25" hidden="1" customHeight="1" x14ac:dyDescent="0.3"/>
    <row r="26335" ht="14.25" hidden="1" customHeight="1" x14ac:dyDescent="0.3"/>
    <row r="26336" ht="14.25" hidden="1" customHeight="1" x14ac:dyDescent="0.3"/>
    <row r="26337" ht="14.25" hidden="1" customHeight="1" x14ac:dyDescent="0.3"/>
    <row r="26338" ht="14.25" hidden="1" customHeight="1" x14ac:dyDescent="0.3"/>
    <row r="26339" ht="14.25" hidden="1" customHeight="1" x14ac:dyDescent="0.3"/>
    <row r="26340" ht="14.25" hidden="1" customHeight="1" x14ac:dyDescent="0.3"/>
    <row r="26341" ht="14.25" hidden="1" customHeight="1" x14ac:dyDescent="0.3"/>
    <row r="26342" ht="14.25" hidden="1" customHeight="1" x14ac:dyDescent="0.3"/>
    <row r="26343" ht="14.25" hidden="1" customHeight="1" x14ac:dyDescent="0.3"/>
    <row r="26344" ht="14.25" hidden="1" customHeight="1" x14ac:dyDescent="0.3"/>
    <row r="26345" ht="14.25" hidden="1" customHeight="1" x14ac:dyDescent="0.3"/>
    <row r="26346" ht="14.25" hidden="1" customHeight="1" x14ac:dyDescent="0.3"/>
    <row r="26347" ht="14.25" hidden="1" customHeight="1" x14ac:dyDescent="0.3"/>
    <row r="26348" ht="14.25" hidden="1" customHeight="1" x14ac:dyDescent="0.3"/>
    <row r="26349" ht="14.25" hidden="1" customHeight="1" x14ac:dyDescent="0.3"/>
    <row r="26350" ht="14.25" hidden="1" customHeight="1" x14ac:dyDescent="0.3"/>
    <row r="26351" ht="14.25" hidden="1" customHeight="1" x14ac:dyDescent="0.3"/>
    <row r="26352" ht="14.25" hidden="1" customHeight="1" x14ac:dyDescent="0.3"/>
    <row r="26353" ht="14.25" hidden="1" customHeight="1" x14ac:dyDescent="0.3"/>
    <row r="26354" ht="14.25" hidden="1" customHeight="1" x14ac:dyDescent="0.3"/>
    <row r="26355" ht="14.25" hidden="1" customHeight="1" x14ac:dyDescent="0.3"/>
    <row r="26356" ht="14.25" hidden="1" customHeight="1" x14ac:dyDescent="0.3"/>
    <row r="26357" ht="14.25" hidden="1" customHeight="1" x14ac:dyDescent="0.3"/>
    <row r="26358" ht="14.25" hidden="1" customHeight="1" x14ac:dyDescent="0.3"/>
    <row r="26359" ht="14.25" hidden="1" customHeight="1" x14ac:dyDescent="0.3"/>
    <row r="26360" ht="14.25" hidden="1" customHeight="1" x14ac:dyDescent="0.3"/>
    <row r="26361" ht="14.25" hidden="1" customHeight="1" x14ac:dyDescent="0.3"/>
    <row r="26362" ht="14.25" hidden="1" customHeight="1" x14ac:dyDescent="0.3"/>
    <row r="26363" ht="14.25" hidden="1" customHeight="1" x14ac:dyDescent="0.3"/>
    <row r="26364" ht="14.25" hidden="1" customHeight="1" x14ac:dyDescent="0.3"/>
    <row r="26365" ht="14.25" hidden="1" customHeight="1" x14ac:dyDescent="0.3"/>
    <row r="26366" ht="14.25" hidden="1" customHeight="1" x14ac:dyDescent="0.3"/>
    <row r="26367" ht="14.25" hidden="1" customHeight="1" x14ac:dyDescent="0.3"/>
    <row r="26368" ht="14.25" hidden="1" customHeight="1" x14ac:dyDescent="0.3"/>
    <row r="26369" ht="14.25" hidden="1" customHeight="1" x14ac:dyDescent="0.3"/>
    <row r="26370" ht="14.25" hidden="1" customHeight="1" x14ac:dyDescent="0.3"/>
    <row r="26371" ht="14.25" hidden="1" customHeight="1" x14ac:dyDescent="0.3"/>
    <row r="26372" ht="14.25" hidden="1" customHeight="1" x14ac:dyDescent="0.3"/>
    <row r="26373" ht="14.25" hidden="1" customHeight="1" x14ac:dyDescent="0.3"/>
    <row r="26374" ht="14.25" hidden="1" customHeight="1" x14ac:dyDescent="0.3"/>
    <row r="26375" ht="14.25" hidden="1" customHeight="1" x14ac:dyDescent="0.3"/>
    <row r="26376" ht="14.25" hidden="1" customHeight="1" x14ac:dyDescent="0.3"/>
    <row r="26377" ht="14.25" hidden="1" customHeight="1" x14ac:dyDescent="0.3"/>
    <row r="26378" ht="14.25" hidden="1" customHeight="1" x14ac:dyDescent="0.3"/>
    <row r="26379" ht="14.25" hidden="1" customHeight="1" x14ac:dyDescent="0.3"/>
    <row r="26380" ht="14.25" hidden="1" customHeight="1" x14ac:dyDescent="0.3"/>
    <row r="26381" ht="14.25" hidden="1" customHeight="1" x14ac:dyDescent="0.3"/>
    <row r="26382" ht="14.25" hidden="1" customHeight="1" x14ac:dyDescent="0.3"/>
    <row r="26383" ht="14.25" hidden="1" customHeight="1" x14ac:dyDescent="0.3"/>
    <row r="26384" ht="14.25" hidden="1" customHeight="1" x14ac:dyDescent="0.3"/>
    <row r="26385" ht="14.25" hidden="1" customHeight="1" x14ac:dyDescent="0.3"/>
    <row r="26386" ht="14.25" hidden="1" customHeight="1" x14ac:dyDescent="0.3"/>
    <row r="26387" ht="14.25" hidden="1" customHeight="1" x14ac:dyDescent="0.3"/>
    <row r="26388" ht="14.25" hidden="1" customHeight="1" x14ac:dyDescent="0.3"/>
    <row r="26389" ht="14.25" hidden="1" customHeight="1" x14ac:dyDescent="0.3"/>
    <row r="26390" ht="14.25" hidden="1" customHeight="1" x14ac:dyDescent="0.3"/>
    <row r="26391" ht="14.25" hidden="1" customHeight="1" x14ac:dyDescent="0.3"/>
    <row r="26392" ht="14.25" hidden="1" customHeight="1" x14ac:dyDescent="0.3"/>
    <row r="26393" ht="14.25" hidden="1" customHeight="1" x14ac:dyDescent="0.3"/>
    <row r="26394" ht="14.25" hidden="1" customHeight="1" x14ac:dyDescent="0.3"/>
    <row r="26395" ht="14.25" hidden="1" customHeight="1" x14ac:dyDescent="0.3"/>
    <row r="26396" ht="14.25" hidden="1" customHeight="1" x14ac:dyDescent="0.3"/>
    <row r="26397" ht="14.25" hidden="1" customHeight="1" x14ac:dyDescent="0.3"/>
    <row r="26398" ht="14.25" hidden="1" customHeight="1" x14ac:dyDescent="0.3"/>
    <row r="26399" ht="14.25" hidden="1" customHeight="1" x14ac:dyDescent="0.3"/>
    <row r="26400" ht="14.25" hidden="1" customHeight="1" x14ac:dyDescent="0.3"/>
    <row r="26401" ht="14.25" hidden="1" customHeight="1" x14ac:dyDescent="0.3"/>
    <row r="26402" ht="14.25" hidden="1" customHeight="1" x14ac:dyDescent="0.3"/>
    <row r="26403" ht="14.25" hidden="1" customHeight="1" x14ac:dyDescent="0.3"/>
    <row r="26404" ht="14.25" hidden="1" customHeight="1" x14ac:dyDescent="0.3"/>
    <row r="26405" ht="14.25" hidden="1" customHeight="1" x14ac:dyDescent="0.3"/>
    <row r="26406" ht="14.25" hidden="1" customHeight="1" x14ac:dyDescent="0.3"/>
    <row r="26407" ht="14.25" hidden="1" customHeight="1" x14ac:dyDescent="0.3"/>
    <row r="26408" ht="14.25" hidden="1" customHeight="1" x14ac:dyDescent="0.3"/>
    <row r="26409" ht="14.25" hidden="1" customHeight="1" x14ac:dyDescent="0.3"/>
    <row r="26410" ht="14.25" hidden="1" customHeight="1" x14ac:dyDescent="0.3"/>
    <row r="26411" ht="14.25" hidden="1" customHeight="1" x14ac:dyDescent="0.3"/>
    <row r="26412" ht="14.25" hidden="1" customHeight="1" x14ac:dyDescent="0.3"/>
    <row r="26413" ht="14.25" hidden="1" customHeight="1" x14ac:dyDescent="0.3"/>
    <row r="26414" ht="14.25" hidden="1" customHeight="1" x14ac:dyDescent="0.3"/>
    <row r="26415" ht="14.25" hidden="1" customHeight="1" x14ac:dyDescent="0.3"/>
    <row r="26416" ht="14.25" hidden="1" customHeight="1" x14ac:dyDescent="0.3"/>
    <row r="26417" ht="14.25" hidden="1" customHeight="1" x14ac:dyDescent="0.3"/>
    <row r="26418" ht="14.25" hidden="1" customHeight="1" x14ac:dyDescent="0.3"/>
    <row r="26419" ht="14.25" hidden="1" customHeight="1" x14ac:dyDescent="0.3"/>
    <row r="26420" ht="14.25" hidden="1" customHeight="1" x14ac:dyDescent="0.3"/>
    <row r="26421" ht="14.25" hidden="1" customHeight="1" x14ac:dyDescent="0.3"/>
    <row r="26422" ht="14.25" hidden="1" customHeight="1" x14ac:dyDescent="0.3"/>
    <row r="26423" ht="14.25" hidden="1" customHeight="1" x14ac:dyDescent="0.3"/>
    <row r="26424" ht="14.25" hidden="1" customHeight="1" x14ac:dyDescent="0.3"/>
    <row r="26425" ht="14.25" hidden="1" customHeight="1" x14ac:dyDescent="0.3"/>
    <row r="26426" ht="14.25" hidden="1" customHeight="1" x14ac:dyDescent="0.3"/>
    <row r="26427" ht="14.25" hidden="1" customHeight="1" x14ac:dyDescent="0.3"/>
    <row r="26428" ht="14.25" hidden="1" customHeight="1" x14ac:dyDescent="0.3"/>
    <row r="26429" ht="14.25" hidden="1" customHeight="1" x14ac:dyDescent="0.3"/>
    <row r="26430" ht="14.25" hidden="1" customHeight="1" x14ac:dyDescent="0.3"/>
    <row r="26431" ht="14.25" hidden="1" customHeight="1" x14ac:dyDescent="0.3"/>
    <row r="26432" ht="14.25" hidden="1" customHeight="1" x14ac:dyDescent="0.3"/>
    <row r="26433" ht="14.25" hidden="1" customHeight="1" x14ac:dyDescent="0.3"/>
    <row r="26434" ht="14.25" hidden="1" customHeight="1" x14ac:dyDescent="0.3"/>
    <row r="26435" ht="14.25" hidden="1" customHeight="1" x14ac:dyDescent="0.3"/>
    <row r="26436" ht="14.25" hidden="1" customHeight="1" x14ac:dyDescent="0.3"/>
    <row r="26437" ht="14.25" hidden="1" customHeight="1" x14ac:dyDescent="0.3"/>
    <row r="26438" ht="14.25" hidden="1" customHeight="1" x14ac:dyDescent="0.3"/>
    <row r="26439" ht="14.25" hidden="1" customHeight="1" x14ac:dyDescent="0.3"/>
    <row r="26440" ht="14.25" hidden="1" customHeight="1" x14ac:dyDescent="0.3"/>
    <row r="26441" ht="14.25" hidden="1" customHeight="1" x14ac:dyDescent="0.3"/>
    <row r="26442" ht="14.25" hidden="1" customHeight="1" x14ac:dyDescent="0.3"/>
    <row r="26443" ht="14.25" hidden="1" customHeight="1" x14ac:dyDescent="0.3"/>
    <row r="26444" ht="14.25" hidden="1" customHeight="1" x14ac:dyDescent="0.3"/>
    <row r="26445" ht="14.25" hidden="1" customHeight="1" x14ac:dyDescent="0.3"/>
    <row r="26446" ht="14.25" hidden="1" customHeight="1" x14ac:dyDescent="0.3"/>
    <row r="26447" ht="14.25" hidden="1" customHeight="1" x14ac:dyDescent="0.3"/>
    <row r="26448" ht="14.25" hidden="1" customHeight="1" x14ac:dyDescent="0.3"/>
    <row r="26449" ht="14.25" hidden="1" customHeight="1" x14ac:dyDescent="0.3"/>
    <row r="26450" ht="14.25" hidden="1" customHeight="1" x14ac:dyDescent="0.3"/>
    <row r="26451" ht="14.25" hidden="1" customHeight="1" x14ac:dyDescent="0.3"/>
    <row r="26452" ht="14.25" hidden="1" customHeight="1" x14ac:dyDescent="0.3"/>
    <row r="26453" ht="14.25" hidden="1" customHeight="1" x14ac:dyDescent="0.3"/>
    <row r="26454" ht="14.25" hidden="1" customHeight="1" x14ac:dyDescent="0.3"/>
    <row r="26455" ht="14.25" hidden="1" customHeight="1" x14ac:dyDescent="0.3"/>
    <row r="26456" ht="14.25" hidden="1" customHeight="1" x14ac:dyDescent="0.3"/>
    <row r="26457" ht="14.25" hidden="1" customHeight="1" x14ac:dyDescent="0.3"/>
    <row r="26458" ht="14.25" hidden="1" customHeight="1" x14ac:dyDescent="0.3"/>
    <row r="26459" ht="14.25" hidden="1" customHeight="1" x14ac:dyDescent="0.3"/>
    <row r="26460" ht="14.25" hidden="1" customHeight="1" x14ac:dyDescent="0.3"/>
    <row r="26461" ht="14.25" hidden="1" customHeight="1" x14ac:dyDescent="0.3"/>
    <row r="26462" ht="14.25" hidden="1" customHeight="1" x14ac:dyDescent="0.3"/>
    <row r="26463" ht="14.25" hidden="1" customHeight="1" x14ac:dyDescent="0.3"/>
    <row r="26464" ht="14.25" hidden="1" customHeight="1" x14ac:dyDescent="0.3"/>
    <row r="26465" ht="14.25" hidden="1" customHeight="1" x14ac:dyDescent="0.3"/>
    <row r="26466" ht="14.25" hidden="1" customHeight="1" x14ac:dyDescent="0.3"/>
    <row r="26467" ht="14.25" hidden="1" customHeight="1" x14ac:dyDescent="0.3"/>
    <row r="26468" ht="14.25" hidden="1" customHeight="1" x14ac:dyDescent="0.3"/>
    <row r="26469" ht="14.25" hidden="1" customHeight="1" x14ac:dyDescent="0.3"/>
    <row r="26470" ht="14.25" hidden="1" customHeight="1" x14ac:dyDescent="0.3"/>
    <row r="26471" ht="14.25" hidden="1" customHeight="1" x14ac:dyDescent="0.3"/>
    <row r="26472" ht="14.25" hidden="1" customHeight="1" x14ac:dyDescent="0.3"/>
    <row r="26473" ht="14.25" hidden="1" customHeight="1" x14ac:dyDescent="0.3"/>
    <row r="26474" ht="14.25" hidden="1" customHeight="1" x14ac:dyDescent="0.3"/>
    <row r="26475" ht="14.25" hidden="1" customHeight="1" x14ac:dyDescent="0.3"/>
    <row r="26476" ht="14.25" hidden="1" customHeight="1" x14ac:dyDescent="0.3"/>
    <row r="26477" ht="14.25" hidden="1" customHeight="1" x14ac:dyDescent="0.3"/>
    <row r="26478" ht="14.25" hidden="1" customHeight="1" x14ac:dyDescent="0.3"/>
    <row r="26479" ht="14.25" hidden="1" customHeight="1" x14ac:dyDescent="0.3"/>
    <row r="26480" ht="14.25" hidden="1" customHeight="1" x14ac:dyDescent="0.3"/>
    <row r="26481" ht="14.25" hidden="1" customHeight="1" x14ac:dyDescent="0.3"/>
    <row r="26482" ht="14.25" hidden="1" customHeight="1" x14ac:dyDescent="0.3"/>
    <row r="26483" ht="14.25" hidden="1" customHeight="1" x14ac:dyDescent="0.3"/>
    <row r="26484" ht="14.25" hidden="1" customHeight="1" x14ac:dyDescent="0.3"/>
    <row r="26485" ht="14.25" hidden="1" customHeight="1" x14ac:dyDescent="0.3"/>
    <row r="26486" ht="14.25" hidden="1" customHeight="1" x14ac:dyDescent="0.3"/>
    <row r="26487" ht="14.25" hidden="1" customHeight="1" x14ac:dyDescent="0.3"/>
    <row r="26488" ht="14.25" hidden="1" customHeight="1" x14ac:dyDescent="0.3"/>
    <row r="26489" ht="14.25" hidden="1" customHeight="1" x14ac:dyDescent="0.3"/>
    <row r="26490" ht="14.25" hidden="1" customHeight="1" x14ac:dyDescent="0.3"/>
    <row r="26491" ht="14.25" hidden="1" customHeight="1" x14ac:dyDescent="0.3"/>
    <row r="26492" ht="14.25" hidden="1" customHeight="1" x14ac:dyDescent="0.3"/>
    <row r="26493" ht="14.25" hidden="1" customHeight="1" x14ac:dyDescent="0.3"/>
    <row r="26494" ht="14.25" hidden="1" customHeight="1" x14ac:dyDescent="0.3"/>
    <row r="26495" ht="14.25" hidden="1" customHeight="1" x14ac:dyDescent="0.3"/>
    <row r="26496" ht="14.25" hidden="1" customHeight="1" x14ac:dyDescent="0.3"/>
    <row r="26497" ht="14.25" hidden="1" customHeight="1" x14ac:dyDescent="0.3"/>
    <row r="26498" ht="14.25" hidden="1" customHeight="1" x14ac:dyDescent="0.3"/>
    <row r="26499" ht="14.25" hidden="1" customHeight="1" x14ac:dyDescent="0.3"/>
    <row r="26500" ht="14.25" hidden="1" customHeight="1" x14ac:dyDescent="0.3"/>
    <row r="26501" ht="14.25" hidden="1" customHeight="1" x14ac:dyDescent="0.3"/>
    <row r="26502" ht="14.25" hidden="1" customHeight="1" x14ac:dyDescent="0.3"/>
    <row r="26503" ht="14.25" hidden="1" customHeight="1" x14ac:dyDescent="0.3"/>
    <row r="26504" ht="14.25" hidden="1" customHeight="1" x14ac:dyDescent="0.3"/>
    <row r="26505" ht="14.25" hidden="1" customHeight="1" x14ac:dyDescent="0.3"/>
    <row r="26506" ht="14.25" hidden="1" customHeight="1" x14ac:dyDescent="0.3"/>
    <row r="26507" ht="14.25" hidden="1" customHeight="1" x14ac:dyDescent="0.3"/>
    <row r="26508" ht="14.25" hidden="1" customHeight="1" x14ac:dyDescent="0.3"/>
    <row r="26509" ht="14.25" hidden="1" customHeight="1" x14ac:dyDescent="0.3"/>
    <row r="26510" ht="14.25" hidden="1" customHeight="1" x14ac:dyDescent="0.3"/>
    <row r="26511" ht="14.25" hidden="1" customHeight="1" x14ac:dyDescent="0.3"/>
    <row r="26512" ht="14.25" hidden="1" customHeight="1" x14ac:dyDescent="0.3"/>
    <row r="26513" ht="14.25" hidden="1" customHeight="1" x14ac:dyDescent="0.3"/>
    <row r="26514" ht="14.25" hidden="1" customHeight="1" x14ac:dyDescent="0.3"/>
    <row r="26515" ht="14.25" hidden="1" customHeight="1" x14ac:dyDescent="0.3"/>
    <row r="26516" ht="14.25" hidden="1" customHeight="1" x14ac:dyDescent="0.3"/>
    <row r="26517" ht="14.25" hidden="1" customHeight="1" x14ac:dyDescent="0.3"/>
    <row r="26518" ht="14.25" hidden="1" customHeight="1" x14ac:dyDescent="0.3"/>
    <row r="26519" ht="14.25" hidden="1" customHeight="1" x14ac:dyDescent="0.3"/>
    <row r="26520" ht="14.25" hidden="1" customHeight="1" x14ac:dyDescent="0.3"/>
    <row r="26521" ht="14.25" hidden="1" customHeight="1" x14ac:dyDescent="0.3"/>
    <row r="26522" ht="14.25" hidden="1" customHeight="1" x14ac:dyDescent="0.3"/>
    <row r="26523" ht="14.25" hidden="1" customHeight="1" x14ac:dyDescent="0.3"/>
    <row r="26524" ht="14.25" hidden="1" customHeight="1" x14ac:dyDescent="0.3"/>
    <row r="26525" ht="14.25" hidden="1" customHeight="1" x14ac:dyDescent="0.3"/>
    <row r="26526" ht="14.25" hidden="1" customHeight="1" x14ac:dyDescent="0.3"/>
    <row r="26527" ht="14.25" hidden="1" customHeight="1" x14ac:dyDescent="0.3"/>
    <row r="26528" ht="14.25" hidden="1" customHeight="1" x14ac:dyDescent="0.3"/>
    <row r="26529" ht="14.25" hidden="1" customHeight="1" x14ac:dyDescent="0.3"/>
    <row r="26530" ht="14.25" hidden="1" customHeight="1" x14ac:dyDescent="0.3"/>
    <row r="26531" ht="14.25" hidden="1" customHeight="1" x14ac:dyDescent="0.3"/>
    <row r="26532" ht="14.25" hidden="1" customHeight="1" x14ac:dyDescent="0.3"/>
    <row r="26533" ht="14.25" hidden="1" customHeight="1" x14ac:dyDescent="0.3"/>
    <row r="26534" ht="14.25" hidden="1" customHeight="1" x14ac:dyDescent="0.3"/>
    <row r="26535" ht="14.25" hidden="1" customHeight="1" x14ac:dyDescent="0.3"/>
    <row r="26536" ht="14.25" hidden="1" customHeight="1" x14ac:dyDescent="0.3"/>
    <row r="26537" ht="14.25" hidden="1" customHeight="1" x14ac:dyDescent="0.3"/>
    <row r="26538" ht="14.25" hidden="1" customHeight="1" x14ac:dyDescent="0.3"/>
    <row r="26539" ht="14.25" hidden="1" customHeight="1" x14ac:dyDescent="0.3"/>
    <row r="26540" ht="14.25" hidden="1" customHeight="1" x14ac:dyDescent="0.3"/>
    <row r="26541" ht="14.25" hidden="1" customHeight="1" x14ac:dyDescent="0.3"/>
    <row r="26542" ht="14.25" hidden="1" customHeight="1" x14ac:dyDescent="0.3"/>
    <row r="26543" ht="14.25" hidden="1" customHeight="1" x14ac:dyDescent="0.3"/>
    <row r="26544" ht="14.25" hidden="1" customHeight="1" x14ac:dyDescent="0.3"/>
    <row r="26545" ht="14.25" hidden="1" customHeight="1" x14ac:dyDescent="0.3"/>
    <row r="26546" ht="14.25" hidden="1" customHeight="1" x14ac:dyDescent="0.3"/>
    <row r="26547" ht="14.25" hidden="1" customHeight="1" x14ac:dyDescent="0.3"/>
    <row r="26548" ht="14.25" hidden="1" customHeight="1" x14ac:dyDescent="0.3"/>
    <row r="26549" ht="14.25" hidden="1" customHeight="1" x14ac:dyDescent="0.3"/>
    <row r="26550" ht="14.25" hidden="1" customHeight="1" x14ac:dyDescent="0.3"/>
    <row r="26551" ht="14.25" hidden="1" customHeight="1" x14ac:dyDescent="0.3"/>
    <row r="26552" ht="14.25" hidden="1" customHeight="1" x14ac:dyDescent="0.3"/>
    <row r="26553" ht="14.25" hidden="1" customHeight="1" x14ac:dyDescent="0.3"/>
    <row r="26554" ht="14.25" hidden="1" customHeight="1" x14ac:dyDescent="0.3"/>
    <row r="26555" ht="14.25" hidden="1" customHeight="1" x14ac:dyDescent="0.3"/>
    <row r="26556" ht="14.25" hidden="1" customHeight="1" x14ac:dyDescent="0.3"/>
    <row r="26557" ht="14.25" hidden="1" customHeight="1" x14ac:dyDescent="0.3"/>
    <row r="26558" ht="14.25" hidden="1" customHeight="1" x14ac:dyDescent="0.3"/>
    <row r="26559" ht="14.25" hidden="1" customHeight="1" x14ac:dyDescent="0.3"/>
    <row r="26560" ht="14.25" hidden="1" customHeight="1" x14ac:dyDescent="0.3"/>
    <row r="26561" ht="14.25" hidden="1" customHeight="1" x14ac:dyDescent="0.3"/>
    <row r="26562" ht="14.25" hidden="1" customHeight="1" x14ac:dyDescent="0.3"/>
    <row r="26563" ht="14.25" hidden="1" customHeight="1" x14ac:dyDescent="0.3"/>
    <row r="26564" ht="14.25" hidden="1" customHeight="1" x14ac:dyDescent="0.3"/>
    <row r="26565" ht="14.25" hidden="1" customHeight="1" x14ac:dyDescent="0.3"/>
    <row r="26566" ht="14.25" hidden="1" customHeight="1" x14ac:dyDescent="0.3"/>
    <row r="26567" ht="14.25" hidden="1" customHeight="1" x14ac:dyDescent="0.3"/>
    <row r="26568" ht="14.25" hidden="1" customHeight="1" x14ac:dyDescent="0.3"/>
    <row r="26569" ht="14.25" hidden="1" customHeight="1" x14ac:dyDescent="0.3"/>
    <row r="26570" ht="14.25" hidden="1" customHeight="1" x14ac:dyDescent="0.3"/>
    <row r="26571" ht="14.25" hidden="1" customHeight="1" x14ac:dyDescent="0.3"/>
    <row r="26572" ht="14.25" hidden="1" customHeight="1" x14ac:dyDescent="0.3"/>
    <row r="26573" ht="14.25" hidden="1" customHeight="1" x14ac:dyDescent="0.3"/>
    <row r="26574" ht="14.25" hidden="1" customHeight="1" x14ac:dyDescent="0.3"/>
    <row r="26575" ht="14.25" hidden="1" customHeight="1" x14ac:dyDescent="0.3"/>
    <row r="26576" ht="14.25" hidden="1" customHeight="1" x14ac:dyDescent="0.3"/>
    <row r="26577" ht="14.25" hidden="1" customHeight="1" x14ac:dyDescent="0.3"/>
    <row r="26578" ht="14.25" hidden="1" customHeight="1" x14ac:dyDescent="0.3"/>
    <row r="26579" ht="14.25" hidden="1" customHeight="1" x14ac:dyDescent="0.3"/>
    <row r="26580" ht="14.25" hidden="1" customHeight="1" x14ac:dyDescent="0.3"/>
    <row r="26581" ht="14.25" hidden="1" customHeight="1" x14ac:dyDescent="0.3"/>
    <row r="26582" ht="14.25" hidden="1" customHeight="1" x14ac:dyDescent="0.3"/>
    <row r="26583" ht="14.25" hidden="1" customHeight="1" x14ac:dyDescent="0.3"/>
    <row r="26584" ht="14.25" hidden="1" customHeight="1" x14ac:dyDescent="0.3"/>
    <row r="26585" ht="14.25" hidden="1" customHeight="1" x14ac:dyDescent="0.3"/>
    <row r="26586" ht="14.25" hidden="1" customHeight="1" x14ac:dyDescent="0.3"/>
    <row r="26587" ht="14.25" hidden="1" customHeight="1" x14ac:dyDescent="0.3"/>
    <row r="26588" ht="14.25" hidden="1" customHeight="1" x14ac:dyDescent="0.3"/>
    <row r="26589" ht="14.25" hidden="1" customHeight="1" x14ac:dyDescent="0.3"/>
    <row r="26590" ht="14.25" hidden="1" customHeight="1" x14ac:dyDescent="0.3"/>
    <row r="26591" ht="14.25" hidden="1" customHeight="1" x14ac:dyDescent="0.3"/>
    <row r="26592" ht="14.25" hidden="1" customHeight="1" x14ac:dyDescent="0.3"/>
    <row r="26593" ht="14.25" hidden="1" customHeight="1" x14ac:dyDescent="0.3"/>
    <row r="26594" ht="14.25" hidden="1" customHeight="1" x14ac:dyDescent="0.3"/>
    <row r="26595" ht="14.25" hidden="1" customHeight="1" x14ac:dyDescent="0.3"/>
    <row r="26596" ht="14.25" hidden="1" customHeight="1" x14ac:dyDescent="0.3"/>
    <row r="26597" ht="14.25" hidden="1" customHeight="1" x14ac:dyDescent="0.3"/>
    <row r="26598" ht="14.25" hidden="1" customHeight="1" x14ac:dyDescent="0.3"/>
    <row r="26599" ht="14.25" hidden="1" customHeight="1" x14ac:dyDescent="0.3"/>
    <row r="26600" ht="14.25" hidden="1" customHeight="1" x14ac:dyDescent="0.3"/>
    <row r="26601" ht="14.25" hidden="1" customHeight="1" x14ac:dyDescent="0.3"/>
    <row r="26602" ht="14.25" hidden="1" customHeight="1" x14ac:dyDescent="0.3"/>
    <row r="26603" ht="14.25" hidden="1" customHeight="1" x14ac:dyDescent="0.3"/>
    <row r="26604" ht="14.25" hidden="1" customHeight="1" x14ac:dyDescent="0.3"/>
    <row r="26605" ht="14.25" hidden="1" customHeight="1" x14ac:dyDescent="0.3"/>
    <row r="26606" ht="14.25" hidden="1" customHeight="1" x14ac:dyDescent="0.3"/>
    <row r="26607" ht="14.25" hidden="1" customHeight="1" x14ac:dyDescent="0.3"/>
    <row r="26608" ht="14.25" hidden="1" customHeight="1" x14ac:dyDescent="0.3"/>
    <row r="26609" ht="14.25" hidden="1" customHeight="1" x14ac:dyDescent="0.3"/>
    <row r="26610" ht="14.25" hidden="1" customHeight="1" x14ac:dyDescent="0.3"/>
    <row r="26611" ht="14.25" hidden="1" customHeight="1" x14ac:dyDescent="0.3"/>
    <row r="26612" ht="14.25" hidden="1" customHeight="1" x14ac:dyDescent="0.3"/>
    <row r="26613" ht="14.25" hidden="1" customHeight="1" x14ac:dyDescent="0.3"/>
    <row r="26614" ht="14.25" hidden="1" customHeight="1" x14ac:dyDescent="0.3"/>
    <row r="26615" ht="14.25" hidden="1" customHeight="1" x14ac:dyDescent="0.3"/>
    <row r="26616" ht="14.25" hidden="1" customHeight="1" x14ac:dyDescent="0.3"/>
    <row r="26617" ht="14.25" hidden="1" customHeight="1" x14ac:dyDescent="0.3"/>
    <row r="26618" ht="14.25" hidden="1" customHeight="1" x14ac:dyDescent="0.3"/>
    <row r="26619" ht="14.25" hidden="1" customHeight="1" x14ac:dyDescent="0.3"/>
    <row r="26620" ht="14.25" hidden="1" customHeight="1" x14ac:dyDescent="0.3"/>
    <row r="26621" ht="14.25" hidden="1" customHeight="1" x14ac:dyDescent="0.3"/>
    <row r="26622" ht="14.25" hidden="1" customHeight="1" x14ac:dyDescent="0.3"/>
    <row r="26623" ht="14.25" hidden="1" customHeight="1" x14ac:dyDescent="0.3"/>
    <row r="26624" ht="14.25" hidden="1" customHeight="1" x14ac:dyDescent="0.3"/>
    <row r="26625" ht="14.25" hidden="1" customHeight="1" x14ac:dyDescent="0.3"/>
    <row r="26626" ht="14.25" hidden="1" customHeight="1" x14ac:dyDescent="0.3"/>
    <row r="26627" ht="14.25" hidden="1" customHeight="1" x14ac:dyDescent="0.3"/>
    <row r="26628" ht="14.25" hidden="1" customHeight="1" x14ac:dyDescent="0.3"/>
    <row r="26629" ht="14.25" hidden="1" customHeight="1" x14ac:dyDescent="0.3"/>
    <row r="26630" ht="14.25" hidden="1" customHeight="1" x14ac:dyDescent="0.3"/>
    <row r="26631" ht="14.25" hidden="1" customHeight="1" x14ac:dyDescent="0.3"/>
    <row r="26632" ht="14.25" hidden="1" customHeight="1" x14ac:dyDescent="0.3"/>
    <row r="26633" ht="14.25" hidden="1" customHeight="1" x14ac:dyDescent="0.3"/>
    <row r="26634" ht="14.25" hidden="1" customHeight="1" x14ac:dyDescent="0.3"/>
    <row r="26635" ht="14.25" hidden="1" customHeight="1" x14ac:dyDescent="0.3"/>
    <row r="26636" ht="14.25" hidden="1" customHeight="1" x14ac:dyDescent="0.3"/>
    <row r="26637" ht="14.25" hidden="1" customHeight="1" x14ac:dyDescent="0.3"/>
    <row r="26638" ht="14.25" hidden="1" customHeight="1" x14ac:dyDescent="0.3"/>
    <row r="26639" ht="14.25" hidden="1" customHeight="1" x14ac:dyDescent="0.3"/>
    <row r="26640" ht="14.25" hidden="1" customHeight="1" x14ac:dyDescent="0.3"/>
    <row r="26641" ht="14.25" hidden="1" customHeight="1" x14ac:dyDescent="0.3"/>
    <row r="26642" ht="14.25" hidden="1" customHeight="1" x14ac:dyDescent="0.3"/>
    <row r="26643" ht="14.25" hidden="1" customHeight="1" x14ac:dyDescent="0.3"/>
    <row r="26644" ht="14.25" hidden="1" customHeight="1" x14ac:dyDescent="0.3"/>
    <row r="26645" ht="14.25" hidden="1" customHeight="1" x14ac:dyDescent="0.3"/>
    <row r="26646" ht="14.25" hidden="1" customHeight="1" x14ac:dyDescent="0.3"/>
    <row r="26647" ht="14.25" hidden="1" customHeight="1" x14ac:dyDescent="0.3"/>
    <row r="26648" ht="14.25" hidden="1" customHeight="1" x14ac:dyDescent="0.3"/>
    <row r="26649" ht="14.25" hidden="1" customHeight="1" x14ac:dyDescent="0.3"/>
    <row r="26650" ht="14.25" hidden="1" customHeight="1" x14ac:dyDescent="0.3"/>
    <row r="26651" ht="14.25" hidden="1" customHeight="1" x14ac:dyDescent="0.3"/>
    <row r="26652" ht="14.25" hidden="1" customHeight="1" x14ac:dyDescent="0.3"/>
    <row r="26653" ht="14.25" hidden="1" customHeight="1" x14ac:dyDescent="0.3"/>
    <row r="26654" ht="14.25" hidden="1" customHeight="1" x14ac:dyDescent="0.3"/>
    <row r="26655" ht="14.25" hidden="1" customHeight="1" x14ac:dyDescent="0.3"/>
    <row r="26656" ht="14.25" hidden="1" customHeight="1" x14ac:dyDescent="0.3"/>
    <row r="26657" ht="14.25" hidden="1" customHeight="1" x14ac:dyDescent="0.3"/>
    <row r="26658" ht="14.25" hidden="1" customHeight="1" x14ac:dyDescent="0.3"/>
    <row r="26659" ht="14.25" hidden="1" customHeight="1" x14ac:dyDescent="0.3"/>
    <row r="26660" ht="14.25" hidden="1" customHeight="1" x14ac:dyDescent="0.3"/>
    <row r="26661" ht="14.25" hidden="1" customHeight="1" x14ac:dyDescent="0.3"/>
    <row r="26662" ht="14.25" hidden="1" customHeight="1" x14ac:dyDescent="0.3"/>
    <row r="26663" ht="14.25" hidden="1" customHeight="1" x14ac:dyDescent="0.3"/>
    <row r="26664" ht="14.25" hidden="1" customHeight="1" x14ac:dyDescent="0.3"/>
    <row r="26665" ht="14.25" hidden="1" customHeight="1" x14ac:dyDescent="0.3"/>
    <row r="26666" ht="14.25" hidden="1" customHeight="1" x14ac:dyDescent="0.3"/>
    <row r="26667" ht="14.25" hidden="1" customHeight="1" x14ac:dyDescent="0.3"/>
    <row r="26668" ht="14.25" hidden="1" customHeight="1" x14ac:dyDescent="0.3"/>
    <row r="26669" ht="14.25" hidden="1" customHeight="1" x14ac:dyDescent="0.3"/>
    <row r="26670" ht="14.25" hidden="1" customHeight="1" x14ac:dyDescent="0.3"/>
    <row r="26671" ht="14.25" hidden="1" customHeight="1" x14ac:dyDescent="0.3"/>
    <row r="26672" ht="14.25" hidden="1" customHeight="1" x14ac:dyDescent="0.3"/>
    <row r="26673" ht="14.25" hidden="1" customHeight="1" x14ac:dyDescent="0.3"/>
    <row r="26674" ht="14.25" hidden="1" customHeight="1" x14ac:dyDescent="0.3"/>
    <row r="26675" ht="14.25" hidden="1" customHeight="1" x14ac:dyDescent="0.3"/>
    <row r="26676" ht="14.25" hidden="1" customHeight="1" x14ac:dyDescent="0.3"/>
    <row r="26677" ht="14.25" hidden="1" customHeight="1" x14ac:dyDescent="0.3"/>
    <row r="26678" ht="14.25" hidden="1" customHeight="1" x14ac:dyDescent="0.3"/>
    <row r="26679" ht="14.25" hidden="1" customHeight="1" x14ac:dyDescent="0.3"/>
    <row r="26680" ht="14.25" hidden="1" customHeight="1" x14ac:dyDescent="0.3"/>
    <row r="26681" ht="14.25" hidden="1" customHeight="1" x14ac:dyDescent="0.3"/>
    <row r="26682" ht="14.25" hidden="1" customHeight="1" x14ac:dyDescent="0.3"/>
    <row r="26683" ht="14.25" hidden="1" customHeight="1" x14ac:dyDescent="0.3"/>
    <row r="26684" ht="14.25" hidden="1" customHeight="1" x14ac:dyDescent="0.3"/>
    <row r="26685" ht="14.25" hidden="1" customHeight="1" x14ac:dyDescent="0.3"/>
    <row r="26686" ht="14.25" hidden="1" customHeight="1" x14ac:dyDescent="0.3"/>
    <row r="26687" ht="14.25" hidden="1" customHeight="1" x14ac:dyDescent="0.3"/>
    <row r="26688" ht="14.25" hidden="1" customHeight="1" x14ac:dyDescent="0.3"/>
    <row r="26689" ht="14.25" hidden="1" customHeight="1" x14ac:dyDescent="0.3"/>
    <row r="26690" ht="14.25" hidden="1" customHeight="1" x14ac:dyDescent="0.3"/>
    <row r="26691" ht="14.25" hidden="1" customHeight="1" x14ac:dyDescent="0.3"/>
    <row r="26692" ht="14.25" hidden="1" customHeight="1" x14ac:dyDescent="0.3"/>
    <row r="26693" ht="14.25" hidden="1" customHeight="1" x14ac:dyDescent="0.3"/>
    <row r="26694" ht="14.25" hidden="1" customHeight="1" x14ac:dyDescent="0.3"/>
    <row r="26695" ht="14.25" hidden="1" customHeight="1" x14ac:dyDescent="0.3"/>
    <row r="26696" ht="14.25" hidden="1" customHeight="1" x14ac:dyDescent="0.3"/>
    <row r="26697" ht="14.25" hidden="1" customHeight="1" x14ac:dyDescent="0.3"/>
    <row r="26698" ht="14.25" hidden="1" customHeight="1" x14ac:dyDescent="0.3"/>
    <row r="26699" ht="14.25" hidden="1" customHeight="1" x14ac:dyDescent="0.3"/>
    <row r="26700" ht="14.25" hidden="1" customHeight="1" x14ac:dyDescent="0.3"/>
    <row r="26701" ht="14.25" hidden="1" customHeight="1" x14ac:dyDescent="0.3"/>
    <row r="26702" ht="14.25" hidden="1" customHeight="1" x14ac:dyDescent="0.3"/>
    <row r="26703" ht="14.25" hidden="1" customHeight="1" x14ac:dyDescent="0.3"/>
    <row r="26704" ht="14.25" hidden="1" customHeight="1" x14ac:dyDescent="0.3"/>
    <row r="26705" ht="14.25" hidden="1" customHeight="1" x14ac:dyDescent="0.3"/>
    <row r="26706" ht="14.25" hidden="1" customHeight="1" x14ac:dyDescent="0.3"/>
    <row r="26707" ht="14.25" hidden="1" customHeight="1" x14ac:dyDescent="0.3"/>
    <row r="26708" ht="14.25" hidden="1" customHeight="1" x14ac:dyDescent="0.3"/>
    <row r="26709" ht="14.25" hidden="1" customHeight="1" x14ac:dyDescent="0.3"/>
    <row r="26710" ht="14.25" hidden="1" customHeight="1" x14ac:dyDescent="0.3"/>
    <row r="26711" ht="14.25" hidden="1" customHeight="1" x14ac:dyDescent="0.3"/>
    <row r="26712" ht="14.25" hidden="1" customHeight="1" x14ac:dyDescent="0.3"/>
    <row r="26713" ht="14.25" hidden="1" customHeight="1" x14ac:dyDescent="0.3"/>
    <row r="26714" ht="14.25" hidden="1" customHeight="1" x14ac:dyDescent="0.3"/>
    <row r="26715" ht="14.25" hidden="1" customHeight="1" x14ac:dyDescent="0.3"/>
    <row r="26716" ht="14.25" hidden="1" customHeight="1" x14ac:dyDescent="0.3"/>
    <row r="26717" ht="14.25" hidden="1" customHeight="1" x14ac:dyDescent="0.3"/>
    <row r="26718" ht="14.25" hidden="1" customHeight="1" x14ac:dyDescent="0.3"/>
    <row r="26719" ht="14.25" hidden="1" customHeight="1" x14ac:dyDescent="0.3"/>
    <row r="26720" ht="14.25" hidden="1" customHeight="1" x14ac:dyDescent="0.3"/>
    <row r="26721" ht="14.25" hidden="1" customHeight="1" x14ac:dyDescent="0.3"/>
    <row r="26722" ht="14.25" hidden="1" customHeight="1" x14ac:dyDescent="0.3"/>
    <row r="26723" ht="14.25" hidden="1" customHeight="1" x14ac:dyDescent="0.3"/>
    <row r="26724" ht="14.25" hidden="1" customHeight="1" x14ac:dyDescent="0.3"/>
    <row r="26725" ht="14.25" hidden="1" customHeight="1" x14ac:dyDescent="0.3"/>
    <row r="26726" ht="14.25" hidden="1" customHeight="1" x14ac:dyDescent="0.3"/>
    <row r="26727" ht="14.25" hidden="1" customHeight="1" x14ac:dyDescent="0.3"/>
    <row r="26728" ht="14.25" hidden="1" customHeight="1" x14ac:dyDescent="0.3"/>
    <row r="26729" ht="14.25" hidden="1" customHeight="1" x14ac:dyDescent="0.3"/>
    <row r="26730" ht="14.25" hidden="1" customHeight="1" x14ac:dyDescent="0.3"/>
    <row r="26731" ht="14.25" hidden="1" customHeight="1" x14ac:dyDescent="0.3"/>
    <row r="26732" ht="14.25" hidden="1" customHeight="1" x14ac:dyDescent="0.3"/>
    <row r="26733" ht="14.25" hidden="1" customHeight="1" x14ac:dyDescent="0.3"/>
    <row r="26734" ht="14.25" hidden="1" customHeight="1" x14ac:dyDescent="0.3"/>
    <row r="26735" ht="14.25" hidden="1" customHeight="1" x14ac:dyDescent="0.3"/>
    <row r="26736" ht="14.25" hidden="1" customHeight="1" x14ac:dyDescent="0.3"/>
    <row r="26737" ht="14.25" hidden="1" customHeight="1" x14ac:dyDescent="0.3"/>
    <row r="26738" ht="14.25" hidden="1" customHeight="1" x14ac:dyDescent="0.3"/>
    <row r="26739" ht="14.25" hidden="1" customHeight="1" x14ac:dyDescent="0.3"/>
    <row r="26740" ht="14.25" hidden="1" customHeight="1" x14ac:dyDescent="0.3"/>
    <row r="26741" ht="14.25" hidden="1" customHeight="1" x14ac:dyDescent="0.3"/>
    <row r="26742" ht="14.25" hidden="1" customHeight="1" x14ac:dyDescent="0.3"/>
    <row r="26743" ht="14.25" hidden="1" customHeight="1" x14ac:dyDescent="0.3"/>
    <row r="26744" ht="14.25" hidden="1" customHeight="1" x14ac:dyDescent="0.3"/>
    <row r="26745" ht="14.25" hidden="1" customHeight="1" x14ac:dyDescent="0.3"/>
    <row r="26746" ht="14.25" hidden="1" customHeight="1" x14ac:dyDescent="0.3"/>
    <row r="26747" ht="14.25" hidden="1" customHeight="1" x14ac:dyDescent="0.3"/>
    <row r="26748" ht="14.25" hidden="1" customHeight="1" x14ac:dyDescent="0.3"/>
    <row r="26749" ht="14.25" hidden="1" customHeight="1" x14ac:dyDescent="0.3"/>
    <row r="26750" ht="14.25" hidden="1" customHeight="1" x14ac:dyDescent="0.3"/>
    <row r="26751" ht="14.25" hidden="1" customHeight="1" x14ac:dyDescent="0.3"/>
    <row r="26752" ht="14.25" hidden="1" customHeight="1" x14ac:dyDescent="0.3"/>
    <row r="26753" ht="14.25" hidden="1" customHeight="1" x14ac:dyDescent="0.3"/>
    <row r="26754" ht="14.25" hidden="1" customHeight="1" x14ac:dyDescent="0.3"/>
    <row r="26755" ht="14.25" hidden="1" customHeight="1" x14ac:dyDescent="0.3"/>
    <row r="26756" ht="14.25" hidden="1" customHeight="1" x14ac:dyDescent="0.3"/>
    <row r="26757" ht="14.25" hidden="1" customHeight="1" x14ac:dyDescent="0.3"/>
    <row r="26758" ht="14.25" hidden="1" customHeight="1" x14ac:dyDescent="0.3"/>
    <row r="26759" ht="14.25" hidden="1" customHeight="1" x14ac:dyDescent="0.3"/>
    <row r="26760" ht="14.25" hidden="1" customHeight="1" x14ac:dyDescent="0.3"/>
    <row r="26761" ht="14.25" hidden="1" customHeight="1" x14ac:dyDescent="0.3"/>
    <row r="26762" ht="14.25" hidden="1" customHeight="1" x14ac:dyDescent="0.3"/>
    <row r="26763" ht="14.25" hidden="1" customHeight="1" x14ac:dyDescent="0.3"/>
    <row r="26764" ht="14.25" hidden="1" customHeight="1" x14ac:dyDescent="0.3"/>
    <row r="26765" ht="14.25" hidden="1" customHeight="1" x14ac:dyDescent="0.3"/>
    <row r="26766" ht="14.25" hidden="1" customHeight="1" x14ac:dyDescent="0.3"/>
    <row r="26767" ht="14.25" hidden="1" customHeight="1" x14ac:dyDescent="0.3"/>
    <row r="26768" ht="14.25" hidden="1" customHeight="1" x14ac:dyDescent="0.3"/>
    <row r="26769" ht="14.25" hidden="1" customHeight="1" x14ac:dyDescent="0.3"/>
    <row r="26770" ht="14.25" hidden="1" customHeight="1" x14ac:dyDescent="0.3"/>
    <row r="26771" ht="14.25" hidden="1" customHeight="1" x14ac:dyDescent="0.3"/>
    <row r="26772" ht="14.25" hidden="1" customHeight="1" x14ac:dyDescent="0.3"/>
    <row r="26773" ht="14.25" hidden="1" customHeight="1" x14ac:dyDescent="0.3"/>
    <row r="26774" ht="14.25" hidden="1" customHeight="1" x14ac:dyDescent="0.3"/>
    <row r="26775" ht="14.25" hidden="1" customHeight="1" x14ac:dyDescent="0.3"/>
    <row r="26776" ht="14.25" hidden="1" customHeight="1" x14ac:dyDescent="0.3"/>
    <row r="26777" ht="14.25" hidden="1" customHeight="1" x14ac:dyDescent="0.3"/>
    <row r="26778" ht="14.25" hidden="1" customHeight="1" x14ac:dyDescent="0.3"/>
    <row r="26779" ht="14.25" hidden="1" customHeight="1" x14ac:dyDescent="0.3"/>
    <row r="26780" ht="14.25" hidden="1" customHeight="1" x14ac:dyDescent="0.3"/>
    <row r="26781" ht="14.25" hidden="1" customHeight="1" x14ac:dyDescent="0.3"/>
    <row r="26782" ht="14.25" hidden="1" customHeight="1" x14ac:dyDescent="0.3"/>
    <row r="26783" ht="14.25" hidden="1" customHeight="1" x14ac:dyDescent="0.3"/>
    <row r="26784" ht="14.25" hidden="1" customHeight="1" x14ac:dyDescent="0.3"/>
    <row r="26785" ht="14.25" hidden="1" customHeight="1" x14ac:dyDescent="0.3"/>
    <row r="26786" ht="14.25" hidden="1" customHeight="1" x14ac:dyDescent="0.3"/>
    <row r="26787" ht="14.25" hidden="1" customHeight="1" x14ac:dyDescent="0.3"/>
    <row r="26788" ht="14.25" hidden="1" customHeight="1" x14ac:dyDescent="0.3"/>
    <row r="26789" ht="14.25" hidden="1" customHeight="1" x14ac:dyDescent="0.3"/>
    <row r="26790" ht="14.25" hidden="1" customHeight="1" x14ac:dyDescent="0.3"/>
    <row r="26791" ht="14.25" hidden="1" customHeight="1" x14ac:dyDescent="0.3"/>
    <row r="26792" ht="14.25" hidden="1" customHeight="1" x14ac:dyDescent="0.3"/>
    <row r="26793" ht="14.25" hidden="1" customHeight="1" x14ac:dyDescent="0.3"/>
    <row r="26794" ht="14.25" hidden="1" customHeight="1" x14ac:dyDescent="0.3"/>
    <row r="26795" ht="14.25" hidden="1" customHeight="1" x14ac:dyDescent="0.3"/>
    <row r="26796" ht="14.25" hidden="1" customHeight="1" x14ac:dyDescent="0.3"/>
    <row r="26797" ht="14.25" hidden="1" customHeight="1" x14ac:dyDescent="0.3"/>
    <row r="26798" ht="14.25" hidden="1" customHeight="1" x14ac:dyDescent="0.3"/>
    <row r="26799" ht="14.25" hidden="1" customHeight="1" x14ac:dyDescent="0.3"/>
    <row r="26800" ht="14.25" hidden="1" customHeight="1" x14ac:dyDescent="0.3"/>
    <row r="26801" ht="14.25" hidden="1" customHeight="1" x14ac:dyDescent="0.3"/>
    <row r="26802" ht="14.25" hidden="1" customHeight="1" x14ac:dyDescent="0.3"/>
    <row r="26803" ht="14.25" hidden="1" customHeight="1" x14ac:dyDescent="0.3"/>
    <row r="26804" ht="14.25" hidden="1" customHeight="1" x14ac:dyDescent="0.3"/>
    <row r="26805" ht="14.25" hidden="1" customHeight="1" x14ac:dyDescent="0.3"/>
    <row r="26806" ht="14.25" hidden="1" customHeight="1" x14ac:dyDescent="0.3"/>
    <row r="26807" ht="14.25" hidden="1" customHeight="1" x14ac:dyDescent="0.3"/>
    <row r="26808" ht="14.25" hidden="1" customHeight="1" x14ac:dyDescent="0.3"/>
    <row r="26809" ht="14.25" hidden="1" customHeight="1" x14ac:dyDescent="0.3"/>
    <row r="26810" ht="14.25" hidden="1" customHeight="1" x14ac:dyDescent="0.3"/>
    <row r="26811" ht="14.25" hidden="1" customHeight="1" x14ac:dyDescent="0.3"/>
    <row r="26812" ht="14.25" hidden="1" customHeight="1" x14ac:dyDescent="0.3"/>
    <row r="26813" ht="14.25" hidden="1" customHeight="1" x14ac:dyDescent="0.3"/>
    <row r="26814" ht="14.25" hidden="1" customHeight="1" x14ac:dyDescent="0.3"/>
    <row r="26815" ht="14.25" hidden="1" customHeight="1" x14ac:dyDescent="0.3"/>
    <row r="26816" ht="14.25" hidden="1" customHeight="1" x14ac:dyDescent="0.3"/>
    <row r="26817" ht="14.25" hidden="1" customHeight="1" x14ac:dyDescent="0.3"/>
    <row r="26818" ht="14.25" hidden="1" customHeight="1" x14ac:dyDescent="0.3"/>
    <row r="26819" ht="14.25" hidden="1" customHeight="1" x14ac:dyDescent="0.3"/>
    <row r="26820" ht="14.25" hidden="1" customHeight="1" x14ac:dyDescent="0.3"/>
    <row r="26821" ht="14.25" hidden="1" customHeight="1" x14ac:dyDescent="0.3"/>
    <row r="26822" ht="14.25" hidden="1" customHeight="1" x14ac:dyDescent="0.3"/>
    <row r="26823" ht="14.25" hidden="1" customHeight="1" x14ac:dyDescent="0.3"/>
    <row r="26824" ht="14.25" hidden="1" customHeight="1" x14ac:dyDescent="0.3"/>
    <row r="26825" ht="14.25" hidden="1" customHeight="1" x14ac:dyDescent="0.3"/>
    <row r="26826" ht="14.25" hidden="1" customHeight="1" x14ac:dyDescent="0.3"/>
    <row r="26827" ht="14.25" hidden="1" customHeight="1" x14ac:dyDescent="0.3"/>
    <row r="26828" ht="14.25" hidden="1" customHeight="1" x14ac:dyDescent="0.3"/>
    <row r="26829" ht="14.25" hidden="1" customHeight="1" x14ac:dyDescent="0.3"/>
    <row r="26830" ht="14.25" hidden="1" customHeight="1" x14ac:dyDescent="0.3"/>
    <row r="26831" ht="14.25" hidden="1" customHeight="1" x14ac:dyDescent="0.3"/>
    <row r="26832" ht="14.25" hidden="1" customHeight="1" x14ac:dyDescent="0.3"/>
    <row r="26833" ht="14.25" hidden="1" customHeight="1" x14ac:dyDescent="0.3"/>
    <row r="26834" ht="14.25" hidden="1" customHeight="1" x14ac:dyDescent="0.3"/>
    <row r="26835" ht="14.25" hidden="1" customHeight="1" x14ac:dyDescent="0.3"/>
    <row r="26836" ht="14.25" hidden="1" customHeight="1" x14ac:dyDescent="0.3"/>
    <row r="26837" ht="14.25" hidden="1" customHeight="1" x14ac:dyDescent="0.3"/>
    <row r="26838" ht="14.25" hidden="1" customHeight="1" x14ac:dyDescent="0.3"/>
    <row r="26839" ht="14.25" hidden="1" customHeight="1" x14ac:dyDescent="0.3"/>
    <row r="26840" ht="14.25" hidden="1" customHeight="1" x14ac:dyDescent="0.3"/>
    <row r="26841" ht="14.25" hidden="1" customHeight="1" x14ac:dyDescent="0.3"/>
    <row r="26842" ht="14.25" hidden="1" customHeight="1" x14ac:dyDescent="0.3"/>
    <row r="26843" ht="14.25" hidden="1" customHeight="1" x14ac:dyDescent="0.3"/>
    <row r="26844" ht="14.25" hidden="1" customHeight="1" x14ac:dyDescent="0.3"/>
    <row r="26845" ht="14.25" hidden="1" customHeight="1" x14ac:dyDescent="0.3"/>
    <row r="26846" ht="14.25" hidden="1" customHeight="1" x14ac:dyDescent="0.3"/>
    <row r="26847" ht="14.25" hidden="1" customHeight="1" x14ac:dyDescent="0.3"/>
    <row r="26848" ht="14.25" hidden="1" customHeight="1" x14ac:dyDescent="0.3"/>
    <row r="26849" ht="14.25" hidden="1" customHeight="1" x14ac:dyDescent="0.3"/>
    <row r="26850" ht="14.25" hidden="1" customHeight="1" x14ac:dyDescent="0.3"/>
    <row r="26851" ht="14.25" hidden="1" customHeight="1" x14ac:dyDescent="0.3"/>
    <row r="26852" ht="14.25" hidden="1" customHeight="1" x14ac:dyDescent="0.3"/>
    <row r="26853" ht="14.25" hidden="1" customHeight="1" x14ac:dyDescent="0.3"/>
    <row r="26854" ht="14.25" hidden="1" customHeight="1" x14ac:dyDescent="0.3"/>
    <row r="26855" ht="14.25" hidden="1" customHeight="1" x14ac:dyDescent="0.3"/>
    <row r="26856" ht="14.25" hidden="1" customHeight="1" x14ac:dyDescent="0.3"/>
    <row r="26857" ht="14.25" hidden="1" customHeight="1" x14ac:dyDescent="0.3"/>
    <row r="26858" ht="14.25" hidden="1" customHeight="1" x14ac:dyDescent="0.3"/>
    <row r="26859" ht="14.25" hidden="1" customHeight="1" x14ac:dyDescent="0.3"/>
    <row r="26860" ht="14.25" hidden="1" customHeight="1" x14ac:dyDescent="0.3"/>
    <row r="26861" ht="14.25" hidden="1" customHeight="1" x14ac:dyDescent="0.3"/>
    <row r="26862" ht="14.25" hidden="1" customHeight="1" x14ac:dyDescent="0.3"/>
    <row r="26863" ht="14.25" hidden="1" customHeight="1" x14ac:dyDescent="0.3"/>
    <row r="26864" ht="14.25" hidden="1" customHeight="1" x14ac:dyDescent="0.3"/>
    <row r="26865" ht="14.25" hidden="1" customHeight="1" x14ac:dyDescent="0.3"/>
    <row r="26866" ht="14.25" hidden="1" customHeight="1" x14ac:dyDescent="0.3"/>
    <row r="26867" ht="14.25" hidden="1" customHeight="1" x14ac:dyDescent="0.3"/>
    <row r="26868" ht="14.25" hidden="1" customHeight="1" x14ac:dyDescent="0.3"/>
    <row r="26869" ht="14.25" hidden="1" customHeight="1" x14ac:dyDescent="0.3"/>
    <row r="26870" ht="14.25" hidden="1" customHeight="1" x14ac:dyDescent="0.3"/>
    <row r="26871" ht="14.25" hidden="1" customHeight="1" x14ac:dyDescent="0.3"/>
    <row r="26872" ht="14.25" hidden="1" customHeight="1" x14ac:dyDescent="0.3"/>
    <row r="26873" ht="14.25" hidden="1" customHeight="1" x14ac:dyDescent="0.3"/>
    <row r="26874" ht="14.25" hidden="1" customHeight="1" x14ac:dyDescent="0.3"/>
    <row r="26875" ht="14.25" hidden="1" customHeight="1" x14ac:dyDescent="0.3"/>
    <row r="26876" ht="14.25" hidden="1" customHeight="1" x14ac:dyDescent="0.3"/>
    <row r="26877" ht="14.25" hidden="1" customHeight="1" x14ac:dyDescent="0.3"/>
    <row r="26878" ht="14.25" hidden="1" customHeight="1" x14ac:dyDescent="0.3"/>
    <row r="26879" ht="14.25" hidden="1" customHeight="1" x14ac:dyDescent="0.3"/>
    <row r="26880" ht="14.25" hidden="1" customHeight="1" x14ac:dyDescent="0.3"/>
    <row r="26881" ht="14.25" hidden="1" customHeight="1" x14ac:dyDescent="0.3"/>
    <row r="26882" ht="14.25" hidden="1" customHeight="1" x14ac:dyDescent="0.3"/>
    <row r="26883" ht="14.25" hidden="1" customHeight="1" x14ac:dyDescent="0.3"/>
    <row r="26884" ht="14.25" hidden="1" customHeight="1" x14ac:dyDescent="0.3"/>
    <row r="26885" ht="14.25" hidden="1" customHeight="1" x14ac:dyDescent="0.3"/>
    <row r="26886" ht="14.25" hidden="1" customHeight="1" x14ac:dyDescent="0.3"/>
    <row r="26887" ht="14.25" hidden="1" customHeight="1" x14ac:dyDescent="0.3"/>
    <row r="26888" ht="14.25" hidden="1" customHeight="1" x14ac:dyDescent="0.3"/>
    <row r="26889" ht="14.25" hidden="1" customHeight="1" x14ac:dyDescent="0.3"/>
    <row r="26890" ht="14.25" hidden="1" customHeight="1" x14ac:dyDescent="0.3"/>
    <row r="26891" ht="14.25" hidden="1" customHeight="1" x14ac:dyDescent="0.3"/>
    <row r="26892" ht="14.25" hidden="1" customHeight="1" x14ac:dyDescent="0.3"/>
    <row r="26893" ht="14.25" hidden="1" customHeight="1" x14ac:dyDescent="0.3"/>
    <row r="26894" ht="14.25" hidden="1" customHeight="1" x14ac:dyDescent="0.3"/>
    <row r="26895" ht="14.25" hidden="1" customHeight="1" x14ac:dyDescent="0.3"/>
    <row r="26896" ht="14.25" hidden="1" customHeight="1" x14ac:dyDescent="0.3"/>
    <row r="26897" ht="14.25" hidden="1" customHeight="1" x14ac:dyDescent="0.3"/>
    <row r="26898" ht="14.25" hidden="1" customHeight="1" x14ac:dyDescent="0.3"/>
    <row r="26899" ht="14.25" hidden="1" customHeight="1" x14ac:dyDescent="0.3"/>
    <row r="26900" ht="14.25" hidden="1" customHeight="1" x14ac:dyDescent="0.3"/>
    <row r="26901" ht="14.25" hidden="1" customHeight="1" x14ac:dyDescent="0.3"/>
    <row r="26902" ht="14.25" hidden="1" customHeight="1" x14ac:dyDescent="0.3"/>
    <row r="26903" ht="14.25" hidden="1" customHeight="1" x14ac:dyDescent="0.3"/>
    <row r="26904" ht="14.25" hidden="1" customHeight="1" x14ac:dyDescent="0.3"/>
    <row r="26905" ht="14.25" hidden="1" customHeight="1" x14ac:dyDescent="0.3"/>
    <row r="26906" ht="14.25" hidden="1" customHeight="1" x14ac:dyDescent="0.3"/>
    <row r="26907" ht="14.25" hidden="1" customHeight="1" x14ac:dyDescent="0.3"/>
    <row r="26908" ht="14.25" hidden="1" customHeight="1" x14ac:dyDescent="0.3"/>
    <row r="26909" ht="14.25" hidden="1" customHeight="1" x14ac:dyDescent="0.3"/>
    <row r="26910" ht="14.25" hidden="1" customHeight="1" x14ac:dyDescent="0.3"/>
    <row r="26911" ht="14.25" hidden="1" customHeight="1" x14ac:dyDescent="0.3"/>
    <row r="26912" ht="14.25" hidden="1" customHeight="1" x14ac:dyDescent="0.3"/>
    <row r="26913" ht="14.25" hidden="1" customHeight="1" x14ac:dyDescent="0.3"/>
    <row r="26914" ht="14.25" hidden="1" customHeight="1" x14ac:dyDescent="0.3"/>
    <row r="26915" ht="14.25" hidden="1" customHeight="1" x14ac:dyDescent="0.3"/>
    <row r="26916" ht="14.25" hidden="1" customHeight="1" x14ac:dyDescent="0.3"/>
    <row r="26917" ht="14.25" hidden="1" customHeight="1" x14ac:dyDescent="0.3"/>
    <row r="26918" ht="14.25" hidden="1" customHeight="1" x14ac:dyDescent="0.3"/>
    <row r="26919" ht="14.25" hidden="1" customHeight="1" x14ac:dyDescent="0.3"/>
    <row r="26920" ht="14.25" hidden="1" customHeight="1" x14ac:dyDescent="0.3"/>
    <row r="26921" ht="14.25" hidden="1" customHeight="1" x14ac:dyDescent="0.3"/>
    <row r="26922" ht="14.25" hidden="1" customHeight="1" x14ac:dyDescent="0.3"/>
    <row r="26923" ht="14.25" hidden="1" customHeight="1" x14ac:dyDescent="0.3"/>
    <row r="26924" ht="14.25" hidden="1" customHeight="1" x14ac:dyDescent="0.3"/>
    <row r="26925" ht="14.25" hidden="1" customHeight="1" x14ac:dyDescent="0.3"/>
    <row r="26926" ht="14.25" hidden="1" customHeight="1" x14ac:dyDescent="0.3"/>
    <row r="26927" ht="14.25" hidden="1" customHeight="1" x14ac:dyDescent="0.3"/>
    <row r="26928" ht="14.25" hidden="1" customHeight="1" x14ac:dyDescent="0.3"/>
    <row r="26929" ht="14.25" hidden="1" customHeight="1" x14ac:dyDescent="0.3"/>
    <row r="26930" ht="14.25" hidden="1" customHeight="1" x14ac:dyDescent="0.3"/>
    <row r="26931" ht="14.25" hidden="1" customHeight="1" x14ac:dyDescent="0.3"/>
    <row r="26932" ht="14.25" hidden="1" customHeight="1" x14ac:dyDescent="0.3"/>
    <row r="26933" ht="14.25" hidden="1" customHeight="1" x14ac:dyDescent="0.3"/>
    <row r="26934" ht="14.25" hidden="1" customHeight="1" x14ac:dyDescent="0.3"/>
    <row r="26935" ht="14.25" hidden="1" customHeight="1" x14ac:dyDescent="0.3"/>
    <row r="26936" ht="14.25" hidden="1" customHeight="1" x14ac:dyDescent="0.3"/>
    <row r="26937" ht="14.25" hidden="1" customHeight="1" x14ac:dyDescent="0.3"/>
    <row r="26938" ht="14.25" hidden="1" customHeight="1" x14ac:dyDescent="0.3"/>
    <row r="26939" ht="14.25" hidden="1" customHeight="1" x14ac:dyDescent="0.3"/>
    <row r="26940" ht="14.25" hidden="1" customHeight="1" x14ac:dyDescent="0.3"/>
    <row r="26941" ht="14.25" hidden="1" customHeight="1" x14ac:dyDescent="0.3"/>
    <row r="26942" ht="14.25" hidden="1" customHeight="1" x14ac:dyDescent="0.3"/>
    <row r="26943" ht="14.25" hidden="1" customHeight="1" x14ac:dyDescent="0.3"/>
    <row r="26944" ht="14.25" hidden="1" customHeight="1" x14ac:dyDescent="0.3"/>
    <row r="26945" ht="14.25" hidden="1" customHeight="1" x14ac:dyDescent="0.3"/>
    <row r="26946" ht="14.25" hidden="1" customHeight="1" x14ac:dyDescent="0.3"/>
    <row r="26947" ht="14.25" hidden="1" customHeight="1" x14ac:dyDescent="0.3"/>
    <row r="26948" ht="14.25" hidden="1" customHeight="1" x14ac:dyDescent="0.3"/>
    <row r="26949" ht="14.25" hidden="1" customHeight="1" x14ac:dyDescent="0.3"/>
    <row r="26950" ht="14.25" hidden="1" customHeight="1" x14ac:dyDescent="0.3"/>
    <row r="26951" ht="14.25" hidden="1" customHeight="1" x14ac:dyDescent="0.3"/>
    <row r="26952" ht="14.25" hidden="1" customHeight="1" x14ac:dyDescent="0.3"/>
    <row r="26953" ht="14.25" hidden="1" customHeight="1" x14ac:dyDescent="0.3"/>
    <row r="26954" ht="14.25" hidden="1" customHeight="1" x14ac:dyDescent="0.3"/>
    <row r="26955" ht="14.25" hidden="1" customHeight="1" x14ac:dyDescent="0.3"/>
    <row r="26956" ht="14.25" hidden="1" customHeight="1" x14ac:dyDescent="0.3"/>
    <row r="26957" ht="14.25" hidden="1" customHeight="1" x14ac:dyDescent="0.3"/>
    <row r="26958" ht="14.25" hidden="1" customHeight="1" x14ac:dyDescent="0.3"/>
    <row r="26959" ht="14.25" hidden="1" customHeight="1" x14ac:dyDescent="0.3"/>
    <row r="26960" ht="14.25" hidden="1" customHeight="1" x14ac:dyDescent="0.3"/>
    <row r="26961" ht="14.25" hidden="1" customHeight="1" x14ac:dyDescent="0.3"/>
    <row r="26962" ht="14.25" hidden="1" customHeight="1" x14ac:dyDescent="0.3"/>
    <row r="26963" ht="14.25" hidden="1" customHeight="1" x14ac:dyDescent="0.3"/>
    <row r="26964" ht="14.25" hidden="1" customHeight="1" x14ac:dyDescent="0.3"/>
    <row r="26965" ht="14.25" hidden="1" customHeight="1" x14ac:dyDescent="0.3"/>
    <row r="26966" ht="14.25" hidden="1" customHeight="1" x14ac:dyDescent="0.3"/>
    <row r="26967" ht="14.25" hidden="1" customHeight="1" x14ac:dyDescent="0.3"/>
    <row r="26968" ht="14.25" hidden="1" customHeight="1" x14ac:dyDescent="0.3"/>
    <row r="26969" ht="14.25" hidden="1" customHeight="1" x14ac:dyDescent="0.3"/>
    <row r="26970" ht="14.25" hidden="1" customHeight="1" x14ac:dyDescent="0.3"/>
    <row r="26971" ht="14.25" hidden="1" customHeight="1" x14ac:dyDescent="0.3"/>
    <row r="26972" ht="14.25" hidden="1" customHeight="1" x14ac:dyDescent="0.3"/>
    <row r="26973" ht="14.25" hidden="1" customHeight="1" x14ac:dyDescent="0.3"/>
    <row r="26974" ht="14.25" hidden="1" customHeight="1" x14ac:dyDescent="0.3"/>
    <row r="26975" ht="14.25" hidden="1" customHeight="1" x14ac:dyDescent="0.3"/>
    <row r="26976" ht="14.25" hidden="1" customHeight="1" x14ac:dyDescent="0.3"/>
    <row r="26977" ht="14.25" hidden="1" customHeight="1" x14ac:dyDescent="0.3"/>
    <row r="26978" ht="14.25" hidden="1" customHeight="1" x14ac:dyDescent="0.3"/>
    <row r="26979" ht="14.25" hidden="1" customHeight="1" x14ac:dyDescent="0.3"/>
    <row r="26980" ht="14.25" hidden="1" customHeight="1" x14ac:dyDescent="0.3"/>
    <row r="26981" ht="14.25" hidden="1" customHeight="1" x14ac:dyDescent="0.3"/>
    <row r="26982" ht="14.25" hidden="1" customHeight="1" x14ac:dyDescent="0.3"/>
    <row r="26983" ht="14.25" hidden="1" customHeight="1" x14ac:dyDescent="0.3"/>
    <row r="26984" ht="14.25" hidden="1" customHeight="1" x14ac:dyDescent="0.3"/>
    <row r="26985" ht="14.25" hidden="1" customHeight="1" x14ac:dyDescent="0.3"/>
    <row r="26986" ht="14.25" hidden="1" customHeight="1" x14ac:dyDescent="0.3"/>
    <row r="26987" ht="14.25" hidden="1" customHeight="1" x14ac:dyDescent="0.3"/>
    <row r="26988" ht="14.25" hidden="1" customHeight="1" x14ac:dyDescent="0.3"/>
    <row r="26989" ht="14.25" hidden="1" customHeight="1" x14ac:dyDescent="0.3"/>
    <row r="26990" ht="14.25" hidden="1" customHeight="1" x14ac:dyDescent="0.3"/>
    <row r="26991" ht="14.25" hidden="1" customHeight="1" x14ac:dyDescent="0.3"/>
    <row r="26992" ht="14.25" hidden="1" customHeight="1" x14ac:dyDescent="0.3"/>
    <row r="26993" ht="14.25" hidden="1" customHeight="1" x14ac:dyDescent="0.3"/>
    <row r="26994" ht="14.25" hidden="1" customHeight="1" x14ac:dyDescent="0.3"/>
    <row r="26995" ht="14.25" hidden="1" customHeight="1" x14ac:dyDescent="0.3"/>
    <row r="26996" ht="14.25" hidden="1" customHeight="1" x14ac:dyDescent="0.3"/>
    <row r="26997" ht="14.25" hidden="1" customHeight="1" x14ac:dyDescent="0.3"/>
    <row r="26998" ht="14.25" hidden="1" customHeight="1" x14ac:dyDescent="0.3"/>
    <row r="26999" ht="14.25" hidden="1" customHeight="1" x14ac:dyDescent="0.3"/>
    <row r="27000" ht="14.25" hidden="1" customHeight="1" x14ac:dyDescent="0.3"/>
    <row r="27001" ht="14.25" hidden="1" customHeight="1" x14ac:dyDescent="0.3"/>
    <row r="27002" ht="14.25" hidden="1" customHeight="1" x14ac:dyDescent="0.3"/>
    <row r="27003" ht="14.25" hidden="1" customHeight="1" x14ac:dyDescent="0.3"/>
    <row r="27004" ht="14.25" hidden="1" customHeight="1" x14ac:dyDescent="0.3"/>
    <row r="27005" ht="14.25" hidden="1" customHeight="1" x14ac:dyDescent="0.3"/>
    <row r="27006" ht="14.25" hidden="1" customHeight="1" x14ac:dyDescent="0.3"/>
    <row r="27007" ht="14.25" hidden="1" customHeight="1" x14ac:dyDescent="0.3"/>
    <row r="27008" ht="14.25" hidden="1" customHeight="1" x14ac:dyDescent="0.3"/>
    <row r="27009" ht="14.25" hidden="1" customHeight="1" x14ac:dyDescent="0.3"/>
    <row r="27010" ht="14.25" hidden="1" customHeight="1" x14ac:dyDescent="0.3"/>
    <row r="27011" ht="14.25" hidden="1" customHeight="1" x14ac:dyDescent="0.3"/>
    <row r="27012" ht="14.25" hidden="1" customHeight="1" x14ac:dyDescent="0.3"/>
    <row r="27013" ht="14.25" hidden="1" customHeight="1" x14ac:dyDescent="0.3"/>
    <row r="27014" ht="14.25" hidden="1" customHeight="1" x14ac:dyDescent="0.3"/>
    <row r="27015" ht="14.25" hidden="1" customHeight="1" x14ac:dyDescent="0.3"/>
    <row r="27016" ht="14.25" hidden="1" customHeight="1" x14ac:dyDescent="0.3"/>
    <row r="27017" ht="14.25" hidden="1" customHeight="1" x14ac:dyDescent="0.3"/>
    <row r="27018" ht="14.25" hidden="1" customHeight="1" x14ac:dyDescent="0.3"/>
    <row r="27019" ht="14.25" hidden="1" customHeight="1" x14ac:dyDescent="0.3"/>
    <row r="27020" ht="14.25" hidden="1" customHeight="1" x14ac:dyDescent="0.3"/>
    <row r="27021" ht="14.25" hidden="1" customHeight="1" x14ac:dyDescent="0.3"/>
    <row r="27022" ht="14.25" hidden="1" customHeight="1" x14ac:dyDescent="0.3"/>
    <row r="27023" ht="14.25" hidden="1" customHeight="1" x14ac:dyDescent="0.3"/>
    <row r="27024" ht="14.25" hidden="1" customHeight="1" x14ac:dyDescent="0.3"/>
    <row r="27025" ht="14.25" hidden="1" customHeight="1" x14ac:dyDescent="0.3"/>
    <row r="27026" ht="14.25" hidden="1" customHeight="1" x14ac:dyDescent="0.3"/>
    <row r="27027" ht="14.25" hidden="1" customHeight="1" x14ac:dyDescent="0.3"/>
    <row r="27028" ht="14.25" hidden="1" customHeight="1" x14ac:dyDescent="0.3"/>
    <row r="27029" ht="14.25" hidden="1" customHeight="1" x14ac:dyDescent="0.3"/>
    <row r="27030" ht="14.25" hidden="1" customHeight="1" x14ac:dyDescent="0.3"/>
    <row r="27031" ht="14.25" hidden="1" customHeight="1" x14ac:dyDescent="0.3"/>
    <row r="27032" ht="14.25" hidden="1" customHeight="1" x14ac:dyDescent="0.3"/>
    <row r="27033" ht="14.25" hidden="1" customHeight="1" x14ac:dyDescent="0.3"/>
    <row r="27034" ht="14.25" hidden="1" customHeight="1" x14ac:dyDescent="0.3"/>
    <row r="27035" ht="14.25" hidden="1" customHeight="1" x14ac:dyDescent="0.3"/>
    <row r="27036" ht="14.25" hidden="1" customHeight="1" x14ac:dyDescent="0.3"/>
    <row r="27037" ht="14.25" hidden="1" customHeight="1" x14ac:dyDescent="0.3"/>
    <row r="27038" ht="14.25" hidden="1" customHeight="1" x14ac:dyDescent="0.3"/>
    <row r="27039" ht="14.25" hidden="1" customHeight="1" x14ac:dyDescent="0.3"/>
    <row r="27040" ht="14.25" hidden="1" customHeight="1" x14ac:dyDescent="0.3"/>
    <row r="27041" ht="14.25" hidden="1" customHeight="1" x14ac:dyDescent="0.3"/>
    <row r="27042" ht="14.25" hidden="1" customHeight="1" x14ac:dyDescent="0.3"/>
    <row r="27043" ht="14.25" hidden="1" customHeight="1" x14ac:dyDescent="0.3"/>
    <row r="27044" ht="14.25" hidden="1" customHeight="1" x14ac:dyDescent="0.3"/>
    <row r="27045" ht="14.25" hidden="1" customHeight="1" x14ac:dyDescent="0.3"/>
    <row r="27046" ht="14.25" hidden="1" customHeight="1" x14ac:dyDescent="0.3"/>
    <row r="27047" ht="14.25" hidden="1" customHeight="1" x14ac:dyDescent="0.3"/>
    <row r="27048" ht="14.25" hidden="1" customHeight="1" x14ac:dyDescent="0.3"/>
    <row r="27049" ht="14.25" hidden="1" customHeight="1" x14ac:dyDescent="0.3"/>
    <row r="27050" ht="14.25" hidden="1" customHeight="1" x14ac:dyDescent="0.3"/>
    <row r="27051" ht="14.25" hidden="1" customHeight="1" x14ac:dyDescent="0.3"/>
    <row r="27052" ht="14.25" hidden="1" customHeight="1" x14ac:dyDescent="0.3"/>
    <row r="27053" ht="14.25" hidden="1" customHeight="1" x14ac:dyDescent="0.3"/>
    <row r="27054" ht="14.25" hidden="1" customHeight="1" x14ac:dyDescent="0.3"/>
    <row r="27055" ht="14.25" hidden="1" customHeight="1" x14ac:dyDescent="0.3"/>
    <row r="27056" ht="14.25" hidden="1" customHeight="1" x14ac:dyDescent="0.3"/>
    <row r="27057" ht="14.25" hidden="1" customHeight="1" x14ac:dyDescent="0.3"/>
    <row r="27058" ht="14.25" hidden="1" customHeight="1" x14ac:dyDescent="0.3"/>
    <row r="27059" ht="14.25" hidden="1" customHeight="1" x14ac:dyDescent="0.3"/>
    <row r="27060" ht="14.25" hidden="1" customHeight="1" x14ac:dyDescent="0.3"/>
    <row r="27061" ht="14.25" hidden="1" customHeight="1" x14ac:dyDescent="0.3"/>
    <row r="27062" ht="14.25" hidden="1" customHeight="1" x14ac:dyDescent="0.3"/>
    <row r="27063" ht="14.25" hidden="1" customHeight="1" x14ac:dyDescent="0.3"/>
    <row r="27064" ht="14.25" hidden="1" customHeight="1" x14ac:dyDescent="0.3"/>
    <row r="27065" ht="14.25" hidden="1" customHeight="1" x14ac:dyDescent="0.3"/>
    <row r="27066" ht="14.25" hidden="1" customHeight="1" x14ac:dyDescent="0.3"/>
    <row r="27067" ht="14.25" hidden="1" customHeight="1" x14ac:dyDescent="0.3"/>
    <row r="27068" ht="14.25" hidden="1" customHeight="1" x14ac:dyDescent="0.3"/>
    <row r="27069" ht="14.25" hidden="1" customHeight="1" x14ac:dyDescent="0.3"/>
    <row r="27070" ht="14.25" hidden="1" customHeight="1" x14ac:dyDescent="0.3"/>
    <row r="27071" ht="14.25" hidden="1" customHeight="1" x14ac:dyDescent="0.3"/>
    <row r="27072" ht="14.25" hidden="1" customHeight="1" x14ac:dyDescent="0.3"/>
    <row r="27073" ht="14.25" hidden="1" customHeight="1" x14ac:dyDescent="0.3"/>
    <row r="27074" ht="14.25" hidden="1" customHeight="1" x14ac:dyDescent="0.3"/>
    <row r="27075" ht="14.25" hidden="1" customHeight="1" x14ac:dyDescent="0.3"/>
    <row r="27076" ht="14.25" hidden="1" customHeight="1" x14ac:dyDescent="0.3"/>
    <row r="27077" ht="14.25" hidden="1" customHeight="1" x14ac:dyDescent="0.3"/>
    <row r="27078" ht="14.25" hidden="1" customHeight="1" x14ac:dyDescent="0.3"/>
    <row r="27079" ht="14.25" hidden="1" customHeight="1" x14ac:dyDescent="0.3"/>
    <row r="27080" ht="14.25" hidden="1" customHeight="1" x14ac:dyDescent="0.3"/>
    <row r="27081" ht="14.25" hidden="1" customHeight="1" x14ac:dyDescent="0.3"/>
    <row r="27082" ht="14.25" hidden="1" customHeight="1" x14ac:dyDescent="0.3"/>
    <row r="27083" ht="14.25" hidden="1" customHeight="1" x14ac:dyDescent="0.3"/>
    <row r="27084" ht="14.25" hidden="1" customHeight="1" x14ac:dyDescent="0.3"/>
    <row r="27085" ht="14.25" hidden="1" customHeight="1" x14ac:dyDescent="0.3"/>
    <row r="27086" ht="14.25" hidden="1" customHeight="1" x14ac:dyDescent="0.3"/>
    <row r="27087" ht="14.25" hidden="1" customHeight="1" x14ac:dyDescent="0.3"/>
    <row r="27088" ht="14.25" hidden="1" customHeight="1" x14ac:dyDescent="0.3"/>
    <row r="27089" ht="14.25" hidden="1" customHeight="1" x14ac:dyDescent="0.3"/>
    <row r="27090" ht="14.25" hidden="1" customHeight="1" x14ac:dyDescent="0.3"/>
    <row r="27091" ht="14.25" hidden="1" customHeight="1" x14ac:dyDescent="0.3"/>
    <row r="27092" ht="14.25" hidden="1" customHeight="1" x14ac:dyDescent="0.3"/>
    <row r="27093" ht="14.25" hidden="1" customHeight="1" x14ac:dyDescent="0.3"/>
    <row r="27094" ht="14.25" hidden="1" customHeight="1" x14ac:dyDescent="0.3"/>
    <row r="27095" ht="14.25" hidden="1" customHeight="1" x14ac:dyDescent="0.3"/>
    <row r="27096" ht="14.25" hidden="1" customHeight="1" x14ac:dyDescent="0.3"/>
    <row r="27097" ht="14.25" hidden="1" customHeight="1" x14ac:dyDescent="0.3"/>
    <row r="27098" ht="14.25" hidden="1" customHeight="1" x14ac:dyDescent="0.3"/>
    <row r="27099" ht="14.25" hidden="1" customHeight="1" x14ac:dyDescent="0.3"/>
    <row r="27100" ht="14.25" hidden="1" customHeight="1" x14ac:dyDescent="0.3"/>
    <row r="27101" ht="14.25" hidden="1" customHeight="1" x14ac:dyDescent="0.3"/>
    <row r="27102" ht="14.25" hidden="1" customHeight="1" x14ac:dyDescent="0.3"/>
    <row r="27103" ht="14.25" hidden="1" customHeight="1" x14ac:dyDescent="0.3"/>
    <row r="27104" ht="14.25" hidden="1" customHeight="1" x14ac:dyDescent="0.3"/>
    <row r="27105" ht="14.25" hidden="1" customHeight="1" x14ac:dyDescent="0.3"/>
    <row r="27106" ht="14.25" hidden="1" customHeight="1" x14ac:dyDescent="0.3"/>
    <row r="27107" ht="14.25" hidden="1" customHeight="1" x14ac:dyDescent="0.3"/>
    <row r="27108" ht="14.25" hidden="1" customHeight="1" x14ac:dyDescent="0.3"/>
    <row r="27109" ht="14.25" hidden="1" customHeight="1" x14ac:dyDescent="0.3"/>
    <row r="27110" ht="14.25" hidden="1" customHeight="1" x14ac:dyDescent="0.3"/>
    <row r="27111" ht="14.25" hidden="1" customHeight="1" x14ac:dyDescent="0.3"/>
    <row r="27112" ht="14.25" hidden="1" customHeight="1" x14ac:dyDescent="0.3"/>
    <row r="27113" ht="14.25" hidden="1" customHeight="1" x14ac:dyDescent="0.3"/>
    <row r="27114" ht="14.25" hidden="1" customHeight="1" x14ac:dyDescent="0.3"/>
    <row r="27115" ht="14.25" hidden="1" customHeight="1" x14ac:dyDescent="0.3"/>
    <row r="27116" ht="14.25" hidden="1" customHeight="1" x14ac:dyDescent="0.3"/>
    <row r="27117" ht="14.25" hidden="1" customHeight="1" x14ac:dyDescent="0.3"/>
    <row r="27118" ht="14.25" hidden="1" customHeight="1" x14ac:dyDescent="0.3"/>
    <row r="27119" ht="14.25" hidden="1" customHeight="1" x14ac:dyDescent="0.3"/>
    <row r="27120" ht="14.25" hidden="1" customHeight="1" x14ac:dyDescent="0.3"/>
    <row r="27121" ht="14.25" hidden="1" customHeight="1" x14ac:dyDescent="0.3"/>
    <row r="27122" ht="14.25" hidden="1" customHeight="1" x14ac:dyDescent="0.3"/>
    <row r="27123" ht="14.25" hidden="1" customHeight="1" x14ac:dyDescent="0.3"/>
    <row r="27124" ht="14.25" hidden="1" customHeight="1" x14ac:dyDescent="0.3"/>
    <row r="27125" ht="14.25" hidden="1" customHeight="1" x14ac:dyDescent="0.3"/>
    <row r="27126" ht="14.25" hidden="1" customHeight="1" x14ac:dyDescent="0.3"/>
    <row r="27127" ht="14.25" hidden="1" customHeight="1" x14ac:dyDescent="0.3"/>
    <row r="27128" ht="14.25" hidden="1" customHeight="1" x14ac:dyDescent="0.3"/>
    <row r="27129" ht="14.25" hidden="1" customHeight="1" x14ac:dyDescent="0.3"/>
    <row r="27130" ht="14.25" hidden="1" customHeight="1" x14ac:dyDescent="0.3"/>
    <row r="27131" ht="14.25" hidden="1" customHeight="1" x14ac:dyDescent="0.3"/>
    <row r="27132" ht="14.25" hidden="1" customHeight="1" x14ac:dyDescent="0.3"/>
    <row r="27133" ht="14.25" hidden="1" customHeight="1" x14ac:dyDescent="0.3"/>
    <row r="27134" ht="14.25" hidden="1" customHeight="1" x14ac:dyDescent="0.3"/>
    <row r="27135" ht="14.25" hidden="1" customHeight="1" x14ac:dyDescent="0.3"/>
    <row r="27136" ht="14.25" hidden="1" customHeight="1" x14ac:dyDescent="0.3"/>
    <row r="27137" ht="14.25" hidden="1" customHeight="1" x14ac:dyDescent="0.3"/>
    <row r="27138" ht="14.25" hidden="1" customHeight="1" x14ac:dyDescent="0.3"/>
    <row r="27139" ht="14.25" hidden="1" customHeight="1" x14ac:dyDescent="0.3"/>
    <row r="27140" ht="14.25" hidden="1" customHeight="1" x14ac:dyDescent="0.3"/>
    <row r="27141" ht="14.25" hidden="1" customHeight="1" x14ac:dyDescent="0.3"/>
    <row r="27142" ht="14.25" hidden="1" customHeight="1" x14ac:dyDescent="0.3"/>
    <row r="27143" ht="14.25" hidden="1" customHeight="1" x14ac:dyDescent="0.3"/>
    <row r="27144" ht="14.25" hidden="1" customHeight="1" x14ac:dyDescent="0.3"/>
    <row r="27145" ht="14.25" hidden="1" customHeight="1" x14ac:dyDescent="0.3"/>
    <row r="27146" ht="14.25" hidden="1" customHeight="1" x14ac:dyDescent="0.3"/>
    <row r="27147" ht="14.25" hidden="1" customHeight="1" x14ac:dyDescent="0.3"/>
    <row r="27148" ht="14.25" hidden="1" customHeight="1" x14ac:dyDescent="0.3"/>
    <row r="27149" ht="14.25" hidden="1" customHeight="1" x14ac:dyDescent="0.3"/>
    <row r="27150" ht="14.25" hidden="1" customHeight="1" x14ac:dyDescent="0.3"/>
    <row r="27151" ht="14.25" hidden="1" customHeight="1" x14ac:dyDescent="0.3"/>
    <row r="27152" ht="14.25" hidden="1" customHeight="1" x14ac:dyDescent="0.3"/>
    <row r="27153" ht="14.25" hidden="1" customHeight="1" x14ac:dyDescent="0.3"/>
    <row r="27154" ht="14.25" hidden="1" customHeight="1" x14ac:dyDescent="0.3"/>
    <row r="27155" ht="14.25" hidden="1" customHeight="1" x14ac:dyDescent="0.3"/>
    <row r="27156" ht="14.25" hidden="1" customHeight="1" x14ac:dyDescent="0.3"/>
    <row r="27157" ht="14.25" hidden="1" customHeight="1" x14ac:dyDescent="0.3"/>
    <row r="27158" ht="14.25" hidden="1" customHeight="1" x14ac:dyDescent="0.3"/>
    <row r="27159" ht="14.25" hidden="1" customHeight="1" x14ac:dyDescent="0.3"/>
    <row r="27160" ht="14.25" hidden="1" customHeight="1" x14ac:dyDescent="0.3"/>
    <row r="27161" ht="14.25" hidden="1" customHeight="1" x14ac:dyDescent="0.3"/>
    <row r="27162" ht="14.25" hidden="1" customHeight="1" x14ac:dyDescent="0.3"/>
    <row r="27163" ht="14.25" hidden="1" customHeight="1" x14ac:dyDescent="0.3"/>
    <row r="27164" ht="14.25" hidden="1" customHeight="1" x14ac:dyDescent="0.3"/>
    <row r="27165" ht="14.25" hidden="1" customHeight="1" x14ac:dyDescent="0.3"/>
    <row r="27166" ht="14.25" hidden="1" customHeight="1" x14ac:dyDescent="0.3"/>
    <row r="27167" ht="14.25" hidden="1" customHeight="1" x14ac:dyDescent="0.3"/>
    <row r="27168" ht="14.25" hidden="1" customHeight="1" x14ac:dyDescent="0.3"/>
    <row r="27169" ht="14.25" hidden="1" customHeight="1" x14ac:dyDescent="0.3"/>
    <row r="27170" ht="14.25" hidden="1" customHeight="1" x14ac:dyDescent="0.3"/>
    <row r="27171" ht="14.25" hidden="1" customHeight="1" x14ac:dyDescent="0.3"/>
    <row r="27172" ht="14.25" hidden="1" customHeight="1" x14ac:dyDescent="0.3"/>
    <row r="27173" ht="14.25" hidden="1" customHeight="1" x14ac:dyDescent="0.3"/>
    <row r="27174" ht="14.25" hidden="1" customHeight="1" x14ac:dyDescent="0.3"/>
    <row r="27175" ht="14.25" hidden="1" customHeight="1" x14ac:dyDescent="0.3"/>
    <row r="27176" ht="14.25" hidden="1" customHeight="1" x14ac:dyDescent="0.3"/>
    <row r="27177" ht="14.25" hidden="1" customHeight="1" x14ac:dyDescent="0.3"/>
    <row r="27178" ht="14.25" hidden="1" customHeight="1" x14ac:dyDescent="0.3"/>
    <row r="27179" ht="14.25" hidden="1" customHeight="1" x14ac:dyDescent="0.3"/>
    <row r="27180" ht="14.25" hidden="1" customHeight="1" x14ac:dyDescent="0.3"/>
    <row r="27181" ht="14.25" hidden="1" customHeight="1" x14ac:dyDescent="0.3"/>
    <row r="27182" ht="14.25" hidden="1" customHeight="1" x14ac:dyDescent="0.3"/>
    <row r="27183" ht="14.25" hidden="1" customHeight="1" x14ac:dyDescent="0.3"/>
    <row r="27184" ht="14.25" hidden="1" customHeight="1" x14ac:dyDescent="0.3"/>
    <row r="27185" ht="14.25" hidden="1" customHeight="1" x14ac:dyDescent="0.3"/>
    <row r="27186" ht="14.25" hidden="1" customHeight="1" x14ac:dyDescent="0.3"/>
    <row r="27187" ht="14.25" hidden="1" customHeight="1" x14ac:dyDescent="0.3"/>
    <row r="27188" ht="14.25" hidden="1" customHeight="1" x14ac:dyDescent="0.3"/>
    <row r="27189" ht="14.25" hidden="1" customHeight="1" x14ac:dyDescent="0.3"/>
    <row r="27190" ht="14.25" hidden="1" customHeight="1" x14ac:dyDescent="0.3"/>
    <row r="27191" ht="14.25" hidden="1" customHeight="1" x14ac:dyDescent="0.3"/>
    <row r="27192" ht="14.25" hidden="1" customHeight="1" x14ac:dyDescent="0.3"/>
    <row r="27193" ht="14.25" hidden="1" customHeight="1" x14ac:dyDescent="0.3"/>
    <row r="27194" ht="14.25" hidden="1" customHeight="1" x14ac:dyDescent="0.3"/>
    <row r="27195" ht="14.25" hidden="1" customHeight="1" x14ac:dyDescent="0.3"/>
    <row r="27196" ht="14.25" hidden="1" customHeight="1" x14ac:dyDescent="0.3"/>
    <row r="27197" ht="14.25" hidden="1" customHeight="1" x14ac:dyDescent="0.3"/>
    <row r="27198" ht="14.25" hidden="1" customHeight="1" x14ac:dyDescent="0.3"/>
    <row r="27199" ht="14.25" hidden="1" customHeight="1" x14ac:dyDescent="0.3"/>
    <row r="27200" ht="14.25" hidden="1" customHeight="1" x14ac:dyDescent="0.3"/>
    <row r="27201" ht="14.25" hidden="1" customHeight="1" x14ac:dyDescent="0.3"/>
    <row r="27202" ht="14.25" hidden="1" customHeight="1" x14ac:dyDescent="0.3"/>
    <row r="27203" ht="14.25" hidden="1" customHeight="1" x14ac:dyDescent="0.3"/>
    <row r="27204" ht="14.25" hidden="1" customHeight="1" x14ac:dyDescent="0.3"/>
    <row r="27205" ht="14.25" hidden="1" customHeight="1" x14ac:dyDescent="0.3"/>
    <row r="27206" ht="14.25" hidden="1" customHeight="1" x14ac:dyDescent="0.3"/>
    <row r="27207" ht="14.25" hidden="1" customHeight="1" x14ac:dyDescent="0.3"/>
    <row r="27208" ht="14.25" hidden="1" customHeight="1" x14ac:dyDescent="0.3"/>
    <row r="27209" ht="14.25" hidden="1" customHeight="1" x14ac:dyDescent="0.3"/>
    <row r="27210" ht="14.25" hidden="1" customHeight="1" x14ac:dyDescent="0.3"/>
    <row r="27211" ht="14.25" hidden="1" customHeight="1" x14ac:dyDescent="0.3"/>
    <row r="27212" ht="14.25" hidden="1" customHeight="1" x14ac:dyDescent="0.3"/>
    <row r="27213" ht="14.25" hidden="1" customHeight="1" x14ac:dyDescent="0.3"/>
    <row r="27214" ht="14.25" hidden="1" customHeight="1" x14ac:dyDescent="0.3"/>
    <row r="27215" ht="14.25" hidden="1" customHeight="1" x14ac:dyDescent="0.3"/>
    <row r="27216" ht="14.25" hidden="1" customHeight="1" x14ac:dyDescent="0.3"/>
    <row r="27217" ht="14.25" hidden="1" customHeight="1" x14ac:dyDescent="0.3"/>
    <row r="27218" ht="14.25" hidden="1" customHeight="1" x14ac:dyDescent="0.3"/>
    <row r="27219" ht="14.25" hidden="1" customHeight="1" x14ac:dyDescent="0.3"/>
    <row r="27220" ht="14.25" hidden="1" customHeight="1" x14ac:dyDescent="0.3"/>
    <row r="27221" ht="14.25" hidden="1" customHeight="1" x14ac:dyDescent="0.3"/>
    <row r="27222" ht="14.25" hidden="1" customHeight="1" x14ac:dyDescent="0.3"/>
    <row r="27223" ht="14.25" hidden="1" customHeight="1" x14ac:dyDescent="0.3"/>
    <row r="27224" ht="14.25" hidden="1" customHeight="1" x14ac:dyDescent="0.3"/>
    <row r="27225" ht="14.25" hidden="1" customHeight="1" x14ac:dyDescent="0.3"/>
    <row r="27226" ht="14.25" hidden="1" customHeight="1" x14ac:dyDescent="0.3"/>
    <row r="27227" ht="14.25" hidden="1" customHeight="1" x14ac:dyDescent="0.3"/>
    <row r="27228" ht="14.25" hidden="1" customHeight="1" x14ac:dyDescent="0.3"/>
    <row r="27229" ht="14.25" hidden="1" customHeight="1" x14ac:dyDescent="0.3"/>
    <row r="27230" ht="14.25" hidden="1" customHeight="1" x14ac:dyDescent="0.3"/>
    <row r="27231" ht="14.25" hidden="1" customHeight="1" x14ac:dyDescent="0.3"/>
    <row r="27232" ht="14.25" hidden="1" customHeight="1" x14ac:dyDescent="0.3"/>
    <row r="27233" ht="14.25" hidden="1" customHeight="1" x14ac:dyDescent="0.3"/>
    <row r="27234" ht="14.25" hidden="1" customHeight="1" x14ac:dyDescent="0.3"/>
    <row r="27235" ht="14.25" hidden="1" customHeight="1" x14ac:dyDescent="0.3"/>
    <row r="27236" ht="14.25" hidden="1" customHeight="1" x14ac:dyDescent="0.3"/>
    <row r="27237" ht="14.25" hidden="1" customHeight="1" x14ac:dyDescent="0.3"/>
    <row r="27238" ht="14.25" hidden="1" customHeight="1" x14ac:dyDescent="0.3"/>
    <row r="27239" ht="14.25" hidden="1" customHeight="1" x14ac:dyDescent="0.3"/>
    <row r="27240" ht="14.25" hidden="1" customHeight="1" x14ac:dyDescent="0.3"/>
    <row r="27241" ht="14.25" hidden="1" customHeight="1" x14ac:dyDescent="0.3"/>
    <row r="27242" ht="14.25" hidden="1" customHeight="1" x14ac:dyDescent="0.3"/>
    <row r="27243" ht="14.25" hidden="1" customHeight="1" x14ac:dyDescent="0.3"/>
    <row r="27244" ht="14.25" hidden="1" customHeight="1" x14ac:dyDescent="0.3"/>
    <row r="27245" ht="14.25" hidden="1" customHeight="1" x14ac:dyDescent="0.3"/>
    <row r="27246" ht="14.25" hidden="1" customHeight="1" x14ac:dyDescent="0.3"/>
    <row r="27247" ht="14.25" hidden="1" customHeight="1" x14ac:dyDescent="0.3"/>
    <row r="27248" ht="14.25" hidden="1" customHeight="1" x14ac:dyDescent="0.3"/>
    <row r="27249" ht="14.25" hidden="1" customHeight="1" x14ac:dyDescent="0.3"/>
    <row r="27250" ht="14.25" hidden="1" customHeight="1" x14ac:dyDescent="0.3"/>
    <row r="27251" ht="14.25" hidden="1" customHeight="1" x14ac:dyDescent="0.3"/>
    <row r="27252" ht="14.25" hidden="1" customHeight="1" x14ac:dyDescent="0.3"/>
    <row r="27253" ht="14.25" hidden="1" customHeight="1" x14ac:dyDescent="0.3"/>
    <row r="27254" ht="14.25" hidden="1" customHeight="1" x14ac:dyDescent="0.3"/>
    <row r="27255" ht="14.25" hidden="1" customHeight="1" x14ac:dyDescent="0.3"/>
    <row r="27256" ht="14.25" hidden="1" customHeight="1" x14ac:dyDescent="0.3"/>
    <row r="27257" ht="14.25" hidden="1" customHeight="1" x14ac:dyDescent="0.3"/>
    <row r="27258" ht="14.25" hidden="1" customHeight="1" x14ac:dyDescent="0.3"/>
    <row r="27259" ht="14.25" hidden="1" customHeight="1" x14ac:dyDescent="0.3"/>
    <row r="27260" ht="14.25" hidden="1" customHeight="1" x14ac:dyDescent="0.3"/>
    <row r="27261" ht="14.25" hidden="1" customHeight="1" x14ac:dyDescent="0.3"/>
    <row r="27262" ht="14.25" hidden="1" customHeight="1" x14ac:dyDescent="0.3"/>
    <row r="27263" ht="14.25" hidden="1" customHeight="1" x14ac:dyDescent="0.3"/>
    <row r="27264" ht="14.25" hidden="1" customHeight="1" x14ac:dyDescent="0.3"/>
    <row r="27265" ht="14.25" hidden="1" customHeight="1" x14ac:dyDescent="0.3"/>
    <row r="27266" ht="14.25" hidden="1" customHeight="1" x14ac:dyDescent="0.3"/>
    <row r="27267" ht="14.25" hidden="1" customHeight="1" x14ac:dyDescent="0.3"/>
    <row r="27268" ht="14.25" hidden="1" customHeight="1" x14ac:dyDescent="0.3"/>
    <row r="27269" ht="14.25" hidden="1" customHeight="1" x14ac:dyDescent="0.3"/>
    <row r="27270" ht="14.25" hidden="1" customHeight="1" x14ac:dyDescent="0.3"/>
    <row r="27271" ht="14.25" hidden="1" customHeight="1" x14ac:dyDescent="0.3"/>
    <row r="27272" ht="14.25" hidden="1" customHeight="1" x14ac:dyDescent="0.3"/>
    <row r="27273" ht="14.25" hidden="1" customHeight="1" x14ac:dyDescent="0.3"/>
    <row r="27274" ht="14.25" hidden="1" customHeight="1" x14ac:dyDescent="0.3"/>
    <row r="27275" ht="14.25" hidden="1" customHeight="1" x14ac:dyDescent="0.3"/>
    <row r="27276" ht="14.25" hidden="1" customHeight="1" x14ac:dyDescent="0.3"/>
    <row r="27277" ht="14.25" hidden="1" customHeight="1" x14ac:dyDescent="0.3"/>
    <row r="27278" ht="14.25" hidden="1" customHeight="1" x14ac:dyDescent="0.3"/>
    <row r="27279" ht="14.25" hidden="1" customHeight="1" x14ac:dyDescent="0.3"/>
    <row r="27280" ht="14.25" hidden="1" customHeight="1" x14ac:dyDescent="0.3"/>
    <row r="27281" ht="14.25" hidden="1" customHeight="1" x14ac:dyDescent="0.3"/>
    <row r="27282" ht="14.25" hidden="1" customHeight="1" x14ac:dyDescent="0.3"/>
    <row r="27283" ht="14.25" hidden="1" customHeight="1" x14ac:dyDescent="0.3"/>
    <row r="27284" ht="14.25" hidden="1" customHeight="1" x14ac:dyDescent="0.3"/>
    <row r="27285" ht="14.25" hidden="1" customHeight="1" x14ac:dyDescent="0.3"/>
    <row r="27286" ht="14.25" hidden="1" customHeight="1" x14ac:dyDescent="0.3"/>
    <row r="27287" ht="14.25" hidden="1" customHeight="1" x14ac:dyDescent="0.3"/>
    <row r="27288" ht="14.25" hidden="1" customHeight="1" x14ac:dyDescent="0.3"/>
    <row r="27289" ht="14.25" hidden="1" customHeight="1" x14ac:dyDescent="0.3"/>
    <row r="27290" ht="14.25" hidden="1" customHeight="1" x14ac:dyDescent="0.3"/>
    <row r="27291" ht="14.25" hidden="1" customHeight="1" x14ac:dyDescent="0.3"/>
    <row r="27292" ht="14.25" hidden="1" customHeight="1" x14ac:dyDescent="0.3"/>
    <row r="27293" ht="14.25" hidden="1" customHeight="1" x14ac:dyDescent="0.3"/>
    <row r="27294" ht="14.25" hidden="1" customHeight="1" x14ac:dyDescent="0.3"/>
    <row r="27295" ht="14.25" hidden="1" customHeight="1" x14ac:dyDescent="0.3"/>
    <row r="27296" ht="14.25" hidden="1" customHeight="1" x14ac:dyDescent="0.3"/>
    <row r="27297" ht="14.25" hidden="1" customHeight="1" x14ac:dyDescent="0.3"/>
    <row r="27298" ht="14.25" hidden="1" customHeight="1" x14ac:dyDescent="0.3"/>
    <row r="27299" ht="14.25" hidden="1" customHeight="1" x14ac:dyDescent="0.3"/>
    <row r="27300" ht="14.25" hidden="1" customHeight="1" x14ac:dyDescent="0.3"/>
    <row r="27301" ht="14.25" hidden="1" customHeight="1" x14ac:dyDescent="0.3"/>
    <row r="27302" ht="14.25" hidden="1" customHeight="1" x14ac:dyDescent="0.3"/>
    <row r="27303" ht="14.25" hidden="1" customHeight="1" x14ac:dyDescent="0.3"/>
    <row r="27304" ht="14.25" hidden="1" customHeight="1" x14ac:dyDescent="0.3"/>
    <row r="27305" ht="14.25" hidden="1" customHeight="1" x14ac:dyDescent="0.3"/>
    <row r="27306" ht="14.25" hidden="1" customHeight="1" x14ac:dyDescent="0.3"/>
    <row r="27307" ht="14.25" hidden="1" customHeight="1" x14ac:dyDescent="0.3"/>
    <row r="27308" ht="14.25" hidden="1" customHeight="1" x14ac:dyDescent="0.3"/>
    <row r="27309" ht="14.25" hidden="1" customHeight="1" x14ac:dyDescent="0.3"/>
    <row r="27310" ht="14.25" hidden="1" customHeight="1" x14ac:dyDescent="0.3"/>
    <row r="27311" ht="14.25" hidden="1" customHeight="1" x14ac:dyDescent="0.3"/>
    <row r="27312" ht="14.25" hidden="1" customHeight="1" x14ac:dyDescent="0.3"/>
    <row r="27313" ht="14.25" hidden="1" customHeight="1" x14ac:dyDescent="0.3"/>
    <row r="27314" ht="14.25" hidden="1" customHeight="1" x14ac:dyDescent="0.3"/>
    <row r="27315" ht="14.25" hidden="1" customHeight="1" x14ac:dyDescent="0.3"/>
    <row r="27316" ht="14.25" hidden="1" customHeight="1" x14ac:dyDescent="0.3"/>
    <row r="27317" ht="14.25" hidden="1" customHeight="1" x14ac:dyDescent="0.3"/>
    <row r="27318" ht="14.25" hidden="1" customHeight="1" x14ac:dyDescent="0.3"/>
    <row r="27319" ht="14.25" hidden="1" customHeight="1" x14ac:dyDescent="0.3"/>
    <row r="27320" ht="14.25" hidden="1" customHeight="1" x14ac:dyDescent="0.3"/>
    <row r="27321" ht="14.25" hidden="1" customHeight="1" x14ac:dyDescent="0.3"/>
    <row r="27322" ht="14.25" hidden="1" customHeight="1" x14ac:dyDescent="0.3"/>
    <row r="27323" ht="14.25" hidden="1" customHeight="1" x14ac:dyDescent="0.3"/>
    <row r="27324" ht="14.25" hidden="1" customHeight="1" x14ac:dyDescent="0.3"/>
    <row r="27325" ht="14.25" hidden="1" customHeight="1" x14ac:dyDescent="0.3"/>
    <row r="27326" ht="14.25" hidden="1" customHeight="1" x14ac:dyDescent="0.3"/>
    <row r="27327" ht="14.25" hidden="1" customHeight="1" x14ac:dyDescent="0.3"/>
    <row r="27328" ht="14.25" hidden="1" customHeight="1" x14ac:dyDescent="0.3"/>
    <row r="27329" ht="14.25" hidden="1" customHeight="1" x14ac:dyDescent="0.3"/>
    <row r="27330" ht="14.25" hidden="1" customHeight="1" x14ac:dyDescent="0.3"/>
    <row r="27331" ht="14.25" hidden="1" customHeight="1" x14ac:dyDescent="0.3"/>
    <row r="27332" ht="14.25" hidden="1" customHeight="1" x14ac:dyDescent="0.3"/>
    <row r="27333" ht="14.25" hidden="1" customHeight="1" x14ac:dyDescent="0.3"/>
    <row r="27334" ht="14.25" hidden="1" customHeight="1" x14ac:dyDescent="0.3"/>
    <row r="27335" ht="14.25" hidden="1" customHeight="1" x14ac:dyDescent="0.3"/>
    <row r="27336" ht="14.25" hidden="1" customHeight="1" x14ac:dyDescent="0.3"/>
    <row r="27337" ht="14.25" hidden="1" customHeight="1" x14ac:dyDescent="0.3"/>
    <row r="27338" ht="14.25" hidden="1" customHeight="1" x14ac:dyDescent="0.3"/>
    <row r="27339" ht="14.25" hidden="1" customHeight="1" x14ac:dyDescent="0.3"/>
    <row r="27340" ht="14.25" hidden="1" customHeight="1" x14ac:dyDescent="0.3"/>
    <row r="27341" ht="14.25" hidden="1" customHeight="1" x14ac:dyDescent="0.3"/>
    <row r="27342" ht="14.25" hidden="1" customHeight="1" x14ac:dyDescent="0.3"/>
    <row r="27343" ht="14.25" hidden="1" customHeight="1" x14ac:dyDescent="0.3"/>
    <row r="27344" ht="14.25" hidden="1" customHeight="1" x14ac:dyDescent="0.3"/>
    <row r="27345" ht="14.25" hidden="1" customHeight="1" x14ac:dyDescent="0.3"/>
    <row r="27346" ht="14.25" hidden="1" customHeight="1" x14ac:dyDescent="0.3"/>
    <row r="27347" ht="14.25" hidden="1" customHeight="1" x14ac:dyDescent="0.3"/>
    <row r="27348" ht="14.25" hidden="1" customHeight="1" x14ac:dyDescent="0.3"/>
    <row r="27349" ht="14.25" hidden="1" customHeight="1" x14ac:dyDescent="0.3"/>
    <row r="27350" ht="14.25" hidden="1" customHeight="1" x14ac:dyDescent="0.3"/>
    <row r="27351" ht="14.25" hidden="1" customHeight="1" x14ac:dyDescent="0.3"/>
    <row r="27352" ht="14.25" hidden="1" customHeight="1" x14ac:dyDescent="0.3"/>
    <row r="27353" ht="14.25" hidden="1" customHeight="1" x14ac:dyDescent="0.3"/>
    <row r="27354" ht="14.25" hidden="1" customHeight="1" x14ac:dyDescent="0.3"/>
    <row r="27355" ht="14.25" hidden="1" customHeight="1" x14ac:dyDescent="0.3"/>
    <row r="27356" ht="14.25" hidden="1" customHeight="1" x14ac:dyDescent="0.3"/>
    <row r="27357" ht="14.25" hidden="1" customHeight="1" x14ac:dyDescent="0.3"/>
    <row r="27358" ht="14.25" hidden="1" customHeight="1" x14ac:dyDescent="0.3"/>
    <row r="27359" ht="14.25" hidden="1" customHeight="1" x14ac:dyDescent="0.3"/>
    <row r="27360" ht="14.25" hidden="1" customHeight="1" x14ac:dyDescent="0.3"/>
    <row r="27361" ht="14.25" hidden="1" customHeight="1" x14ac:dyDescent="0.3"/>
    <row r="27362" ht="14.25" hidden="1" customHeight="1" x14ac:dyDescent="0.3"/>
    <row r="27363" ht="14.25" hidden="1" customHeight="1" x14ac:dyDescent="0.3"/>
    <row r="27364" ht="14.25" hidden="1" customHeight="1" x14ac:dyDescent="0.3"/>
    <row r="27365" ht="14.25" hidden="1" customHeight="1" x14ac:dyDescent="0.3"/>
    <row r="27366" ht="14.25" hidden="1" customHeight="1" x14ac:dyDescent="0.3"/>
    <row r="27367" ht="14.25" hidden="1" customHeight="1" x14ac:dyDescent="0.3"/>
    <row r="27368" ht="14.25" hidden="1" customHeight="1" x14ac:dyDescent="0.3"/>
    <row r="27369" ht="14.25" hidden="1" customHeight="1" x14ac:dyDescent="0.3"/>
    <row r="27370" ht="14.25" hidden="1" customHeight="1" x14ac:dyDescent="0.3"/>
    <row r="27371" ht="14.25" hidden="1" customHeight="1" x14ac:dyDescent="0.3"/>
    <row r="27372" ht="14.25" hidden="1" customHeight="1" x14ac:dyDescent="0.3"/>
    <row r="27373" ht="14.25" hidden="1" customHeight="1" x14ac:dyDescent="0.3"/>
    <row r="27374" ht="14.25" hidden="1" customHeight="1" x14ac:dyDescent="0.3"/>
    <row r="27375" ht="14.25" hidden="1" customHeight="1" x14ac:dyDescent="0.3"/>
    <row r="27376" ht="14.25" hidden="1" customHeight="1" x14ac:dyDescent="0.3"/>
    <row r="27377" ht="14.25" hidden="1" customHeight="1" x14ac:dyDescent="0.3"/>
    <row r="27378" ht="14.25" hidden="1" customHeight="1" x14ac:dyDescent="0.3"/>
    <row r="27379" ht="14.25" hidden="1" customHeight="1" x14ac:dyDescent="0.3"/>
    <row r="27380" ht="14.25" hidden="1" customHeight="1" x14ac:dyDescent="0.3"/>
    <row r="27381" ht="14.25" hidden="1" customHeight="1" x14ac:dyDescent="0.3"/>
    <row r="27382" ht="14.25" hidden="1" customHeight="1" x14ac:dyDescent="0.3"/>
    <row r="27383" ht="14.25" hidden="1" customHeight="1" x14ac:dyDescent="0.3"/>
    <row r="27384" ht="14.25" hidden="1" customHeight="1" x14ac:dyDescent="0.3"/>
    <row r="27385" ht="14.25" hidden="1" customHeight="1" x14ac:dyDescent="0.3"/>
    <row r="27386" ht="14.25" hidden="1" customHeight="1" x14ac:dyDescent="0.3"/>
    <row r="27387" ht="14.25" hidden="1" customHeight="1" x14ac:dyDescent="0.3"/>
    <row r="27388" ht="14.25" hidden="1" customHeight="1" x14ac:dyDescent="0.3"/>
    <row r="27389" ht="14.25" hidden="1" customHeight="1" x14ac:dyDescent="0.3"/>
    <row r="27390" ht="14.25" hidden="1" customHeight="1" x14ac:dyDescent="0.3"/>
    <row r="27391" ht="14.25" hidden="1" customHeight="1" x14ac:dyDescent="0.3"/>
    <row r="27392" ht="14.25" hidden="1" customHeight="1" x14ac:dyDescent="0.3"/>
    <row r="27393" ht="14.25" hidden="1" customHeight="1" x14ac:dyDescent="0.3"/>
    <row r="27394" ht="14.25" hidden="1" customHeight="1" x14ac:dyDescent="0.3"/>
    <row r="27395" ht="14.25" hidden="1" customHeight="1" x14ac:dyDescent="0.3"/>
    <row r="27396" ht="14.25" hidden="1" customHeight="1" x14ac:dyDescent="0.3"/>
    <row r="27397" ht="14.25" hidden="1" customHeight="1" x14ac:dyDescent="0.3"/>
    <row r="27398" ht="14.25" hidden="1" customHeight="1" x14ac:dyDescent="0.3"/>
    <row r="27399" ht="14.25" hidden="1" customHeight="1" x14ac:dyDescent="0.3"/>
    <row r="27400" ht="14.25" hidden="1" customHeight="1" x14ac:dyDescent="0.3"/>
    <row r="27401" ht="14.25" hidden="1" customHeight="1" x14ac:dyDescent="0.3"/>
    <row r="27402" ht="14.25" hidden="1" customHeight="1" x14ac:dyDescent="0.3"/>
    <row r="27403" ht="14.25" hidden="1" customHeight="1" x14ac:dyDescent="0.3"/>
    <row r="27404" ht="14.25" hidden="1" customHeight="1" x14ac:dyDescent="0.3"/>
    <row r="27405" ht="14.25" hidden="1" customHeight="1" x14ac:dyDescent="0.3"/>
    <row r="27406" ht="14.25" hidden="1" customHeight="1" x14ac:dyDescent="0.3"/>
    <row r="27407" ht="14.25" hidden="1" customHeight="1" x14ac:dyDescent="0.3"/>
    <row r="27408" ht="14.25" hidden="1" customHeight="1" x14ac:dyDescent="0.3"/>
    <row r="27409" ht="14.25" hidden="1" customHeight="1" x14ac:dyDescent="0.3"/>
    <row r="27410" ht="14.25" hidden="1" customHeight="1" x14ac:dyDescent="0.3"/>
    <row r="27411" ht="14.25" hidden="1" customHeight="1" x14ac:dyDescent="0.3"/>
    <row r="27412" ht="14.25" hidden="1" customHeight="1" x14ac:dyDescent="0.3"/>
    <row r="27413" ht="14.25" hidden="1" customHeight="1" x14ac:dyDescent="0.3"/>
    <row r="27414" ht="14.25" hidden="1" customHeight="1" x14ac:dyDescent="0.3"/>
    <row r="27415" ht="14.25" hidden="1" customHeight="1" x14ac:dyDescent="0.3"/>
    <row r="27416" ht="14.25" hidden="1" customHeight="1" x14ac:dyDescent="0.3"/>
    <row r="27417" ht="14.25" hidden="1" customHeight="1" x14ac:dyDescent="0.3"/>
    <row r="27418" ht="14.25" hidden="1" customHeight="1" x14ac:dyDescent="0.3"/>
    <row r="27419" ht="14.25" hidden="1" customHeight="1" x14ac:dyDescent="0.3"/>
    <row r="27420" ht="14.25" hidden="1" customHeight="1" x14ac:dyDescent="0.3"/>
    <row r="27421" ht="14.25" hidden="1" customHeight="1" x14ac:dyDescent="0.3"/>
    <row r="27422" ht="14.25" hidden="1" customHeight="1" x14ac:dyDescent="0.3"/>
    <row r="27423" ht="14.25" hidden="1" customHeight="1" x14ac:dyDescent="0.3"/>
    <row r="27424" ht="14.25" hidden="1" customHeight="1" x14ac:dyDescent="0.3"/>
    <row r="27425" ht="14.25" hidden="1" customHeight="1" x14ac:dyDescent="0.3"/>
    <row r="27426" ht="14.25" hidden="1" customHeight="1" x14ac:dyDescent="0.3"/>
    <row r="27427" ht="14.25" hidden="1" customHeight="1" x14ac:dyDescent="0.3"/>
    <row r="27428" ht="14.25" hidden="1" customHeight="1" x14ac:dyDescent="0.3"/>
    <row r="27429" ht="14.25" hidden="1" customHeight="1" x14ac:dyDescent="0.3"/>
    <row r="27430" ht="14.25" hidden="1" customHeight="1" x14ac:dyDescent="0.3"/>
    <row r="27431" ht="14.25" hidden="1" customHeight="1" x14ac:dyDescent="0.3"/>
    <row r="27432" ht="14.25" hidden="1" customHeight="1" x14ac:dyDescent="0.3"/>
    <row r="27433" ht="14.25" hidden="1" customHeight="1" x14ac:dyDescent="0.3"/>
    <row r="27434" ht="14.25" hidden="1" customHeight="1" x14ac:dyDescent="0.3"/>
    <row r="27435" ht="14.25" hidden="1" customHeight="1" x14ac:dyDescent="0.3"/>
    <row r="27436" ht="14.25" hidden="1" customHeight="1" x14ac:dyDescent="0.3"/>
    <row r="27437" ht="14.25" hidden="1" customHeight="1" x14ac:dyDescent="0.3"/>
    <row r="27438" ht="14.25" hidden="1" customHeight="1" x14ac:dyDescent="0.3"/>
    <row r="27439" ht="14.25" hidden="1" customHeight="1" x14ac:dyDescent="0.3"/>
    <row r="27440" ht="14.25" hidden="1" customHeight="1" x14ac:dyDescent="0.3"/>
    <row r="27441" ht="14.25" hidden="1" customHeight="1" x14ac:dyDescent="0.3"/>
    <row r="27442" ht="14.25" hidden="1" customHeight="1" x14ac:dyDescent="0.3"/>
    <row r="27443" ht="14.25" hidden="1" customHeight="1" x14ac:dyDescent="0.3"/>
    <row r="27444" ht="14.25" hidden="1" customHeight="1" x14ac:dyDescent="0.3"/>
    <row r="27445" ht="14.25" hidden="1" customHeight="1" x14ac:dyDescent="0.3"/>
    <row r="27446" ht="14.25" hidden="1" customHeight="1" x14ac:dyDescent="0.3"/>
    <row r="27447" ht="14.25" hidden="1" customHeight="1" x14ac:dyDescent="0.3"/>
    <row r="27448" ht="14.25" hidden="1" customHeight="1" x14ac:dyDescent="0.3"/>
    <row r="27449" ht="14.25" hidden="1" customHeight="1" x14ac:dyDescent="0.3"/>
    <row r="27450" ht="14.25" hidden="1" customHeight="1" x14ac:dyDescent="0.3"/>
    <row r="27451" ht="14.25" hidden="1" customHeight="1" x14ac:dyDescent="0.3"/>
    <row r="27452" ht="14.25" hidden="1" customHeight="1" x14ac:dyDescent="0.3"/>
    <row r="27453" ht="14.25" hidden="1" customHeight="1" x14ac:dyDescent="0.3"/>
    <row r="27454" ht="14.25" hidden="1" customHeight="1" x14ac:dyDescent="0.3"/>
    <row r="27455" ht="14.25" hidden="1" customHeight="1" x14ac:dyDescent="0.3"/>
    <row r="27456" ht="14.25" hidden="1" customHeight="1" x14ac:dyDescent="0.3"/>
    <row r="27457" ht="14.25" hidden="1" customHeight="1" x14ac:dyDescent="0.3"/>
    <row r="27458" ht="14.25" hidden="1" customHeight="1" x14ac:dyDescent="0.3"/>
    <row r="27459" ht="14.25" hidden="1" customHeight="1" x14ac:dyDescent="0.3"/>
    <row r="27460" ht="14.25" hidden="1" customHeight="1" x14ac:dyDescent="0.3"/>
    <row r="27461" ht="14.25" hidden="1" customHeight="1" x14ac:dyDescent="0.3"/>
    <row r="27462" ht="14.25" hidden="1" customHeight="1" x14ac:dyDescent="0.3"/>
    <row r="27463" ht="14.25" hidden="1" customHeight="1" x14ac:dyDescent="0.3"/>
    <row r="27464" ht="14.25" hidden="1" customHeight="1" x14ac:dyDescent="0.3"/>
    <row r="27465" ht="14.25" hidden="1" customHeight="1" x14ac:dyDescent="0.3"/>
    <row r="27466" ht="14.25" hidden="1" customHeight="1" x14ac:dyDescent="0.3"/>
    <row r="27467" ht="14.25" hidden="1" customHeight="1" x14ac:dyDescent="0.3"/>
    <row r="27468" ht="14.25" hidden="1" customHeight="1" x14ac:dyDescent="0.3"/>
    <row r="27469" ht="14.25" hidden="1" customHeight="1" x14ac:dyDescent="0.3"/>
    <row r="27470" ht="14.25" hidden="1" customHeight="1" x14ac:dyDescent="0.3"/>
    <row r="27471" ht="14.25" hidden="1" customHeight="1" x14ac:dyDescent="0.3"/>
    <row r="27472" ht="14.25" hidden="1" customHeight="1" x14ac:dyDescent="0.3"/>
    <row r="27473" ht="14.25" hidden="1" customHeight="1" x14ac:dyDescent="0.3"/>
    <row r="27474" ht="14.25" hidden="1" customHeight="1" x14ac:dyDescent="0.3"/>
    <row r="27475" ht="14.25" hidden="1" customHeight="1" x14ac:dyDescent="0.3"/>
    <row r="27476" ht="14.25" hidden="1" customHeight="1" x14ac:dyDescent="0.3"/>
    <row r="27477" ht="14.25" hidden="1" customHeight="1" x14ac:dyDescent="0.3"/>
    <row r="27478" ht="14.25" hidden="1" customHeight="1" x14ac:dyDescent="0.3"/>
    <row r="27479" ht="14.25" hidden="1" customHeight="1" x14ac:dyDescent="0.3"/>
    <row r="27480" ht="14.25" hidden="1" customHeight="1" x14ac:dyDescent="0.3"/>
    <row r="27481" ht="14.25" hidden="1" customHeight="1" x14ac:dyDescent="0.3"/>
    <row r="27482" ht="14.25" hidden="1" customHeight="1" x14ac:dyDescent="0.3"/>
    <row r="27483" ht="14.25" hidden="1" customHeight="1" x14ac:dyDescent="0.3"/>
    <row r="27484" ht="14.25" hidden="1" customHeight="1" x14ac:dyDescent="0.3"/>
    <row r="27485" ht="14.25" hidden="1" customHeight="1" x14ac:dyDescent="0.3"/>
    <row r="27486" ht="14.25" hidden="1" customHeight="1" x14ac:dyDescent="0.3"/>
    <row r="27487" ht="14.25" hidden="1" customHeight="1" x14ac:dyDescent="0.3"/>
    <row r="27488" ht="14.25" hidden="1" customHeight="1" x14ac:dyDescent="0.3"/>
    <row r="27489" ht="14.25" hidden="1" customHeight="1" x14ac:dyDescent="0.3"/>
    <row r="27490" ht="14.25" hidden="1" customHeight="1" x14ac:dyDescent="0.3"/>
    <row r="27491" ht="14.25" hidden="1" customHeight="1" x14ac:dyDescent="0.3"/>
    <row r="27492" ht="14.25" hidden="1" customHeight="1" x14ac:dyDescent="0.3"/>
    <row r="27493" ht="14.25" hidden="1" customHeight="1" x14ac:dyDescent="0.3"/>
    <row r="27494" ht="14.25" hidden="1" customHeight="1" x14ac:dyDescent="0.3"/>
    <row r="27495" ht="14.25" hidden="1" customHeight="1" x14ac:dyDescent="0.3"/>
    <row r="27496" ht="14.25" hidden="1" customHeight="1" x14ac:dyDescent="0.3"/>
    <row r="27497" ht="14.25" hidden="1" customHeight="1" x14ac:dyDescent="0.3"/>
    <row r="27498" ht="14.25" hidden="1" customHeight="1" x14ac:dyDescent="0.3"/>
    <row r="27499" ht="14.25" hidden="1" customHeight="1" x14ac:dyDescent="0.3"/>
    <row r="27500" ht="14.25" hidden="1" customHeight="1" x14ac:dyDescent="0.3"/>
    <row r="27501" ht="14.25" hidden="1" customHeight="1" x14ac:dyDescent="0.3"/>
    <row r="27502" ht="14.25" hidden="1" customHeight="1" x14ac:dyDescent="0.3"/>
    <row r="27503" ht="14.25" hidden="1" customHeight="1" x14ac:dyDescent="0.3"/>
    <row r="27504" ht="14.25" hidden="1" customHeight="1" x14ac:dyDescent="0.3"/>
    <row r="27505" ht="14.25" hidden="1" customHeight="1" x14ac:dyDescent="0.3"/>
    <row r="27506" ht="14.25" hidden="1" customHeight="1" x14ac:dyDescent="0.3"/>
    <row r="27507" ht="14.25" hidden="1" customHeight="1" x14ac:dyDescent="0.3"/>
    <row r="27508" ht="14.25" hidden="1" customHeight="1" x14ac:dyDescent="0.3"/>
    <row r="27509" ht="14.25" hidden="1" customHeight="1" x14ac:dyDescent="0.3"/>
    <row r="27510" ht="14.25" hidden="1" customHeight="1" x14ac:dyDescent="0.3"/>
    <row r="27511" ht="14.25" hidden="1" customHeight="1" x14ac:dyDescent="0.3"/>
    <row r="27512" ht="14.25" hidden="1" customHeight="1" x14ac:dyDescent="0.3"/>
    <row r="27513" ht="14.25" hidden="1" customHeight="1" x14ac:dyDescent="0.3"/>
    <row r="27514" ht="14.25" hidden="1" customHeight="1" x14ac:dyDescent="0.3"/>
    <row r="27515" ht="14.25" hidden="1" customHeight="1" x14ac:dyDescent="0.3"/>
    <row r="27516" ht="14.25" hidden="1" customHeight="1" x14ac:dyDescent="0.3"/>
    <row r="27517" ht="14.25" hidden="1" customHeight="1" x14ac:dyDescent="0.3"/>
    <row r="27518" ht="14.25" hidden="1" customHeight="1" x14ac:dyDescent="0.3"/>
    <row r="27519" ht="14.25" hidden="1" customHeight="1" x14ac:dyDescent="0.3"/>
    <row r="27520" ht="14.25" hidden="1" customHeight="1" x14ac:dyDescent="0.3"/>
    <row r="27521" ht="14.25" hidden="1" customHeight="1" x14ac:dyDescent="0.3"/>
    <row r="27522" ht="14.25" hidden="1" customHeight="1" x14ac:dyDescent="0.3"/>
    <row r="27523" ht="14.25" hidden="1" customHeight="1" x14ac:dyDescent="0.3"/>
    <row r="27524" ht="14.25" hidden="1" customHeight="1" x14ac:dyDescent="0.3"/>
    <row r="27525" ht="14.25" hidden="1" customHeight="1" x14ac:dyDescent="0.3"/>
    <row r="27526" ht="14.25" hidden="1" customHeight="1" x14ac:dyDescent="0.3"/>
    <row r="27527" ht="14.25" hidden="1" customHeight="1" x14ac:dyDescent="0.3"/>
    <row r="27528" ht="14.25" hidden="1" customHeight="1" x14ac:dyDescent="0.3"/>
    <row r="27529" ht="14.25" hidden="1" customHeight="1" x14ac:dyDescent="0.3"/>
    <row r="27530" ht="14.25" hidden="1" customHeight="1" x14ac:dyDescent="0.3"/>
    <row r="27531" ht="14.25" hidden="1" customHeight="1" x14ac:dyDescent="0.3"/>
    <row r="27532" ht="14.25" hidden="1" customHeight="1" x14ac:dyDescent="0.3"/>
    <row r="27533" ht="14.25" hidden="1" customHeight="1" x14ac:dyDescent="0.3"/>
    <row r="27534" ht="14.25" hidden="1" customHeight="1" x14ac:dyDescent="0.3"/>
    <row r="27535" ht="14.25" hidden="1" customHeight="1" x14ac:dyDescent="0.3"/>
    <row r="27536" ht="14.25" hidden="1" customHeight="1" x14ac:dyDescent="0.3"/>
    <row r="27537" ht="14.25" hidden="1" customHeight="1" x14ac:dyDescent="0.3"/>
    <row r="27538" ht="14.25" hidden="1" customHeight="1" x14ac:dyDescent="0.3"/>
    <row r="27539" ht="14.25" hidden="1" customHeight="1" x14ac:dyDescent="0.3"/>
    <row r="27540" ht="14.25" hidden="1" customHeight="1" x14ac:dyDescent="0.3"/>
    <row r="27541" ht="14.25" hidden="1" customHeight="1" x14ac:dyDescent="0.3"/>
    <row r="27542" ht="14.25" hidden="1" customHeight="1" x14ac:dyDescent="0.3"/>
    <row r="27543" ht="14.25" hidden="1" customHeight="1" x14ac:dyDescent="0.3"/>
    <row r="27544" ht="14.25" hidden="1" customHeight="1" x14ac:dyDescent="0.3"/>
    <row r="27545" ht="14.25" hidden="1" customHeight="1" x14ac:dyDescent="0.3"/>
    <row r="27546" ht="14.25" hidden="1" customHeight="1" x14ac:dyDescent="0.3"/>
    <row r="27547" ht="14.25" hidden="1" customHeight="1" x14ac:dyDescent="0.3"/>
    <row r="27548" ht="14.25" hidden="1" customHeight="1" x14ac:dyDescent="0.3"/>
    <row r="27549" ht="14.25" hidden="1" customHeight="1" x14ac:dyDescent="0.3"/>
    <row r="27550" ht="14.25" hidden="1" customHeight="1" x14ac:dyDescent="0.3"/>
    <row r="27551" ht="14.25" hidden="1" customHeight="1" x14ac:dyDescent="0.3"/>
    <row r="27552" ht="14.25" hidden="1" customHeight="1" x14ac:dyDescent="0.3"/>
    <row r="27553" ht="14.25" hidden="1" customHeight="1" x14ac:dyDescent="0.3"/>
    <row r="27554" ht="14.25" hidden="1" customHeight="1" x14ac:dyDescent="0.3"/>
    <row r="27555" ht="14.25" hidden="1" customHeight="1" x14ac:dyDescent="0.3"/>
    <row r="27556" ht="14.25" hidden="1" customHeight="1" x14ac:dyDescent="0.3"/>
    <row r="27557" ht="14.25" hidden="1" customHeight="1" x14ac:dyDescent="0.3"/>
    <row r="27558" ht="14.25" hidden="1" customHeight="1" x14ac:dyDescent="0.3"/>
    <row r="27559" ht="14.25" hidden="1" customHeight="1" x14ac:dyDescent="0.3"/>
    <row r="27560" ht="14.25" hidden="1" customHeight="1" x14ac:dyDescent="0.3"/>
    <row r="27561" ht="14.25" hidden="1" customHeight="1" x14ac:dyDescent="0.3"/>
    <row r="27562" ht="14.25" hidden="1" customHeight="1" x14ac:dyDescent="0.3"/>
    <row r="27563" ht="14.25" hidden="1" customHeight="1" x14ac:dyDescent="0.3"/>
    <row r="27564" ht="14.25" hidden="1" customHeight="1" x14ac:dyDescent="0.3"/>
    <row r="27565" ht="14.25" hidden="1" customHeight="1" x14ac:dyDescent="0.3"/>
    <row r="27566" ht="14.25" hidden="1" customHeight="1" x14ac:dyDescent="0.3"/>
    <row r="27567" ht="14.25" hidden="1" customHeight="1" x14ac:dyDescent="0.3"/>
    <row r="27568" ht="14.25" hidden="1" customHeight="1" x14ac:dyDescent="0.3"/>
    <row r="27569" ht="14.25" hidden="1" customHeight="1" x14ac:dyDescent="0.3"/>
    <row r="27570" ht="14.25" hidden="1" customHeight="1" x14ac:dyDescent="0.3"/>
    <row r="27571" ht="14.25" hidden="1" customHeight="1" x14ac:dyDescent="0.3"/>
    <row r="27572" ht="14.25" hidden="1" customHeight="1" x14ac:dyDescent="0.3"/>
    <row r="27573" ht="14.25" hidden="1" customHeight="1" x14ac:dyDescent="0.3"/>
    <row r="27574" ht="14.25" hidden="1" customHeight="1" x14ac:dyDescent="0.3"/>
    <row r="27575" ht="14.25" hidden="1" customHeight="1" x14ac:dyDescent="0.3"/>
    <row r="27576" ht="14.25" hidden="1" customHeight="1" x14ac:dyDescent="0.3"/>
    <row r="27577" ht="14.25" hidden="1" customHeight="1" x14ac:dyDescent="0.3"/>
    <row r="27578" ht="14.25" hidden="1" customHeight="1" x14ac:dyDescent="0.3"/>
    <row r="27579" ht="14.25" hidden="1" customHeight="1" x14ac:dyDescent="0.3"/>
    <row r="27580" ht="14.25" hidden="1" customHeight="1" x14ac:dyDescent="0.3"/>
    <row r="27581" ht="14.25" hidden="1" customHeight="1" x14ac:dyDescent="0.3"/>
    <row r="27582" ht="14.25" hidden="1" customHeight="1" x14ac:dyDescent="0.3"/>
    <row r="27583" ht="14.25" hidden="1" customHeight="1" x14ac:dyDescent="0.3"/>
    <row r="27584" ht="14.25" hidden="1" customHeight="1" x14ac:dyDescent="0.3"/>
    <row r="27585" ht="14.25" hidden="1" customHeight="1" x14ac:dyDescent="0.3"/>
    <row r="27586" ht="14.25" hidden="1" customHeight="1" x14ac:dyDescent="0.3"/>
    <row r="27587" ht="14.25" hidden="1" customHeight="1" x14ac:dyDescent="0.3"/>
    <row r="27588" ht="14.25" hidden="1" customHeight="1" x14ac:dyDescent="0.3"/>
    <row r="27589" ht="14.25" hidden="1" customHeight="1" x14ac:dyDescent="0.3"/>
    <row r="27590" ht="14.25" hidden="1" customHeight="1" x14ac:dyDescent="0.3"/>
    <row r="27591" ht="14.25" hidden="1" customHeight="1" x14ac:dyDescent="0.3"/>
    <row r="27592" ht="14.25" hidden="1" customHeight="1" x14ac:dyDescent="0.3"/>
    <row r="27593" ht="14.25" hidden="1" customHeight="1" x14ac:dyDescent="0.3"/>
    <row r="27594" ht="14.25" hidden="1" customHeight="1" x14ac:dyDescent="0.3"/>
    <row r="27595" ht="14.25" hidden="1" customHeight="1" x14ac:dyDescent="0.3"/>
    <row r="27596" ht="14.25" hidden="1" customHeight="1" x14ac:dyDescent="0.3"/>
    <row r="27597" ht="14.25" hidden="1" customHeight="1" x14ac:dyDescent="0.3"/>
    <row r="27598" ht="14.25" hidden="1" customHeight="1" x14ac:dyDescent="0.3"/>
    <row r="27599" ht="14.25" hidden="1" customHeight="1" x14ac:dyDescent="0.3"/>
    <row r="27600" ht="14.25" hidden="1" customHeight="1" x14ac:dyDescent="0.3"/>
    <row r="27601" ht="14.25" hidden="1" customHeight="1" x14ac:dyDescent="0.3"/>
    <row r="27602" ht="14.25" hidden="1" customHeight="1" x14ac:dyDescent="0.3"/>
    <row r="27603" ht="14.25" hidden="1" customHeight="1" x14ac:dyDescent="0.3"/>
    <row r="27604" ht="14.25" hidden="1" customHeight="1" x14ac:dyDescent="0.3"/>
    <row r="27605" ht="14.25" hidden="1" customHeight="1" x14ac:dyDescent="0.3"/>
    <row r="27606" ht="14.25" hidden="1" customHeight="1" x14ac:dyDescent="0.3"/>
    <row r="27607" ht="14.25" hidden="1" customHeight="1" x14ac:dyDescent="0.3"/>
    <row r="27608" ht="14.25" hidden="1" customHeight="1" x14ac:dyDescent="0.3"/>
    <row r="27609" ht="14.25" hidden="1" customHeight="1" x14ac:dyDescent="0.3"/>
    <row r="27610" ht="14.25" hidden="1" customHeight="1" x14ac:dyDescent="0.3"/>
    <row r="27611" ht="14.25" hidden="1" customHeight="1" x14ac:dyDescent="0.3"/>
    <row r="27612" ht="14.25" hidden="1" customHeight="1" x14ac:dyDescent="0.3"/>
    <row r="27613" ht="14.25" hidden="1" customHeight="1" x14ac:dyDescent="0.3"/>
    <row r="27614" ht="14.25" hidden="1" customHeight="1" x14ac:dyDescent="0.3"/>
    <row r="27615" ht="14.25" hidden="1" customHeight="1" x14ac:dyDescent="0.3"/>
    <row r="27616" ht="14.25" hidden="1" customHeight="1" x14ac:dyDescent="0.3"/>
    <row r="27617" ht="14.25" hidden="1" customHeight="1" x14ac:dyDescent="0.3"/>
    <row r="27618" ht="14.25" hidden="1" customHeight="1" x14ac:dyDescent="0.3"/>
    <row r="27619" ht="14.25" hidden="1" customHeight="1" x14ac:dyDescent="0.3"/>
    <row r="27620" ht="14.25" hidden="1" customHeight="1" x14ac:dyDescent="0.3"/>
    <row r="27621" ht="14.25" hidden="1" customHeight="1" x14ac:dyDescent="0.3"/>
    <row r="27622" ht="14.25" hidden="1" customHeight="1" x14ac:dyDescent="0.3"/>
    <row r="27623" ht="14.25" hidden="1" customHeight="1" x14ac:dyDescent="0.3"/>
    <row r="27624" ht="14.25" hidden="1" customHeight="1" x14ac:dyDescent="0.3"/>
    <row r="27625" ht="14.25" hidden="1" customHeight="1" x14ac:dyDescent="0.3"/>
    <row r="27626" ht="14.25" hidden="1" customHeight="1" x14ac:dyDescent="0.3"/>
    <row r="27627" ht="14.25" hidden="1" customHeight="1" x14ac:dyDescent="0.3"/>
    <row r="27628" ht="14.25" hidden="1" customHeight="1" x14ac:dyDescent="0.3"/>
    <row r="27629" ht="14.25" hidden="1" customHeight="1" x14ac:dyDescent="0.3"/>
    <row r="27630" ht="14.25" hidden="1" customHeight="1" x14ac:dyDescent="0.3"/>
    <row r="27631" ht="14.25" hidden="1" customHeight="1" x14ac:dyDescent="0.3"/>
    <row r="27632" ht="14.25" hidden="1" customHeight="1" x14ac:dyDescent="0.3"/>
    <row r="27633" ht="14.25" hidden="1" customHeight="1" x14ac:dyDescent="0.3"/>
    <row r="27634" ht="14.25" hidden="1" customHeight="1" x14ac:dyDescent="0.3"/>
    <row r="27635" ht="14.25" hidden="1" customHeight="1" x14ac:dyDescent="0.3"/>
    <row r="27636" ht="14.25" hidden="1" customHeight="1" x14ac:dyDescent="0.3"/>
    <row r="27637" ht="14.25" hidden="1" customHeight="1" x14ac:dyDescent="0.3"/>
    <row r="27638" ht="14.25" hidden="1" customHeight="1" x14ac:dyDescent="0.3"/>
    <row r="27639" ht="14.25" hidden="1" customHeight="1" x14ac:dyDescent="0.3"/>
    <row r="27640" ht="14.25" hidden="1" customHeight="1" x14ac:dyDescent="0.3"/>
    <row r="27641" ht="14.25" hidden="1" customHeight="1" x14ac:dyDescent="0.3"/>
    <row r="27642" ht="14.25" hidden="1" customHeight="1" x14ac:dyDescent="0.3"/>
    <row r="27643" ht="14.25" hidden="1" customHeight="1" x14ac:dyDescent="0.3"/>
    <row r="27644" ht="14.25" hidden="1" customHeight="1" x14ac:dyDescent="0.3"/>
    <row r="27645" ht="14.25" hidden="1" customHeight="1" x14ac:dyDescent="0.3"/>
    <row r="27646" ht="14.25" hidden="1" customHeight="1" x14ac:dyDescent="0.3"/>
    <row r="27647" ht="14.25" hidden="1" customHeight="1" x14ac:dyDescent="0.3"/>
    <row r="27648" ht="14.25" hidden="1" customHeight="1" x14ac:dyDescent="0.3"/>
    <row r="27649" ht="14.25" hidden="1" customHeight="1" x14ac:dyDescent="0.3"/>
    <row r="27650" ht="14.25" hidden="1" customHeight="1" x14ac:dyDescent="0.3"/>
    <row r="27651" ht="14.25" hidden="1" customHeight="1" x14ac:dyDescent="0.3"/>
    <row r="27652" ht="14.25" hidden="1" customHeight="1" x14ac:dyDescent="0.3"/>
    <row r="27653" ht="14.25" hidden="1" customHeight="1" x14ac:dyDescent="0.3"/>
    <row r="27654" ht="14.25" hidden="1" customHeight="1" x14ac:dyDescent="0.3"/>
    <row r="27655" ht="14.25" hidden="1" customHeight="1" x14ac:dyDescent="0.3"/>
    <row r="27656" ht="14.25" hidden="1" customHeight="1" x14ac:dyDescent="0.3"/>
    <row r="27657" ht="14.25" hidden="1" customHeight="1" x14ac:dyDescent="0.3"/>
    <row r="27658" ht="14.25" hidden="1" customHeight="1" x14ac:dyDescent="0.3"/>
    <row r="27659" ht="14.25" hidden="1" customHeight="1" x14ac:dyDescent="0.3"/>
    <row r="27660" ht="14.25" hidden="1" customHeight="1" x14ac:dyDescent="0.3"/>
    <row r="27661" ht="14.25" hidden="1" customHeight="1" x14ac:dyDescent="0.3"/>
    <row r="27662" ht="14.25" hidden="1" customHeight="1" x14ac:dyDescent="0.3"/>
    <row r="27663" ht="14.25" hidden="1" customHeight="1" x14ac:dyDescent="0.3"/>
    <row r="27664" ht="14.25" hidden="1" customHeight="1" x14ac:dyDescent="0.3"/>
    <row r="27665" ht="14.25" hidden="1" customHeight="1" x14ac:dyDescent="0.3"/>
    <row r="27666" ht="14.25" hidden="1" customHeight="1" x14ac:dyDescent="0.3"/>
    <row r="27667" ht="14.25" hidden="1" customHeight="1" x14ac:dyDescent="0.3"/>
    <row r="27668" ht="14.25" hidden="1" customHeight="1" x14ac:dyDescent="0.3"/>
    <row r="27669" ht="14.25" hidden="1" customHeight="1" x14ac:dyDescent="0.3"/>
    <row r="27670" ht="14.25" hidden="1" customHeight="1" x14ac:dyDescent="0.3"/>
    <row r="27671" ht="14.25" hidden="1" customHeight="1" x14ac:dyDescent="0.3"/>
    <row r="27672" ht="14.25" hidden="1" customHeight="1" x14ac:dyDescent="0.3"/>
    <row r="27673" ht="14.25" hidden="1" customHeight="1" x14ac:dyDescent="0.3"/>
    <row r="27674" ht="14.25" hidden="1" customHeight="1" x14ac:dyDescent="0.3"/>
    <row r="27675" ht="14.25" hidden="1" customHeight="1" x14ac:dyDescent="0.3"/>
    <row r="27676" ht="14.25" hidden="1" customHeight="1" x14ac:dyDescent="0.3"/>
    <row r="27677" ht="14.25" hidden="1" customHeight="1" x14ac:dyDescent="0.3"/>
    <row r="27678" ht="14.25" hidden="1" customHeight="1" x14ac:dyDescent="0.3"/>
    <row r="27679" ht="14.25" hidden="1" customHeight="1" x14ac:dyDescent="0.3"/>
    <row r="27680" ht="14.25" hidden="1" customHeight="1" x14ac:dyDescent="0.3"/>
    <row r="27681" ht="14.25" hidden="1" customHeight="1" x14ac:dyDescent="0.3"/>
    <row r="27682" ht="14.25" hidden="1" customHeight="1" x14ac:dyDescent="0.3"/>
    <row r="27683" ht="14.25" hidden="1" customHeight="1" x14ac:dyDescent="0.3"/>
    <row r="27684" ht="14.25" hidden="1" customHeight="1" x14ac:dyDescent="0.3"/>
    <row r="27685" ht="14.25" hidden="1" customHeight="1" x14ac:dyDescent="0.3"/>
    <row r="27686" ht="14.25" hidden="1" customHeight="1" x14ac:dyDescent="0.3"/>
    <row r="27687" ht="14.25" hidden="1" customHeight="1" x14ac:dyDescent="0.3"/>
    <row r="27688" ht="14.25" hidden="1" customHeight="1" x14ac:dyDescent="0.3"/>
    <row r="27689" ht="14.25" hidden="1" customHeight="1" x14ac:dyDescent="0.3"/>
    <row r="27690" ht="14.25" hidden="1" customHeight="1" x14ac:dyDescent="0.3"/>
    <row r="27691" ht="14.25" hidden="1" customHeight="1" x14ac:dyDescent="0.3"/>
    <row r="27692" ht="14.25" hidden="1" customHeight="1" x14ac:dyDescent="0.3"/>
    <row r="27693" ht="14.25" hidden="1" customHeight="1" x14ac:dyDescent="0.3"/>
    <row r="27694" ht="14.25" hidden="1" customHeight="1" x14ac:dyDescent="0.3"/>
    <row r="27695" ht="14.25" hidden="1" customHeight="1" x14ac:dyDescent="0.3"/>
    <row r="27696" ht="14.25" hidden="1" customHeight="1" x14ac:dyDescent="0.3"/>
    <row r="27697" ht="14.25" hidden="1" customHeight="1" x14ac:dyDescent="0.3"/>
    <row r="27698" ht="14.25" hidden="1" customHeight="1" x14ac:dyDescent="0.3"/>
    <row r="27699" ht="14.25" hidden="1" customHeight="1" x14ac:dyDescent="0.3"/>
    <row r="27700" ht="14.25" hidden="1" customHeight="1" x14ac:dyDescent="0.3"/>
    <row r="27701" ht="14.25" hidden="1" customHeight="1" x14ac:dyDescent="0.3"/>
    <row r="27702" ht="14.25" hidden="1" customHeight="1" x14ac:dyDescent="0.3"/>
    <row r="27703" ht="14.25" hidden="1" customHeight="1" x14ac:dyDescent="0.3"/>
    <row r="27704" ht="14.25" hidden="1" customHeight="1" x14ac:dyDescent="0.3"/>
    <row r="27705" ht="14.25" hidden="1" customHeight="1" x14ac:dyDescent="0.3"/>
    <row r="27706" ht="14.25" hidden="1" customHeight="1" x14ac:dyDescent="0.3"/>
    <row r="27707" ht="14.25" hidden="1" customHeight="1" x14ac:dyDescent="0.3"/>
    <row r="27708" ht="14.25" hidden="1" customHeight="1" x14ac:dyDescent="0.3"/>
    <row r="27709" ht="14.25" hidden="1" customHeight="1" x14ac:dyDescent="0.3"/>
    <row r="27710" ht="14.25" hidden="1" customHeight="1" x14ac:dyDescent="0.3"/>
    <row r="27711" ht="14.25" hidden="1" customHeight="1" x14ac:dyDescent="0.3"/>
    <row r="27712" ht="14.25" hidden="1" customHeight="1" x14ac:dyDescent="0.3"/>
    <row r="27713" ht="14.25" hidden="1" customHeight="1" x14ac:dyDescent="0.3"/>
    <row r="27714" ht="14.25" hidden="1" customHeight="1" x14ac:dyDescent="0.3"/>
    <row r="27715" ht="14.25" hidden="1" customHeight="1" x14ac:dyDescent="0.3"/>
    <row r="27716" ht="14.25" hidden="1" customHeight="1" x14ac:dyDescent="0.3"/>
    <row r="27717" ht="14.25" hidden="1" customHeight="1" x14ac:dyDescent="0.3"/>
    <row r="27718" ht="14.25" hidden="1" customHeight="1" x14ac:dyDescent="0.3"/>
    <row r="27719" ht="14.25" hidden="1" customHeight="1" x14ac:dyDescent="0.3"/>
    <row r="27720" ht="14.25" hidden="1" customHeight="1" x14ac:dyDescent="0.3"/>
    <row r="27721" ht="14.25" hidden="1" customHeight="1" x14ac:dyDescent="0.3"/>
    <row r="27722" ht="14.25" hidden="1" customHeight="1" x14ac:dyDescent="0.3"/>
    <row r="27723" ht="14.25" hidden="1" customHeight="1" x14ac:dyDescent="0.3"/>
    <row r="27724" ht="14.25" hidden="1" customHeight="1" x14ac:dyDescent="0.3"/>
    <row r="27725" ht="14.25" hidden="1" customHeight="1" x14ac:dyDescent="0.3"/>
    <row r="27726" ht="14.25" hidden="1" customHeight="1" x14ac:dyDescent="0.3"/>
    <row r="27727" ht="14.25" hidden="1" customHeight="1" x14ac:dyDescent="0.3"/>
    <row r="27728" ht="14.25" hidden="1" customHeight="1" x14ac:dyDescent="0.3"/>
    <row r="27729" ht="14.25" hidden="1" customHeight="1" x14ac:dyDescent="0.3"/>
    <row r="27730" ht="14.25" hidden="1" customHeight="1" x14ac:dyDescent="0.3"/>
    <row r="27731" ht="14.25" hidden="1" customHeight="1" x14ac:dyDescent="0.3"/>
    <row r="27732" ht="14.25" hidden="1" customHeight="1" x14ac:dyDescent="0.3"/>
    <row r="27733" ht="14.25" hidden="1" customHeight="1" x14ac:dyDescent="0.3"/>
    <row r="27734" ht="14.25" hidden="1" customHeight="1" x14ac:dyDescent="0.3"/>
    <row r="27735" ht="14.25" hidden="1" customHeight="1" x14ac:dyDescent="0.3"/>
    <row r="27736" ht="14.25" hidden="1" customHeight="1" x14ac:dyDescent="0.3"/>
    <row r="27737" ht="14.25" hidden="1" customHeight="1" x14ac:dyDescent="0.3"/>
    <row r="27738" ht="14.25" hidden="1" customHeight="1" x14ac:dyDescent="0.3"/>
    <row r="27739" ht="14.25" hidden="1" customHeight="1" x14ac:dyDescent="0.3"/>
    <row r="27740" ht="14.25" hidden="1" customHeight="1" x14ac:dyDescent="0.3"/>
    <row r="27741" ht="14.25" hidden="1" customHeight="1" x14ac:dyDescent="0.3"/>
    <row r="27742" ht="14.25" hidden="1" customHeight="1" x14ac:dyDescent="0.3"/>
    <row r="27743" ht="14.25" hidden="1" customHeight="1" x14ac:dyDescent="0.3"/>
    <row r="27744" ht="14.25" hidden="1" customHeight="1" x14ac:dyDescent="0.3"/>
    <row r="27745" ht="14.25" hidden="1" customHeight="1" x14ac:dyDescent="0.3"/>
    <row r="27746" ht="14.25" hidden="1" customHeight="1" x14ac:dyDescent="0.3"/>
    <row r="27747" ht="14.25" hidden="1" customHeight="1" x14ac:dyDescent="0.3"/>
    <row r="27748" ht="14.25" hidden="1" customHeight="1" x14ac:dyDescent="0.3"/>
    <row r="27749" ht="14.25" hidden="1" customHeight="1" x14ac:dyDescent="0.3"/>
    <row r="27750" ht="14.25" hidden="1" customHeight="1" x14ac:dyDescent="0.3"/>
    <row r="27751" ht="14.25" hidden="1" customHeight="1" x14ac:dyDescent="0.3"/>
    <row r="27752" ht="14.25" hidden="1" customHeight="1" x14ac:dyDescent="0.3"/>
    <row r="27753" ht="14.25" hidden="1" customHeight="1" x14ac:dyDescent="0.3"/>
    <row r="27754" ht="14.25" hidden="1" customHeight="1" x14ac:dyDescent="0.3"/>
    <row r="27755" ht="14.25" hidden="1" customHeight="1" x14ac:dyDescent="0.3"/>
    <row r="27756" ht="14.25" hidden="1" customHeight="1" x14ac:dyDescent="0.3"/>
    <row r="27757" ht="14.25" hidden="1" customHeight="1" x14ac:dyDescent="0.3"/>
    <row r="27758" ht="14.25" hidden="1" customHeight="1" x14ac:dyDescent="0.3"/>
    <row r="27759" ht="14.25" hidden="1" customHeight="1" x14ac:dyDescent="0.3"/>
    <row r="27760" ht="14.25" hidden="1" customHeight="1" x14ac:dyDescent="0.3"/>
    <row r="27761" ht="14.25" hidden="1" customHeight="1" x14ac:dyDescent="0.3"/>
    <row r="27762" ht="14.25" hidden="1" customHeight="1" x14ac:dyDescent="0.3"/>
    <row r="27763" ht="14.25" hidden="1" customHeight="1" x14ac:dyDescent="0.3"/>
    <row r="27764" ht="14.25" hidden="1" customHeight="1" x14ac:dyDescent="0.3"/>
    <row r="27765" ht="14.25" hidden="1" customHeight="1" x14ac:dyDescent="0.3"/>
    <row r="27766" ht="14.25" hidden="1" customHeight="1" x14ac:dyDescent="0.3"/>
    <row r="27767" ht="14.25" hidden="1" customHeight="1" x14ac:dyDescent="0.3"/>
    <row r="27768" ht="14.25" hidden="1" customHeight="1" x14ac:dyDescent="0.3"/>
    <row r="27769" ht="14.25" hidden="1" customHeight="1" x14ac:dyDescent="0.3"/>
    <row r="27770" ht="14.25" hidden="1" customHeight="1" x14ac:dyDescent="0.3"/>
    <row r="27771" ht="14.25" hidden="1" customHeight="1" x14ac:dyDescent="0.3"/>
    <row r="27772" ht="14.25" hidden="1" customHeight="1" x14ac:dyDescent="0.3"/>
    <row r="27773" ht="14.25" hidden="1" customHeight="1" x14ac:dyDescent="0.3"/>
    <row r="27774" ht="14.25" hidden="1" customHeight="1" x14ac:dyDescent="0.3"/>
    <row r="27775" ht="14.25" hidden="1" customHeight="1" x14ac:dyDescent="0.3"/>
    <row r="27776" ht="14.25" hidden="1" customHeight="1" x14ac:dyDescent="0.3"/>
    <row r="27777" ht="14.25" hidden="1" customHeight="1" x14ac:dyDescent="0.3"/>
    <row r="27778" ht="14.25" hidden="1" customHeight="1" x14ac:dyDescent="0.3"/>
    <row r="27779" ht="14.25" hidden="1" customHeight="1" x14ac:dyDescent="0.3"/>
    <row r="27780" ht="14.25" hidden="1" customHeight="1" x14ac:dyDescent="0.3"/>
    <row r="27781" ht="14.25" hidden="1" customHeight="1" x14ac:dyDescent="0.3"/>
    <row r="27782" ht="14.25" hidden="1" customHeight="1" x14ac:dyDescent="0.3"/>
    <row r="27783" ht="14.25" hidden="1" customHeight="1" x14ac:dyDescent="0.3"/>
    <row r="27784" ht="14.25" hidden="1" customHeight="1" x14ac:dyDescent="0.3"/>
    <row r="27785" ht="14.25" hidden="1" customHeight="1" x14ac:dyDescent="0.3"/>
    <row r="27786" ht="14.25" hidden="1" customHeight="1" x14ac:dyDescent="0.3"/>
    <row r="27787" ht="14.25" hidden="1" customHeight="1" x14ac:dyDescent="0.3"/>
    <row r="27788" ht="14.25" hidden="1" customHeight="1" x14ac:dyDescent="0.3"/>
    <row r="27789" ht="14.25" hidden="1" customHeight="1" x14ac:dyDescent="0.3"/>
    <row r="27790" ht="14.25" hidden="1" customHeight="1" x14ac:dyDescent="0.3"/>
    <row r="27791" ht="14.25" hidden="1" customHeight="1" x14ac:dyDescent="0.3"/>
    <row r="27792" ht="14.25" hidden="1" customHeight="1" x14ac:dyDescent="0.3"/>
    <row r="27793" ht="14.25" hidden="1" customHeight="1" x14ac:dyDescent="0.3"/>
    <row r="27794" ht="14.25" hidden="1" customHeight="1" x14ac:dyDescent="0.3"/>
    <row r="27795" ht="14.25" hidden="1" customHeight="1" x14ac:dyDescent="0.3"/>
    <row r="27796" ht="14.25" hidden="1" customHeight="1" x14ac:dyDescent="0.3"/>
    <row r="27797" ht="14.25" hidden="1" customHeight="1" x14ac:dyDescent="0.3"/>
    <row r="27798" ht="14.25" hidden="1" customHeight="1" x14ac:dyDescent="0.3"/>
    <row r="27799" ht="14.25" hidden="1" customHeight="1" x14ac:dyDescent="0.3"/>
    <row r="27800" ht="14.25" hidden="1" customHeight="1" x14ac:dyDescent="0.3"/>
    <row r="27801" ht="14.25" hidden="1" customHeight="1" x14ac:dyDescent="0.3"/>
    <row r="27802" ht="14.25" hidden="1" customHeight="1" x14ac:dyDescent="0.3"/>
    <row r="27803" ht="14.25" hidden="1" customHeight="1" x14ac:dyDescent="0.3"/>
    <row r="27804" ht="14.25" hidden="1" customHeight="1" x14ac:dyDescent="0.3"/>
    <row r="27805" ht="14.25" hidden="1" customHeight="1" x14ac:dyDescent="0.3"/>
    <row r="27806" ht="14.25" hidden="1" customHeight="1" x14ac:dyDescent="0.3"/>
    <row r="27807" ht="14.25" hidden="1" customHeight="1" x14ac:dyDescent="0.3"/>
    <row r="27808" ht="14.25" hidden="1" customHeight="1" x14ac:dyDescent="0.3"/>
    <row r="27809" ht="14.25" hidden="1" customHeight="1" x14ac:dyDescent="0.3"/>
    <row r="27810" ht="14.25" hidden="1" customHeight="1" x14ac:dyDescent="0.3"/>
    <row r="27811" ht="14.25" hidden="1" customHeight="1" x14ac:dyDescent="0.3"/>
    <row r="27812" ht="14.25" hidden="1" customHeight="1" x14ac:dyDescent="0.3"/>
    <row r="27813" ht="14.25" hidden="1" customHeight="1" x14ac:dyDescent="0.3"/>
    <row r="27814" ht="14.25" hidden="1" customHeight="1" x14ac:dyDescent="0.3"/>
    <row r="27815" ht="14.25" hidden="1" customHeight="1" x14ac:dyDescent="0.3"/>
    <row r="27816" ht="14.25" hidden="1" customHeight="1" x14ac:dyDescent="0.3"/>
    <row r="27817" ht="14.25" hidden="1" customHeight="1" x14ac:dyDescent="0.3"/>
    <row r="27818" ht="14.25" hidden="1" customHeight="1" x14ac:dyDescent="0.3"/>
    <row r="27819" ht="14.25" hidden="1" customHeight="1" x14ac:dyDescent="0.3"/>
    <row r="27820" ht="14.25" hidden="1" customHeight="1" x14ac:dyDescent="0.3"/>
    <row r="27821" ht="14.25" hidden="1" customHeight="1" x14ac:dyDescent="0.3"/>
    <row r="27822" ht="14.25" hidden="1" customHeight="1" x14ac:dyDescent="0.3"/>
    <row r="27823" ht="14.25" hidden="1" customHeight="1" x14ac:dyDescent="0.3"/>
    <row r="27824" ht="14.25" hidden="1" customHeight="1" x14ac:dyDescent="0.3"/>
    <row r="27825" ht="14.25" hidden="1" customHeight="1" x14ac:dyDescent="0.3"/>
    <row r="27826" ht="14.25" hidden="1" customHeight="1" x14ac:dyDescent="0.3"/>
    <row r="27827" ht="14.25" hidden="1" customHeight="1" x14ac:dyDescent="0.3"/>
    <row r="27828" ht="14.25" hidden="1" customHeight="1" x14ac:dyDescent="0.3"/>
    <row r="27829" ht="14.25" hidden="1" customHeight="1" x14ac:dyDescent="0.3"/>
    <row r="27830" ht="14.25" hidden="1" customHeight="1" x14ac:dyDescent="0.3"/>
    <row r="27831" ht="14.25" hidden="1" customHeight="1" x14ac:dyDescent="0.3"/>
    <row r="27832" ht="14.25" hidden="1" customHeight="1" x14ac:dyDescent="0.3"/>
    <row r="27833" ht="14.25" hidden="1" customHeight="1" x14ac:dyDescent="0.3"/>
    <row r="27834" ht="14.25" hidden="1" customHeight="1" x14ac:dyDescent="0.3"/>
    <row r="27835" ht="14.25" hidden="1" customHeight="1" x14ac:dyDescent="0.3"/>
    <row r="27836" ht="14.25" hidden="1" customHeight="1" x14ac:dyDescent="0.3"/>
    <row r="27837" ht="14.25" hidden="1" customHeight="1" x14ac:dyDescent="0.3"/>
    <row r="27838" ht="14.25" hidden="1" customHeight="1" x14ac:dyDescent="0.3"/>
    <row r="27839" ht="14.25" hidden="1" customHeight="1" x14ac:dyDescent="0.3"/>
    <row r="27840" ht="14.25" hidden="1" customHeight="1" x14ac:dyDescent="0.3"/>
    <row r="27841" ht="14.25" hidden="1" customHeight="1" x14ac:dyDescent="0.3"/>
    <row r="27842" ht="14.25" hidden="1" customHeight="1" x14ac:dyDescent="0.3"/>
    <row r="27843" ht="14.25" hidden="1" customHeight="1" x14ac:dyDescent="0.3"/>
    <row r="27844" ht="14.25" hidden="1" customHeight="1" x14ac:dyDescent="0.3"/>
    <row r="27845" ht="14.25" hidden="1" customHeight="1" x14ac:dyDescent="0.3"/>
    <row r="27846" ht="14.25" hidden="1" customHeight="1" x14ac:dyDescent="0.3"/>
    <row r="27847" ht="14.25" hidden="1" customHeight="1" x14ac:dyDescent="0.3"/>
    <row r="27848" ht="14.25" hidden="1" customHeight="1" x14ac:dyDescent="0.3"/>
    <row r="27849" ht="14.25" hidden="1" customHeight="1" x14ac:dyDescent="0.3"/>
    <row r="27850" ht="14.25" hidden="1" customHeight="1" x14ac:dyDescent="0.3"/>
    <row r="27851" ht="14.25" hidden="1" customHeight="1" x14ac:dyDescent="0.3"/>
    <row r="27852" ht="14.25" hidden="1" customHeight="1" x14ac:dyDescent="0.3"/>
    <row r="27853" ht="14.25" hidden="1" customHeight="1" x14ac:dyDescent="0.3"/>
    <row r="27854" ht="14.25" hidden="1" customHeight="1" x14ac:dyDescent="0.3"/>
    <row r="27855" ht="14.25" hidden="1" customHeight="1" x14ac:dyDescent="0.3"/>
    <row r="27856" ht="14.25" hidden="1" customHeight="1" x14ac:dyDescent="0.3"/>
    <row r="27857" ht="14.25" hidden="1" customHeight="1" x14ac:dyDescent="0.3"/>
    <row r="27858" ht="14.25" hidden="1" customHeight="1" x14ac:dyDescent="0.3"/>
    <row r="27859" ht="14.25" hidden="1" customHeight="1" x14ac:dyDescent="0.3"/>
    <row r="27860" ht="14.25" hidden="1" customHeight="1" x14ac:dyDescent="0.3"/>
    <row r="27861" ht="14.25" hidden="1" customHeight="1" x14ac:dyDescent="0.3"/>
    <row r="27862" ht="14.25" hidden="1" customHeight="1" x14ac:dyDescent="0.3"/>
    <row r="27863" ht="14.25" hidden="1" customHeight="1" x14ac:dyDescent="0.3"/>
    <row r="27864" ht="14.25" hidden="1" customHeight="1" x14ac:dyDescent="0.3"/>
    <row r="27865" ht="14.25" hidden="1" customHeight="1" x14ac:dyDescent="0.3"/>
    <row r="27866" ht="14.25" hidden="1" customHeight="1" x14ac:dyDescent="0.3"/>
    <row r="27867" ht="14.25" hidden="1" customHeight="1" x14ac:dyDescent="0.3"/>
    <row r="27868" ht="14.25" hidden="1" customHeight="1" x14ac:dyDescent="0.3"/>
    <row r="27869" ht="14.25" hidden="1" customHeight="1" x14ac:dyDescent="0.3"/>
    <row r="27870" ht="14.25" hidden="1" customHeight="1" x14ac:dyDescent="0.3"/>
    <row r="27871" ht="14.25" hidden="1" customHeight="1" x14ac:dyDescent="0.3"/>
    <row r="27872" ht="14.25" hidden="1" customHeight="1" x14ac:dyDescent="0.3"/>
    <row r="27873" ht="14.25" hidden="1" customHeight="1" x14ac:dyDescent="0.3"/>
    <row r="27874" ht="14.25" hidden="1" customHeight="1" x14ac:dyDescent="0.3"/>
    <row r="27875" ht="14.25" hidden="1" customHeight="1" x14ac:dyDescent="0.3"/>
    <row r="27876" ht="14.25" hidden="1" customHeight="1" x14ac:dyDescent="0.3"/>
    <row r="27877" ht="14.25" hidden="1" customHeight="1" x14ac:dyDescent="0.3"/>
    <row r="27878" ht="14.25" hidden="1" customHeight="1" x14ac:dyDescent="0.3"/>
    <row r="27879" ht="14.25" hidden="1" customHeight="1" x14ac:dyDescent="0.3"/>
    <row r="27880" ht="14.25" hidden="1" customHeight="1" x14ac:dyDescent="0.3"/>
    <row r="27881" ht="14.25" hidden="1" customHeight="1" x14ac:dyDescent="0.3"/>
    <row r="27882" ht="14.25" hidden="1" customHeight="1" x14ac:dyDescent="0.3"/>
    <row r="27883" ht="14.25" hidden="1" customHeight="1" x14ac:dyDescent="0.3"/>
    <row r="27884" ht="14.25" hidden="1" customHeight="1" x14ac:dyDescent="0.3"/>
    <row r="27885" ht="14.25" hidden="1" customHeight="1" x14ac:dyDescent="0.3"/>
    <row r="27886" ht="14.25" hidden="1" customHeight="1" x14ac:dyDescent="0.3"/>
    <row r="27887" ht="14.25" hidden="1" customHeight="1" x14ac:dyDescent="0.3"/>
    <row r="27888" ht="14.25" hidden="1" customHeight="1" x14ac:dyDescent="0.3"/>
    <row r="27889" ht="14.25" hidden="1" customHeight="1" x14ac:dyDescent="0.3"/>
    <row r="27890" ht="14.25" hidden="1" customHeight="1" x14ac:dyDescent="0.3"/>
    <row r="27891" ht="14.25" hidden="1" customHeight="1" x14ac:dyDescent="0.3"/>
    <row r="27892" ht="14.25" hidden="1" customHeight="1" x14ac:dyDescent="0.3"/>
    <row r="27893" ht="14.25" hidden="1" customHeight="1" x14ac:dyDescent="0.3"/>
    <row r="27894" ht="14.25" hidden="1" customHeight="1" x14ac:dyDescent="0.3"/>
    <row r="27895" ht="14.25" hidden="1" customHeight="1" x14ac:dyDescent="0.3"/>
    <row r="27896" ht="14.25" hidden="1" customHeight="1" x14ac:dyDescent="0.3"/>
    <row r="27897" ht="14.25" hidden="1" customHeight="1" x14ac:dyDescent="0.3"/>
    <row r="27898" ht="14.25" hidden="1" customHeight="1" x14ac:dyDescent="0.3"/>
    <row r="27899" ht="14.25" hidden="1" customHeight="1" x14ac:dyDescent="0.3"/>
    <row r="27900" ht="14.25" hidden="1" customHeight="1" x14ac:dyDescent="0.3"/>
    <row r="27901" ht="14.25" hidden="1" customHeight="1" x14ac:dyDescent="0.3"/>
    <row r="27902" ht="14.25" hidden="1" customHeight="1" x14ac:dyDescent="0.3"/>
    <row r="27903" ht="14.25" hidden="1" customHeight="1" x14ac:dyDescent="0.3"/>
    <row r="27904" ht="14.25" hidden="1" customHeight="1" x14ac:dyDescent="0.3"/>
    <row r="27905" ht="14.25" hidden="1" customHeight="1" x14ac:dyDescent="0.3"/>
    <row r="27906" ht="14.25" hidden="1" customHeight="1" x14ac:dyDescent="0.3"/>
    <row r="27907" ht="14.25" hidden="1" customHeight="1" x14ac:dyDescent="0.3"/>
    <row r="27908" ht="14.25" hidden="1" customHeight="1" x14ac:dyDescent="0.3"/>
    <row r="27909" ht="14.25" hidden="1" customHeight="1" x14ac:dyDescent="0.3"/>
    <row r="27910" ht="14.25" hidden="1" customHeight="1" x14ac:dyDescent="0.3"/>
    <row r="27911" ht="14.25" hidden="1" customHeight="1" x14ac:dyDescent="0.3"/>
    <row r="27912" ht="14.25" hidden="1" customHeight="1" x14ac:dyDescent="0.3"/>
    <row r="27913" ht="14.25" hidden="1" customHeight="1" x14ac:dyDescent="0.3"/>
    <row r="27914" ht="14.25" hidden="1" customHeight="1" x14ac:dyDescent="0.3"/>
    <row r="27915" ht="14.25" hidden="1" customHeight="1" x14ac:dyDescent="0.3"/>
    <row r="27916" ht="14.25" hidden="1" customHeight="1" x14ac:dyDescent="0.3"/>
    <row r="27917" ht="14.25" hidden="1" customHeight="1" x14ac:dyDescent="0.3"/>
    <row r="27918" ht="14.25" hidden="1" customHeight="1" x14ac:dyDescent="0.3"/>
    <row r="27919" ht="14.25" hidden="1" customHeight="1" x14ac:dyDescent="0.3"/>
    <row r="27920" ht="14.25" hidden="1" customHeight="1" x14ac:dyDescent="0.3"/>
    <row r="27921" ht="14.25" hidden="1" customHeight="1" x14ac:dyDescent="0.3"/>
    <row r="27922" ht="14.25" hidden="1" customHeight="1" x14ac:dyDescent="0.3"/>
    <row r="27923" ht="14.25" hidden="1" customHeight="1" x14ac:dyDescent="0.3"/>
    <row r="27924" ht="14.25" hidden="1" customHeight="1" x14ac:dyDescent="0.3"/>
    <row r="27925" ht="14.25" hidden="1" customHeight="1" x14ac:dyDescent="0.3"/>
    <row r="27926" ht="14.25" hidden="1" customHeight="1" x14ac:dyDescent="0.3"/>
    <row r="27927" ht="14.25" hidden="1" customHeight="1" x14ac:dyDescent="0.3"/>
    <row r="27928" ht="14.25" hidden="1" customHeight="1" x14ac:dyDescent="0.3"/>
    <row r="27929" ht="14.25" hidden="1" customHeight="1" x14ac:dyDescent="0.3"/>
    <row r="27930" ht="14.25" hidden="1" customHeight="1" x14ac:dyDescent="0.3"/>
    <row r="27931" ht="14.25" hidden="1" customHeight="1" x14ac:dyDescent="0.3"/>
    <row r="27932" ht="14.25" hidden="1" customHeight="1" x14ac:dyDescent="0.3"/>
    <row r="27933" ht="14.25" hidden="1" customHeight="1" x14ac:dyDescent="0.3"/>
    <row r="27934" ht="14.25" hidden="1" customHeight="1" x14ac:dyDescent="0.3"/>
    <row r="27935" ht="14.25" hidden="1" customHeight="1" x14ac:dyDescent="0.3"/>
    <row r="27936" ht="14.25" hidden="1" customHeight="1" x14ac:dyDescent="0.3"/>
    <row r="27937" ht="14.25" hidden="1" customHeight="1" x14ac:dyDescent="0.3"/>
    <row r="27938" ht="14.25" hidden="1" customHeight="1" x14ac:dyDescent="0.3"/>
    <row r="27939" ht="14.25" hidden="1" customHeight="1" x14ac:dyDescent="0.3"/>
    <row r="27940" ht="14.25" hidden="1" customHeight="1" x14ac:dyDescent="0.3"/>
    <row r="27941" ht="14.25" hidden="1" customHeight="1" x14ac:dyDescent="0.3"/>
    <row r="27942" ht="14.25" hidden="1" customHeight="1" x14ac:dyDescent="0.3"/>
    <row r="27943" ht="14.25" hidden="1" customHeight="1" x14ac:dyDescent="0.3"/>
    <row r="27944" ht="14.25" hidden="1" customHeight="1" x14ac:dyDescent="0.3"/>
    <row r="27945" ht="14.25" hidden="1" customHeight="1" x14ac:dyDescent="0.3"/>
    <row r="27946" ht="14.25" hidden="1" customHeight="1" x14ac:dyDescent="0.3"/>
    <row r="27947" ht="14.25" hidden="1" customHeight="1" x14ac:dyDescent="0.3"/>
    <row r="27948" ht="14.25" hidden="1" customHeight="1" x14ac:dyDescent="0.3"/>
    <row r="27949" ht="14.25" hidden="1" customHeight="1" x14ac:dyDescent="0.3"/>
    <row r="27950" ht="14.25" hidden="1" customHeight="1" x14ac:dyDescent="0.3"/>
    <row r="27951" ht="14.25" hidden="1" customHeight="1" x14ac:dyDescent="0.3"/>
    <row r="27952" ht="14.25" hidden="1" customHeight="1" x14ac:dyDescent="0.3"/>
    <row r="27953" ht="14.25" hidden="1" customHeight="1" x14ac:dyDescent="0.3"/>
    <row r="27954" ht="14.25" hidden="1" customHeight="1" x14ac:dyDescent="0.3"/>
    <row r="27955" ht="14.25" hidden="1" customHeight="1" x14ac:dyDescent="0.3"/>
    <row r="27956" ht="14.25" hidden="1" customHeight="1" x14ac:dyDescent="0.3"/>
    <row r="27957" ht="14.25" hidden="1" customHeight="1" x14ac:dyDescent="0.3"/>
    <row r="27958" ht="14.25" hidden="1" customHeight="1" x14ac:dyDescent="0.3"/>
    <row r="27959" ht="14.25" hidden="1" customHeight="1" x14ac:dyDescent="0.3"/>
    <row r="27960" ht="14.25" hidden="1" customHeight="1" x14ac:dyDescent="0.3"/>
    <row r="27961" ht="14.25" hidden="1" customHeight="1" x14ac:dyDescent="0.3"/>
    <row r="27962" ht="14.25" hidden="1" customHeight="1" x14ac:dyDescent="0.3"/>
    <row r="27963" ht="14.25" hidden="1" customHeight="1" x14ac:dyDescent="0.3"/>
    <row r="27964" ht="14.25" hidden="1" customHeight="1" x14ac:dyDescent="0.3"/>
    <row r="27965" ht="14.25" hidden="1" customHeight="1" x14ac:dyDescent="0.3"/>
    <row r="27966" ht="14.25" hidden="1" customHeight="1" x14ac:dyDescent="0.3"/>
    <row r="27967" ht="14.25" hidden="1" customHeight="1" x14ac:dyDescent="0.3"/>
    <row r="27968" ht="14.25" hidden="1" customHeight="1" x14ac:dyDescent="0.3"/>
    <row r="27969" ht="14.25" hidden="1" customHeight="1" x14ac:dyDescent="0.3"/>
    <row r="27970" ht="14.25" hidden="1" customHeight="1" x14ac:dyDescent="0.3"/>
    <row r="27971" ht="14.25" hidden="1" customHeight="1" x14ac:dyDescent="0.3"/>
    <row r="27972" ht="14.25" hidden="1" customHeight="1" x14ac:dyDescent="0.3"/>
    <row r="27973" ht="14.25" hidden="1" customHeight="1" x14ac:dyDescent="0.3"/>
    <row r="27974" ht="14.25" hidden="1" customHeight="1" x14ac:dyDescent="0.3"/>
    <row r="27975" ht="14.25" hidden="1" customHeight="1" x14ac:dyDescent="0.3"/>
    <row r="27976" ht="14.25" hidden="1" customHeight="1" x14ac:dyDescent="0.3"/>
    <row r="27977" ht="14.25" hidden="1" customHeight="1" x14ac:dyDescent="0.3"/>
    <row r="27978" ht="14.25" hidden="1" customHeight="1" x14ac:dyDescent="0.3"/>
    <row r="27979" ht="14.25" hidden="1" customHeight="1" x14ac:dyDescent="0.3"/>
    <row r="27980" ht="14.25" hidden="1" customHeight="1" x14ac:dyDescent="0.3"/>
    <row r="27981" ht="14.25" hidden="1" customHeight="1" x14ac:dyDescent="0.3"/>
    <row r="27982" ht="14.25" hidden="1" customHeight="1" x14ac:dyDescent="0.3"/>
    <row r="27983" ht="14.25" hidden="1" customHeight="1" x14ac:dyDescent="0.3"/>
    <row r="27984" ht="14.25" hidden="1" customHeight="1" x14ac:dyDescent="0.3"/>
    <row r="27985" ht="14.25" hidden="1" customHeight="1" x14ac:dyDescent="0.3"/>
    <row r="27986" ht="14.25" hidden="1" customHeight="1" x14ac:dyDescent="0.3"/>
    <row r="27987" ht="14.25" hidden="1" customHeight="1" x14ac:dyDescent="0.3"/>
    <row r="27988" ht="14.25" hidden="1" customHeight="1" x14ac:dyDescent="0.3"/>
    <row r="27989" ht="14.25" hidden="1" customHeight="1" x14ac:dyDescent="0.3"/>
    <row r="27990" ht="14.25" hidden="1" customHeight="1" x14ac:dyDescent="0.3"/>
    <row r="27991" ht="14.25" hidden="1" customHeight="1" x14ac:dyDescent="0.3"/>
    <row r="27992" ht="14.25" hidden="1" customHeight="1" x14ac:dyDescent="0.3"/>
    <row r="27993" ht="14.25" hidden="1" customHeight="1" x14ac:dyDescent="0.3"/>
    <row r="27994" ht="14.25" hidden="1" customHeight="1" x14ac:dyDescent="0.3"/>
    <row r="27995" ht="14.25" hidden="1" customHeight="1" x14ac:dyDescent="0.3"/>
    <row r="27996" ht="14.25" hidden="1" customHeight="1" x14ac:dyDescent="0.3"/>
    <row r="27997" ht="14.25" hidden="1" customHeight="1" x14ac:dyDescent="0.3"/>
    <row r="27998" ht="14.25" hidden="1" customHeight="1" x14ac:dyDescent="0.3"/>
    <row r="27999" ht="14.25" hidden="1" customHeight="1" x14ac:dyDescent="0.3"/>
    <row r="28000" ht="14.25" hidden="1" customHeight="1" x14ac:dyDescent="0.3"/>
    <row r="28001" ht="14.25" hidden="1" customHeight="1" x14ac:dyDescent="0.3"/>
    <row r="28002" ht="14.25" hidden="1" customHeight="1" x14ac:dyDescent="0.3"/>
    <row r="28003" ht="14.25" hidden="1" customHeight="1" x14ac:dyDescent="0.3"/>
    <row r="28004" ht="14.25" hidden="1" customHeight="1" x14ac:dyDescent="0.3"/>
    <row r="28005" ht="14.25" hidden="1" customHeight="1" x14ac:dyDescent="0.3"/>
    <row r="28006" ht="14.25" hidden="1" customHeight="1" x14ac:dyDescent="0.3"/>
    <row r="28007" ht="14.25" hidden="1" customHeight="1" x14ac:dyDescent="0.3"/>
    <row r="28008" ht="14.25" hidden="1" customHeight="1" x14ac:dyDescent="0.3"/>
    <row r="28009" ht="14.25" hidden="1" customHeight="1" x14ac:dyDescent="0.3"/>
    <row r="28010" ht="14.25" hidden="1" customHeight="1" x14ac:dyDescent="0.3"/>
    <row r="28011" ht="14.25" hidden="1" customHeight="1" x14ac:dyDescent="0.3"/>
    <row r="28012" ht="14.25" hidden="1" customHeight="1" x14ac:dyDescent="0.3"/>
    <row r="28013" ht="14.25" hidden="1" customHeight="1" x14ac:dyDescent="0.3"/>
    <row r="28014" ht="14.25" hidden="1" customHeight="1" x14ac:dyDescent="0.3"/>
    <row r="28015" ht="14.25" hidden="1" customHeight="1" x14ac:dyDescent="0.3"/>
    <row r="28016" ht="14.25" hidden="1" customHeight="1" x14ac:dyDescent="0.3"/>
    <row r="28017" ht="14.25" hidden="1" customHeight="1" x14ac:dyDescent="0.3"/>
    <row r="28018" ht="14.25" hidden="1" customHeight="1" x14ac:dyDescent="0.3"/>
    <row r="28019" ht="14.25" hidden="1" customHeight="1" x14ac:dyDescent="0.3"/>
    <row r="28020" ht="14.25" hidden="1" customHeight="1" x14ac:dyDescent="0.3"/>
    <row r="28021" ht="14.25" hidden="1" customHeight="1" x14ac:dyDescent="0.3"/>
    <row r="28022" ht="14.25" hidden="1" customHeight="1" x14ac:dyDescent="0.3"/>
    <row r="28023" ht="14.25" hidden="1" customHeight="1" x14ac:dyDescent="0.3"/>
    <row r="28024" ht="14.25" hidden="1" customHeight="1" x14ac:dyDescent="0.3"/>
    <row r="28025" ht="14.25" hidden="1" customHeight="1" x14ac:dyDescent="0.3"/>
    <row r="28026" ht="14.25" hidden="1" customHeight="1" x14ac:dyDescent="0.3"/>
    <row r="28027" ht="14.25" hidden="1" customHeight="1" x14ac:dyDescent="0.3"/>
    <row r="28028" ht="14.25" hidden="1" customHeight="1" x14ac:dyDescent="0.3"/>
    <row r="28029" ht="14.25" hidden="1" customHeight="1" x14ac:dyDescent="0.3"/>
    <row r="28030" ht="14.25" hidden="1" customHeight="1" x14ac:dyDescent="0.3"/>
    <row r="28031" ht="14.25" hidden="1" customHeight="1" x14ac:dyDescent="0.3"/>
    <row r="28032" ht="14.25" hidden="1" customHeight="1" x14ac:dyDescent="0.3"/>
    <row r="28033" ht="14.25" hidden="1" customHeight="1" x14ac:dyDescent="0.3"/>
    <row r="28034" ht="14.25" hidden="1" customHeight="1" x14ac:dyDescent="0.3"/>
    <row r="28035" ht="14.25" hidden="1" customHeight="1" x14ac:dyDescent="0.3"/>
    <row r="28036" ht="14.25" hidden="1" customHeight="1" x14ac:dyDescent="0.3"/>
    <row r="28037" ht="14.25" hidden="1" customHeight="1" x14ac:dyDescent="0.3"/>
    <row r="28038" ht="14.25" hidden="1" customHeight="1" x14ac:dyDescent="0.3"/>
    <row r="28039" ht="14.25" hidden="1" customHeight="1" x14ac:dyDescent="0.3"/>
    <row r="28040" ht="14.25" hidden="1" customHeight="1" x14ac:dyDescent="0.3"/>
    <row r="28041" ht="14.25" hidden="1" customHeight="1" x14ac:dyDescent="0.3"/>
    <row r="28042" ht="14.25" hidden="1" customHeight="1" x14ac:dyDescent="0.3"/>
    <row r="28043" ht="14.25" hidden="1" customHeight="1" x14ac:dyDescent="0.3"/>
    <row r="28044" ht="14.25" hidden="1" customHeight="1" x14ac:dyDescent="0.3"/>
    <row r="28045" ht="14.25" hidden="1" customHeight="1" x14ac:dyDescent="0.3"/>
    <row r="28046" ht="14.25" hidden="1" customHeight="1" x14ac:dyDescent="0.3"/>
    <row r="28047" ht="14.25" hidden="1" customHeight="1" x14ac:dyDescent="0.3"/>
    <row r="28048" ht="14.25" hidden="1" customHeight="1" x14ac:dyDescent="0.3"/>
    <row r="28049" ht="14.25" hidden="1" customHeight="1" x14ac:dyDescent="0.3"/>
    <row r="28050" ht="14.25" hidden="1" customHeight="1" x14ac:dyDescent="0.3"/>
    <row r="28051" ht="14.25" hidden="1" customHeight="1" x14ac:dyDescent="0.3"/>
    <row r="28052" ht="14.25" hidden="1" customHeight="1" x14ac:dyDescent="0.3"/>
    <row r="28053" ht="14.25" hidden="1" customHeight="1" x14ac:dyDescent="0.3"/>
    <row r="28054" ht="14.25" hidden="1" customHeight="1" x14ac:dyDescent="0.3"/>
    <row r="28055" ht="14.25" hidden="1" customHeight="1" x14ac:dyDescent="0.3"/>
    <row r="28056" ht="14.25" hidden="1" customHeight="1" x14ac:dyDescent="0.3"/>
    <row r="28057" ht="14.25" hidden="1" customHeight="1" x14ac:dyDescent="0.3"/>
    <row r="28058" ht="14.25" hidden="1" customHeight="1" x14ac:dyDescent="0.3"/>
    <row r="28059" ht="14.25" hidden="1" customHeight="1" x14ac:dyDescent="0.3"/>
    <row r="28060" ht="14.25" hidden="1" customHeight="1" x14ac:dyDescent="0.3"/>
    <row r="28061" ht="14.25" hidden="1" customHeight="1" x14ac:dyDescent="0.3"/>
    <row r="28062" ht="14.25" hidden="1" customHeight="1" x14ac:dyDescent="0.3"/>
    <row r="28063" ht="14.25" hidden="1" customHeight="1" x14ac:dyDescent="0.3"/>
    <row r="28064" ht="14.25" hidden="1" customHeight="1" x14ac:dyDescent="0.3"/>
    <row r="28065" ht="14.25" hidden="1" customHeight="1" x14ac:dyDescent="0.3"/>
    <row r="28066" ht="14.25" hidden="1" customHeight="1" x14ac:dyDescent="0.3"/>
    <row r="28067" ht="14.25" hidden="1" customHeight="1" x14ac:dyDescent="0.3"/>
    <row r="28068" ht="14.25" hidden="1" customHeight="1" x14ac:dyDescent="0.3"/>
    <row r="28069" ht="14.25" hidden="1" customHeight="1" x14ac:dyDescent="0.3"/>
    <row r="28070" ht="14.25" hidden="1" customHeight="1" x14ac:dyDescent="0.3"/>
    <row r="28071" ht="14.25" hidden="1" customHeight="1" x14ac:dyDescent="0.3"/>
    <row r="28072" ht="14.25" hidden="1" customHeight="1" x14ac:dyDescent="0.3"/>
    <row r="28073" ht="14.25" hidden="1" customHeight="1" x14ac:dyDescent="0.3"/>
    <row r="28074" ht="14.25" hidden="1" customHeight="1" x14ac:dyDescent="0.3"/>
    <row r="28075" ht="14.25" hidden="1" customHeight="1" x14ac:dyDescent="0.3"/>
    <row r="28076" ht="14.25" hidden="1" customHeight="1" x14ac:dyDescent="0.3"/>
    <row r="28077" ht="14.25" hidden="1" customHeight="1" x14ac:dyDescent="0.3"/>
    <row r="28078" ht="14.25" hidden="1" customHeight="1" x14ac:dyDescent="0.3"/>
    <row r="28079" ht="14.25" hidden="1" customHeight="1" x14ac:dyDescent="0.3"/>
    <row r="28080" ht="14.25" hidden="1" customHeight="1" x14ac:dyDescent="0.3"/>
    <row r="28081" ht="14.25" hidden="1" customHeight="1" x14ac:dyDescent="0.3"/>
    <row r="28082" ht="14.25" hidden="1" customHeight="1" x14ac:dyDescent="0.3"/>
    <row r="28083" ht="14.25" hidden="1" customHeight="1" x14ac:dyDescent="0.3"/>
    <row r="28084" ht="14.25" hidden="1" customHeight="1" x14ac:dyDescent="0.3"/>
    <row r="28085" ht="14.25" hidden="1" customHeight="1" x14ac:dyDescent="0.3"/>
    <row r="28086" ht="14.25" hidden="1" customHeight="1" x14ac:dyDescent="0.3"/>
    <row r="28087" ht="14.25" hidden="1" customHeight="1" x14ac:dyDescent="0.3"/>
    <row r="28088" ht="14.25" hidden="1" customHeight="1" x14ac:dyDescent="0.3"/>
    <row r="28089" ht="14.25" hidden="1" customHeight="1" x14ac:dyDescent="0.3"/>
    <row r="28090" ht="14.25" hidden="1" customHeight="1" x14ac:dyDescent="0.3"/>
    <row r="28091" ht="14.25" hidden="1" customHeight="1" x14ac:dyDescent="0.3"/>
    <row r="28092" ht="14.25" hidden="1" customHeight="1" x14ac:dyDescent="0.3"/>
    <row r="28093" ht="14.25" hidden="1" customHeight="1" x14ac:dyDescent="0.3"/>
    <row r="28094" ht="14.25" hidden="1" customHeight="1" x14ac:dyDescent="0.3"/>
    <row r="28095" ht="14.25" hidden="1" customHeight="1" x14ac:dyDescent="0.3"/>
    <row r="28096" ht="14.25" hidden="1" customHeight="1" x14ac:dyDescent="0.3"/>
    <row r="28097" ht="14.25" hidden="1" customHeight="1" x14ac:dyDescent="0.3"/>
    <row r="28098" ht="14.25" hidden="1" customHeight="1" x14ac:dyDescent="0.3"/>
    <row r="28099" ht="14.25" hidden="1" customHeight="1" x14ac:dyDescent="0.3"/>
    <row r="28100" ht="14.25" hidden="1" customHeight="1" x14ac:dyDescent="0.3"/>
    <row r="28101" ht="14.25" hidden="1" customHeight="1" x14ac:dyDescent="0.3"/>
    <row r="28102" ht="14.25" hidden="1" customHeight="1" x14ac:dyDescent="0.3"/>
    <row r="28103" ht="14.25" hidden="1" customHeight="1" x14ac:dyDescent="0.3"/>
    <row r="28104" ht="14.25" hidden="1" customHeight="1" x14ac:dyDescent="0.3"/>
    <row r="28105" ht="14.25" hidden="1" customHeight="1" x14ac:dyDescent="0.3"/>
    <row r="28106" ht="14.25" hidden="1" customHeight="1" x14ac:dyDescent="0.3"/>
    <row r="28107" ht="14.25" hidden="1" customHeight="1" x14ac:dyDescent="0.3"/>
    <row r="28108" ht="14.25" hidden="1" customHeight="1" x14ac:dyDescent="0.3"/>
    <row r="28109" ht="14.25" hidden="1" customHeight="1" x14ac:dyDescent="0.3"/>
    <row r="28110" ht="14.25" hidden="1" customHeight="1" x14ac:dyDescent="0.3"/>
    <row r="28111" ht="14.25" hidden="1" customHeight="1" x14ac:dyDescent="0.3"/>
    <row r="28112" ht="14.25" hidden="1" customHeight="1" x14ac:dyDescent="0.3"/>
    <row r="28113" ht="14.25" hidden="1" customHeight="1" x14ac:dyDescent="0.3"/>
    <row r="28114" ht="14.25" hidden="1" customHeight="1" x14ac:dyDescent="0.3"/>
    <row r="28115" ht="14.25" hidden="1" customHeight="1" x14ac:dyDescent="0.3"/>
    <row r="28116" ht="14.25" hidden="1" customHeight="1" x14ac:dyDescent="0.3"/>
    <row r="28117" ht="14.25" hidden="1" customHeight="1" x14ac:dyDescent="0.3"/>
    <row r="28118" ht="14.25" hidden="1" customHeight="1" x14ac:dyDescent="0.3"/>
    <row r="28119" ht="14.25" hidden="1" customHeight="1" x14ac:dyDescent="0.3"/>
    <row r="28120" ht="14.25" hidden="1" customHeight="1" x14ac:dyDescent="0.3"/>
    <row r="28121" ht="14.25" hidden="1" customHeight="1" x14ac:dyDescent="0.3"/>
    <row r="28122" ht="14.25" hidden="1" customHeight="1" x14ac:dyDescent="0.3"/>
    <row r="28123" ht="14.25" hidden="1" customHeight="1" x14ac:dyDescent="0.3"/>
    <row r="28124" ht="14.25" hidden="1" customHeight="1" x14ac:dyDescent="0.3"/>
    <row r="28125" ht="14.25" hidden="1" customHeight="1" x14ac:dyDescent="0.3"/>
    <row r="28126" ht="14.25" hidden="1" customHeight="1" x14ac:dyDescent="0.3"/>
    <row r="28127" ht="14.25" hidden="1" customHeight="1" x14ac:dyDescent="0.3"/>
    <row r="28128" ht="14.25" hidden="1" customHeight="1" x14ac:dyDescent="0.3"/>
    <row r="28129" ht="14.25" hidden="1" customHeight="1" x14ac:dyDescent="0.3"/>
    <row r="28130" ht="14.25" hidden="1" customHeight="1" x14ac:dyDescent="0.3"/>
    <row r="28131" ht="14.25" hidden="1" customHeight="1" x14ac:dyDescent="0.3"/>
    <row r="28132" ht="14.25" hidden="1" customHeight="1" x14ac:dyDescent="0.3"/>
    <row r="28133" ht="14.25" hidden="1" customHeight="1" x14ac:dyDescent="0.3"/>
    <row r="28134" ht="14.25" hidden="1" customHeight="1" x14ac:dyDescent="0.3"/>
    <row r="28135" ht="14.25" hidden="1" customHeight="1" x14ac:dyDescent="0.3"/>
    <row r="28136" ht="14.25" hidden="1" customHeight="1" x14ac:dyDescent="0.3"/>
    <row r="28137" ht="14.25" hidden="1" customHeight="1" x14ac:dyDescent="0.3"/>
    <row r="28138" ht="14.25" hidden="1" customHeight="1" x14ac:dyDescent="0.3"/>
    <row r="28139" ht="14.25" hidden="1" customHeight="1" x14ac:dyDescent="0.3"/>
    <row r="28140" ht="14.25" hidden="1" customHeight="1" x14ac:dyDescent="0.3"/>
    <row r="28141" ht="14.25" hidden="1" customHeight="1" x14ac:dyDescent="0.3"/>
    <row r="28142" ht="14.25" hidden="1" customHeight="1" x14ac:dyDescent="0.3"/>
    <row r="28143" ht="14.25" hidden="1" customHeight="1" x14ac:dyDescent="0.3"/>
    <row r="28144" ht="14.25" hidden="1" customHeight="1" x14ac:dyDescent="0.3"/>
    <row r="28145" ht="14.25" hidden="1" customHeight="1" x14ac:dyDescent="0.3"/>
    <row r="28146" ht="14.25" hidden="1" customHeight="1" x14ac:dyDescent="0.3"/>
    <row r="28147" ht="14.25" hidden="1" customHeight="1" x14ac:dyDescent="0.3"/>
    <row r="28148" ht="14.25" hidden="1" customHeight="1" x14ac:dyDescent="0.3"/>
    <row r="28149" ht="14.25" hidden="1" customHeight="1" x14ac:dyDescent="0.3"/>
    <row r="28150" ht="14.25" hidden="1" customHeight="1" x14ac:dyDescent="0.3"/>
    <row r="28151" ht="14.25" hidden="1" customHeight="1" x14ac:dyDescent="0.3"/>
    <row r="28152" ht="14.25" hidden="1" customHeight="1" x14ac:dyDescent="0.3"/>
    <row r="28153" ht="14.25" hidden="1" customHeight="1" x14ac:dyDescent="0.3"/>
    <row r="28154" ht="14.25" hidden="1" customHeight="1" x14ac:dyDescent="0.3"/>
    <row r="28155" ht="14.25" hidden="1" customHeight="1" x14ac:dyDescent="0.3"/>
    <row r="28156" ht="14.25" hidden="1" customHeight="1" x14ac:dyDescent="0.3"/>
    <row r="28157" ht="14.25" hidden="1" customHeight="1" x14ac:dyDescent="0.3"/>
    <row r="28158" ht="14.25" hidden="1" customHeight="1" x14ac:dyDescent="0.3"/>
    <row r="28159" ht="14.25" hidden="1" customHeight="1" x14ac:dyDescent="0.3"/>
    <row r="28160" ht="14.25" hidden="1" customHeight="1" x14ac:dyDescent="0.3"/>
    <row r="28161" ht="14.25" hidden="1" customHeight="1" x14ac:dyDescent="0.3"/>
    <row r="28162" ht="14.25" hidden="1" customHeight="1" x14ac:dyDescent="0.3"/>
    <row r="28163" ht="14.25" hidden="1" customHeight="1" x14ac:dyDescent="0.3"/>
    <row r="28164" ht="14.25" hidden="1" customHeight="1" x14ac:dyDescent="0.3"/>
    <row r="28165" ht="14.25" hidden="1" customHeight="1" x14ac:dyDescent="0.3"/>
    <row r="28166" ht="14.25" hidden="1" customHeight="1" x14ac:dyDescent="0.3"/>
    <row r="28167" ht="14.25" hidden="1" customHeight="1" x14ac:dyDescent="0.3"/>
    <row r="28168" ht="14.25" hidden="1" customHeight="1" x14ac:dyDescent="0.3"/>
    <row r="28169" ht="14.25" hidden="1" customHeight="1" x14ac:dyDescent="0.3"/>
    <row r="28170" ht="14.25" hidden="1" customHeight="1" x14ac:dyDescent="0.3"/>
    <row r="28171" ht="14.25" hidden="1" customHeight="1" x14ac:dyDescent="0.3"/>
    <row r="28172" ht="14.25" hidden="1" customHeight="1" x14ac:dyDescent="0.3"/>
    <row r="28173" ht="14.25" hidden="1" customHeight="1" x14ac:dyDescent="0.3"/>
    <row r="28174" ht="14.25" hidden="1" customHeight="1" x14ac:dyDescent="0.3"/>
    <row r="28175" ht="14.25" hidden="1" customHeight="1" x14ac:dyDescent="0.3"/>
    <row r="28176" ht="14.25" hidden="1" customHeight="1" x14ac:dyDescent="0.3"/>
    <row r="28177" ht="14.25" hidden="1" customHeight="1" x14ac:dyDescent="0.3"/>
    <row r="28178" ht="14.25" hidden="1" customHeight="1" x14ac:dyDescent="0.3"/>
    <row r="28179" ht="14.25" hidden="1" customHeight="1" x14ac:dyDescent="0.3"/>
    <row r="28180" ht="14.25" hidden="1" customHeight="1" x14ac:dyDescent="0.3"/>
    <row r="28181" ht="14.25" hidden="1" customHeight="1" x14ac:dyDescent="0.3"/>
    <row r="28182" ht="14.25" hidden="1" customHeight="1" x14ac:dyDescent="0.3"/>
    <row r="28183" ht="14.25" hidden="1" customHeight="1" x14ac:dyDescent="0.3"/>
    <row r="28184" ht="14.25" hidden="1" customHeight="1" x14ac:dyDescent="0.3"/>
    <row r="28185" ht="14.25" hidden="1" customHeight="1" x14ac:dyDescent="0.3"/>
    <row r="28186" ht="14.25" hidden="1" customHeight="1" x14ac:dyDescent="0.3"/>
    <row r="28187" ht="14.25" hidden="1" customHeight="1" x14ac:dyDescent="0.3"/>
    <row r="28188" ht="14.25" hidden="1" customHeight="1" x14ac:dyDescent="0.3"/>
    <row r="28189" ht="14.25" hidden="1" customHeight="1" x14ac:dyDescent="0.3"/>
    <row r="28190" ht="14.25" hidden="1" customHeight="1" x14ac:dyDescent="0.3"/>
    <row r="28191" ht="14.25" hidden="1" customHeight="1" x14ac:dyDescent="0.3"/>
    <row r="28192" ht="14.25" hidden="1" customHeight="1" x14ac:dyDescent="0.3"/>
    <row r="28193" ht="14.25" hidden="1" customHeight="1" x14ac:dyDescent="0.3"/>
    <row r="28194" ht="14.25" hidden="1" customHeight="1" x14ac:dyDescent="0.3"/>
    <row r="28195" ht="14.25" hidden="1" customHeight="1" x14ac:dyDescent="0.3"/>
    <row r="28196" ht="14.25" hidden="1" customHeight="1" x14ac:dyDescent="0.3"/>
    <row r="28197" ht="14.25" hidden="1" customHeight="1" x14ac:dyDescent="0.3"/>
    <row r="28198" ht="14.25" hidden="1" customHeight="1" x14ac:dyDescent="0.3"/>
    <row r="28199" ht="14.25" hidden="1" customHeight="1" x14ac:dyDescent="0.3"/>
    <row r="28200" ht="14.25" hidden="1" customHeight="1" x14ac:dyDescent="0.3"/>
    <row r="28201" ht="14.25" hidden="1" customHeight="1" x14ac:dyDescent="0.3"/>
    <row r="28202" ht="14.25" hidden="1" customHeight="1" x14ac:dyDescent="0.3"/>
    <row r="28203" ht="14.25" hidden="1" customHeight="1" x14ac:dyDescent="0.3"/>
    <row r="28204" ht="14.25" hidden="1" customHeight="1" x14ac:dyDescent="0.3"/>
    <row r="28205" ht="14.25" hidden="1" customHeight="1" x14ac:dyDescent="0.3"/>
    <row r="28206" ht="14.25" hidden="1" customHeight="1" x14ac:dyDescent="0.3"/>
    <row r="28207" ht="14.25" hidden="1" customHeight="1" x14ac:dyDescent="0.3"/>
    <row r="28208" ht="14.25" hidden="1" customHeight="1" x14ac:dyDescent="0.3"/>
    <row r="28209" ht="14.25" hidden="1" customHeight="1" x14ac:dyDescent="0.3"/>
    <row r="28210" ht="14.25" hidden="1" customHeight="1" x14ac:dyDescent="0.3"/>
    <row r="28211" ht="14.25" hidden="1" customHeight="1" x14ac:dyDescent="0.3"/>
    <row r="28212" ht="14.25" hidden="1" customHeight="1" x14ac:dyDescent="0.3"/>
    <row r="28213" ht="14.25" hidden="1" customHeight="1" x14ac:dyDescent="0.3"/>
    <row r="28214" ht="14.25" hidden="1" customHeight="1" x14ac:dyDescent="0.3"/>
    <row r="28215" ht="14.25" hidden="1" customHeight="1" x14ac:dyDescent="0.3"/>
    <row r="28216" ht="14.25" hidden="1" customHeight="1" x14ac:dyDescent="0.3"/>
    <row r="28217" ht="14.25" hidden="1" customHeight="1" x14ac:dyDescent="0.3"/>
    <row r="28218" ht="14.25" hidden="1" customHeight="1" x14ac:dyDescent="0.3"/>
    <row r="28219" ht="14.25" hidden="1" customHeight="1" x14ac:dyDescent="0.3"/>
    <row r="28220" ht="14.25" hidden="1" customHeight="1" x14ac:dyDescent="0.3"/>
    <row r="28221" ht="14.25" hidden="1" customHeight="1" x14ac:dyDescent="0.3"/>
    <row r="28222" ht="14.25" hidden="1" customHeight="1" x14ac:dyDescent="0.3"/>
    <row r="28223" ht="14.25" hidden="1" customHeight="1" x14ac:dyDescent="0.3"/>
    <row r="28224" ht="14.25" hidden="1" customHeight="1" x14ac:dyDescent="0.3"/>
    <row r="28225" ht="14.25" hidden="1" customHeight="1" x14ac:dyDescent="0.3"/>
    <row r="28226" ht="14.25" hidden="1" customHeight="1" x14ac:dyDescent="0.3"/>
    <row r="28227" ht="14.25" hidden="1" customHeight="1" x14ac:dyDescent="0.3"/>
    <row r="28228" ht="14.25" hidden="1" customHeight="1" x14ac:dyDescent="0.3"/>
    <row r="28229" ht="14.25" hidden="1" customHeight="1" x14ac:dyDescent="0.3"/>
    <row r="28230" ht="14.25" hidden="1" customHeight="1" x14ac:dyDescent="0.3"/>
    <row r="28231" ht="14.25" hidden="1" customHeight="1" x14ac:dyDescent="0.3"/>
    <row r="28232" ht="14.25" hidden="1" customHeight="1" x14ac:dyDescent="0.3"/>
    <row r="28233" ht="14.25" hidden="1" customHeight="1" x14ac:dyDescent="0.3"/>
    <row r="28234" ht="14.25" hidden="1" customHeight="1" x14ac:dyDescent="0.3"/>
    <row r="28235" ht="14.25" hidden="1" customHeight="1" x14ac:dyDescent="0.3"/>
    <row r="28236" ht="14.25" hidden="1" customHeight="1" x14ac:dyDescent="0.3"/>
    <row r="28237" ht="14.25" hidden="1" customHeight="1" x14ac:dyDescent="0.3"/>
    <row r="28238" ht="14.25" hidden="1" customHeight="1" x14ac:dyDescent="0.3"/>
    <row r="28239" ht="14.25" hidden="1" customHeight="1" x14ac:dyDescent="0.3"/>
    <row r="28240" ht="14.25" hidden="1" customHeight="1" x14ac:dyDescent="0.3"/>
    <row r="28241" ht="14.25" hidden="1" customHeight="1" x14ac:dyDescent="0.3"/>
    <row r="28242" ht="14.25" hidden="1" customHeight="1" x14ac:dyDescent="0.3"/>
    <row r="28243" ht="14.25" hidden="1" customHeight="1" x14ac:dyDescent="0.3"/>
    <row r="28244" ht="14.25" hidden="1" customHeight="1" x14ac:dyDescent="0.3"/>
    <row r="28245" ht="14.25" hidden="1" customHeight="1" x14ac:dyDescent="0.3"/>
    <row r="28246" ht="14.25" hidden="1" customHeight="1" x14ac:dyDescent="0.3"/>
    <row r="28247" ht="14.25" hidden="1" customHeight="1" x14ac:dyDescent="0.3"/>
    <row r="28248" ht="14.25" hidden="1" customHeight="1" x14ac:dyDescent="0.3"/>
    <row r="28249" ht="14.25" hidden="1" customHeight="1" x14ac:dyDescent="0.3"/>
    <row r="28250" ht="14.25" hidden="1" customHeight="1" x14ac:dyDescent="0.3"/>
    <row r="28251" ht="14.25" hidden="1" customHeight="1" x14ac:dyDescent="0.3"/>
    <row r="28252" ht="14.25" hidden="1" customHeight="1" x14ac:dyDescent="0.3"/>
    <row r="28253" ht="14.25" hidden="1" customHeight="1" x14ac:dyDescent="0.3"/>
    <row r="28254" ht="14.25" hidden="1" customHeight="1" x14ac:dyDescent="0.3"/>
    <row r="28255" ht="14.25" hidden="1" customHeight="1" x14ac:dyDescent="0.3"/>
    <row r="28256" ht="14.25" hidden="1" customHeight="1" x14ac:dyDescent="0.3"/>
    <row r="28257" ht="14.25" hidden="1" customHeight="1" x14ac:dyDescent="0.3"/>
    <row r="28258" ht="14.25" hidden="1" customHeight="1" x14ac:dyDescent="0.3"/>
    <row r="28259" ht="14.25" hidden="1" customHeight="1" x14ac:dyDescent="0.3"/>
    <row r="28260" ht="14.25" hidden="1" customHeight="1" x14ac:dyDescent="0.3"/>
    <row r="28261" ht="14.25" hidden="1" customHeight="1" x14ac:dyDescent="0.3"/>
    <row r="28262" ht="14.25" hidden="1" customHeight="1" x14ac:dyDescent="0.3"/>
    <row r="28263" ht="14.25" hidden="1" customHeight="1" x14ac:dyDescent="0.3"/>
    <row r="28264" ht="14.25" hidden="1" customHeight="1" x14ac:dyDescent="0.3"/>
    <row r="28265" ht="14.25" hidden="1" customHeight="1" x14ac:dyDescent="0.3"/>
    <row r="28266" ht="14.25" hidden="1" customHeight="1" x14ac:dyDescent="0.3"/>
    <row r="28267" ht="14.25" hidden="1" customHeight="1" x14ac:dyDescent="0.3"/>
    <row r="28268" ht="14.25" hidden="1" customHeight="1" x14ac:dyDescent="0.3"/>
    <row r="28269" ht="14.25" hidden="1" customHeight="1" x14ac:dyDescent="0.3"/>
    <row r="28270" ht="14.25" hidden="1" customHeight="1" x14ac:dyDescent="0.3"/>
    <row r="28271" ht="14.25" hidden="1" customHeight="1" x14ac:dyDescent="0.3"/>
    <row r="28272" ht="14.25" hidden="1" customHeight="1" x14ac:dyDescent="0.3"/>
    <row r="28273" ht="14.25" hidden="1" customHeight="1" x14ac:dyDescent="0.3"/>
    <row r="28274" ht="14.25" hidden="1" customHeight="1" x14ac:dyDescent="0.3"/>
    <row r="28275" ht="14.25" hidden="1" customHeight="1" x14ac:dyDescent="0.3"/>
    <row r="28276" ht="14.25" hidden="1" customHeight="1" x14ac:dyDescent="0.3"/>
    <row r="28277" ht="14.25" hidden="1" customHeight="1" x14ac:dyDescent="0.3"/>
    <row r="28278" ht="14.25" hidden="1" customHeight="1" x14ac:dyDescent="0.3"/>
    <row r="28279" ht="14.25" hidden="1" customHeight="1" x14ac:dyDescent="0.3"/>
    <row r="28280" ht="14.25" hidden="1" customHeight="1" x14ac:dyDescent="0.3"/>
    <row r="28281" ht="14.25" hidden="1" customHeight="1" x14ac:dyDescent="0.3"/>
    <row r="28282" ht="14.25" hidden="1" customHeight="1" x14ac:dyDescent="0.3"/>
    <row r="28283" ht="14.25" hidden="1" customHeight="1" x14ac:dyDescent="0.3"/>
    <row r="28284" ht="14.25" hidden="1" customHeight="1" x14ac:dyDescent="0.3"/>
    <row r="28285" ht="14.25" hidden="1" customHeight="1" x14ac:dyDescent="0.3"/>
    <row r="28286" ht="14.25" hidden="1" customHeight="1" x14ac:dyDescent="0.3"/>
    <row r="28287" ht="14.25" hidden="1" customHeight="1" x14ac:dyDescent="0.3"/>
    <row r="28288" ht="14.25" hidden="1" customHeight="1" x14ac:dyDescent="0.3"/>
    <row r="28289" ht="14.25" hidden="1" customHeight="1" x14ac:dyDescent="0.3"/>
    <row r="28290" ht="14.25" hidden="1" customHeight="1" x14ac:dyDescent="0.3"/>
    <row r="28291" ht="14.25" hidden="1" customHeight="1" x14ac:dyDescent="0.3"/>
    <row r="28292" ht="14.25" hidden="1" customHeight="1" x14ac:dyDescent="0.3"/>
    <row r="28293" ht="14.25" hidden="1" customHeight="1" x14ac:dyDescent="0.3"/>
    <row r="28294" ht="14.25" hidden="1" customHeight="1" x14ac:dyDescent="0.3"/>
    <row r="28295" ht="14.25" hidden="1" customHeight="1" x14ac:dyDescent="0.3"/>
    <row r="28296" ht="14.25" hidden="1" customHeight="1" x14ac:dyDescent="0.3"/>
    <row r="28297" ht="14.25" hidden="1" customHeight="1" x14ac:dyDescent="0.3"/>
    <row r="28298" ht="14.25" hidden="1" customHeight="1" x14ac:dyDescent="0.3"/>
    <row r="28299" ht="14.25" hidden="1" customHeight="1" x14ac:dyDescent="0.3"/>
    <row r="28300" ht="14.25" hidden="1" customHeight="1" x14ac:dyDescent="0.3"/>
    <row r="28301" ht="14.25" hidden="1" customHeight="1" x14ac:dyDescent="0.3"/>
    <row r="28302" ht="14.25" hidden="1" customHeight="1" x14ac:dyDescent="0.3"/>
    <row r="28303" ht="14.25" hidden="1" customHeight="1" x14ac:dyDescent="0.3"/>
    <row r="28304" ht="14.25" hidden="1" customHeight="1" x14ac:dyDescent="0.3"/>
    <row r="28305" ht="14.25" hidden="1" customHeight="1" x14ac:dyDescent="0.3"/>
    <row r="28306" ht="14.25" hidden="1" customHeight="1" x14ac:dyDescent="0.3"/>
    <row r="28307" ht="14.25" hidden="1" customHeight="1" x14ac:dyDescent="0.3"/>
    <row r="28308" ht="14.25" hidden="1" customHeight="1" x14ac:dyDescent="0.3"/>
    <row r="28309" ht="14.25" hidden="1" customHeight="1" x14ac:dyDescent="0.3"/>
    <row r="28310" ht="14.25" hidden="1" customHeight="1" x14ac:dyDescent="0.3"/>
    <row r="28311" ht="14.25" hidden="1" customHeight="1" x14ac:dyDescent="0.3"/>
    <row r="28312" ht="14.25" hidden="1" customHeight="1" x14ac:dyDescent="0.3"/>
    <row r="28313" ht="14.25" hidden="1" customHeight="1" x14ac:dyDescent="0.3"/>
    <row r="28314" ht="14.25" hidden="1" customHeight="1" x14ac:dyDescent="0.3"/>
    <row r="28315" ht="14.25" hidden="1" customHeight="1" x14ac:dyDescent="0.3"/>
    <row r="28316" ht="14.25" hidden="1" customHeight="1" x14ac:dyDescent="0.3"/>
    <row r="28317" ht="14.25" hidden="1" customHeight="1" x14ac:dyDescent="0.3"/>
    <row r="28318" ht="14.25" hidden="1" customHeight="1" x14ac:dyDescent="0.3"/>
    <row r="28319" ht="14.25" hidden="1" customHeight="1" x14ac:dyDescent="0.3"/>
    <row r="28320" ht="14.25" hidden="1" customHeight="1" x14ac:dyDescent="0.3"/>
    <row r="28321" ht="14.25" hidden="1" customHeight="1" x14ac:dyDescent="0.3"/>
    <row r="28322" ht="14.25" hidden="1" customHeight="1" x14ac:dyDescent="0.3"/>
    <row r="28323" ht="14.25" hidden="1" customHeight="1" x14ac:dyDescent="0.3"/>
    <row r="28324" ht="14.25" hidden="1" customHeight="1" x14ac:dyDescent="0.3"/>
    <row r="28325" ht="14.25" hidden="1" customHeight="1" x14ac:dyDescent="0.3"/>
    <row r="28326" ht="14.25" hidden="1" customHeight="1" x14ac:dyDescent="0.3"/>
    <row r="28327" ht="14.25" hidden="1" customHeight="1" x14ac:dyDescent="0.3"/>
    <row r="28328" ht="14.25" hidden="1" customHeight="1" x14ac:dyDescent="0.3"/>
    <row r="28329" ht="14.25" hidden="1" customHeight="1" x14ac:dyDescent="0.3"/>
    <row r="28330" ht="14.25" hidden="1" customHeight="1" x14ac:dyDescent="0.3"/>
    <row r="28331" ht="14.25" hidden="1" customHeight="1" x14ac:dyDescent="0.3"/>
    <row r="28332" ht="14.25" hidden="1" customHeight="1" x14ac:dyDescent="0.3"/>
    <row r="28333" ht="14.25" hidden="1" customHeight="1" x14ac:dyDescent="0.3"/>
    <row r="28334" ht="14.25" hidden="1" customHeight="1" x14ac:dyDescent="0.3"/>
    <row r="28335" ht="14.25" hidden="1" customHeight="1" x14ac:dyDescent="0.3"/>
    <row r="28336" ht="14.25" hidden="1" customHeight="1" x14ac:dyDescent="0.3"/>
    <row r="28337" ht="14.25" hidden="1" customHeight="1" x14ac:dyDescent="0.3"/>
    <row r="28338" ht="14.25" hidden="1" customHeight="1" x14ac:dyDescent="0.3"/>
    <row r="28339" ht="14.25" hidden="1" customHeight="1" x14ac:dyDescent="0.3"/>
    <row r="28340" ht="14.25" hidden="1" customHeight="1" x14ac:dyDescent="0.3"/>
    <row r="28341" ht="14.25" hidden="1" customHeight="1" x14ac:dyDescent="0.3"/>
    <row r="28342" ht="14.25" hidden="1" customHeight="1" x14ac:dyDescent="0.3"/>
    <row r="28343" ht="14.25" hidden="1" customHeight="1" x14ac:dyDescent="0.3"/>
    <row r="28344" ht="14.25" hidden="1" customHeight="1" x14ac:dyDescent="0.3"/>
    <row r="28345" ht="14.25" hidden="1" customHeight="1" x14ac:dyDescent="0.3"/>
    <row r="28346" ht="14.25" hidden="1" customHeight="1" x14ac:dyDescent="0.3"/>
    <row r="28347" ht="14.25" hidden="1" customHeight="1" x14ac:dyDescent="0.3"/>
    <row r="28348" ht="14.25" hidden="1" customHeight="1" x14ac:dyDescent="0.3"/>
    <row r="28349" ht="14.25" hidden="1" customHeight="1" x14ac:dyDescent="0.3"/>
    <row r="28350" ht="14.25" hidden="1" customHeight="1" x14ac:dyDescent="0.3"/>
    <row r="28351" ht="14.25" hidden="1" customHeight="1" x14ac:dyDescent="0.3"/>
    <row r="28352" ht="14.25" hidden="1" customHeight="1" x14ac:dyDescent="0.3"/>
    <row r="28353" ht="14.25" hidden="1" customHeight="1" x14ac:dyDescent="0.3"/>
    <row r="28354" ht="14.25" hidden="1" customHeight="1" x14ac:dyDescent="0.3"/>
    <row r="28355" ht="14.25" hidden="1" customHeight="1" x14ac:dyDescent="0.3"/>
    <row r="28356" ht="14.25" hidden="1" customHeight="1" x14ac:dyDescent="0.3"/>
    <row r="28357" ht="14.25" hidden="1" customHeight="1" x14ac:dyDescent="0.3"/>
    <row r="28358" ht="14.25" hidden="1" customHeight="1" x14ac:dyDescent="0.3"/>
    <row r="28359" ht="14.25" hidden="1" customHeight="1" x14ac:dyDescent="0.3"/>
    <row r="28360" ht="14.25" hidden="1" customHeight="1" x14ac:dyDescent="0.3"/>
    <row r="28361" ht="14.25" hidden="1" customHeight="1" x14ac:dyDescent="0.3"/>
    <row r="28362" ht="14.25" hidden="1" customHeight="1" x14ac:dyDescent="0.3"/>
    <row r="28363" ht="14.25" hidden="1" customHeight="1" x14ac:dyDescent="0.3"/>
    <row r="28364" ht="14.25" hidden="1" customHeight="1" x14ac:dyDescent="0.3"/>
    <row r="28365" ht="14.25" hidden="1" customHeight="1" x14ac:dyDescent="0.3"/>
    <row r="28366" ht="14.25" hidden="1" customHeight="1" x14ac:dyDescent="0.3"/>
    <row r="28367" ht="14.25" hidden="1" customHeight="1" x14ac:dyDescent="0.3"/>
    <row r="28368" ht="14.25" hidden="1" customHeight="1" x14ac:dyDescent="0.3"/>
    <row r="28369" ht="14.25" hidden="1" customHeight="1" x14ac:dyDescent="0.3"/>
    <row r="28370" ht="14.25" hidden="1" customHeight="1" x14ac:dyDescent="0.3"/>
    <row r="28371" ht="14.25" hidden="1" customHeight="1" x14ac:dyDescent="0.3"/>
    <row r="28372" ht="14.25" hidden="1" customHeight="1" x14ac:dyDescent="0.3"/>
    <row r="28373" ht="14.25" hidden="1" customHeight="1" x14ac:dyDescent="0.3"/>
    <row r="28374" ht="14.25" hidden="1" customHeight="1" x14ac:dyDescent="0.3"/>
    <row r="28375" ht="14.25" hidden="1" customHeight="1" x14ac:dyDescent="0.3"/>
    <row r="28376" ht="14.25" hidden="1" customHeight="1" x14ac:dyDescent="0.3"/>
    <row r="28377" ht="14.25" hidden="1" customHeight="1" x14ac:dyDescent="0.3"/>
    <row r="28378" ht="14.25" hidden="1" customHeight="1" x14ac:dyDescent="0.3"/>
    <row r="28379" ht="14.25" hidden="1" customHeight="1" x14ac:dyDescent="0.3"/>
    <row r="28380" ht="14.25" hidden="1" customHeight="1" x14ac:dyDescent="0.3"/>
    <row r="28381" ht="14.25" hidden="1" customHeight="1" x14ac:dyDescent="0.3"/>
    <row r="28382" ht="14.25" hidden="1" customHeight="1" x14ac:dyDescent="0.3"/>
    <row r="28383" ht="14.25" hidden="1" customHeight="1" x14ac:dyDescent="0.3"/>
    <row r="28384" ht="14.25" hidden="1" customHeight="1" x14ac:dyDescent="0.3"/>
    <row r="28385" ht="14.25" hidden="1" customHeight="1" x14ac:dyDescent="0.3"/>
    <row r="28386" ht="14.25" hidden="1" customHeight="1" x14ac:dyDescent="0.3"/>
    <row r="28387" ht="14.25" hidden="1" customHeight="1" x14ac:dyDescent="0.3"/>
    <row r="28388" ht="14.25" hidden="1" customHeight="1" x14ac:dyDescent="0.3"/>
    <row r="28389" ht="14.25" hidden="1" customHeight="1" x14ac:dyDescent="0.3"/>
    <row r="28390" ht="14.25" hidden="1" customHeight="1" x14ac:dyDescent="0.3"/>
    <row r="28391" ht="14.25" hidden="1" customHeight="1" x14ac:dyDescent="0.3"/>
    <row r="28392" ht="14.25" hidden="1" customHeight="1" x14ac:dyDescent="0.3"/>
    <row r="28393" ht="14.25" hidden="1" customHeight="1" x14ac:dyDescent="0.3"/>
    <row r="28394" ht="14.25" hidden="1" customHeight="1" x14ac:dyDescent="0.3"/>
    <row r="28395" ht="14.25" hidden="1" customHeight="1" x14ac:dyDescent="0.3"/>
    <row r="28396" ht="14.25" hidden="1" customHeight="1" x14ac:dyDescent="0.3"/>
    <row r="28397" ht="14.25" hidden="1" customHeight="1" x14ac:dyDescent="0.3"/>
    <row r="28398" ht="14.25" hidden="1" customHeight="1" x14ac:dyDescent="0.3"/>
    <row r="28399" ht="14.25" hidden="1" customHeight="1" x14ac:dyDescent="0.3"/>
    <row r="28400" ht="14.25" hidden="1" customHeight="1" x14ac:dyDescent="0.3"/>
    <row r="28401" ht="14.25" hidden="1" customHeight="1" x14ac:dyDescent="0.3"/>
    <row r="28402" ht="14.25" hidden="1" customHeight="1" x14ac:dyDescent="0.3"/>
    <row r="28403" ht="14.25" hidden="1" customHeight="1" x14ac:dyDescent="0.3"/>
    <row r="28404" ht="14.25" hidden="1" customHeight="1" x14ac:dyDescent="0.3"/>
    <row r="28405" ht="14.25" hidden="1" customHeight="1" x14ac:dyDescent="0.3"/>
    <row r="28406" ht="14.25" hidden="1" customHeight="1" x14ac:dyDescent="0.3"/>
    <row r="28407" ht="14.25" hidden="1" customHeight="1" x14ac:dyDescent="0.3"/>
    <row r="28408" ht="14.25" hidden="1" customHeight="1" x14ac:dyDescent="0.3"/>
    <row r="28409" ht="14.25" hidden="1" customHeight="1" x14ac:dyDescent="0.3"/>
    <row r="28410" ht="14.25" hidden="1" customHeight="1" x14ac:dyDescent="0.3"/>
    <row r="28411" ht="14.25" hidden="1" customHeight="1" x14ac:dyDescent="0.3"/>
    <row r="28412" ht="14.25" hidden="1" customHeight="1" x14ac:dyDescent="0.3"/>
    <row r="28413" ht="14.25" hidden="1" customHeight="1" x14ac:dyDescent="0.3"/>
    <row r="28414" ht="14.25" hidden="1" customHeight="1" x14ac:dyDescent="0.3"/>
    <row r="28415" ht="14.25" hidden="1" customHeight="1" x14ac:dyDescent="0.3"/>
    <row r="28416" ht="14.25" hidden="1" customHeight="1" x14ac:dyDescent="0.3"/>
    <row r="28417" ht="14.25" hidden="1" customHeight="1" x14ac:dyDescent="0.3"/>
    <row r="28418" ht="14.25" hidden="1" customHeight="1" x14ac:dyDescent="0.3"/>
    <row r="28419" ht="14.25" hidden="1" customHeight="1" x14ac:dyDescent="0.3"/>
    <row r="28420" ht="14.25" hidden="1" customHeight="1" x14ac:dyDescent="0.3"/>
    <row r="28421" ht="14.25" hidden="1" customHeight="1" x14ac:dyDescent="0.3"/>
    <row r="28422" ht="14.25" hidden="1" customHeight="1" x14ac:dyDescent="0.3"/>
    <row r="28423" ht="14.25" hidden="1" customHeight="1" x14ac:dyDescent="0.3"/>
    <row r="28424" ht="14.25" hidden="1" customHeight="1" x14ac:dyDescent="0.3"/>
    <row r="28425" ht="14.25" hidden="1" customHeight="1" x14ac:dyDescent="0.3"/>
    <row r="28426" ht="14.25" hidden="1" customHeight="1" x14ac:dyDescent="0.3"/>
    <row r="28427" ht="14.25" hidden="1" customHeight="1" x14ac:dyDescent="0.3"/>
    <row r="28428" ht="14.25" hidden="1" customHeight="1" x14ac:dyDescent="0.3"/>
    <row r="28429" ht="14.25" hidden="1" customHeight="1" x14ac:dyDescent="0.3"/>
    <row r="28430" ht="14.25" hidden="1" customHeight="1" x14ac:dyDescent="0.3"/>
    <row r="28431" ht="14.25" hidden="1" customHeight="1" x14ac:dyDescent="0.3"/>
    <row r="28432" ht="14.25" hidden="1" customHeight="1" x14ac:dyDescent="0.3"/>
    <row r="28433" ht="14.25" hidden="1" customHeight="1" x14ac:dyDescent="0.3"/>
    <row r="28434" ht="14.25" hidden="1" customHeight="1" x14ac:dyDescent="0.3"/>
    <row r="28435" ht="14.25" hidden="1" customHeight="1" x14ac:dyDescent="0.3"/>
    <row r="28436" ht="14.25" hidden="1" customHeight="1" x14ac:dyDescent="0.3"/>
    <row r="28437" ht="14.25" hidden="1" customHeight="1" x14ac:dyDescent="0.3"/>
    <row r="28438" ht="14.25" hidden="1" customHeight="1" x14ac:dyDescent="0.3"/>
    <row r="28439" ht="14.25" hidden="1" customHeight="1" x14ac:dyDescent="0.3"/>
    <row r="28440" ht="14.25" hidden="1" customHeight="1" x14ac:dyDescent="0.3"/>
    <row r="28441" ht="14.25" hidden="1" customHeight="1" x14ac:dyDescent="0.3"/>
    <row r="28442" ht="14.25" hidden="1" customHeight="1" x14ac:dyDescent="0.3"/>
    <row r="28443" ht="14.25" hidden="1" customHeight="1" x14ac:dyDescent="0.3"/>
    <row r="28444" ht="14.25" hidden="1" customHeight="1" x14ac:dyDescent="0.3"/>
    <row r="28445" ht="14.25" hidden="1" customHeight="1" x14ac:dyDescent="0.3"/>
    <row r="28446" ht="14.25" hidden="1" customHeight="1" x14ac:dyDescent="0.3"/>
    <row r="28447" ht="14.25" hidden="1" customHeight="1" x14ac:dyDescent="0.3"/>
    <row r="28448" ht="14.25" hidden="1" customHeight="1" x14ac:dyDescent="0.3"/>
    <row r="28449" ht="14.25" hidden="1" customHeight="1" x14ac:dyDescent="0.3"/>
    <row r="28450" ht="14.25" hidden="1" customHeight="1" x14ac:dyDescent="0.3"/>
    <row r="28451" ht="14.25" hidden="1" customHeight="1" x14ac:dyDescent="0.3"/>
    <row r="28452" ht="14.25" hidden="1" customHeight="1" x14ac:dyDescent="0.3"/>
    <row r="28453" ht="14.25" hidden="1" customHeight="1" x14ac:dyDescent="0.3"/>
    <row r="28454" ht="14.25" hidden="1" customHeight="1" x14ac:dyDescent="0.3"/>
    <row r="28455" ht="14.25" hidden="1" customHeight="1" x14ac:dyDescent="0.3"/>
    <row r="28456" ht="14.25" hidden="1" customHeight="1" x14ac:dyDescent="0.3"/>
    <row r="28457" ht="14.25" hidden="1" customHeight="1" x14ac:dyDescent="0.3"/>
    <row r="28458" ht="14.25" hidden="1" customHeight="1" x14ac:dyDescent="0.3"/>
    <row r="28459" ht="14.25" hidden="1" customHeight="1" x14ac:dyDescent="0.3"/>
    <row r="28460" ht="14.25" hidden="1" customHeight="1" x14ac:dyDescent="0.3"/>
    <row r="28461" ht="14.25" hidden="1" customHeight="1" x14ac:dyDescent="0.3"/>
    <row r="28462" ht="14.25" hidden="1" customHeight="1" x14ac:dyDescent="0.3"/>
    <row r="28463" ht="14.25" hidden="1" customHeight="1" x14ac:dyDescent="0.3"/>
    <row r="28464" ht="14.25" hidden="1" customHeight="1" x14ac:dyDescent="0.3"/>
    <row r="28465" ht="14.25" hidden="1" customHeight="1" x14ac:dyDescent="0.3"/>
    <row r="28466" ht="14.25" hidden="1" customHeight="1" x14ac:dyDescent="0.3"/>
    <row r="28467" ht="14.25" hidden="1" customHeight="1" x14ac:dyDescent="0.3"/>
    <row r="28468" ht="14.25" hidden="1" customHeight="1" x14ac:dyDescent="0.3"/>
    <row r="28469" ht="14.25" hidden="1" customHeight="1" x14ac:dyDescent="0.3"/>
    <row r="28470" ht="14.25" hidden="1" customHeight="1" x14ac:dyDescent="0.3"/>
    <row r="28471" ht="14.25" hidden="1" customHeight="1" x14ac:dyDescent="0.3"/>
    <row r="28472" ht="14.25" hidden="1" customHeight="1" x14ac:dyDescent="0.3"/>
    <row r="28473" ht="14.25" hidden="1" customHeight="1" x14ac:dyDescent="0.3"/>
    <row r="28474" ht="14.25" hidden="1" customHeight="1" x14ac:dyDescent="0.3"/>
    <row r="28475" ht="14.25" hidden="1" customHeight="1" x14ac:dyDescent="0.3"/>
    <row r="28476" ht="14.25" hidden="1" customHeight="1" x14ac:dyDescent="0.3"/>
    <row r="28477" ht="14.25" hidden="1" customHeight="1" x14ac:dyDescent="0.3"/>
    <row r="28478" ht="14.25" hidden="1" customHeight="1" x14ac:dyDescent="0.3"/>
    <row r="28479" ht="14.25" hidden="1" customHeight="1" x14ac:dyDescent="0.3"/>
    <row r="28480" ht="14.25" hidden="1" customHeight="1" x14ac:dyDescent="0.3"/>
    <row r="28481" ht="14.25" hidden="1" customHeight="1" x14ac:dyDescent="0.3"/>
    <row r="28482" ht="14.25" hidden="1" customHeight="1" x14ac:dyDescent="0.3"/>
    <row r="28483" ht="14.25" hidden="1" customHeight="1" x14ac:dyDescent="0.3"/>
    <row r="28484" ht="14.25" hidden="1" customHeight="1" x14ac:dyDescent="0.3"/>
    <row r="28485" ht="14.25" hidden="1" customHeight="1" x14ac:dyDescent="0.3"/>
    <row r="28486" ht="14.25" hidden="1" customHeight="1" x14ac:dyDescent="0.3"/>
    <row r="28487" ht="14.25" hidden="1" customHeight="1" x14ac:dyDescent="0.3"/>
    <row r="28488" ht="14.25" hidden="1" customHeight="1" x14ac:dyDescent="0.3"/>
    <row r="28489" ht="14.25" hidden="1" customHeight="1" x14ac:dyDescent="0.3"/>
    <row r="28490" ht="14.25" hidden="1" customHeight="1" x14ac:dyDescent="0.3"/>
    <row r="28491" ht="14.25" hidden="1" customHeight="1" x14ac:dyDescent="0.3"/>
    <row r="28492" ht="14.25" hidden="1" customHeight="1" x14ac:dyDescent="0.3"/>
    <row r="28493" ht="14.25" hidden="1" customHeight="1" x14ac:dyDescent="0.3"/>
    <row r="28494" ht="14.25" hidden="1" customHeight="1" x14ac:dyDescent="0.3"/>
    <row r="28495" ht="14.25" hidden="1" customHeight="1" x14ac:dyDescent="0.3"/>
    <row r="28496" ht="14.25" hidden="1" customHeight="1" x14ac:dyDescent="0.3"/>
    <row r="28497" ht="14.25" hidden="1" customHeight="1" x14ac:dyDescent="0.3"/>
    <row r="28498" ht="14.25" hidden="1" customHeight="1" x14ac:dyDescent="0.3"/>
    <row r="28499" ht="14.25" hidden="1" customHeight="1" x14ac:dyDescent="0.3"/>
    <row r="28500" ht="14.25" hidden="1" customHeight="1" x14ac:dyDescent="0.3"/>
    <row r="28501" ht="14.25" hidden="1" customHeight="1" x14ac:dyDescent="0.3"/>
    <row r="28502" ht="14.25" hidden="1" customHeight="1" x14ac:dyDescent="0.3"/>
    <row r="28503" ht="14.25" hidden="1" customHeight="1" x14ac:dyDescent="0.3"/>
    <row r="28504" ht="14.25" hidden="1" customHeight="1" x14ac:dyDescent="0.3"/>
    <row r="28505" ht="14.25" hidden="1" customHeight="1" x14ac:dyDescent="0.3"/>
    <row r="28506" ht="14.25" hidden="1" customHeight="1" x14ac:dyDescent="0.3"/>
    <row r="28507" ht="14.25" hidden="1" customHeight="1" x14ac:dyDescent="0.3"/>
    <row r="28508" ht="14.25" hidden="1" customHeight="1" x14ac:dyDescent="0.3"/>
    <row r="28509" ht="14.25" hidden="1" customHeight="1" x14ac:dyDescent="0.3"/>
    <row r="28510" ht="14.25" hidden="1" customHeight="1" x14ac:dyDescent="0.3"/>
    <row r="28511" ht="14.25" hidden="1" customHeight="1" x14ac:dyDescent="0.3"/>
    <row r="28512" ht="14.25" hidden="1" customHeight="1" x14ac:dyDescent="0.3"/>
    <row r="28513" ht="14.25" hidden="1" customHeight="1" x14ac:dyDescent="0.3"/>
    <row r="28514" ht="14.25" hidden="1" customHeight="1" x14ac:dyDescent="0.3"/>
    <row r="28515" ht="14.25" hidden="1" customHeight="1" x14ac:dyDescent="0.3"/>
    <row r="28516" ht="14.25" hidden="1" customHeight="1" x14ac:dyDescent="0.3"/>
    <row r="28517" ht="14.25" hidden="1" customHeight="1" x14ac:dyDescent="0.3"/>
    <row r="28518" ht="14.25" hidden="1" customHeight="1" x14ac:dyDescent="0.3"/>
    <row r="28519" ht="14.25" hidden="1" customHeight="1" x14ac:dyDescent="0.3"/>
    <row r="28520" ht="14.25" hidden="1" customHeight="1" x14ac:dyDescent="0.3"/>
    <row r="28521" ht="14.25" hidden="1" customHeight="1" x14ac:dyDescent="0.3"/>
    <row r="28522" ht="14.25" hidden="1" customHeight="1" x14ac:dyDescent="0.3"/>
    <row r="28523" ht="14.25" hidden="1" customHeight="1" x14ac:dyDescent="0.3"/>
    <row r="28524" ht="14.25" hidden="1" customHeight="1" x14ac:dyDescent="0.3"/>
    <row r="28525" ht="14.25" hidden="1" customHeight="1" x14ac:dyDescent="0.3"/>
    <row r="28526" ht="14.25" hidden="1" customHeight="1" x14ac:dyDescent="0.3"/>
    <row r="28527" ht="14.25" hidden="1" customHeight="1" x14ac:dyDescent="0.3"/>
    <row r="28528" ht="14.25" hidden="1" customHeight="1" x14ac:dyDescent="0.3"/>
    <row r="28529" ht="14.25" hidden="1" customHeight="1" x14ac:dyDescent="0.3"/>
    <row r="28530" ht="14.25" hidden="1" customHeight="1" x14ac:dyDescent="0.3"/>
    <row r="28531" ht="14.25" hidden="1" customHeight="1" x14ac:dyDescent="0.3"/>
    <row r="28532" ht="14.25" hidden="1" customHeight="1" x14ac:dyDescent="0.3"/>
    <row r="28533" ht="14.25" hidden="1" customHeight="1" x14ac:dyDescent="0.3"/>
    <row r="28534" ht="14.25" hidden="1" customHeight="1" x14ac:dyDescent="0.3"/>
    <row r="28535" ht="14.25" hidden="1" customHeight="1" x14ac:dyDescent="0.3"/>
    <row r="28536" ht="14.25" hidden="1" customHeight="1" x14ac:dyDescent="0.3"/>
    <row r="28537" ht="14.25" hidden="1" customHeight="1" x14ac:dyDescent="0.3"/>
    <row r="28538" ht="14.25" hidden="1" customHeight="1" x14ac:dyDescent="0.3"/>
    <row r="28539" ht="14.25" hidden="1" customHeight="1" x14ac:dyDescent="0.3"/>
    <row r="28540" ht="14.25" hidden="1" customHeight="1" x14ac:dyDescent="0.3"/>
    <row r="28541" ht="14.25" hidden="1" customHeight="1" x14ac:dyDescent="0.3"/>
    <row r="28542" ht="14.25" hidden="1" customHeight="1" x14ac:dyDescent="0.3"/>
    <row r="28543" ht="14.25" hidden="1" customHeight="1" x14ac:dyDescent="0.3"/>
    <row r="28544" ht="14.25" hidden="1" customHeight="1" x14ac:dyDescent="0.3"/>
    <row r="28545" ht="14.25" hidden="1" customHeight="1" x14ac:dyDescent="0.3"/>
    <row r="28546" ht="14.25" hidden="1" customHeight="1" x14ac:dyDescent="0.3"/>
    <row r="28547" ht="14.25" hidden="1" customHeight="1" x14ac:dyDescent="0.3"/>
    <row r="28548" ht="14.25" hidden="1" customHeight="1" x14ac:dyDescent="0.3"/>
    <row r="28549" ht="14.25" hidden="1" customHeight="1" x14ac:dyDescent="0.3"/>
    <row r="28550" ht="14.25" hidden="1" customHeight="1" x14ac:dyDescent="0.3"/>
    <row r="28551" ht="14.25" hidden="1" customHeight="1" x14ac:dyDescent="0.3"/>
    <row r="28552" ht="14.25" hidden="1" customHeight="1" x14ac:dyDescent="0.3"/>
    <row r="28553" ht="14.25" hidden="1" customHeight="1" x14ac:dyDescent="0.3"/>
    <row r="28554" ht="14.25" hidden="1" customHeight="1" x14ac:dyDescent="0.3"/>
    <row r="28555" ht="14.25" hidden="1" customHeight="1" x14ac:dyDescent="0.3"/>
    <row r="28556" ht="14.25" hidden="1" customHeight="1" x14ac:dyDescent="0.3"/>
    <row r="28557" ht="14.25" hidden="1" customHeight="1" x14ac:dyDescent="0.3"/>
    <row r="28558" ht="14.25" hidden="1" customHeight="1" x14ac:dyDescent="0.3"/>
    <row r="28559" ht="14.25" hidden="1" customHeight="1" x14ac:dyDescent="0.3"/>
    <row r="28560" ht="14.25" hidden="1" customHeight="1" x14ac:dyDescent="0.3"/>
    <row r="28561" ht="14.25" hidden="1" customHeight="1" x14ac:dyDescent="0.3"/>
    <row r="28562" ht="14.25" hidden="1" customHeight="1" x14ac:dyDescent="0.3"/>
    <row r="28563" ht="14.25" hidden="1" customHeight="1" x14ac:dyDescent="0.3"/>
    <row r="28564" ht="14.25" hidden="1" customHeight="1" x14ac:dyDescent="0.3"/>
    <row r="28565" ht="14.25" hidden="1" customHeight="1" x14ac:dyDescent="0.3"/>
    <row r="28566" ht="14.25" hidden="1" customHeight="1" x14ac:dyDescent="0.3"/>
    <row r="28567" ht="14.25" hidden="1" customHeight="1" x14ac:dyDescent="0.3"/>
    <row r="28568" ht="14.25" hidden="1" customHeight="1" x14ac:dyDescent="0.3"/>
    <row r="28569" ht="14.25" hidden="1" customHeight="1" x14ac:dyDescent="0.3"/>
    <row r="28570" ht="14.25" hidden="1" customHeight="1" x14ac:dyDescent="0.3"/>
    <row r="28571" ht="14.25" hidden="1" customHeight="1" x14ac:dyDescent="0.3"/>
    <row r="28572" ht="14.25" hidden="1" customHeight="1" x14ac:dyDescent="0.3"/>
    <row r="28573" ht="14.25" hidden="1" customHeight="1" x14ac:dyDescent="0.3"/>
    <row r="28574" ht="14.25" hidden="1" customHeight="1" x14ac:dyDescent="0.3"/>
    <row r="28575" ht="14.25" hidden="1" customHeight="1" x14ac:dyDescent="0.3"/>
    <row r="28576" ht="14.25" hidden="1" customHeight="1" x14ac:dyDescent="0.3"/>
    <row r="28577" ht="14.25" hidden="1" customHeight="1" x14ac:dyDescent="0.3"/>
    <row r="28578" ht="14.25" hidden="1" customHeight="1" x14ac:dyDescent="0.3"/>
    <row r="28579" ht="14.25" hidden="1" customHeight="1" x14ac:dyDescent="0.3"/>
    <row r="28580" ht="14.25" hidden="1" customHeight="1" x14ac:dyDescent="0.3"/>
    <row r="28581" ht="14.25" hidden="1" customHeight="1" x14ac:dyDescent="0.3"/>
    <row r="28582" ht="14.25" hidden="1" customHeight="1" x14ac:dyDescent="0.3"/>
    <row r="28583" ht="14.25" hidden="1" customHeight="1" x14ac:dyDescent="0.3"/>
    <row r="28584" ht="14.25" hidden="1" customHeight="1" x14ac:dyDescent="0.3"/>
    <row r="28585" ht="14.25" hidden="1" customHeight="1" x14ac:dyDescent="0.3"/>
    <row r="28586" ht="14.25" hidden="1" customHeight="1" x14ac:dyDescent="0.3"/>
    <row r="28587" ht="14.25" hidden="1" customHeight="1" x14ac:dyDescent="0.3"/>
    <row r="28588" ht="14.25" hidden="1" customHeight="1" x14ac:dyDescent="0.3"/>
    <row r="28589" ht="14.25" hidden="1" customHeight="1" x14ac:dyDescent="0.3"/>
    <row r="28590" ht="14.25" hidden="1" customHeight="1" x14ac:dyDescent="0.3"/>
    <row r="28591" ht="14.25" hidden="1" customHeight="1" x14ac:dyDescent="0.3"/>
    <row r="28592" ht="14.25" hidden="1" customHeight="1" x14ac:dyDescent="0.3"/>
    <row r="28593" ht="14.25" hidden="1" customHeight="1" x14ac:dyDescent="0.3"/>
    <row r="28594" ht="14.25" hidden="1" customHeight="1" x14ac:dyDescent="0.3"/>
    <row r="28595" ht="14.25" hidden="1" customHeight="1" x14ac:dyDescent="0.3"/>
    <row r="28596" ht="14.25" hidden="1" customHeight="1" x14ac:dyDescent="0.3"/>
    <row r="28597" ht="14.25" hidden="1" customHeight="1" x14ac:dyDescent="0.3"/>
    <row r="28598" ht="14.25" hidden="1" customHeight="1" x14ac:dyDescent="0.3"/>
    <row r="28599" ht="14.25" hidden="1" customHeight="1" x14ac:dyDescent="0.3"/>
    <row r="28600" ht="14.25" hidden="1" customHeight="1" x14ac:dyDescent="0.3"/>
    <row r="28601" ht="14.25" hidden="1" customHeight="1" x14ac:dyDescent="0.3"/>
    <row r="28602" ht="14.25" hidden="1" customHeight="1" x14ac:dyDescent="0.3"/>
    <row r="28603" ht="14.25" hidden="1" customHeight="1" x14ac:dyDescent="0.3"/>
    <row r="28604" ht="14.25" hidden="1" customHeight="1" x14ac:dyDescent="0.3"/>
    <row r="28605" ht="14.25" hidden="1" customHeight="1" x14ac:dyDescent="0.3"/>
    <row r="28606" ht="14.25" hidden="1" customHeight="1" x14ac:dyDescent="0.3"/>
    <row r="28607" ht="14.25" hidden="1" customHeight="1" x14ac:dyDescent="0.3"/>
    <row r="28608" ht="14.25" hidden="1" customHeight="1" x14ac:dyDescent="0.3"/>
    <row r="28609" ht="14.25" hidden="1" customHeight="1" x14ac:dyDescent="0.3"/>
    <row r="28610" ht="14.25" hidden="1" customHeight="1" x14ac:dyDescent="0.3"/>
    <row r="28611" ht="14.25" hidden="1" customHeight="1" x14ac:dyDescent="0.3"/>
    <row r="28612" ht="14.25" hidden="1" customHeight="1" x14ac:dyDescent="0.3"/>
    <row r="28613" ht="14.25" hidden="1" customHeight="1" x14ac:dyDescent="0.3"/>
    <row r="28614" ht="14.25" hidden="1" customHeight="1" x14ac:dyDescent="0.3"/>
    <row r="28615" ht="14.25" hidden="1" customHeight="1" x14ac:dyDescent="0.3"/>
    <row r="28616" ht="14.25" hidden="1" customHeight="1" x14ac:dyDescent="0.3"/>
    <row r="28617" ht="14.25" hidden="1" customHeight="1" x14ac:dyDescent="0.3"/>
    <row r="28618" ht="14.25" hidden="1" customHeight="1" x14ac:dyDescent="0.3"/>
    <row r="28619" ht="14.25" hidden="1" customHeight="1" x14ac:dyDescent="0.3"/>
    <row r="28620" ht="14.25" hidden="1" customHeight="1" x14ac:dyDescent="0.3"/>
    <row r="28621" ht="14.25" hidden="1" customHeight="1" x14ac:dyDescent="0.3"/>
    <row r="28622" ht="14.25" hidden="1" customHeight="1" x14ac:dyDescent="0.3"/>
    <row r="28623" ht="14.25" hidden="1" customHeight="1" x14ac:dyDescent="0.3"/>
    <row r="28624" ht="14.25" hidden="1" customHeight="1" x14ac:dyDescent="0.3"/>
    <row r="28625" ht="14.25" hidden="1" customHeight="1" x14ac:dyDescent="0.3"/>
    <row r="28626" ht="14.25" hidden="1" customHeight="1" x14ac:dyDescent="0.3"/>
    <row r="28627" ht="14.25" hidden="1" customHeight="1" x14ac:dyDescent="0.3"/>
    <row r="28628" ht="14.25" hidden="1" customHeight="1" x14ac:dyDescent="0.3"/>
    <row r="28629" ht="14.25" hidden="1" customHeight="1" x14ac:dyDescent="0.3"/>
    <row r="28630" ht="14.25" hidden="1" customHeight="1" x14ac:dyDescent="0.3"/>
    <row r="28631" ht="14.25" hidden="1" customHeight="1" x14ac:dyDescent="0.3"/>
    <row r="28632" ht="14.25" hidden="1" customHeight="1" x14ac:dyDescent="0.3"/>
    <row r="28633" ht="14.25" hidden="1" customHeight="1" x14ac:dyDescent="0.3"/>
    <row r="28634" ht="14.25" hidden="1" customHeight="1" x14ac:dyDescent="0.3"/>
    <row r="28635" ht="14.25" hidden="1" customHeight="1" x14ac:dyDescent="0.3"/>
    <row r="28636" ht="14.25" hidden="1" customHeight="1" x14ac:dyDescent="0.3"/>
    <row r="28637" ht="14.25" hidden="1" customHeight="1" x14ac:dyDescent="0.3"/>
    <row r="28638" ht="14.25" hidden="1" customHeight="1" x14ac:dyDescent="0.3"/>
    <row r="28639" ht="14.25" hidden="1" customHeight="1" x14ac:dyDescent="0.3"/>
    <row r="28640" ht="14.25" hidden="1" customHeight="1" x14ac:dyDescent="0.3"/>
    <row r="28641" ht="14.25" hidden="1" customHeight="1" x14ac:dyDescent="0.3"/>
    <row r="28642" ht="14.25" hidden="1" customHeight="1" x14ac:dyDescent="0.3"/>
    <row r="28643" ht="14.25" hidden="1" customHeight="1" x14ac:dyDescent="0.3"/>
    <row r="28644" ht="14.25" hidden="1" customHeight="1" x14ac:dyDescent="0.3"/>
    <row r="28645" ht="14.25" hidden="1" customHeight="1" x14ac:dyDescent="0.3"/>
    <row r="28646" ht="14.25" hidden="1" customHeight="1" x14ac:dyDescent="0.3"/>
    <row r="28647" ht="14.25" hidden="1" customHeight="1" x14ac:dyDescent="0.3"/>
    <row r="28648" ht="14.25" hidden="1" customHeight="1" x14ac:dyDescent="0.3"/>
    <row r="28649" ht="14.25" hidden="1" customHeight="1" x14ac:dyDescent="0.3"/>
    <row r="28650" ht="14.25" hidden="1" customHeight="1" x14ac:dyDescent="0.3"/>
    <row r="28651" ht="14.25" hidden="1" customHeight="1" x14ac:dyDescent="0.3"/>
    <row r="28652" ht="14.25" hidden="1" customHeight="1" x14ac:dyDescent="0.3"/>
    <row r="28653" ht="14.25" hidden="1" customHeight="1" x14ac:dyDescent="0.3"/>
    <row r="28654" ht="14.25" hidden="1" customHeight="1" x14ac:dyDescent="0.3"/>
    <row r="28655" ht="14.25" hidden="1" customHeight="1" x14ac:dyDescent="0.3"/>
    <row r="28656" ht="14.25" hidden="1" customHeight="1" x14ac:dyDescent="0.3"/>
    <row r="28657" ht="14.25" hidden="1" customHeight="1" x14ac:dyDescent="0.3"/>
    <row r="28658" ht="14.25" hidden="1" customHeight="1" x14ac:dyDescent="0.3"/>
    <row r="28659" ht="14.25" hidden="1" customHeight="1" x14ac:dyDescent="0.3"/>
    <row r="28660" ht="14.25" hidden="1" customHeight="1" x14ac:dyDescent="0.3"/>
    <row r="28661" ht="14.25" hidden="1" customHeight="1" x14ac:dyDescent="0.3"/>
    <row r="28662" ht="14.25" hidden="1" customHeight="1" x14ac:dyDescent="0.3"/>
    <row r="28663" ht="14.25" hidden="1" customHeight="1" x14ac:dyDescent="0.3"/>
    <row r="28664" ht="14.25" hidden="1" customHeight="1" x14ac:dyDescent="0.3"/>
    <row r="28665" ht="14.25" hidden="1" customHeight="1" x14ac:dyDescent="0.3"/>
    <row r="28666" ht="14.25" hidden="1" customHeight="1" x14ac:dyDescent="0.3"/>
    <row r="28667" ht="14.25" hidden="1" customHeight="1" x14ac:dyDescent="0.3"/>
    <row r="28668" ht="14.25" hidden="1" customHeight="1" x14ac:dyDescent="0.3"/>
    <row r="28669" ht="14.25" hidden="1" customHeight="1" x14ac:dyDescent="0.3"/>
    <row r="28670" ht="14.25" hidden="1" customHeight="1" x14ac:dyDescent="0.3"/>
    <row r="28671" ht="14.25" hidden="1" customHeight="1" x14ac:dyDescent="0.3"/>
    <row r="28672" ht="14.25" hidden="1" customHeight="1" x14ac:dyDescent="0.3"/>
    <row r="28673" ht="14.25" hidden="1" customHeight="1" x14ac:dyDescent="0.3"/>
    <row r="28674" ht="14.25" hidden="1" customHeight="1" x14ac:dyDescent="0.3"/>
    <row r="28675" ht="14.25" hidden="1" customHeight="1" x14ac:dyDescent="0.3"/>
    <row r="28676" ht="14.25" hidden="1" customHeight="1" x14ac:dyDescent="0.3"/>
    <row r="28677" ht="14.25" hidden="1" customHeight="1" x14ac:dyDescent="0.3"/>
    <row r="28678" ht="14.25" hidden="1" customHeight="1" x14ac:dyDescent="0.3"/>
    <row r="28679" ht="14.25" hidden="1" customHeight="1" x14ac:dyDescent="0.3"/>
    <row r="28680" ht="14.25" hidden="1" customHeight="1" x14ac:dyDescent="0.3"/>
    <row r="28681" ht="14.25" hidden="1" customHeight="1" x14ac:dyDescent="0.3"/>
    <row r="28682" ht="14.25" hidden="1" customHeight="1" x14ac:dyDescent="0.3"/>
    <row r="28683" ht="14.25" hidden="1" customHeight="1" x14ac:dyDescent="0.3"/>
    <row r="28684" ht="14.25" hidden="1" customHeight="1" x14ac:dyDescent="0.3"/>
    <row r="28685" ht="14.25" hidden="1" customHeight="1" x14ac:dyDescent="0.3"/>
    <row r="28686" ht="14.25" hidden="1" customHeight="1" x14ac:dyDescent="0.3"/>
    <row r="28687" ht="14.25" hidden="1" customHeight="1" x14ac:dyDescent="0.3"/>
    <row r="28688" ht="14.25" hidden="1" customHeight="1" x14ac:dyDescent="0.3"/>
    <row r="28689" ht="14.25" hidden="1" customHeight="1" x14ac:dyDescent="0.3"/>
    <row r="28690" ht="14.25" hidden="1" customHeight="1" x14ac:dyDescent="0.3"/>
    <row r="28691" ht="14.25" hidden="1" customHeight="1" x14ac:dyDescent="0.3"/>
    <row r="28692" ht="14.25" hidden="1" customHeight="1" x14ac:dyDescent="0.3"/>
    <row r="28693" ht="14.25" hidden="1" customHeight="1" x14ac:dyDescent="0.3"/>
    <row r="28694" ht="14.25" hidden="1" customHeight="1" x14ac:dyDescent="0.3"/>
    <row r="28695" ht="14.25" hidden="1" customHeight="1" x14ac:dyDescent="0.3"/>
    <row r="28696" ht="14.25" hidden="1" customHeight="1" x14ac:dyDescent="0.3"/>
    <row r="28697" ht="14.25" hidden="1" customHeight="1" x14ac:dyDescent="0.3"/>
    <row r="28698" ht="14.25" hidden="1" customHeight="1" x14ac:dyDescent="0.3"/>
    <row r="28699" ht="14.25" hidden="1" customHeight="1" x14ac:dyDescent="0.3"/>
    <row r="28700" ht="14.25" hidden="1" customHeight="1" x14ac:dyDescent="0.3"/>
    <row r="28701" ht="14.25" hidden="1" customHeight="1" x14ac:dyDescent="0.3"/>
    <row r="28702" ht="14.25" hidden="1" customHeight="1" x14ac:dyDescent="0.3"/>
    <row r="28703" ht="14.25" hidden="1" customHeight="1" x14ac:dyDescent="0.3"/>
    <row r="28704" ht="14.25" hidden="1" customHeight="1" x14ac:dyDescent="0.3"/>
    <row r="28705" ht="14.25" hidden="1" customHeight="1" x14ac:dyDescent="0.3"/>
    <row r="28706" ht="14.25" hidden="1" customHeight="1" x14ac:dyDescent="0.3"/>
    <row r="28707" ht="14.25" hidden="1" customHeight="1" x14ac:dyDescent="0.3"/>
    <row r="28708" ht="14.25" hidden="1" customHeight="1" x14ac:dyDescent="0.3"/>
    <row r="28709" ht="14.25" hidden="1" customHeight="1" x14ac:dyDescent="0.3"/>
    <row r="28710" ht="14.25" hidden="1" customHeight="1" x14ac:dyDescent="0.3"/>
    <row r="28711" ht="14.25" hidden="1" customHeight="1" x14ac:dyDescent="0.3"/>
    <row r="28712" ht="14.25" hidden="1" customHeight="1" x14ac:dyDescent="0.3"/>
    <row r="28713" ht="14.25" hidden="1" customHeight="1" x14ac:dyDescent="0.3"/>
    <row r="28714" ht="14.25" hidden="1" customHeight="1" x14ac:dyDescent="0.3"/>
    <row r="28715" ht="14.25" hidden="1" customHeight="1" x14ac:dyDescent="0.3"/>
    <row r="28716" ht="14.25" hidden="1" customHeight="1" x14ac:dyDescent="0.3"/>
    <row r="28717" ht="14.25" hidden="1" customHeight="1" x14ac:dyDescent="0.3"/>
    <row r="28718" ht="14.25" hidden="1" customHeight="1" x14ac:dyDescent="0.3"/>
    <row r="28719" ht="14.25" hidden="1" customHeight="1" x14ac:dyDescent="0.3"/>
    <row r="28720" ht="14.25" hidden="1" customHeight="1" x14ac:dyDescent="0.3"/>
    <row r="28721" ht="14.25" hidden="1" customHeight="1" x14ac:dyDescent="0.3"/>
    <row r="28722" ht="14.25" hidden="1" customHeight="1" x14ac:dyDescent="0.3"/>
    <row r="28723" ht="14.25" hidden="1" customHeight="1" x14ac:dyDescent="0.3"/>
    <row r="28724" ht="14.25" hidden="1" customHeight="1" x14ac:dyDescent="0.3"/>
    <row r="28725" ht="14.25" hidden="1" customHeight="1" x14ac:dyDescent="0.3"/>
    <row r="28726" ht="14.25" hidden="1" customHeight="1" x14ac:dyDescent="0.3"/>
    <row r="28727" ht="14.25" hidden="1" customHeight="1" x14ac:dyDescent="0.3"/>
    <row r="28728" ht="14.25" hidden="1" customHeight="1" x14ac:dyDescent="0.3"/>
    <row r="28729" ht="14.25" hidden="1" customHeight="1" x14ac:dyDescent="0.3"/>
    <row r="28730" ht="14.25" hidden="1" customHeight="1" x14ac:dyDescent="0.3"/>
    <row r="28731" ht="14.25" hidden="1" customHeight="1" x14ac:dyDescent="0.3"/>
    <row r="28732" ht="14.25" hidden="1" customHeight="1" x14ac:dyDescent="0.3"/>
    <row r="28733" ht="14.25" hidden="1" customHeight="1" x14ac:dyDescent="0.3"/>
    <row r="28734" ht="14.25" hidden="1" customHeight="1" x14ac:dyDescent="0.3"/>
    <row r="28735" ht="14.25" hidden="1" customHeight="1" x14ac:dyDescent="0.3"/>
    <row r="28736" ht="14.25" hidden="1" customHeight="1" x14ac:dyDescent="0.3"/>
    <row r="28737" ht="14.25" hidden="1" customHeight="1" x14ac:dyDescent="0.3"/>
    <row r="28738" ht="14.25" hidden="1" customHeight="1" x14ac:dyDescent="0.3"/>
    <row r="28739" ht="14.25" hidden="1" customHeight="1" x14ac:dyDescent="0.3"/>
    <row r="28740" ht="14.25" hidden="1" customHeight="1" x14ac:dyDescent="0.3"/>
    <row r="28741" ht="14.25" hidden="1" customHeight="1" x14ac:dyDescent="0.3"/>
    <row r="28742" ht="14.25" hidden="1" customHeight="1" x14ac:dyDescent="0.3"/>
    <row r="28743" ht="14.25" hidden="1" customHeight="1" x14ac:dyDescent="0.3"/>
    <row r="28744" ht="14.25" hidden="1" customHeight="1" x14ac:dyDescent="0.3"/>
    <row r="28745" ht="14.25" hidden="1" customHeight="1" x14ac:dyDescent="0.3"/>
    <row r="28746" ht="14.25" hidden="1" customHeight="1" x14ac:dyDescent="0.3"/>
    <row r="28747" ht="14.25" hidden="1" customHeight="1" x14ac:dyDescent="0.3"/>
    <row r="28748" ht="14.25" hidden="1" customHeight="1" x14ac:dyDescent="0.3"/>
    <row r="28749" ht="14.25" hidden="1" customHeight="1" x14ac:dyDescent="0.3"/>
    <row r="28750" ht="14.25" hidden="1" customHeight="1" x14ac:dyDescent="0.3"/>
    <row r="28751" ht="14.25" hidden="1" customHeight="1" x14ac:dyDescent="0.3"/>
    <row r="28752" ht="14.25" hidden="1" customHeight="1" x14ac:dyDescent="0.3"/>
    <row r="28753" ht="14.25" hidden="1" customHeight="1" x14ac:dyDescent="0.3"/>
    <row r="28754" ht="14.25" hidden="1" customHeight="1" x14ac:dyDescent="0.3"/>
    <row r="28755" ht="14.25" hidden="1" customHeight="1" x14ac:dyDescent="0.3"/>
    <row r="28756" ht="14.25" hidden="1" customHeight="1" x14ac:dyDescent="0.3"/>
    <row r="28757" ht="14.25" hidden="1" customHeight="1" x14ac:dyDescent="0.3"/>
    <row r="28758" ht="14.25" hidden="1" customHeight="1" x14ac:dyDescent="0.3"/>
    <row r="28759" ht="14.25" hidden="1" customHeight="1" x14ac:dyDescent="0.3"/>
    <row r="28760" ht="14.25" hidden="1" customHeight="1" x14ac:dyDescent="0.3"/>
    <row r="28761" ht="14.25" hidden="1" customHeight="1" x14ac:dyDescent="0.3"/>
    <row r="28762" ht="14.25" hidden="1" customHeight="1" x14ac:dyDescent="0.3"/>
    <row r="28763" ht="14.25" hidden="1" customHeight="1" x14ac:dyDescent="0.3"/>
    <row r="28764" ht="14.25" hidden="1" customHeight="1" x14ac:dyDescent="0.3"/>
    <row r="28765" ht="14.25" hidden="1" customHeight="1" x14ac:dyDescent="0.3"/>
    <row r="28766" ht="14.25" hidden="1" customHeight="1" x14ac:dyDescent="0.3"/>
    <row r="28767" ht="14.25" hidden="1" customHeight="1" x14ac:dyDescent="0.3"/>
    <row r="28768" ht="14.25" hidden="1" customHeight="1" x14ac:dyDescent="0.3"/>
    <row r="28769" ht="14.25" hidden="1" customHeight="1" x14ac:dyDescent="0.3"/>
    <row r="28770" ht="14.25" hidden="1" customHeight="1" x14ac:dyDescent="0.3"/>
    <row r="28771" ht="14.25" hidden="1" customHeight="1" x14ac:dyDescent="0.3"/>
    <row r="28772" ht="14.25" hidden="1" customHeight="1" x14ac:dyDescent="0.3"/>
    <row r="28773" ht="14.25" hidden="1" customHeight="1" x14ac:dyDescent="0.3"/>
    <row r="28774" ht="14.25" hidden="1" customHeight="1" x14ac:dyDescent="0.3"/>
    <row r="28775" ht="14.25" hidden="1" customHeight="1" x14ac:dyDescent="0.3"/>
    <row r="28776" ht="14.25" hidden="1" customHeight="1" x14ac:dyDescent="0.3"/>
    <row r="28777" ht="14.25" hidden="1" customHeight="1" x14ac:dyDescent="0.3"/>
    <row r="28778" ht="14.25" hidden="1" customHeight="1" x14ac:dyDescent="0.3"/>
    <row r="28779" ht="14.25" hidden="1" customHeight="1" x14ac:dyDescent="0.3"/>
    <row r="28780" ht="14.25" hidden="1" customHeight="1" x14ac:dyDescent="0.3"/>
    <row r="28781" ht="14.25" hidden="1" customHeight="1" x14ac:dyDescent="0.3"/>
    <row r="28782" ht="14.25" hidden="1" customHeight="1" x14ac:dyDescent="0.3"/>
    <row r="28783" ht="14.25" hidden="1" customHeight="1" x14ac:dyDescent="0.3"/>
    <row r="28784" ht="14.25" hidden="1" customHeight="1" x14ac:dyDescent="0.3"/>
    <row r="28785" ht="14.25" hidden="1" customHeight="1" x14ac:dyDescent="0.3"/>
    <row r="28786" ht="14.25" hidden="1" customHeight="1" x14ac:dyDescent="0.3"/>
    <row r="28787" ht="14.25" hidden="1" customHeight="1" x14ac:dyDescent="0.3"/>
    <row r="28788" ht="14.25" hidden="1" customHeight="1" x14ac:dyDescent="0.3"/>
    <row r="28789" ht="14.25" hidden="1" customHeight="1" x14ac:dyDescent="0.3"/>
    <row r="28790" ht="14.25" hidden="1" customHeight="1" x14ac:dyDescent="0.3"/>
    <row r="28791" ht="14.25" hidden="1" customHeight="1" x14ac:dyDescent="0.3"/>
    <row r="28792" ht="14.25" hidden="1" customHeight="1" x14ac:dyDescent="0.3"/>
    <row r="28793" ht="14.25" hidden="1" customHeight="1" x14ac:dyDescent="0.3"/>
    <row r="28794" ht="14.25" hidden="1" customHeight="1" x14ac:dyDescent="0.3"/>
    <row r="28795" ht="14.25" hidden="1" customHeight="1" x14ac:dyDescent="0.3"/>
    <row r="28796" ht="14.25" hidden="1" customHeight="1" x14ac:dyDescent="0.3"/>
    <row r="28797" ht="14.25" hidden="1" customHeight="1" x14ac:dyDescent="0.3"/>
    <row r="28798" ht="14.25" hidden="1" customHeight="1" x14ac:dyDescent="0.3"/>
    <row r="28799" ht="14.25" hidden="1" customHeight="1" x14ac:dyDescent="0.3"/>
    <row r="28800" ht="14.25" hidden="1" customHeight="1" x14ac:dyDescent="0.3"/>
    <row r="28801" ht="14.25" hidden="1" customHeight="1" x14ac:dyDescent="0.3"/>
    <row r="28802" ht="14.25" hidden="1" customHeight="1" x14ac:dyDescent="0.3"/>
    <row r="28803" ht="14.25" hidden="1" customHeight="1" x14ac:dyDescent="0.3"/>
    <row r="28804" ht="14.25" hidden="1" customHeight="1" x14ac:dyDescent="0.3"/>
    <row r="28805" ht="14.25" hidden="1" customHeight="1" x14ac:dyDescent="0.3"/>
    <row r="28806" ht="14.25" hidden="1" customHeight="1" x14ac:dyDescent="0.3"/>
    <row r="28807" ht="14.25" hidden="1" customHeight="1" x14ac:dyDescent="0.3"/>
    <row r="28808" ht="14.25" hidden="1" customHeight="1" x14ac:dyDescent="0.3"/>
    <row r="28809" ht="14.25" hidden="1" customHeight="1" x14ac:dyDescent="0.3"/>
    <row r="28810" ht="14.25" hidden="1" customHeight="1" x14ac:dyDescent="0.3"/>
    <row r="28811" ht="14.25" hidden="1" customHeight="1" x14ac:dyDescent="0.3"/>
    <row r="28812" ht="14.25" hidden="1" customHeight="1" x14ac:dyDescent="0.3"/>
    <row r="28813" ht="14.25" hidden="1" customHeight="1" x14ac:dyDescent="0.3"/>
    <row r="28814" ht="14.25" hidden="1" customHeight="1" x14ac:dyDescent="0.3"/>
    <row r="28815" ht="14.25" hidden="1" customHeight="1" x14ac:dyDescent="0.3"/>
    <row r="28816" ht="14.25" hidden="1" customHeight="1" x14ac:dyDescent="0.3"/>
    <row r="28817" ht="14.25" hidden="1" customHeight="1" x14ac:dyDescent="0.3"/>
    <row r="28818" ht="14.25" hidden="1" customHeight="1" x14ac:dyDescent="0.3"/>
    <row r="28819" ht="14.25" hidden="1" customHeight="1" x14ac:dyDescent="0.3"/>
    <row r="28820" ht="14.25" hidden="1" customHeight="1" x14ac:dyDescent="0.3"/>
    <row r="28821" ht="14.25" hidden="1" customHeight="1" x14ac:dyDescent="0.3"/>
    <row r="28822" ht="14.25" hidden="1" customHeight="1" x14ac:dyDescent="0.3"/>
    <row r="28823" ht="14.25" hidden="1" customHeight="1" x14ac:dyDescent="0.3"/>
    <row r="28824" ht="14.25" hidden="1" customHeight="1" x14ac:dyDescent="0.3"/>
    <row r="28825" ht="14.25" hidden="1" customHeight="1" x14ac:dyDescent="0.3"/>
    <row r="28826" ht="14.25" hidden="1" customHeight="1" x14ac:dyDescent="0.3"/>
    <row r="28827" ht="14.25" hidden="1" customHeight="1" x14ac:dyDescent="0.3"/>
    <row r="28828" ht="14.25" hidden="1" customHeight="1" x14ac:dyDescent="0.3"/>
    <row r="28829" ht="14.25" hidden="1" customHeight="1" x14ac:dyDescent="0.3"/>
    <row r="28830" ht="14.25" hidden="1" customHeight="1" x14ac:dyDescent="0.3"/>
    <row r="28831" ht="14.25" hidden="1" customHeight="1" x14ac:dyDescent="0.3"/>
    <row r="28832" ht="14.25" hidden="1" customHeight="1" x14ac:dyDescent="0.3"/>
    <row r="28833" ht="14.25" hidden="1" customHeight="1" x14ac:dyDescent="0.3"/>
    <row r="28834" ht="14.25" hidden="1" customHeight="1" x14ac:dyDescent="0.3"/>
    <row r="28835" ht="14.25" hidden="1" customHeight="1" x14ac:dyDescent="0.3"/>
    <row r="28836" ht="14.25" hidden="1" customHeight="1" x14ac:dyDescent="0.3"/>
    <row r="28837" ht="14.25" hidden="1" customHeight="1" x14ac:dyDescent="0.3"/>
    <row r="28838" ht="14.25" hidden="1" customHeight="1" x14ac:dyDescent="0.3"/>
    <row r="28839" ht="14.25" hidden="1" customHeight="1" x14ac:dyDescent="0.3"/>
    <row r="28840" ht="14.25" hidden="1" customHeight="1" x14ac:dyDescent="0.3"/>
    <row r="28841" ht="14.25" hidden="1" customHeight="1" x14ac:dyDescent="0.3"/>
    <row r="28842" ht="14.25" hidden="1" customHeight="1" x14ac:dyDescent="0.3"/>
    <row r="28843" ht="14.25" hidden="1" customHeight="1" x14ac:dyDescent="0.3"/>
    <row r="28844" ht="14.25" hidden="1" customHeight="1" x14ac:dyDescent="0.3"/>
    <row r="28845" ht="14.25" hidden="1" customHeight="1" x14ac:dyDescent="0.3"/>
    <row r="28846" ht="14.25" hidden="1" customHeight="1" x14ac:dyDescent="0.3"/>
    <row r="28847" ht="14.25" hidden="1" customHeight="1" x14ac:dyDescent="0.3"/>
    <row r="28848" ht="14.25" hidden="1" customHeight="1" x14ac:dyDescent="0.3"/>
    <row r="28849" ht="14.25" hidden="1" customHeight="1" x14ac:dyDescent="0.3"/>
    <row r="28850" ht="14.25" hidden="1" customHeight="1" x14ac:dyDescent="0.3"/>
    <row r="28851" ht="14.25" hidden="1" customHeight="1" x14ac:dyDescent="0.3"/>
    <row r="28852" ht="14.25" hidden="1" customHeight="1" x14ac:dyDescent="0.3"/>
    <row r="28853" ht="14.25" hidden="1" customHeight="1" x14ac:dyDescent="0.3"/>
    <row r="28854" ht="14.25" hidden="1" customHeight="1" x14ac:dyDescent="0.3"/>
    <row r="28855" ht="14.25" hidden="1" customHeight="1" x14ac:dyDescent="0.3"/>
    <row r="28856" ht="14.25" hidden="1" customHeight="1" x14ac:dyDescent="0.3"/>
    <row r="28857" ht="14.25" hidden="1" customHeight="1" x14ac:dyDescent="0.3"/>
    <row r="28858" ht="14.25" hidden="1" customHeight="1" x14ac:dyDescent="0.3"/>
    <row r="28859" ht="14.25" hidden="1" customHeight="1" x14ac:dyDescent="0.3"/>
    <row r="28860" ht="14.25" hidden="1" customHeight="1" x14ac:dyDescent="0.3"/>
    <row r="28861" ht="14.25" hidden="1" customHeight="1" x14ac:dyDescent="0.3"/>
    <row r="28862" ht="14.25" hidden="1" customHeight="1" x14ac:dyDescent="0.3"/>
    <row r="28863" ht="14.25" hidden="1" customHeight="1" x14ac:dyDescent="0.3"/>
    <row r="28864" ht="14.25" hidden="1" customHeight="1" x14ac:dyDescent="0.3"/>
    <row r="28865" ht="14.25" hidden="1" customHeight="1" x14ac:dyDescent="0.3"/>
    <row r="28866" ht="14.25" hidden="1" customHeight="1" x14ac:dyDescent="0.3"/>
    <row r="28867" ht="14.25" hidden="1" customHeight="1" x14ac:dyDescent="0.3"/>
    <row r="28868" ht="14.25" hidden="1" customHeight="1" x14ac:dyDescent="0.3"/>
    <row r="28869" ht="14.25" hidden="1" customHeight="1" x14ac:dyDescent="0.3"/>
    <row r="28870" ht="14.25" hidden="1" customHeight="1" x14ac:dyDescent="0.3"/>
    <row r="28871" ht="14.25" hidden="1" customHeight="1" x14ac:dyDescent="0.3"/>
    <row r="28872" ht="14.25" hidden="1" customHeight="1" x14ac:dyDescent="0.3"/>
    <row r="28873" ht="14.25" hidden="1" customHeight="1" x14ac:dyDescent="0.3"/>
    <row r="28874" ht="14.25" hidden="1" customHeight="1" x14ac:dyDescent="0.3"/>
    <row r="28875" ht="14.25" hidden="1" customHeight="1" x14ac:dyDescent="0.3"/>
    <row r="28876" ht="14.25" hidden="1" customHeight="1" x14ac:dyDescent="0.3"/>
    <row r="28877" ht="14.25" hidden="1" customHeight="1" x14ac:dyDescent="0.3"/>
    <row r="28878" ht="14.25" hidden="1" customHeight="1" x14ac:dyDescent="0.3"/>
    <row r="28879" ht="14.25" hidden="1" customHeight="1" x14ac:dyDescent="0.3"/>
    <row r="28880" ht="14.25" hidden="1" customHeight="1" x14ac:dyDescent="0.3"/>
    <row r="28881" ht="14.25" hidden="1" customHeight="1" x14ac:dyDescent="0.3"/>
    <row r="28882" ht="14.25" hidden="1" customHeight="1" x14ac:dyDescent="0.3"/>
    <row r="28883" ht="14.25" hidden="1" customHeight="1" x14ac:dyDescent="0.3"/>
    <row r="28884" ht="14.25" hidden="1" customHeight="1" x14ac:dyDescent="0.3"/>
    <row r="28885" ht="14.25" hidden="1" customHeight="1" x14ac:dyDescent="0.3"/>
    <row r="28886" ht="14.25" hidden="1" customHeight="1" x14ac:dyDescent="0.3"/>
    <row r="28887" ht="14.25" hidden="1" customHeight="1" x14ac:dyDescent="0.3"/>
    <row r="28888" ht="14.25" hidden="1" customHeight="1" x14ac:dyDescent="0.3"/>
    <row r="28889" ht="14.25" hidden="1" customHeight="1" x14ac:dyDescent="0.3"/>
    <row r="28890" ht="14.25" hidden="1" customHeight="1" x14ac:dyDescent="0.3"/>
    <row r="28891" ht="14.25" hidden="1" customHeight="1" x14ac:dyDescent="0.3"/>
    <row r="28892" ht="14.25" hidden="1" customHeight="1" x14ac:dyDescent="0.3"/>
    <row r="28893" ht="14.25" hidden="1" customHeight="1" x14ac:dyDescent="0.3"/>
    <row r="28894" ht="14.25" hidden="1" customHeight="1" x14ac:dyDescent="0.3"/>
    <row r="28895" ht="14.25" hidden="1" customHeight="1" x14ac:dyDescent="0.3"/>
    <row r="28896" ht="14.25" hidden="1" customHeight="1" x14ac:dyDescent="0.3"/>
    <row r="28897" ht="14.25" hidden="1" customHeight="1" x14ac:dyDescent="0.3"/>
    <row r="28898" ht="14.25" hidden="1" customHeight="1" x14ac:dyDescent="0.3"/>
    <row r="28899" ht="14.25" hidden="1" customHeight="1" x14ac:dyDescent="0.3"/>
    <row r="28900" ht="14.25" hidden="1" customHeight="1" x14ac:dyDescent="0.3"/>
    <row r="28901" ht="14.25" hidden="1" customHeight="1" x14ac:dyDescent="0.3"/>
    <row r="28902" ht="14.25" hidden="1" customHeight="1" x14ac:dyDescent="0.3"/>
    <row r="28903" ht="14.25" hidden="1" customHeight="1" x14ac:dyDescent="0.3"/>
    <row r="28904" ht="14.25" hidden="1" customHeight="1" x14ac:dyDescent="0.3"/>
    <row r="28905" ht="14.25" hidden="1" customHeight="1" x14ac:dyDescent="0.3"/>
    <row r="28906" ht="14.25" hidden="1" customHeight="1" x14ac:dyDescent="0.3"/>
    <row r="28907" ht="14.25" hidden="1" customHeight="1" x14ac:dyDescent="0.3"/>
    <row r="28908" ht="14.25" hidden="1" customHeight="1" x14ac:dyDescent="0.3"/>
    <row r="28909" ht="14.25" hidden="1" customHeight="1" x14ac:dyDescent="0.3"/>
    <row r="28910" ht="14.25" hidden="1" customHeight="1" x14ac:dyDescent="0.3"/>
    <row r="28911" ht="14.25" hidden="1" customHeight="1" x14ac:dyDescent="0.3"/>
    <row r="28912" ht="14.25" hidden="1" customHeight="1" x14ac:dyDescent="0.3"/>
    <row r="28913" ht="14.25" hidden="1" customHeight="1" x14ac:dyDescent="0.3"/>
    <row r="28914" ht="14.25" hidden="1" customHeight="1" x14ac:dyDescent="0.3"/>
    <row r="28915" ht="14.25" hidden="1" customHeight="1" x14ac:dyDescent="0.3"/>
    <row r="28916" ht="14.25" hidden="1" customHeight="1" x14ac:dyDescent="0.3"/>
    <row r="28917" ht="14.25" hidden="1" customHeight="1" x14ac:dyDescent="0.3"/>
    <row r="28918" ht="14.25" hidden="1" customHeight="1" x14ac:dyDescent="0.3"/>
    <row r="28919" ht="14.25" hidden="1" customHeight="1" x14ac:dyDescent="0.3"/>
    <row r="28920" ht="14.25" hidden="1" customHeight="1" x14ac:dyDescent="0.3"/>
    <row r="28921" ht="14.25" hidden="1" customHeight="1" x14ac:dyDescent="0.3"/>
    <row r="28922" ht="14.25" hidden="1" customHeight="1" x14ac:dyDescent="0.3"/>
    <row r="28923" ht="14.25" hidden="1" customHeight="1" x14ac:dyDescent="0.3"/>
    <row r="28924" ht="14.25" hidden="1" customHeight="1" x14ac:dyDescent="0.3"/>
    <row r="28925" ht="14.25" hidden="1" customHeight="1" x14ac:dyDescent="0.3"/>
    <row r="28926" ht="14.25" hidden="1" customHeight="1" x14ac:dyDescent="0.3"/>
    <row r="28927" ht="14.25" hidden="1" customHeight="1" x14ac:dyDescent="0.3"/>
    <row r="28928" ht="14.25" hidden="1" customHeight="1" x14ac:dyDescent="0.3"/>
    <row r="28929" ht="14.25" hidden="1" customHeight="1" x14ac:dyDescent="0.3"/>
    <row r="28930" ht="14.25" hidden="1" customHeight="1" x14ac:dyDescent="0.3"/>
    <row r="28931" ht="14.25" hidden="1" customHeight="1" x14ac:dyDescent="0.3"/>
    <row r="28932" ht="14.25" hidden="1" customHeight="1" x14ac:dyDescent="0.3"/>
    <row r="28933" ht="14.25" hidden="1" customHeight="1" x14ac:dyDescent="0.3"/>
    <row r="28934" ht="14.25" hidden="1" customHeight="1" x14ac:dyDescent="0.3"/>
    <row r="28935" ht="14.25" hidden="1" customHeight="1" x14ac:dyDescent="0.3"/>
    <row r="28936" ht="14.25" hidden="1" customHeight="1" x14ac:dyDescent="0.3"/>
    <row r="28937" ht="14.25" hidden="1" customHeight="1" x14ac:dyDescent="0.3"/>
    <row r="28938" ht="14.25" hidden="1" customHeight="1" x14ac:dyDescent="0.3"/>
    <row r="28939" ht="14.25" hidden="1" customHeight="1" x14ac:dyDescent="0.3"/>
    <row r="28940" ht="14.25" hidden="1" customHeight="1" x14ac:dyDescent="0.3"/>
    <row r="28941" ht="14.25" hidden="1" customHeight="1" x14ac:dyDescent="0.3"/>
    <row r="28942" ht="14.25" hidden="1" customHeight="1" x14ac:dyDescent="0.3"/>
    <row r="28943" ht="14.25" hidden="1" customHeight="1" x14ac:dyDescent="0.3"/>
    <row r="28944" ht="14.25" hidden="1" customHeight="1" x14ac:dyDescent="0.3"/>
    <row r="28945" ht="14.25" hidden="1" customHeight="1" x14ac:dyDescent="0.3"/>
    <row r="28946" ht="14.25" hidden="1" customHeight="1" x14ac:dyDescent="0.3"/>
    <row r="28947" ht="14.25" hidden="1" customHeight="1" x14ac:dyDescent="0.3"/>
    <row r="28948" ht="14.25" hidden="1" customHeight="1" x14ac:dyDescent="0.3"/>
    <row r="28949" ht="14.25" hidden="1" customHeight="1" x14ac:dyDescent="0.3"/>
    <row r="28950" ht="14.25" hidden="1" customHeight="1" x14ac:dyDescent="0.3"/>
    <row r="28951" ht="14.25" hidden="1" customHeight="1" x14ac:dyDescent="0.3"/>
    <row r="28952" ht="14.25" hidden="1" customHeight="1" x14ac:dyDescent="0.3"/>
    <row r="28953" ht="14.25" hidden="1" customHeight="1" x14ac:dyDescent="0.3"/>
    <row r="28954" ht="14.25" hidden="1" customHeight="1" x14ac:dyDescent="0.3"/>
    <row r="28955" ht="14.25" hidden="1" customHeight="1" x14ac:dyDescent="0.3"/>
    <row r="28956" ht="14.25" hidden="1" customHeight="1" x14ac:dyDescent="0.3"/>
    <row r="28957" ht="14.25" hidden="1" customHeight="1" x14ac:dyDescent="0.3"/>
    <row r="28958" ht="14.25" hidden="1" customHeight="1" x14ac:dyDescent="0.3"/>
    <row r="28959" ht="14.25" hidden="1" customHeight="1" x14ac:dyDescent="0.3"/>
    <row r="28960" ht="14.25" hidden="1" customHeight="1" x14ac:dyDescent="0.3"/>
    <row r="28961" ht="14.25" hidden="1" customHeight="1" x14ac:dyDescent="0.3"/>
    <row r="28962" ht="14.25" hidden="1" customHeight="1" x14ac:dyDescent="0.3"/>
    <row r="28963" ht="14.25" hidden="1" customHeight="1" x14ac:dyDescent="0.3"/>
    <row r="28964" ht="14.25" hidden="1" customHeight="1" x14ac:dyDescent="0.3"/>
    <row r="28965" ht="14.25" hidden="1" customHeight="1" x14ac:dyDescent="0.3"/>
    <row r="28966" ht="14.25" hidden="1" customHeight="1" x14ac:dyDescent="0.3"/>
    <row r="28967" ht="14.25" hidden="1" customHeight="1" x14ac:dyDescent="0.3"/>
    <row r="28968" ht="14.25" hidden="1" customHeight="1" x14ac:dyDescent="0.3"/>
    <row r="28969" ht="14.25" hidden="1" customHeight="1" x14ac:dyDescent="0.3"/>
    <row r="28970" ht="14.25" hidden="1" customHeight="1" x14ac:dyDescent="0.3"/>
    <row r="28971" ht="14.25" hidden="1" customHeight="1" x14ac:dyDescent="0.3"/>
    <row r="28972" ht="14.25" hidden="1" customHeight="1" x14ac:dyDescent="0.3"/>
    <row r="28973" ht="14.25" hidden="1" customHeight="1" x14ac:dyDescent="0.3"/>
    <row r="28974" ht="14.25" hidden="1" customHeight="1" x14ac:dyDescent="0.3"/>
    <row r="28975" ht="14.25" hidden="1" customHeight="1" x14ac:dyDescent="0.3"/>
    <row r="28976" ht="14.25" hidden="1" customHeight="1" x14ac:dyDescent="0.3"/>
    <row r="28977" ht="14.25" hidden="1" customHeight="1" x14ac:dyDescent="0.3"/>
    <row r="28978" ht="14.25" hidden="1" customHeight="1" x14ac:dyDescent="0.3"/>
    <row r="28979" ht="14.25" hidden="1" customHeight="1" x14ac:dyDescent="0.3"/>
    <row r="28980" ht="14.25" hidden="1" customHeight="1" x14ac:dyDescent="0.3"/>
    <row r="28981" ht="14.25" hidden="1" customHeight="1" x14ac:dyDescent="0.3"/>
    <row r="28982" ht="14.25" hidden="1" customHeight="1" x14ac:dyDescent="0.3"/>
    <row r="28983" ht="14.25" hidden="1" customHeight="1" x14ac:dyDescent="0.3"/>
    <row r="28984" ht="14.25" hidden="1" customHeight="1" x14ac:dyDescent="0.3"/>
    <row r="28985" ht="14.25" hidden="1" customHeight="1" x14ac:dyDescent="0.3"/>
    <row r="28986" ht="14.25" hidden="1" customHeight="1" x14ac:dyDescent="0.3"/>
    <row r="28987" ht="14.25" hidden="1" customHeight="1" x14ac:dyDescent="0.3"/>
    <row r="28988" ht="14.25" hidden="1" customHeight="1" x14ac:dyDescent="0.3"/>
    <row r="28989" ht="14.25" hidden="1" customHeight="1" x14ac:dyDescent="0.3"/>
    <row r="28990" ht="14.25" hidden="1" customHeight="1" x14ac:dyDescent="0.3"/>
    <row r="28991" ht="14.25" hidden="1" customHeight="1" x14ac:dyDescent="0.3"/>
    <row r="28992" ht="14.25" hidden="1" customHeight="1" x14ac:dyDescent="0.3"/>
    <row r="28993" ht="14.25" hidden="1" customHeight="1" x14ac:dyDescent="0.3"/>
    <row r="28994" ht="14.25" hidden="1" customHeight="1" x14ac:dyDescent="0.3"/>
    <row r="28995" ht="14.25" hidden="1" customHeight="1" x14ac:dyDescent="0.3"/>
    <row r="28996" ht="14.25" hidden="1" customHeight="1" x14ac:dyDescent="0.3"/>
    <row r="28997" ht="14.25" hidden="1" customHeight="1" x14ac:dyDescent="0.3"/>
    <row r="28998" ht="14.25" hidden="1" customHeight="1" x14ac:dyDescent="0.3"/>
    <row r="28999" ht="14.25" hidden="1" customHeight="1" x14ac:dyDescent="0.3"/>
    <row r="29000" ht="14.25" hidden="1" customHeight="1" x14ac:dyDescent="0.3"/>
    <row r="29001" ht="14.25" hidden="1" customHeight="1" x14ac:dyDescent="0.3"/>
    <row r="29002" ht="14.25" hidden="1" customHeight="1" x14ac:dyDescent="0.3"/>
    <row r="29003" ht="14.25" hidden="1" customHeight="1" x14ac:dyDescent="0.3"/>
    <row r="29004" ht="14.25" hidden="1" customHeight="1" x14ac:dyDescent="0.3"/>
    <row r="29005" ht="14.25" hidden="1" customHeight="1" x14ac:dyDescent="0.3"/>
    <row r="29006" ht="14.25" hidden="1" customHeight="1" x14ac:dyDescent="0.3"/>
    <row r="29007" ht="14.25" hidden="1" customHeight="1" x14ac:dyDescent="0.3"/>
    <row r="29008" ht="14.25" hidden="1" customHeight="1" x14ac:dyDescent="0.3"/>
    <row r="29009" ht="14.25" hidden="1" customHeight="1" x14ac:dyDescent="0.3"/>
    <row r="29010" ht="14.25" hidden="1" customHeight="1" x14ac:dyDescent="0.3"/>
    <row r="29011" ht="14.25" hidden="1" customHeight="1" x14ac:dyDescent="0.3"/>
    <row r="29012" ht="14.25" hidden="1" customHeight="1" x14ac:dyDescent="0.3"/>
    <row r="29013" ht="14.25" hidden="1" customHeight="1" x14ac:dyDescent="0.3"/>
    <row r="29014" ht="14.25" hidden="1" customHeight="1" x14ac:dyDescent="0.3"/>
    <row r="29015" ht="14.25" hidden="1" customHeight="1" x14ac:dyDescent="0.3"/>
    <row r="29016" ht="14.25" hidden="1" customHeight="1" x14ac:dyDescent="0.3"/>
    <row r="29017" ht="14.25" hidden="1" customHeight="1" x14ac:dyDescent="0.3"/>
    <row r="29018" ht="14.25" hidden="1" customHeight="1" x14ac:dyDescent="0.3"/>
    <row r="29019" ht="14.25" hidden="1" customHeight="1" x14ac:dyDescent="0.3"/>
    <row r="29020" ht="14.25" hidden="1" customHeight="1" x14ac:dyDescent="0.3"/>
    <row r="29021" ht="14.25" hidden="1" customHeight="1" x14ac:dyDescent="0.3"/>
    <row r="29022" ht="14.25" hidden="1" customHeight="1" x14ac:dyDescent="0.3"/>
    <row r="29023" ht="14.25" hidden="1" customHeight="1" x14ac:dyDescent="0.3"/>
    <row r="29024" ht="14.25" hidden="1" customHeight="1" x14ac:dyDescent="0.3"/>
    <row r="29025" ht="14.25" hidden="1" customHeight="1" x14ac:dyDescent="0.3"/>
    <row r="29026" ht="14.25" hidden="1" customHeight="1" x14ac:dyDescent="0.3"/>
    <row r="29027" ht="14.25" hidden="1" customHeight="1" x14ac:dyDescent="0.3"/>
    <row r="29028" ht="14.25" hidden="1" customHeight="1" x14ac:dyDescent="0.3"/>
    <row r="29029" ht="14.25" hidden="1" customHeight="1" x14ac:dyDescent="0.3"/>
    <row r="29030" ht="14.25" hidden="1" customHeight="1" x14ac:dyDescent="0.3"/>
    <row r="29031" ht="14.25" hidden="1" customHeight="1" x14ac:dyDescent="0.3"/>
    <row r="29032" ht="14.25" hidden="1" customHeight="1" x14ac:dyDescent="0.3"/>
    <row r="29033" ht="14.25" hidden="1" customHeight="1" x14ac:dyDescent="0.3"/>
    <row r="29034" ht="14.25" hidden="1" customHeight="1" x14ac:dyDescent="0.3"/>
    <row r="29035" ht="14.25" hidden="1" customHeight="1" x14ac:dyDescent="0.3"/>
    <row r="29036" ht="14.25" hidden="1" customHeight="1" x14ac:dyDescent="0.3"/>
    <row r="29037" ht="14.25" hidden="1" customHeight="1" x14ac:dyDescent="0.3"/>
    <row r="29038" ht="14.25" hidden="1" customHeight="1" x14ac:dyDescent="0.3"/>
    <row r="29039" ht="14.25" hidden="1" customHeight="1" x14ac:dyDescent="0.3"/>
    <row r="29040" ht="14.25" hidden="1" customHeight="1" x14ac:dyDescent="0.3"/>
    <row r="29041" ht="14.25" hidden="1" customHeight="1" x14ac:dyDescent="0.3"/>
    <row r="29042" ht="14.25" hidden="1" customHeight="1" x14ac:dyDescent="0.3"/>
    <row r="29043" ht="14.25" hidden="1" customHeight="1" x14ac:dyDescent="0.3"/>
    <row r="29044" ht="14.25" hidden="1" customHeight="1" x14ac:dyDescent="0.3"/>
    <row r="29045" ht="14.25" hidden="1" customHeight="1" x14ac:dyDescent="0.3"/>
    <row r="29046" ht="14.25" hidden="1" customHeight="1" x14ac:dyDescent="0.3"/>
    <row r="29047" ht="14.25" hidden="1" customHeight="1" x14ac:dyDescent="0.3"/>
    <row r="29048" ht="14.25" hidden="1" customHeight="1" x14ac:dyDescent="0.3"/>
    <row r="29049" ht="14.25" hidden="1" customHeight="1" x14ac:dyDescent="0.3"/>
    <row r="29050" ht="14.25" hidden="1" customHeight="1" x14ac:dyDescent="0.3"/>
    <row r="29051" ht="14.25" hidden="1" customHeight="1" x14ac:dyDescent="0.3"/>
    <row r="29052" ht="14.25" hidden="1" customHeight="1" x14ac:dyDescent="0.3"/>
    <row r="29053" ht="14.25" hidden="1" customHeight="1" x14ac:dyDescent="0.3"/>
    <row r="29054" ht="14.25" hidden="1" customHeight="1" x14ac:dyDescent="0.3"/>
    <row r="29055" ht="14.25" hidden="1" customHeight="1" x14ac:dyDescent="0.3"/>
    <row r="29056" ht="14.25" hidden="1" customHeight="1" x14ac:dyDescent="0.3"/>
    <row r="29057" ht="14.25" hidden="1" customHeight="1" x14ac:dyDescent="0.3"/>
    <row r="29058" ht="14.25" hidden="1" customHeight="1" x14ac:dyDescent="0.3"/>
    <row r="29059" ht="14.25" hidden="1" customHeight="1" x14ac:dyDescent="0.3"/>
    <row r="29060" ht="14.25" hidden="1" customHeight="1" x14ac:dyDescent="0.3"/>
    <row r="29061" ht="14.25" hidden="1" customHeight="1" x14ac:dyDescent="0.3"/>
    <row r="29062" ht="14.25" hidden="1" customHeight="1" x14ac:dyDescent="0.3"/>
    <row r="29063" ht="14.25" hidden="1" customHeight="1" x14ac:dyDescent="0.3"/>
    <row r="29064" ht="14.25" hidden="1" customHeight="1" x14ac:dyDescent="0.3"/>
    <row r="29065" ht="14.25" hidden="1" customHeight="1" x14ac:dyDescent="0.3"/>
    <row r="29066" ht="14.25" hidden="1" customHeight="1" x14ac:dyDescent="0.3"/>
    <row r="29067" ht="14.25" hidden="1" customHeight="1" x14ac:dyDescent="0.3"/>
    <row r="29068" ht="14.25" hidden="1" customHeight="1" x14ac:dyDescent="0.3"/>
    <row r="29069" ht="14.25" hidden="1" customHeight="1" x14ac:dyDescent="0.3"/>
    <row r="29070" ht="14.25" hidden="1" customHeight="1" x14ac:dyDescent="0.3"/>
    <row r="29071" ht="14.25" hidden="1" customHeight="1" x14ac:dyDescent="0.3"/>
    <row r="29072" ht="14.25" hidden="1" customHeight="1" x14ac:dyDescent="0.3"/>
    <row r="29073" ht="14.25" hidden="1" customHeight="1" x14ac:dyDescent="0.3"/>
    <row r="29074" ht="14.25" hidden="1" customHeight="1" x14ac:dyDescent="0.3"/>
    <row r="29075" ht="14.25" hidden="1" customHeight="1" x14ac:dyDescent="0.3"/>
    <row r="29076" ht="14.25" hidden="1" customHeight="1" x14ac:dyDescent="0.3"/>
    <row r="29077" ht="14.25" hidden="1" customHeight="1" x14ac:dyDescent="0.3"/>
    <row r="29078" ht="14.25" hidden="1" customHeight="1" x14ac:dyDescent="0.3"/>
    <row r="29079" ht="14.25" hidden="1" customHeight="1" x14ac:dyDescent="0.3"/>
    <row r="29080" ht="14.25" hidden="1" customHeight="1" x14ac:dyDescent="0.3"/>
    <row r="29081" ht="14.25" hidden="1" customHeight="1" x14ac:dyDescent="0.3"/>
    <row r="29082" ht="14.25" hidden="1" customHeight="1" x14ac:dyDescent="0.3"/>
    <row r="29083" ht="14.25" hidden="1" customHeight="1" x14ac:dyDescent="0.3"/>
    <row r="29084" ht="14.25" hidden="1" customHeight="1" x14ac:dyDescent="0.3"/>
    <row r="29085" ht="14.25" hidden="1" customHeight="1" x14ac:dyDescent="0.3"/>
    <row r="29086" ht="14.25" hidden="1" customHeight="1" x14ac:dyDescent="0.3"/>
    <row r="29087" ht="14.25" hidden="1" customHeight="1" x14ac:dyDescent="0.3"/>
    <row r="29088" ht="14.25" hidden="1" customHeight="1" x14ac:dyDescent="0.3"/>
    <row r="29089" ht="14.25" hidden="1" customHeight="1" x14ac:dyDescent="0.3"/>
    <row r="29090" ht="14.25" hidden="1" customHeight="1" x14ac:dyDescent="0.3"/>
    <row r="29091" ht="14.25" hidden="1" customHeight="1" x14ac:dyDescent="0.3"/>
    <row r="29092" ht="14.25" hidden="1" customHeight="1" x14ac:dyDescent="0.3"/>
    <row r="29093" ht="14.25" hidden="1" customHeight="1" x14ac:dyDescent="0.3"/>
    <row r="29094" ht="14.25" hidden="1" customHeight="1" x14ac:dyDescent="0.3"/>
    <row r="29095" ht="14.25" hidden="1" customHeight="1" x14ac:dyDescent="0.3"/>
    <row r="29096" ht="14.25" hidden="1" customHeight="1" x14ac:dyDescent="0.3"/>
    <row r="29097" ht="14.25" hidden="1" customHeight="1" x14ac:dyDescent="0.3"/>
    <row r="29098" ht="14.25" hidden="1" customHeight="1" x14ac:dyDescent="0.3"/>
    <row r="29099" ht="14.25" hidden="1" customHeight="1" x14ac:dyDescent="0.3"/>
    <row r="29100" ht="14.25" hidden="1" customHeight="1" x14ac:dyDescent="0.3"/>
    <row r="29101" ht="14.25" hidden="1" customHeight="1" x14ac:dyDescent="0.3"/>
    <row r="29102" ht="14.25" hidden="1" customHeight="1" x14ac:dyDescent="0.3"/>
    <row r="29103" ht="14.25" hidden="1" customHeight="1" x14ac:dyDescent="0.3"/>
    <row r="29104" ht="14.25" hidden="1" customHeight="1" x14ac:dyDescent="0.3"/>
    <row r="29105" ht="14.25" hidden="1" customHeight="1" x14ac:dyDescent="0.3"/>
    <row r="29106" ht="14.25" hidden="1" customHeight="1" x14ac:dyDescent="0.3"/>
    <row r="29107" ht="14.25" hidden="1" customHeight="1" x14ac:dyDescent="0.3"/>
    <row r="29108" ht="14.25" hidden="1" customHeight="1" x14ac:dyDescent="0.3"/>
    <row r="29109" ht="14.25" hidden="1" customHeight="1" x14ac:dyDescent="0.3"/>
    <row r="29110" ht="14.25" hidden="1" customHeight="1" x14ac:dyDescent="0.3"/>
    <row r="29111" ht="14.25" hidden="1" customHeight="1" x14ac:dyDescent="0.3"/>
    <row r="29112" ht="14.25" hidden="1" customHeight="1" x14ac:dyDescent="0.3"/>
    <row r="29113" ht="14.25" hidden="1" customHeight="1" x14ac:dyDescent="0.3"/>
    <row r="29114" ht="14.25" hidden="1" customHeight="1" x14ac:dyDescent="0.3"/>
    <row r="29115" ht="14.25" hidden="1" customHeight="1" x14ac:dyDescent="0.3"/>
    <row r="29116" ht="14.25" hidden="1" customHeight="1" x14ac:dyDescent="0.3"/>
    <row r="29117" ht="14.25" hidden="1" customHeight="1" x14ac:dyDescent="0.3"/>
    <row r="29118" ht="14.25" hidden="1" customHeight="1" x14ac:dyDescent="0.3"/>
    <row r="29119" ht="14.25" hidden="1" customHeight="1" x14ac:dyDescent="0.3"/>
    <row r="29120" ht="14.25" hidden="1" customHeight="1" x14ac:dyDescent="0.3"/>
    <row r="29121" ht="14.25" hidden="1" customHeight="1" x14ac:dyDescent="0.3"/>
    <row r="29122" ht="14.25" hidden="1" customHeight="1" x14ac:dyDescent="0.3"/>
    <row r="29123" ht="14.25" hidden="1" customHeight="1" x14ac:dyDescent="0.3"/>
    <row r="29124" ht="14.25" hidden="1" customHeight="1" x14ac:dyDescent="0.3"/>
    <row r="29125" ht="14.25" hidden="1" customHeight="1" x14ac:dyDescent="0.3"/>
    <row r="29126" ht="14.25" hidden="1" customHeight="1" x14ac:dyDescent="0.3"/>
    <row r="29127" ht="14.25" hidden="1" customHeight="1" x14ac:dyDescent="0.3"/>
    <row r="29128" ht="14.25" hidden="1" customHeight="1" x14ac:dyDescent="0.3"/>
    <row r="29129" ht="14.25" hidden="1" customHeight="1" x14ac:dyDescent="0.3"/>
    <row r="29130" ht="14.25" hidden="1" customHeight="1" x14ac:dyDescent="0.3"/>
    <row r="29131" ht="14.25" hidden="1" customHeight="1" x14ac:dyDescent="0.3"/>
    <row r="29132" ht="14.25" hidden="1" customHeight="1" x14ac:dyDescent="0.3"/>
    <row r="29133" ht="14.25" hidden="1" customHeight="1" x14ac:dyDescent="0.3"/>
    <row r="29134" ht="14.25" hidden="1" customHeight="1" x14ac:dyDescent="0.3"/>
    <row r="29135" ht="14.25" hidden="1" customHeight="1" x14ac:dyDescent="0.3"/>
    <row r="29136" ht="14.25" hidden="1" customHeight="1" x14ac:dyDescent="0.3"/>
    <row r="29137" ht="14.25" hidden="1" customHeight="1" x14ac:dyDescent="0.3"/>
    <row r="29138" ht="14.25" hidden="1" customHeight="1" x14ac:dyDescent="0.3"/>
    <row r="29139" ht="14.25" hidden="1" customHeight="1" x14ac:dyDescent="0.3"/>
    <row r="29140" ht="14.25" hidden="1" customHeight="1" x14ac:dyDescent="0.3"/>
    <row r="29141" ht="14.25" hidden="1" customHeight="1" x14ac:dyDescent="0.3"/>
    <row r="29142" ht="14.25" hidden="1" customHeight="1" x14ac:dyDescent="0.3"/>
    <row r="29143" ht="14.25" hidden="1" customHeight="1" x14ac:dyDescent="0.3"/>
    <row r="29144" ht="14.25" hidden="1" customHeight="1" x14ac:dyDescent="0.3"/>
    <row r="29145" ht="14.25" hidden="1" customHeight="1" x14ac:dyDescent="0.3"/>
    <row r="29146" ht="14.25" hidden="1" customHeight="1" x14ac:dyDescent="0.3"/>
    <row r="29147" ht="14.25" hidden="1" customHeight="1" x14ac:dyDescent="0.3"/>
    <row r="29148" ht="14.25" hidden="1" customHeight="1" x14ac:dyDescent="0.3"/>
    <row r="29149" ht="14.25" hidden="1" customHeight="1" x14ac:dyDescent="0.3"/>
    <row r="29150" ht="14.25" hidden="1" customHeight="1" x14ac:dyDescent="0.3"/>
    <row r="29151" ht="14.25" hidden="1" customHeight="1" x14ac:dyDescent="0.3"/>
    <row r="29152" ht="14.25" hidden="1" customHeight="1" x14ac:dyDescent="0.3"/>
    <row r="29153" ht="14.25" hidden="1" customHeight="1" x14ac:dyDescent="0.3"/>
    <row r="29154" ht="14.25" hidden="1" customHeight="1" x14ac:dyDescent="0.3"/>
    <row r="29155" ht="14.25" hidden="1" customHeight="1" x14ac:dyDescent="0.3"/>
    <row r="29156" ht="14.25" hidden="1" customHeight="1" x14ac:dyDescent="0.3"/>
    <row r="29157" ht="14.25" hidden="1" customHeight="1" x14ac:dyDescent="0.3"/>
    <row r="29158" ht="14.25" hidden="1" customHeight="1" x14ac:dyDescent="0.3"/>
    <row r="29159" ht="14.25" hidden="1" customHeight="1" x14ac:dyDescent="0.3"/>
    <row r="29160" ht="14.25" hidden="1" customHeight="1" x14ac:dyDescent="0.3"/>
    <row r="29161" ht="14.25" hidden="1" customHeight="1" x14ac:dyDescent="0.3"/>
    <row r="29162" ht="14.25" hidden="1" customHeight="1" x14ac:dyDescent="0.3"/>
    <row r="29163" ht="14.25" hidden="1" customHeight="1" x14ac:dyDescent="0.3"/>
    <row r="29164" ht="14.25" hidden="1" customHeight="1" x14ac:dyDescent="0.3"/>
    <row r="29165" ht="14.25" hidden="1" customHeight="1" x14ac:dyDescent="0.3"/>
    <row r="29166" ht="14.25" hidden="1" customHeight="1" x14ac:dyDescent="0.3"/>
    <row r="29167" ht="14.25" hidden="1" customHeight="1" x14ac:dyDescent="0.3"/>
    <row r="29168" ht="14.25" hidden="1" customHeight="1" x14ac:dyDescent="0.3"/>
    <row r="29169" ht="14.25" hidden="1" customHeight="1" x14ac:dyDescent="0.3"/>
    <row r="29170" ht="14.25" hidden="1" customHeight="1" x14ac:dyDescent="0.3"/>
    <row r="29171" ht="14.25" hidden="1" customHeight="1" x14ac:dyDescent="0.3"/>
    <row r="29172" ht="14.25" hidden="1" customHeight="1" x14ac:dyDescent="0.3"/>
    <row r="29173" ht="14.25" hidden="1" customHeight="1" x14ac:dyDescent="0.3"/>
    <row r="29174" ht="14.25" hidden="1" customHeight="1" x14ac:dyDescent="0.3"/>
    <row r="29175" ht="14.25" hidden="1" customHeight="1" x14ac:dyDescent="0.3"/>
    <row r="29176" ht="14.25" hidden="1" customHeight="1" x14ac:dyDescent="0.3"/>
    <row r="29177" ht="14.25" hidden="1" customHeight="1" x14ac:dyDescent="0.3"/>
    <row r="29178" ht="14.25" hidden="1" customHeight="1" x14ac:dyDescent="0.3"/>
    <row r="29179" ht="14.25" hidden="1" customHeight="1" x14ac:dyDescent="0.3"/>
    <row r="29180" ht="14.25" hidden="1" customHeight="1" x14ac:dyDescent="0.3"/>
    <row r="29181" ht="14.25" hidden="1" customHeight="1" x14ac:dyDescent="0.3"/>
    <row r="29182" ht="14.25" hidden="1" customHeight="1" x14ac:dyDescent="0.3"/>
    <row r="29183" ht="14.25" hidden="1" customHeight="1" x14ac:dyDescent="0.3"/>
    <row r="29184" ht="14.25" hidden="1" customHeight="1" x14ac:dyDescent="0.3"/>
    <row r="29185" ht="14.25" hidden="1" customHeight="1" x14ac:dyDescent="0.3"/>
    <row r="29186" ht="14.25" hidden="1" customHeight="1" x14ac:dyDescent="0.3"/>
    <row r="29187" ht="14.25" hidden="1" customHeight="1" x14ac:dyDescent="0.3"/>
    <row r="29188" ht="14.25" hidden="1" customHeight="1" x14ac:dyDescent="0.3"/>
    <row r="29189" ht="14.25" hidden="1" customHeight="1" x14ac:dyDescent="0.3"/>
    <row r="29190" ht="14.25" hidden="1" customHeight="1" x14ac:dyDescent="0.3"/>
    <row r="29191" ht="14.25" hidden="1" customHeight="1" x14ac:dyDescent="0.3"/>
    <row r="29192" ht="14.25" hidden="1" customHeight="1" x14ac:dyDescent="0.3"/>
    <row r="29193" ht="14.25" hidden="1" customHeight="1" x14ac:dyDescent="0.3"/>
    <row r="29194" ht="14.25" hidden="1" customHeight="1" x14ac:dyDescent="0.3"/>
    <row r="29195" ht="14.25" hidden="1" customHeight="1" x14ac:dyDescent="0.3"/>
    <row r="29196" ht="14.25" hidden="1" customHeight="1" x14ac:dyDescent="0.3"/>
    <row r="29197" ht="14.25" hidden="1" customHeight="1" x14ac:dyDescent="0.3"/>
    <row r="29198" ht="14.25" hidden="1" customHeight="1" x14ac:dyDescent="0.3"/>
    <row r="29199" ht="14.25" hidden="1" customHeight="1" x14ac:dyDescent="0.3"/>
    <row r="29200" ht="14.25" hidden="1" customHeight="1" x14ac:dyDescent="0.3"/>
    <row r="29201" ht="14.25" hidden="1" customHeight="1" x14ac:dyDescent="0.3"/>
    <row r="29202" ht="14.25" hidden="1" customHeight="1" x14ac:dyDescent="0.3"/>
    <row r="29203" ht="14.25" hidden="1" customHeight="1" x14ac:dyDescent="0.3"/>
    <row r="29204" ht="14.25" hidden="1" customHeight="1" x14ac:dyDescent="0.3"/>
    <row r="29205" ht="14.25" hidden="1" customHeight="1" x14ac:dyDescent="0.3"/>
    <row r="29206" ht="14.25" hidden="1" customHeight="1" x14ac:dyDescent="0.3"/>
    <row r="29207" ht="14.25" hidden="1" customHeight="1" x14ac:dyDescent="0.3"/>
    <row r="29208" ht="14.25" hidden="1" customHeight="1" x14ac:dyDescent="0.3"/>
    <row r="29209" ht="14.25" hidden="1" customHeight="1" x14ac:dyDescent="0.3"/>
    <row r="29210" ht="14.25" hidden="1" customHeight="1" x14ac:dyDescent="0.3"/>
    <row r="29211" ht="14.25" hidden="1" customHeight="1" x14ac:dyDescent="0.3"/>
    <row r="29212" ht="14.25" hidden="1" customHeight="1" x14ac:dyDescent="0.3"/>
    <row r="29213" ht="14.25" hidden="1" customHeight="1" x14ac:dyDescent="0.3"/>
    <row r="29214" ht="14.25" hidden="1" customHeight="1" x14ac:dyDescent="0.3"/>
    <row r="29215" ht="14.25" hidden="1" customHeight="1" x14ac:dyDescent="0.3"/>
    <row r="29216" ht="14.25" hidden="1" customHeight="1" x14ac:dyDescent="0.3"/>
    <row r="29217" ht="14.25" hidden="1" customHeight="1" x14ac:dyDescent="0.3"/>
    <row r="29218" ht="14.25" hidden="1" customHeight="1" x14ac:dyDescent="0.3"/>
    <row r="29219" ht="14.25" hidden="1" customHeight="1" x14ac:dyDescent="0.3"/>
    <row r="29220" ht="14.25" hidden="1" customHeight="1" x14ac:dyDescent="0.3"/>
    <row r="29221" ht="14.25" hidden="1" customHeight="1" x14ac:dyDescent="0.3"/>
    <row r="29222" ht="14.25" hidden="1" customHeight="1" x14ac:dyDescent="0.3"/>
    <row r="29223" ht="14.25" hidden="1" customHeight="1" x14ac:dyDescent="0.3"/>
    <row r="29224" ht="14.25" hidden="1" customHeight="1" x14ac:dyDescent="0.3"/>
    <row r="29225" ht="14.25" hidden="1" customHeight="1" x14ac:dyDescent="0.3"/>
    <row r="29226" ht="14.25" hidden="1" customHeight="1" x14ac:dyDescent="0.3"/>
    <row r="29227" ht="14.25" hidden="1" customHeight="1" x14ac:dyDescent="0.3"/>
    <row r="29228" ht="14.25" hidden="1" customHeight="1" x14ac:dyDescent="0.3"/>
    <row r="29229" ht="14.25" hidden="1" customHeight="1" x14ac:dyDescent="0.3"/>
    <row r="29230" ht="14.25" hidden="1" customHeight="1" x14ac:dyDescent="0.3"/>
    <row r="29231" ht="14.25" hidden="1" customHeight="1" x14ac:dyDescent="0.3"/>
    <row r="29232" ht="14.25" hidden="1" customHeight="1" x14ac:dyDescent="0.3"/>
    <row r="29233" ht="14.25" hidden="1" customHeight="1" x14ac:dyDescent="0.3"/>
    <row r="29234" ht="14.25" hidden="1" customHeight="1" x14ac:dyDescent="0.3"/>
    <row r="29235" ht="14.25" hidden="1" customHeight="1" x14ac:dyDescent="0.3"/>
    <row r="29236" ht="14.25" hidden="1" customHeight="1" x14ac:dyDescent="0.3"/>
    <row r="29237" ht="14.25" hidden="1" customHeight="1" x14ac:dyDescent="0.3"/>
    <row r="29238" ht="14.25" hidden="1" customHeight="1" x14ac:dyDescent="0.3"/>
    <row r="29239" ht="14.25" hidden="1" customHeight="1" x14ac:dyDescent="0.3"/>
    <row r="29240" ht="14.25" hidden="1" customHeight="1" x14ac:dyDescent="0.3"/>
    <row r="29241" ht="14.25" hidden="1" customHeight="1" x14ac:dyDescent="0.3"/>
    <row r="29242" ht="14.25" hidden="1" customHeight="1" x14ac:dyDescent="0.3"/>
    <row r="29243" ht="14.25" hidden="1" customHeight="1" x14ac:dyDescent="0.3"/>
    <row r="29244" ht="14.25" hidden="1" customHeight="1" x14ac:dyDescent="0.3"/>
    <row r="29245" ht="14.25" hidden="1" customHeight="1" x14ac:dyDescent="0.3"/>
    <row r="29246" ht="14.25" hidden="1" customHeight="1" x14ac:dyDescent="0.3"/>
    <row r="29247" ht="14.25" hidden="1" customHeight="1" x14ac:dyDescent="0.3"/>
    <row r="29248" ht="14.25" hidden="1" customHeight="1" x14ac:dyDescent="0.3"/>
    <row r="29249" ht="14.25" hidden="1" customHeight="1" x14ac:dyDescent="0.3"/>
    <row r="29250" ht="14.25" hidden="1" customHeight="1" x14ac:dyDescent="0.3"/>
    <row r="29251" ht="14.25" hidden="1" customHeight="1" x14ac:dyDescent="0.3"/>
    <row r="29252" ht="14.25" hidden="1" customHeight="1" x14ac:dyDescent="0.3"/>
    <row r="29253" ht="14.25" hidden="1" customHeight="1" x14ac:dyDescent="0.3"/>
    <row r="29254" ht="14.25" hidden="1" customHeight="1" x14ac:dyDescent="0.3"/>
    <row r="29255" ht="14.25" hidden="1" customHeight="1" x14ac:dyDescent="0.3"/>
    <row r="29256" ht="14.25" hidden="1" customHeight="1" x14ac:dyDescent="0.3"/>
    <row r="29257" ht="14.25" hidden="1" customHeight="1" x14ac:dyDescent="0.3"/>
    <row r="29258" ht="14.25" hidden="1" customHeight="1" x14ac:dyDescent="0.3"/>
    <row r="29259" ht="14.25" hidden="1" customHeight="1" x14ac:dyDescent="0.3"/>
    <row r="29260" ht="14.25" hidden="1" customHeight="1" x14ac:dyDescent="0.3"/>
    <row r="29261" ht="14.25" hidden="1" customHeight="1" x14ac:dyDescent="0.3"/>
    <row r="29262" ht="14.25" hidden="1" customHeight="1" x14ac:dyDescent="0.3"/>
    <row r="29263" ht="14.25" hidden="1" customHeight="1" x14ac:dyDescent="0.3"/>
    <row r="29264" ht="14.25" hidden="1" customHeight="1" x14ac:dyDescent="0.3"/>
    <row r="29265" ht="14.25" hidden="1" customHeight="1" x14ac:dyDescent="0.3"/>
    <row r="29266" ht="14.25" hidden="1" customHeight="1" x14ac:dyDescent="0.3"/>
    <row r="29267" ht="14.25" hidden="1" customHeight="1" x14ac:dyDescent="0.3"/>
    <row r="29268" ht="14.25" hidden="1" customHeight="1" x14ac:dyDescent="0.3"/>
    <row r="29269" ht="14.25" hidden="1" customHeight="1" x14ac:dyDescent="0.3"/>
    <row r="29270" ht="14.25" hidden="1" customHeight="1" x14ac:dyDescent="0.3"/>
    <row r="29271" ht="14.25" hidden="1" customHeight="1" x14ac:dyDescent="0.3"/>
    <row r="29272" ht="14.25" hidden="1" customHeight="1" x14ac:dyDescent="0.3"/>
    <row r="29273" ht="14.25" hidden="1" customHeight="1" x14ac:dyDescent="0.3"/>
    <row r="29274" ht="14.25" hidden="1" customHeight="1" x14ac:dyDescent="0.3"/>
    <row r="29275" ht="14.25" hidden="1" customHeight="1" x14ac:dyDescent="0.3"/>
    <row r="29276" ht="14.25" hidden="1" customHeight="1" x14ac:dyDescent="0.3"/>
    <row r="29277" ht="14.25" hidden="1" customHeight="1" x14ac:dyDescent="0.3"/>
    <row r="29278" ht="14.25" hidden="1" customHeight="1" x14ac:dyDescent="0.3"/>
    <row r="29279" ht="14.25" hidden="1" customHeight="1" x14ac:dyDescent="0.3"/>
    <row r="29280" ht="14.25" hidden="1" customHeight="1" x14ac:dyDescent="0.3"/>
    <row r="29281" ht="14.25" hidden="1" customHeight="1" x14ac:dyDescent="0.3"/>
    <row r="29282" ht="14.25" hidden="1" customHeight="1" x14ac:dyDescent="0.3"/>
    <row r="29283" ht="14.25" hidden="1" customHeight="1" x14ac:dyDescent="0.3"/>
    <row r="29284" ht="14.25" hidden="1" customHeight="1" x14ac:dyDescent="0.3"/>
    <row r="29285" ht="14.25" hidden="1" customHeight="1" x14ac:dyDescent="0.3"/>
    <row r="29286" ht="14.25" hidden="1" customHeight="1" x14ac:dyDescent="0.3"/>
    <row r="29287" ht="14.25" hidden="1" customHeight="1" x14ac:dyDescent="0.3"/>
    <row r="29288" ht="14.25" hidden="1" customHeight="1" x14ac:dyDescent="0.3"/>
    <row r="29289" ht="14.25" hidden="1" customHeight="1" x14ac:dyDescent="0.3"/>
    <row r="29290" ht="14.25" hidden="1" customHeight="1" x14ac:dyDescent="0.3"/>
    <row r="29291" ht="14.25" hidden="1" customHeight="1" x14ac:dyDescent="0.3"/>
    <row r="29292" ht="14.25" hidden="1" customHeight="1" x14ac:dyDescent="0.3"/>
    <row r="29293" ht="14.25" hidden="1" customHeight="1" x14ac:dyDescent="0.3"/>
    <row r="29294" ht="14.25" hidden="1" customHeight="1" x14ac:dyDescent="0.3"/>
    <row r="29295" ht="14.25" hidden="1" customHeight="1" x14ac:dyDescent="0.3"/>
    <row r="29296" ht="14.25" hidden="1" customHeight="1" x14ac:dyDescent="0.3"/>
    <row r="29297" ht="14.25" hidden="1" customHeight="1" x14ac:dyDescent="0.3"/>
    <row r="29298" ht="14.25" hidden="1" customHeight="1" x14ac:dyDescent="0.3"/>
    <row r="29299" ht="14.25" hidden="1" customHeight="1" x14ac:dyDescent="0.3"/>
    <row r="29300" ht="14.25" hidden="1" customHeight="1" x14ac:dyDescent="0.3"/>
    <row r="29301" ht="14.25" hidden="1" customHeight="1" x14ac:dyDescent="0.3"/>
    <row r="29302" ht="14.25" hidden="1" customHeight="1" x14ac:dyDescent="0.3"/>
    <row r="29303" ht="14.25" hidden="1" customHeight="1" x14ac:dyDescent="0.3"/>
    <row r="29304" ht="14.25" hidden="1" customHeight="1" x14ac:dyDescent="0.3"/>
    <row r="29305" ht="14.25" hidden="1" customHeight="1" x14ac:dyDescent="0.3"/>
    <row r="29306" ht="14.25" hidden="1" customHeight="1" x14ac:dyDescent="0.3"/>
    <row r="29307" ht="14.25" hidden="1" customHeight="1" x14ac:dyDescent="0.3"/>
    <row r="29308" ht="14.25" hidden="1" customHeight="1" x14ac:dyDescent="0.3"/>
    <row r="29309" ht="14.25" hidden="1" customHeight="1" x14ac:dyDescent="0.3"/>
    <row r="29310" ht="14.25" hidden="1" customHeight="1" x14ac:dyDescent="0.3"/>
    <row r="29311" ht="14.25" hidden="1" customHeight="1" x14ac:dyDescent="0.3"/>
    <row r="29312" ht="14.25" hidden="1" customHeight="1" x14ac:dyDescent="0.3"/>
    <row r="29313" ht="14.25" hidden="1" customHeight="1" x14ac:dyDescent="0.3"/>
    <row r="29314" ht="14.25" hidden="1" customHeight="1" x14ac:dyDescent="0.3"/>
    <row r="29315" ht="14.25" hidden="1" customHeight="1" x14ac:dyDescent="0.3"/>
    <row r="29316" ht="14.25" hidden="1" customHeight="1" x14ac:dyDescent="0.3"/>
    <row r="29317" ht="14.25" hidden="1" customHeight="1" x14ac:dyDescent="0.3"/>
    <row r="29318" ht="14.25" hidden="1" customHeight="1" x14ac:dyDescent="0.3"/>
    <row r="29319" ht="14.25" hidden="1" customHeight="1" x14ac:dyDescent="0.3"/>
    <row r="29320" ht="14.25" hidden="1" customHeight="1" x14ac:dyDescent="0.3"/>
    <row r="29321" ht="14.25" hidden="1" customHeight="1" x14ac:dyDescent="0.3"/>
    <row r="29322" ht="14.25" hidden="1" customHeight="1" x14ac:dyDescent="0.3"/>
    <row r="29323" ht="14.25" hidden="1" customHeight="1" x14ac:dyDescent="0.3"/>
    <row r="29324" ht="14.25" hidden="1" customHeight="1" x14ac:dyDescent="0.3"/>
    <row r="29325" ht="14.25" hidden="1" customHeight="1" x14ac:dyDescent="0.3"/>
    <row r="29326" ht="14.25" hidden="1" customHeight="1" x14ac:dyDescent="0.3"/>
    <row r="29327" ht="14.25" hidden="1" customHeight="1" x14ac:dyDescent="0.3"/>
    <row r="29328" ht="14.25" hidden="1" customHeight="1" x14ac:dyDescent="0.3"/>
    <row r="29329" ht="14.25" hidden="1" customHeight="1" x14ac:dyDescent="0.3"/>
    <row r="29330" ht="14.25" hidden="1" customHeight="1" x14ac:dyDescent="0.3"/>
    <row r="29331" ht="14.25" hidden="1" customHeight="1" x14ac:dyDescent="0.3"/>
    <row r="29332" ht="14.25" hidden="1" customHeight="1" x14ac:dyDescent="0.3"/>
    <row r="29333" ht="14.25" hidden="1" customHeight="1" x14ac:dyDescent="0.3"/>
    <row r="29334" ht="14.25" hidden="1" customHeight="1" x14ac:dyDescent="0.3"/>
    <row r="29335" ht="14.25" hidden="1" customHeight="1" x14ac:dyDescent="0.3"/>
    <row r="29336" ht="14.25" hidden="1" customHeight="1" x14ac:dyDescent="0.3"/>
    <row r="29337" ht="14.25" hidden="1" customHeight="1" x14ac:dyDescent="0.3"/>
    <row r="29338" ht="14.25" hidden="1" customHeight="1" x14ac:dyDescent="0.3"/>
    <row r="29339" ht="14.25" hidden="1" customHeight="1" x14ac:dyDescent="0.3"/>
    <row r="29340" ht="14.25" hidden="1" customHeight="1" x14ac:dyDescent="0.3"/>
    <row r="29341" ht="14.25" hidden="1" customHeight="1" x14ac:dyDescent="0.3"/>
    <row r="29342" ht="14.25" hidden="1" customHeight="1" x14ac:dyDescent="0.3"/>
    <row r="29343" ht="14.25" hidden="1" customHeight="1" x14ac:dyDescent="0.3"/>
    <row r="29344" ht="14.25" hidden="1" customHeight="1" x14ac:dyDescent="0.3"/>
    <row r="29345" ht="14.25" hidden="1" customHeight="1" x14ac:dyDescent="0.3"/>
    <row r="29346" ht="14.25" hidden="1" customHeight="1" x14ac:dyDescent="0.3"/>
    <row r="29347" ht="14.25" hidden="1" customHeight="1" x14ac:dyDescent="0.3"/>
    <row r="29348" ht="14.25" hidden="1" customHeight="1" x14ac:dyDescent="0.3"/>
    <row r="29349" ht="14.25" hidden="1" customHeight="1" x14ac:dyDescent="0.3"/>
    <row r="29350" ht="14.25" hidden="1" customHeight="1" x14ac:dyDescent="0.3"/>
    <row r="29351" ht="14.25" hidden="1" customHeight="1" x14ac:dyDescent="0.3"/>
    <row r="29352" ht="14.25" hidden="1" customHeight="1" x14ac:dyDescent="0.3"/>
    <row r="29353" ht="14.25" hidden="1" customHeight="1" x14ac:dyDescent="0.3"/>
    <row r="29354" ht="14.25" hidden="1" customHeight="1" x14ac:dyDescent="0.3"/>
    <row r="29355" ht="14.25" hidden="1" customHeight="1" x14ac:dyDescent="0.3"/>
    <row r="29356" ht="14.25" hidden="1" customHeight="1" x14ac:dyDescent="0.3"/>
    <row r="29357" ht="14.25" hidden="1" customHeight="1" x14ac:dyDescent="0.3"/>
    <row r="29358" ht="14.25" hidden="1" customHeight="1" x14ac:dyDescent="0.3"/>
    <row r="29359" ht="14.25" hidden="1" customHeight="1" x14ac:dyDescent="0.3"/>
    <row r="29360" ht="14.25" hidden="1" customHeight="1" x14ac:dyDescent="0.3"/>
    <row r="29361" ht="14.25" hidden="1" customHeight="1" x14ac:dyDescent="0.3"/>
    <row r="29362" ht="14.25" hidden="1" customHeight="1" x14ac:dyDescent="0.3"/>
    <row r="29363" ht="14.25" hidden="1" customHeight="1" x14ac:dyDescent="0.3"/>
    <row r="29364" ht="14.25" hidden="1" customHeight="1" x14ac:dyDescent="0.3"/>
    <row r="29365" ht="14.25" hidden="1" customHeight="1" x14ac:dyDescent="0.3"/>
    <row r="29366" ht="14.25" hidden="1" customHeight="1" x14ac:dyDescent="0.3"/>
    <row r="29367" ht="14.25" hidden="1" customHeight="1" x14ac:dyDescent="0.3"/>
    <row r="29368" ht="14.25" hidden="1" customHeight="1" x14ac:dyDescent="0.3"/>
    <row r="29369" ht="14.25" hidden="1" customHeight="1" x14ac:dyDescent="0.3"/>
    <row r="29370" ht="14.25" hidden="1" customHeight="1" x14ac:dyDescent="0.3"/>
    <row r="29371" ht="14.25" hidden="1" customHeight="1" x14ac:dyDescent="0.3"/>
    <row r="29372" ht="14.25" hidden="1" customHeight="1" x14ac:dyDescent="0.3"/>
    <row r="29373" ht="14.25" hidden="1" customHeight="1" x14ac:dyDescent="0.3"/>
    <row r="29374" ht="14.25" hidden="1" customHeight="1" x14ac:dyDescent="0.3"/>
    <row r="29375" ht="14.25" hidden="1" customHeight="1" x14ac:dyDescent="0.3"/>
    <row r="29376" ht="14.25" hidden="1" customHeight="1" x14ac:dyDescent="0.3"/>
    <row r="29377" ht="14.25" hidden="1" customHeight="1" x14ac:dyDescent="0.3"/>
    <row r="29378" ht="14.25" hidden="1" customHeight="1" x14ac:dyDescent="0.3"/>
    <row r="29379" ht="14.25" hidden="1" customHeight="1" x14ac:dyDescent="0.3"/>
    <row r="29380" ht="14.25" hidden="1" customHeight="1" x14ac:dyDescent="0.3"/>
    <row r="29381" ht="14.25" hidden="1" customHeight="1" x14ac:dyDescent="0.3"/>
    <row r="29382" ht="14.25" hidden="1" customHeight="1" x14ac:dyDescent="0.3"/>
    <row r="29383" ht="14.25" hidden="1" customHeight="1" x14ac:dyDescent="0.3"/>
    <row r="29384" ht="14.25" hidden="1" customHeight="1" x14ac:dyDescent="0.3"/>
    <row r="29385" ht="14.25" hidden="1" customHeight="1" x14ac:dyDescent="0.3"/>
    <row r="29386" ht="14.25" hidden="1" customHeight="1" x14ac:dyDescent="0.3"/>
    <row r="29387" ht="14.25" hidden="1" customHeight="1" x14ac:dyDescent="0.3"/>
    <row r="29388" ht="14.25" hidden="1" customHeight="1" x14ac:dyDescent="0.3"/>
    <row r="29389" ht="14.25" hidden="1" customHeight="1" x14ac:dyDescent="0.3"/>
    <row r="29390" ht="14.25" hidden="1" customHeight="1" x14ac:dyDescent="0.3"/>
    <row r="29391" ht="14.25" hidden="1" customHeight="1" x14ac:dyDescent="0.3"/>
    <row r="29392" ht="14.25" hidden="1" customHeight="1" x14ac:dyDescent="0.3"/>
    <row r="29393" ht="14.25" hidden="1" customHeight="1" x14ac:dyDescent="0.3"/>
    <row r="29394" ht="14.25" hidden="1" customHeight="1" x14ac:dyDescent="0.3"/>
    <row r="29395" ht="14.25" hidden="1" customHeight="1" x14ac:dyDescent="0.3"/>
    <row r="29396" ht="14.25" hidden="1" customHeight="1" x14ac:dyDescent="0.3"/>
    <row r="29397" ht="14.25" hidden="1" customHeight="1" x14ac:dyDescent="0.3"/>
    <row r="29398" ht="14.25" hidden="1" customHeight="1" x14ac:dyDescent="0.3"/>
    <row r="29399" ht="14.25" hidden="1" customHeight="1" x14ac:dyDescent="0.3"/>
    <row r="29400" ht="14.25" hidden="1" customHeight="1" x14ac:dyDescent="0.3"/>
    <row r="29401" ht="14.25" hidden="1" customHeight="1" x14ac:dyDescent="0.3"/>
    <row r="29402" ht="14.25" hidden="1" customHeight="1" x14ac:dyDescent="0.3"/>
    <row r="29403" ht="14.25" hidden="1" customHeight="1" x14ac:dyDescent="0.3"/>
    <row r="29404" ht="14.25" hidden="1" customHeight="1" x14ac:dyDescent="0.3"/>
    <row r="29405" ht="14.25" hidden="1" customHeight="1" x14ac:dyDescent="0.3"/>
    <row r="29406" ht="14.25" hidden="1" customHeight="1" x14ac:dyDescent="0.3"/>
    <row r="29407" ht="14.25" hidden="1" customHeight="1" x14ac:dyDescent="0.3"/>
    <row r="29408" ht="14.25" hidden="1" customHeight="1" x14ac:dyDescent="0.3"/>
    <row r="29409" ht="14.25" hidden="1" customHeight="1" x14ac:dyDescent="0.3"/>
    <row r="29410" ht="14.25" hidden="1" customHeight="1" x14ac:dyDescent="0.3"/>
    <row r="29411" ht="14.25" hidden="1" customHeight="1" x14ac:dyDescent="0.3"/>
    <row r="29412" ht="14.25" hidden="1" customHeight="1" x14ac:dyDescent="0.3"/>
    <row r="29413" ht="14.25" hidden="1" customHeight="1" x14ac:dyDescent="0.3"/>
    <row r="29414" ht="14.25" hidden="1" customHeight="1" x14ac:dyDescent="0.3"/>
    <row r="29415" ht="14.25" hidden="1" customHeight="1" x14ac:dyDescent="0.3"/>
    <row r="29416" ht="14.25" hidden="1" customHeight="1" x14ac:dyDescent="0.3"/>
    <row r="29417" ht="14.25" hidden="1" customHeight="1" x14ac:dyDescent="0.3"/>
    <row r="29418" ht="14.25" hidden="1" customHeight="1" x14ac:dyDescent="0.3"/>
    <row r="29419" ht="14.25" hidden="1" customHeight="1" x14ac:dyDescent="0.3"/>
    <row r="29420" ht="14.25" hidden="1" customHeight="1" x14ac:dyDescent="0.3"/>
    <row r="29421" ht="14.25" hidden="1" customHeight="1" x14ac:dyDescent="0.3"/>
    <row r="29422" ht="14.25" hidden="1" customHeight="1" x14ac:dyDescent="0.3"/>
    <row r="29423" ht="14.25" hidden="1" customHeight="1" x14ac:dyDescent="0.3"/>
    <row r="29424" ht="14.25" hidden="1" customHeight="1" x14ac:dyDescent="0.3"/>
    <row r="29425" ht="14.25" hidden="1" customHeight="1" x14ac:dyDescent="0.3"/>
    <row r="29426" ht="14.25" hidden="1" customHeight="1" x14ac:dyDescent="0.3"/>
    <row r="29427" ht="14.25" hidden="1" customHeight="1" x14ac:dyDescent="0.3"/>
    <row r="29428" ht="14.25" hidden="1" customHeight="1" x14ac:dyDescent="0.3"/>
    <row r="29429" ht="14.25" hidden="1" customHeight="1" x14ac:dyDescent="0.3"/>
    <row r="29430" ht="14.25" hidden="1" customHeight="1" x14ac:dyDescent="0.3"/>
    <row r="29431" ht="14.25" hidden="1" customHeight="1" x14ac:dyDescent="0.3"/>
    <row r="29432" ht="14.25" hidden="1" customHeight="1" x14ac:dyDescent="0.3"/>
    <row r="29433" ht="14.25" hidden="1" customHeight="1" x14ac:dyDescent="0.3"/>
    <row r="29434" ht="14.25" hidden="1" customHeight="1" x14ac:dyDescent="0.3"/>
    <row r="29435" ht="14.25" hidden="1" customHeight="1" x14ac:dyDescent="0.3"/>
    <row r="29436" ht="14.25" hidden="1" customHeight="1" x14ac:dyDescent="0.3"/>
    <row r="29437" ht="14.25" hidden="1" customHeight="1" x14ac:dyDescent="0.3"/>
    <row r="29438" ht="14.25" hidden="1" customHeight="1" x14ac:dyDescent="0.3"/>
    <row r="29439" ht="14.25" hidden="1" customHeight="1" x14ac:dyDescent="0.3"/>
    <row r="29440" ht="14.25" hidden="1" customHeight="1" x14ac:dyDescent="0.3"/>
    <row r="29441" ht="14.25" hidden="1" customHeight="1" x14ac:dyDescent="0.3"/>
    <row r="29442" ht="14.25" hidden="1" customHeight="1" x14ac:dyDescent="0.3"/>
    <row r="29443" ht="14.25" hidden="1" customHeight="1" x14ac:dyDescent="0.3"/>
    <row r="29444" ht="14.25" hidden="1" customHeight="1" x14ac:dyDescent="0.3"/>
    <row r="29445" ht="14.25" hidden="1" customHeight="1" x14ac:dyDescent="0.3"/>
    <row r="29446" ht="14.25" hidden="1" customHeight="1" x14ac:dyDescent="0.3"/>
    <row r="29447" ht="14.25" hidden="1" customHeight="1" x14ac:dyDescent="0.3"/>
    <row r="29448" ht="14.25" hidden="1" customHeight="1" x14ac:dyDescent="0.3"/>
    <row r="29449" ht="14.25" hidden="1" customHeight="1" x14ac:dyDescent="0.3"/>
    <row r="29450" ht="14.25" hidden="1" customHeight="1" x14ac:dyDescent="0.3"/>
    <row r="29451" ht="14.25" hidden="1" customHeight="1" x14ac:dyDescent="0.3"/>
    <row r="29452" ht="14.25" hidden="1" customHeight="1" x14ac:dyDescent="0.3"/>
    <row r="29453" ht="14.25" hidden="1" customHeight="1" x14ac:dyDescent="0.3"/>
    <row r="29454" ht="14.25" hidden="1" customHeight="1" x14ac:dyDescent="0.3"/>
    <row r="29455" ht="14.25" hidden="1" customHeight="1" x14ac:dyDescent="0.3"/>
    <row r="29456" ht="14.25" hidden="1" customHeight="1" x14ac:dyDescent="0.3"/>
    <row r="29457" ht="14.25" hidden="1" customHeight="1" x14ac:dyDescent="0.3"/>
    <row r="29458" ht="14.25" hidden="1" customHeight="1" x14ac:dyDescent="0.3"/>
    <row r="29459" ht="14.25" hidden="1" customHeight="1" x14ac:dyDescent="0.3"/>
    <row r="29460" ht="14.25" hidden="1" customHeight="1" x14ac:dyDescent="0.3"/>
    <row r="29461" ht="14.25" hidden="1" customHeight="1" x14ac:dyDescent="0.3"/>
    <row r="29462" ht="14.25" hidden="1" customHeight="1" x14ac:dyDescent="0.3"/>
    <row r="29463" ht="14.25" hidden="1" customHeight="1" x14ac:dyDescent="0.3"/>
    <row r="29464" ht="14.25" hidden="1" customHeight="1" x14ac:dyDescent="0.3"/>
    <row r="29465" ht="14.25" hidden="1" customHeight="1" x14ac:dyDescent="0.3"/>
    <row r="29466" ht="14.25" hidden="1" customHeight="1" x14ac:dyDescent="0.3"/>
    <row r="29467" ht="14.25" hidden="1" customHeight="1" x14ac:dyDescent="0.3"/>
    <row r="29468" ht="14.25" hidden="1" customHeight="1" x14ac:dyDescent="0.3"/>
    <row r="29469" ht="14.25" hidden="1" customHeight="1" x14ac:dyDescent="0.3"/>
    <row r="29470" ht="14.25" hidden="1" customHeight="1" x14ac:dyDescent="0.3"/>
    <row r="29471" ht="14.25" hidden="1" customHeight="1" x14ac:dyDescent="0.3"/>
    <row r="29472" ht="14.25" hidden="1" customHeight="1" x14ac:dyDescent="0.3"/>
    <row r="29473" ht="14.25" hidden="1" customHeight="1" x14ac:dyDescent="0.3"/>
    <row r="29474" ht="14.25" hidden="1" customHeight="1" x14ac:dyDescent="0.3"/>
    <row r="29475" ht="14.25" hidden="1" customHeight="1" x14ac:dyDescent="0.3"/>
    <row r="29476" ht="14.25" hidden="1" customHeight="1" x14ac:dyDescent="0.3"/>
    <row r="29477" ht="14.25" hidden="1" customHeight="1" x14ac:dyDescent="0.3"/>
    <row r="29478" ht="14.25" hidden="1" customHeight="1" x14ac:dyDescent="0.3"/>
    <row r="29479" ht="14.25" hidden="1" customHeight="1" x14ac:dyDescent="0.3"/>
    <row r="29480" ht="14.25" hidden="1" customHeight="1" x14ac:dyDescent="0.3"/>
    <row r="29481" ht="14.25" hidden="1" customHeight="1" x14ac:dyDescent="0.3"/>
    <row r="29482" ht="14.25" hidden="1" customHeight="1" x14ac:dyDescent="0.3"/>
    <row r="29483" ht="14.25" hidden="1" customHeight="1" x14ac:dyDescent="0.3"/>
    <row r="29484" ht="14.25" hidden="1" customHeight="1" x14ac:dyDescent="0.3"/>
    <row r="29485" ht="14.25" hidden="1" customHeight="1" x14ac:dyDescent="0.3"/>
    <row r="29486" ht="14.25" hidden="1" customHeight="1" x14ac:dyDescent="0.3"/>
    <row r="29487" ht="14.25" hidden="1" customHeight="1" x14ac:dyDescent="0.3"/>
    <row r="29488" ht="14.25" hidden="1" customHeight="1" x14ac:dyDescent="0.3"/>
    <row r="29489" ht="14.25" hidden="1" customHeight="1" x14ac:dyDescent="0.3"/>
    <row r="29490" ht="14.25" hidden="1" customHeight="1" x14ac:dyDescent="0.3"/>
    <row r="29491" ht="14.25" hidden="1" customHeight="1" x14ac:dyDescent="0.3"/>
    <row r="29492" ht="14.25" hidden="1" customHeight="1" x14ac:dyDescent="0.3"/>
    <row r="29493" ht="14.25" hidden="1" customHeight="1" x14ac:dyDescent="0.3"/>
    <row r="29494" ht="14.25" hidden="1" customHeight="1" x14ac:dyDescent="0.3"/>
    <row r="29495" ht="14.25" hidden="1" customHeight="1" x14ac:dyDescent="0.3"/>
    <row r="29496" ht="14.25" hidden="1" customHeight="1" x14ac:dyDescent="0.3"/>
    <row r="29497" ht="14.25" hidden="1" customHeight="1" x14ac:dyDescent="0.3"/>
    <row r="29498" ht="14.25" hidden="1" customHeight="1" x14ac:dyDescent="0.3"/>
    <row r="29499" ht="14.25" hidden="1" customHeight="1" x14ac:dyDescent="0.3"/>
    <row r="29500" ht="14.25" hidden="1" customHeight="1" x14ac:dyDescent="0.3"/>
    <row r="29501" ht="14.25" hidden="1" customHeight="1" x14ac:dyDescent="0.3"/>
    <row r="29502" ht="14.25" hidden="1" customHeight="1" x14ac:dyDescent="0.3"/>
    <row r="29503" ht="14.25" hidden="1" customHeight="1" x14ac:dyDescent="0.3"/>
    <row r="29504" ht="14.25" hidden="1" customHeight="1" x14ac:dyDescent="0.3"/>
    <row r="29505" ht="14.25" hidden="1" customHeight="1" x14ac:dyDescent="0.3"/>
    <row r="29506" ht="14.25" hidden="1" customHeight="1" x14ac:dyDescent="0.3"/>
    <row r="29507" ht="14.25" hidden="1" customHeight="1" x14ac:dyDescent="0.3"/>
    <row r="29508" ht="14.25" hidden="1" customHeight="1" x14ac:dyDescent="0.3"/>
    <row r="29509" ht="14.25" hidden="1" customHeight="1" x14ac:dyDescent="0.3"/>
    <row r="29510" ht="14.25" hidden="1" customHeight="1" x14ac:dyDescent="0.3"/>
    <row r="29511" ht="14.25" hidden="1" customHeight="1" x14ac:dyDescent="0.3"/>
    <row r="29512" ht="14.25" hidden="1" customHeight="1" x14ac:dyDescent="0.3"/>
    <row r="29513" ht="14.25" hidden="1" customHeight="1" x14ac:dyDescent="0.3"/>
    <row r="29514" ht="14.25" hidden="1" customHeight="1" x14ac:dyDescent="0.3"/>
    <row r="29515" ht="14.25" hidden="1" customHeight="1" x14ac:dyDescent="0.3"/>
    <row r="29516" ht="14.25" hidden="1" customHeight="1" x14ac:dyDescent="0.3"/>
    <row r="29517" ht="14.25" hidden="1" customHeight="1" x14ac:dyDescent="0.3"/>
    <row r="29518" ht="14.25" hidden="1" customHeight="1" x14ac:dyDescent="0.3"/>
    <row r="29519" ht="14.25" hidden="1" customHeight="1" x14ac:dyDescent="0.3"/>
    <row r="29520" ht="14.25" hidden="1" customHeight="1" x14ac:dyDescent="0.3"/>
    <row r="29521" ht="14.25" hidden="1" customHeight="1" x14ac:dyDescent="0.3"/>
    <row r="29522" ht="14.25" hidden="1" customHeight="1" x14ac:dyDescent="0.3"/>
    <row r="29523" ht="14.25" hidden="1" customHeight="1" x14ac:dyDescent="0.3"/>
    <row r="29524" ht="14.25" hidden="1" customHeight="1" x14ac:dyDescent="0.3"/>
    <row r="29525" ht="14.25" hidden="1" customHeight="1" x14ac:dyDescent="0.3"/>
    <row r="29526" ht="14.25" hidden="1" customHeight="1" x14ac:dyDescent="0.3"/>
    <row r="29527" ht="14.25" hidden="1" customHeight="1" x14ac:dyDescent="0.3"/>
    <row r="29528" ht="14.25" hidden="1" customHeight="1" x14ac:dyDescent="0.3"/>
    <row r="29529" ht="14.25" hidden="1" customHeight="1" x14ac:dyDescent="0.3"/>
    <row r="29530" ht="14.25" hidden="1" customHeight="1" x14ac:dyDescent="0.3"/>
    <row r="29531" ht="14.25" hidden="1" customHeight="1" x14ac:dyDescent="0.3"/>
    <row r="29532" ht="14.25" hidden="1" customHeight="1" x14ac:dyDescent="0.3"/>
    <row r="29533" ht="14.25" hidden="1" customHeight="1" x14ac:dyDescent="0.3"/>
    <row r="29534" ht="14.25" hidden="1" customHeight="1" x14ac:dyDescent="0.3"/>
    <row r="29535" ht="14.25" hidden="1" customHeight="1" x14ac:dyDescent="0.3"/>
    <row r="29536" ht="14.25" hidden="1" customHeight="1" x14ac:dyDescent="0.3"/>
    <row r="29537" ht="14.25" hidden="1" customHeight="1" x14ac:dyDescent="0.3"/>
    <row r="29538" ht="14.25" hidden="1" customHeight="1" x14ac:dyDescent="0.3"/>
    <row r="29539" ht="14.25" hidden="1" customHeight="1" x14ac:dyDescent="0.3"/>
    <row r="29540" ht="14.25" hidden="1" customHeight="1" x14ac:dyDescent="0.3"/>
    <row r="29541" ht="14.25" hidden="1" customHeight="1" x14ac:dyDescent="0.3"/>
    <row r="29542" ht="14.25" hidden="1" customHeight="1" x14ac:dyDescent="0.3"/>
    <row r="29543" ht="14.25" hidden="1" customHeight="1" x14ac:dyDescent="0.3"/>
    <row r="29544" ht="14.25" hidden="1" customHeight="1" x14ac:dyDescent="0.3"/>
    <row r="29545" ht="14.25" hidden="1" customHeight="1" x14ac:dyDescent="0.3"/>
    <row r="29546" ht="14.25" hidden="1" customHeight="1" x14ac:dyDescent="0.3"/>
    <row r="29547" ht="14.25" hidden="1" customHeight="1" x14ac:dyDescent="0.3"/>
    <row r="29548" ht="14.25" hidden="1" customHeight="1" x14ac:dyDescent="0.3"/>
    <row r="29549" ht="14.25" hidden="1" customHeight="1" x14ac:dyDescent="0.3"/>
    <row r="29550" ht="14.25" hidden="1" customHeight="1" x14ac:dyDescent="0.3"/>
    <row r="29551" ht="14.25" hidden="1" customHeight="1" x14ac:dyDescent="0.3"/>
    <row r="29552" ht="14.25" hidden="1" customHeight="1" x14ac:dyDescent="0.3"/>
    <row r="29553" ht="14.25" hidden="1" customHeight="1" x14ac:dyDescent="0.3"/>
    <row r="29554" ht="14.25" hidden="1" customHeight="1" x14ac:dyDescent="0.3"/>
    <row r="29555" ht="14.25" hidden="1" customHeight="1" x14ac:dyDescent="0.3"/>
    <row r="29556" ht="14.25" hidden="1" customHeight="1" x14ac:dyDescent="0.3"/>
    <row r="29557" ht="14.25" hidden="1" customHeight="1" x14ac:dyDescent="0.3"/>
    <row r="29558" ht="14.25" hidden="1" customHeight="1" x14ac:dyDescent="0.3"/>
    <row r="29559" ht="14.25" hidden="1" customHeight="1" x14ac:dyDescent="0.3"/>
    <row r="29560" ht="14.25" hidden="1" customHeight="1" x14ac:dyDescent="0.3"/>
    <row r="29561" ht="14.25" hidden="1" customHeight="1" x14ac:dyDescent="0.3"/>
    <row r="29562" ht="14.25" hidden="1" customHeight="1" x14ac:dyDescent="0.3"/>
    <row r="29563" ht="14.25" hidden="1" customHeight="1" x14ac:dyDescent="0.3"/>
    <row r="29564" ht="14.25" hidden="1" customHeight="1" x14ac:dyDescent="0.3"/>
    <row r="29565" ht="14.25" hidden="1" customHeight="1" x14ac:dyDescent="0.3"/>
    <row r="29566" ht="14.25" hidden="1" customHeight="1" x14ac:dyDescent="0.3"/>
    <row r="29567" ht="14.25" hidden="1" customHeight="1" x14ac:dyDescent="0.3"/>
    <row r="29568" ht="14.25" hidden="1" customHeight="1" x14ac:dyDescent="0.3"/>
    <row r="29569" ht="14.25" hidden="1" customHeight="1" x14ac:dyDescent="0.3"/>
    <row r="29570" ht="14.25" hidden="1" customHeight="1" x14ac:dyDescent="0.3"/>
    <row r="29571" ht="14.25" hidden="1" customHeight="1" x14ac:dyDescent="0.3"/>
    <row r="29572" ht="14.25" hidden="1" customHeight="1" x14ac:dyDescent="0.3"/>
    <row r="29573" ht="14.25" hidden="1" customHeight="1" x14ac:dyDescent="0.3"/>
    <row r="29574" ht="14.25" hidden="1" customHeight="1" x14ac:dyDescent="0.3"/>
    <row r="29575" ht="14.25" hidden="1" customHeight="1" x14ac:dyDescent="0.3"/>
    <row r="29576" ht="14.25" hidden="1" customHeight="1" x14ac:dyDescent="0.3"/>
    <row r="29577" ht="14.25" hidden="1" customHeight="1" x14ac:dyDescent="0.3"/>
    <row r="29578" ht="14.25" hidden="1" customHeight="1" x14ac:dyDescent="0.3"/>
    <row r="29579" ht="14.25" hidden="1" customHeight="1" x14ac:dyDescent="0.3"/>
    <row r="29580" ht="14.25" hidden="1" customHeight="1" x14ac:dyDescent="0.3"/>
    <row r="29581" ht="14.25" hidden="1" customHeight="1" x14ac:dyDescent="0.3"/>
    <row r="29582" ht="14.25" hidden="1" customHeight="1" x14ac:dyDescent="0.3"/>
    <row r="29583" ht="14.25" hidden="1" customHeight="1" x14ac:dyDescent="0.3"/>
    <row r="29584" ht="14.25" hidden="1" customHeight="1" x14ac:dyDescent="0.3"/>
    <row r="29585" ht="14.25" hidden="1" customHeight="1" x14ac:dyDescent="0.3"/>
    <row r="29586" ht="14.25" hidden="1" customHeight="1" x14ac:dyDescent="0.3"/>
    <row r="29587" ht="14.25" hidden="1" customHeight="1" x14ac:dyDescent="0.3"/>
    <row r="29588" ht="14.25" hidden="1" customHeight="1" x14ac:dyDescent="0.3"/>
    <row r="29589" ht="14.25" hidden="1" customHeight="1" x14ac:dyDescent="0.3"/>
    <row r="29590" ht="14.25" hidden="1" customHeight="1" x14ac:dyDescent="0.3"/>
    <row r="29591" ht="14.25" hidden="1" customHeight="1" x14ac:dyDescent="0.3"/>
    <row r="29592" ht="14.25" hidden="1" customHeight="1" x14ac:dyDescent="0.3"/>
    <row r="29593" ht="14.25" hidden="1" customHeight="1" x14ac:dyDescent="0.3"/>
    <row r="29594" ht="14.25" hidden="1" customHeight="1" x14ac:dyDescent="0.3"/>
    <row r="29595" ht="14.25" hidden="1" customHeight="1" x14ac:dyDescent="0.3"/>
    <row r="29596" ht="14.25" hidden="1" customHeight="1" x14ac:dyDescent="0.3"/>
    <row r="29597" ht="14.25" hidden="1" customHeight="1" x14ac:dyDescent="0.3"/>
    <row r="29598" ht="14.25" hidden="1" customHeight="1" x14ac:dyDescent="0.3"/>
    <row r="29599" ht="14.25" hidden="1" customHeight="1" x14ac:dyDescent="0.3"/>
    <row r="29600" ht="14.25" hidden="1" customHeight="1" x14ac:dyDescent="0.3"/>
    <row r="29601" ht="14.25" hidden="1" customHeight="1" x14ac:dyDescent="0.3"/>
    <row r="29602" ht="14.25" hidden="1" customHeight="1" x14ac:dyDescent="0.3"/>
    <row r="29603" ht="14.25" hidden="1" customHeight="1" x14ac:dyDescent="0.3"/>
    <row r="29604" ht="14.25" hidden="1" customHeight="1" x14ac:dyDescent="0.3"/>
    <row r="29605" ht="14.25" hidden="1" customHeight="1" x14ac:dyDescent="0.3"/>
    <row r="29606" ht="14.25" hidden="1" customHeight="1" x14ac:dyDescent="0.3"/>
    <row r="29607" ht="14.25" hidden="1" customHeight="1" x14ac:dyDescent="0.3"/>
    <row r="29608" ht="14.25" hidden="1" customHeight="1" x14ac:dyDescent="0.3"/>
    <row r="29609" ht="14.25" hidden="1" customHeight="1" x14ac:dyDescent="0.3"/>
    <row r="29610" ht="14.25" hidden="1" customHeight="1" x14ac:dyDescent="0.3"/>
    <row r="29611" ht="14.25" hidden="1" customHeight="1" x14ac:dyDescent="0.3"/>
    <row r="29612" ht="14.25" hidden="1" customHeight="1" x14ac:dyDescent="0.3"/>
    <row r="29613" ht="14.25" hidden="1" customHeight="1" x14ac:dyDescent="0.3"/>
    <row r="29614" ht="14.25" hidden="1" customHeight="1" x14ac:dyDescent="0.3"/>
    <row r="29615" ht="14.25" hidden="1" customHeight="1" x14ac:dyDescent="0.3"/>
    <row r="29616" ht="14.25" hidden="1" customHeight="1" x14ac:dyDescent="0.3"/>
    <row r="29617" ht="14.25" hidden="1" customHeight="1" x14ac:dyDescent="0.3"/>
    <row r="29618" ht="14.25" hidden="1" customHeight="1" x14ac:dyDescent="0.3"/>
    <row r="29619" ht="14.25" hidden="1" customHeight="1" x14ac:dyDescent="0.3"/>
    <row r="29620" ht="14.25" hidden="1" customHeight="1" x14ac:dyDescent="0.3"/>
    <row r="29621" ht="14.25" hidden="1" customHeight="1" x14ac:dyDescent="0.3"/>
    <row r="29622" ht="14.25" hidden="1" customHeight="1" x14ac:dyDescent="0.3"/>
    <row r="29623" ht="14.25" hidden="1" customHeight="1" x14ac:dyDescent="0.3"/>
    <row r="29624" ht="14.25" hidden="1" customHeight="1" x14ac:dyDescent="0.3"/>
    <row r="29625" ht="14.25" hidden="1" customHeight="1" x14ac:dyDescent="0.3"/>
    <row r="29626" ht="14.25" hidden="1" customHeight="1" x14ac:dyDescent="0.3"/>
    <row r="29627" ht="14.25" hidden="1" customHeight="1" x14ac:dyDescent="0.3"/>
    <row r="29628" ht="14.25" hidden="1" customHeight="1" x14ac:dyDescent="0.3"/>
    <row r="29629" ht="14.25" hidden="1" customHeight="1" x14ac:dyDescent="0.3"/>
    <row r="29630" ht="14.25" hidden="1" customHeight="1" x14ac:dyDescent="0.3"/>
    <row r="29631" ht="14.25" hidden="1" customHeight="1" x14ac:dyDescent="0.3"/>
    <row r="29632" ht="14.25" hidden="1" customHeight="1" x14ac:dyDescent="0.3"/>
    <row r="29633" ht="14.25" hidden="1" customHeight="1" x14ac:dyDescent="0.3"/>
    <row r="29634" ht="14.25" hidden="1" customHeight="1" x14ac:dyDescent="0.3"/>
    <row r="29635" ht="14.25" hidden="1" customHeight="1" x14ac:dyDescent="0.3"/>
    <row r="29636" ht="14.25" hidden="1" customHeight="1" x14ac:dyDescent="0.3"/>
    <row r="29637" ht="14.25" hidden="1" customHeight="1" x14ac:dyDescent="0.3"/>
    <row r="29638" ht="14.25" hidden="1" customHeight="1" x14ac:dyDescent="0.3"/>
    <row r="29639" ht="14.25" hidden="1" customHeight="1" x14ac:dyDescent="0.3"/>
    <row r="29640" ht="14.25" hidden="1" customHeight="1" x14ac:dyDescent="0.3"/>
    <row r="29641" ht="14.25" hidden="1" customHeight="1" x14ac:dyDescent="0.3"/>
    <row r="29642" ht="14.25" hidden="1" customHeight="1" x14ac:dyDescent="0.3"/>
    <row r="29643" ht="14.25" hidden="1" customHeight="1" x14ac:dyDescent="0.3"/>
    <row r="29644" ht="14.25" hidden="1" customHeight="1" x14ac:dyDescent="0.3"/>
    <row r="29645" ht="14.25" hidden="1" customHeight="1" x14ac:dyDescent="0.3"/>
    <row r="29646" ht="14.25" hidden="1" customHeight="1" x14ac:dyDescent="0.3"/>
    <row r="29647" ht="14.25" hidden="1" customHeight="1" x14ac:dyDescent="0.3"/>
    <row r="29648" ht="14.25" hidden="1" customHeight="1" x14ac:dyDescent="0.3"/>
    <row r="29649" ht="14.25" hidden="1" customHeight="1" x14ac:dyDescent="0.3"/>
    <row r="29650" ht="14.25" hidden="1" customHeight="1" x14ac:dyDescent="0.3"/>
    <row r="29651" ht="14.25" hidden="1" customHeight="1" x14ac:dyDescent="0.3"/>
    <row r="29652" ht="14.25" hidden="1" customHeight="1" x14ac:dyDescent="0.3"/>
    <row r="29653" ht="14.25" hidden="1" customHeight="1" x14ac:dyDescent="0.3"/>
    <row r="29654" ht="14.25" hidden="1" customHeight="1" x14ac:dyDescent="0.3"/>
    <row r="29655" ht="14.25" hidden="1" customHeight="1" x14ac:dyDescent="0.3"/>
    <row r="29656" ht="14.25" hidden="1" customHeight="1" x14ac:dyDescent="0.3"/>
    <row r="29657" ht="14.25" hidden="1" customHeight="1" x14ac:dyDescent="0.3"/>
    <row r="29658" ht="14.25" hidden="1" customHeight="1" x14ac:dyDescent="0.3"/>
    <row r="29659" ht="14.25" hidden="1" customHeight="1" x14ac:dyDescent="0.3"/>
    <row r="29660" ht="14.25" hidden="1" customHeight="1" x14ac:dyDescent="0.3"/>
    <row r="29661" ht="14.25" hidden="1" customHeight="1" x14ac:dyDescent="0.3"/>
    <row r="29662" ht="14.25" hidden="1" customHeight="1" x14ac:dyDescent="0.3"/>
    <row r="29663" ht="14.25" hidden="1" customHeight="1" x14ac:dyDescent="0.3"/>
    <row r="29664" ht="14.25" hidden="1" customHeight="1" x14ac:dyDescent="0.3"/>
    <row r="29665" ht="14.25" hidden="1" customHeight="1" x14ac:dyDescent="0.3"/>
    <row r="29666" ht="14.25" hidden="1" customHeight="1" x14ac:dyDescent="0.3"/>
    <row r="29667" ht="14.25" hidden="1" customHeight="1" x14ac:dyDescent="0.3"/>
    <row r="29668" ht="14.25" hidden="1" customHeight="1" x14ac:dyDescent="0.3"/>
    <row r="29669" ht="14.25" hidden="1" customHeight="1" x14ac:dyDescent="0.3"/>
    <row r="29670" ht="14.25" hidden="1" customHeight="1" x14ac:dyDescent="0.3"/>
    <row r="29671" ht="14.25" hidden="1" customHeight="1" x14ac:dyDescent="0.3"/>
    <row r="29672" ht="14.25" hidden="1" customHeight="1" x14ac:dyDescent="0.3"/>
    <row r="29673" ht="14.25" hidden="1" customHeight="1" x14ac:dyDescent="0.3"/>
    <row r="29674" ht="14.25" hidden="1" customHeight="1" x14ac:dyDescent="0.3"/>
    <row r="29675" ht="14.25" hidden="1" customHeight="1" x14ac:dyDescent="0.3"/>
    <row r="29676" ht="14.25" hidden="1" customHeight="1" x14ac:dyDescent="0.3"/>
    <row r="29677" ht="14.25" hidden="1" customHeight="1" x14ac:dyDescent="0.3"/>
    <row r="29678" ht="14.25" hidden="1" customHeight="1" x14ac:dyDescent="0.3"/>
    <row r="29679" ht="14.25" hidden="1" customHeight="1" x14ac:dyDescent="0.3"/>
    <row r="29680" ht="14.25" hidden="1" customHeight="1" x14ac:dyDescent="0.3"/>
    <row r="29681" ht="14.25" hidden="1" customHeight="1" x14ac:dyDescent="0.3"/>
    <row r="29682" ht="14.25" hidden="1" customHeight="1" x14ac:dyDescent="0.3"/>
    <row r="29683" ht="14.25" hidden="1" customHeight="1" x14ac:dyDescent="0.3"/>
    <row r="29684" ht="14.25" hidden="1" customHeight="1" x14ac:dyDescent="0.3"/>
    <row r="29685" ht="14.25" hidden="1" customHeight="1" x14ac:dyDescent="0.3"/>
    <row r="29686" ht="14.25" hidden="1" customHeight="1" x14ac:dyDescent="0.3"/>
    <row r="29687" ht="14.25" hidden="1" customHeight="1" x14ac:dyDescent="0.3"/>
    <row r="29688" ht="14.25" hidden="1" customHeight="1" x14ac:dyDescent="0.3"/>
    <row r="29689" ht="14.25" hidden="1" customHeight="1" x14ac:dyDescent="0.3"/>
    <row r="29690" ht="14.25" hidden="1" customHeight="1" x14ac:dyDescent="0.3"/>
    <row r="29691" ht="14.25" hidden="1" customHeight="1" x14ac:dyDescent="0.3"/>
    <row r="29692" ht="14.25" hidden="1" customHeight="1" x14ac:dyDescent="0.3"/>
    <row r="29693" ht="14.25" hidden="1" customHeight="1" x14ac:dyDescent="0.3"/>
    <row r="29694" ht="14.25" hidden="1" customHeight="1" x14ac:dyDescent="0.3"/>
    <row r="29695" ht="14.25" hidden="1" customHeight="1" x14ac:dyDescent="0.3"/>
    <row r="29696" ht="14.25" hidden="1" customHeight="1" x14ac:dyDescent="0.3"/>
    <row r="29697" ht="14.25" hidden="1" customHeight="1" x14ac:dyDescent="0.3"/>
    <row r="29698" ht="14.25" hidden="1" customHeight="1" x14ac:dyDescent="0.3"/>
    <row r="29699" ht="14.25" hidden="1" customHeight="1" x14ac:dyDescent="0.3"/>
    <row r="29700" ht="14.25" hidden="1" customHeight="1" x14ac:dyDescent="0.3"/>
    <row r="29701" ht="14.25" hidden="1" customHeight="1" x14ac:dyDescent="0.3"/>
    <row r="29702" ht="14.25" hidden="1" customHeight="1" x14ac:dyDescent="0.3"/>
    <row r="29703" ht="14.25" hidden="1" customHeight="1" x14ac:dyDescent="0.3"/>
    <row r="29704" ht="14.25" hidden="1" customHeight="1" x14ac:dyDescent="0.3"/>
    <row r="29705" ht="14.25" hidden="1" customHeight="1" x14ac:dyDescent="0.3"/>
    <row r="29706" ht="14.25" hidden="1" customHeight="1" x14ac:dyDescent="0.3"/>
    <row r="29707" ht="14.25" hidden="1" customHeight="1" x14ac:dyDescent="0.3"/>
    <row r="29708" ht="14.25" hidden="1" customHeight="1" x14ac:dyDescent="0.3"/>
    <row r="29709" ht="14.25" hidden="1" customHeight="1" x14ac:dyDescent="0.3"/>
    <row r="29710" ht="14.25" hidden="1" customHeight="1" x14ac:dyDescent="0.3"/>
    <row r="29711" ht="14.25" hidden="1" customHeight="1" x14ac:dyDescent="0.3"/>
    <row r="29712" ht="14.25" hidden="1" customHeight="1" x14ac:dyDescent="0.3"/>
    <row r="29713" ht="14.25" hidden="1" customHeight="1" x14ac:dyDescent="0.3"/>
    <row r="29714" ht="14.25" hidden="1" customHeight="1" x14ac:dyDescent="0.3"/>
    <row r="29715" ht="14.25" hidden="1" customHeight="1" x14ac:dyDescent="0.3"/>
    <row r="29716" ht="14.25" hidden="1" customHeight="1" x14ac:dyDescent="0.3"/>
    <row r="29717" ht="14.25" hidden="1" customHeight="1" x14ac:dyDescent="0.3"/>
    <row r="29718" ht="14.25" hidden="1" customHeight="1" x14ac:dyDescent="0.3"/>
    <row r="29719" ht="14.25" hidden="1" customHeight="1" x14ac:dyDescent="0.3"/>
    <row r="29720" ht="14.25" hidden="1" customHeight="1" x14ac:dyDescent="0.3"/>
    <row r="29721" ht="14.25" hidden="1" customHeight="1" x14ac:dyDescent="0.3"/>
    <row r="29722" ht="14.25" hidden="1" customHeight="1" x14ac:dyDescent="0.3"/>
    <row r="29723" ht="14.25" hidden="1" customHeight="1" x14ac:dyDescent="0.3"/>
    <row r="29724" ht="14.25" hidden="1" customHeight="1" x14ac:dyDescent="0.3"/>
    <row r="29725" ht="14.25" hidden="1" customHeight="1" x14ac:dyDescent="0.3"/>
    <row r="29726" ht="14.25" hidden="1" customHeight="1" x14ac:dyDescent="0.3"/>
    <row r="29727" ht="14.25" hidden="1" customHeight="1" x14ac:dyDescent="0.3"/>
    <row r="29728" ht="14.25" hidden="1" customHeight="1" x14ac:dyDescent="0.3"/>
    <row r="29729" ht="14.25" hidden="1" customHeight="1" x14ac:dyDescent="0.3"/>
    <row r="29730" ht="14.25" hidden="1" customHeight="1" x14ac:dyDescent="0.3"/>
    <row r="29731" ht="14.25" hidden="1" customHeight="1" x14ac:dyDescent="0.3"/>
    <row r="29732" ht="14.25" hidden="1" customHeight="1" x14ac:dyDescent="0.3"/>
    <row r="29733" ht="14.25" hidden="1" customHeight="1" x14ac:dyDescent="0.3"/>
    <row r="29734" ht="14.25" hidden="1" customHeight="1" x14ac:dyDescent="0.3"/>
    <row r="29735" ht="14.25" hidden="1" customHeight="1" x14ac:dyDescent="0.3"/>
    <row r="29736" ht="14.25" hidden="1" customHeight="1" x14ac:dyDescent="0.3"/>
    <row r="29737" ht="14.25" hidden="1" customHeight="1" x14ac:dyDescent="0.3"/>
    <row r="29738" ht="14.25" hidden="1" customHeight="1" x14ac:dyDescent="0.3"/>
    <row r="29739" ht="14.25" hidden="1" customHeight="1" x14ac:dyDescent="0.3"/>
    <row r="29740" ht="14.25" hidden="1" customHeight="1" x14ac:dyDescent="0.3"/>
    <row r="29741" ht="14.25" hidden="1" customHeight="1" x14ac:dyDescent="0.3"/>
    <row r="29742" ht="14.25" hidden="1" customHeight="1" x14ac:dyDescent="0.3"/>
    <row r="29743" ht="14.25" hidden="1" customHeight="1" x14ac:dyDescent="0.3"/>
    <row r="29744" ht="14.25" hidden="1" customHeight="1" x14ac:dyDescent="0.3"/>
    <row r="29745" ht="14.25" hidden="1" customHeight="1" x14ac:dyDescent="0.3"/>
    <row r="29746" ht="14.25" hidden="1" customHeight="1" x14ac:dyDescent="0.3"/>
    <row r="29747" ht="14.25" hidden="1" customHeight="1" x14ac:dyDescent="0.3"/>
    <row r="29748" ht="14.25" hidden="1" customHeight="1" x14ac:dyDescent="0.3"/>
    <row r="29749" ht="14.25" hidden="1" customHeight="1" x14ac:dyDescent="0.3"/>
    <row r="29750" ht="14.25" hidden="1" customHeight="1" x14ac:dyDescent="0.3"/>
    <row r="29751" ht="14.25" hidden="1" customHeight="1" x14ac:dyDescent="0.3"/>
    <row r="29752" ht="14.25" hidden="1" customHeight="1" x14ac:dyDescent="0.3"/>
    <row r="29753" ht="14.25" hidden="1" customHeight="1" x14ac:dyDescent="0.3"/>
    <row r="29754" ht="14.25" hidden="1" customHeight="1" x14ac:dyDescent="0.3"/>
    <row r="29755" ht="14.25" hidden="1" customHeight="1" x14ac:dyDescent="0.3"/>
    <row r="29756" ht="14.25" hidden="1" customHeight="1" x14ac:dyDescent="0.3"/>
    <row r="29757" ht="14.25" hidden="1" customHeight="1" x14ac:dyDescent="0.3"/>
    <row r="29758" ht="14.25" hidden="1" customHeight="1" x14ac:dyDescent="0.3"/>
    <row r="29759" ht="14.25" hidden="1" customHeight="1" x14ac:dyDescent="0.3"/>
    <row r="29760" ht="14.25" hidden="1" customHeight="1" x14ac:dyDescent="0.3"/>
    <row r="29761" ht="14.25" hidden="1" customHeight="1" x14ac:dyDescent="0.3"/>
    <row r="29762" ht="14.25" hidden="1" customHeight="1" x14ac:dyDescent="0.3"/>
    <row r="29763" ht="14.25" hidden="1" customHeight="1" x14ac:dyDescent="0.3"/>
    <row r="29764" ht="14.25" hidden="1" customHeight="1" x14ac:dyDescent="0.3"/>
    <row r="29765" ht="14.25" hidden="1" customHeight="1" x14ac:dyDescent="0.3"/>
    <row r="29766" ht="14.25" hidden="1" customHeight="1" x14ac:dyDescent="0.3"/>
    <row r="29767" ht="14.25" hidden="1" customHeight="1" x14ac:dyDescent="0.3"/>
    <row r="29768" ht="14.25" hidden="1" customHeight="1" x14ac:dyDescent="0.3"/>
    <row r="29769" ht="14.25" hidden="1" customHeight="1" x14ac:dyDescent="0.3"/>
    <row r="29770" ht="14.25" hidden="1" customHeight="1" x14ac:dyDescent="0.3"/>
    <row r="29771" ht="14.25" hidden="1" customHeight="1" x14ac:dyDescent="0.3"/>
    <row r="29772" ht="14.25" hidden="1" customHeight="1" x14ac:dyDescent="0.3"/>
    <row r="29773" ht="14.25" hidden="1" customHeight="1" x14ac:dyDescent="0.3"/>
    <row r="29774" ht="14.25" hidden="1" customHeight="1" x14ac:dyDescent="0.3"/>
    <row r="29775" ht="14.25" hidden="1" customHeight="1" x14ac:dyDescent="0.3"/>
    <row r="29776" ht="14.25" hidden="1" customHeight="1" x14ac:dyDescent="0.3"/>
    <row r="29777" ht="14.25" hidden="1" customHeight="1" x14ac:dyDescent="0.3"/>
    <row r="29778" ht="14.25" hidden="1" customHeight="1" x14ac:dyDescent="0.3"/>
    <row r="29779" ht="14.25" hidden="1" customHeight="1" x14ac:dyDescent="0.3"/>
    <row r="29780" ht="14.25" hidden="1" customHeight="1" x14ac:dyDescent="0.3"/>
    <row r="29781" ht="14.25" hidden="1" customHeight="1" x14ac:dyDescent="0.3"/>
    <row r="29782" ht="14.25" hidden="1" customHeight="1" x14ac:dyDescent="0.3"/>
    <row r="29783" ht="14.25" hidden="1" customHeight="1" x14ac:dyDescent="0.3"/>
    <row r="29784" ht="14.25" hidden="1" customHeight="1" x14ac:dyDescent="0.3"/>
    <row r="29785" ht="14.25" hidden="1" customHeight="1" x14ac:dyDescent="0.3"/>
    <row r="29786" ht="14.25" hidden="1" customHeight="1" x14ac:dyDescent="0.3"/>
    <row r="29787" ht="14.25" hidden="1" customHeight="1" x14ac:dyDescent="0.3"/>
    <row r="29788" ht="14.25" hidden="1" customHeight="1" x14ac:dyDescent="0.3"/>
    <row r="29789" ht="14.25" hidden="1" customHeight="1" x14ac:dyDescent="0.3"/>
    <row r="29790" ht="14.25" hidden="1" customHeight="1" x14ac:dyDescent="0.3"/>
    <row r="29791" ht="14.25" hidden="1" customHeight="1" x14ac:dyDescent="0.3"/>
    <row r="29792" ht="14.25" hidden="1" customHeight="1" x14ac:dyDescent="0.3"/>
    <row r="29793" ht="14.25" hidden="1" customHeight="1" x14ac:dyDescent="0.3"/>
    <row r="29794" ht="14.25" hidden="1" customHeight="1" x14ac:dyDescent="0.3"/>
    <row r="29795" ht="14.25" hidden="1" customHeight="1" x14ac:dyDescent="0.3"/>
    <row r="29796" ht="14.25" hidden="1" customHeight="1" x14ac:dyDescent="0.3"/>
    <row r="29797" ht="14.25" hidden="1" customHeight="1" x14ac:dyDescent="0.3"/>
    <row r="29798" ht="14.25" hidden="1" customHeight="1" x14ac:dyDescent="0.3"/>
    <row r="29799" ht="14.25" hidden="1" customHeight="1" x14ac:dyDescent="0.3"/>
    <row r="29800" ht="14.25" hidden="1" customHeight="1" x14ac:dyDescent="0.3"/>
    <row r="29801" ht="14.25" hidden="1" customHeight="1" x14ac:dyDescent="0.3"/>
    <row r="29802" ht="14.25" hidden="1" customHeight="1" x14ac:dyDescent="0.3"/>
    <row r="29803" ht="14.25" hidden="1" customHeight="1" x14ac:dyDescent="0.3"/>
    <row r="29804" ht="14.25" hidden="1" customHeight="1" x14ac:dyDescent="0.3"/>
    <row r="29805" ht="14.25" hidden="1" customHeight="1" x14ac:dyDescent="0.3"/>
    <row r="29806" ht="14.25" hidden="1" customHeight="1" x14ac:dyDescent="0.3"/>
    <row r="29807" ht="14.25" hidden="1" customHeight="1" x14ac:dyDescent="0.3"/>
    <row r="29808" ht="14.25" hidden="1" customHeight="1" x14ac:dyDescent="0.3"/>
    <row r="29809" ht="14.25" hidden="1" customHeight="1" x14ac:dyDescent="0.3"/>
    <row r="29810" ht="14.25" hidden="1" customHeight="1" x14ac:dyDescent="0.3"/>
    <row r="29811" ht="14.25" hidden="1" customHeight="1" x14ac:dyDescent="0.3"/>
    <row r="29812" ht="14.25" hidden="1" customHeight="1" x14ac:dyDescent="0.3"/>
    <row r="29813" ht="14.25" hidden="1" customHeight="1" x14ac:dyDescent="0.3"/>
    <row r="29814" ht="14.25" hidden="1" customHeight="1" x14ac:dyDescent="0.3"/>
    <row r="29815" ht="14.25" hidden="1" customHeight="1" x14ac:dyDescent="0.3"/>
    <row r="29816" ht="14.25" hidden="1" customHeight="1" x14ac:dyDescent="0.3"/>
    <row r="29817" ht="14.25" hidden="1" customHeight="1" x14ac:dyDescent="0.3"/>
    <row r="29818" ht="14.25" hidden="1" customHeight="1" x14ac:dyDescent="0.3"/>
    <row r="29819" ht="14.25" hidden="1" customHeight="1" x14ac:dyDescent="0.3"/>
    <row r="29820" ht="14.25" hidden="1" customHeight="1" x14ac:dyDescent="0.3"/>
    <row r="29821" ht="14.25" hidden="1" customHeight="1" x14ac:dyDescent="0.3"/>
    <row r="29822" ht="14.25" hidden="1" customHeight="1" x14ac:dyDescent="0.3"/>
    <row r="29823" ht="14.25" hidden="1" customHeight="1" x14ac:dyDescent="0.3"/>
    <row r="29824" ht="14.25" hidden="1" customHeight="1" x14ac:dyDescent="0.3"/>
    <row r="29825" ht="14.25" hidden="1" customHeight="1" x14ac:dyDescent="0.3"/>
    <row r="29826" ht="14.25" hidden="1" customHeight="1" x14ac:dyDescent="0.3"/>
    <row r="29827" ht="14.25" hidden="1" customHeight="1" x14ac:dyDescent="0.3"/>
    <row r="29828" ht="14.25" hidden="1" customHeight="1" x14ac:dyDescent="0.3"/>
    <row r="29829" ht="14.25" hidden="1" customHeight="1" x14ac:dyDescent="0.3"/>
    <row r="29830" ht="14.25" hidden="1" customHeight="1" x14ac:dyDescent="0.3"/>
    <row r="29831" ht="14.25" hidden="1" customHeight="1" x14ac:dyDescent="0.3"/>
    <row r="29832" ht="14.25" hidden="1" customHeight="1" x14ac:dyDescent="0.3"/>
    <row r="29833" ht="14.25" hidden="1" customHeight="1" x14ac:dyDescent="0.3"/>
    <row r="29834" ht="14.25" hidden="1" customHeight="1" x14ac:dyDescent="0.3"/>
    <row r="29835" ht="14.25" hidden="1" customHeight="1" x14ac:dyDescent="0.3"/>
    <row r="29836" ht="14.25" hidden="1" customHeight="1" x14ac:dyDescent="0.3"/>
    <row r="29837" ht="14.25" hidden="1" customHeight="1" x14ac:dyDescent="0.3"/>
    <row r="29838" ht="14.25" hidden="1" customHeight="1" x14ac:dyDescent="0.3"/>
    <row r="29839" ht="14.25" hidden="1" customHeight="1" x14ac:dyDescent="0.3"/>
    <row r="29840" ht="14.25" hidden="1" customHeight="1" x14ac:dyDescent="0.3"/>
    <row r="29841" ht="14.25" hidden="1" customHeight="1" x14ac:dyDescent="0.3"/>
    <row r="29842" ht="14.25" hidden="1" customHeight="1" x14ac:dyDescent="0.3"/>
    <row r="29843" ht="14.25" hidden="1" customHeight="1" x14ac:dyDescent="0.3"/>
    <row r="29844" ht="14.25" hidden="1" customHeight="1" x14ac:dyDescent="0.3"/>
    <row r="29845" ht="14.25" hidden="1" customHeight="1" x14ac:dyDescent="0.3"/>
    <row r="29846" ht="14.25" hidden="1" customHeight="1" x14ac:dyDescent="0.3"/>
    <row r="29847" ht="14.25" hidden="1" customHeight="1" x14ac:dyDescent="0.3"/>
    <row r="29848" ht="14.25" hidden="1" customHeight="1" x14ac:dyDescent="0.3"/>
    <row r="29849" ht="14.25" hidden="1" customHeight="1" x14ac:dyDescent="0.3"/>
    <row r="29850" ht="14.25" hidden="1" customHeight="1" x14ac:dyDescent="0.3"/>
    <row r="29851" ht="14.25" hidden="1" customHeight="1" x14ac:dyDescent="0.3"/>
    <row r="29852" ht="14.25" hidden="1" customHeight="1" x14ac:dyDescent="0.3"/>
    <row r="29853" ht="14.25" hidden="1" customHeight="1" x14ac:dyDescent="0.3"/>
    <row r="29854" ht="14.25" hidden="1" customHeight="1" x14ac:dyDescent="0.3"/>
    <row r="29855" ht="14.25" hidden="1" customHeight="1" x14ac:dyDescent="0.3"/>
    <row r="29856" ht="14.25" hidden="1" customHeight="1" x14ac:dyDescent="0.3"/>
    <row r="29857" ht="14.25" hidden="1" customHeight="1" x14ac:dyDescent="0.3"/>
    <row r="29858" ht="14.25" hidden="1" customHeight="1" x14ac:dyDescent="0.3"/>
    <row r="29859" ht="14.25" hidden="1" customHeight="1" x14ac:dyDescent="0.3"/>
    <row r="29860" ht="14.25" hidden="1" customHeight="1" x14ac:dyDescent="0.3"/>
    <row r="29861" ht="14.25" hidden="1" customHeight="1" x14ac:dyDescent="0.3"/>
    <row r="29862" ht="14.25" hidden="1" customHeight="1" x14ac:dyDescent="0.3"/>
    <row r="29863" ht="14.25" hidden="1" customHeight="1" x14ac:dyDescent="0.3"/>
    <row r="29864" ht="14.25" hidden="1" customHeight="1" x14ac:dyDescent="0.3"/>
    <row r="29865" ht="14.25" hidden="1" customHeight="1" x14ac:dyDescent="0.3"/>
    <row r="29866" ht="14.25" hidden="1" customHeight="1" x14ac:dyDescent="0.3"/>
    <row r="29867" ht="14.25" hidden="1" customHeight="1" x14ac:dyDescent="0.3"/>
    <row r="29868" ht="14.25" hidden="1" customHeight="1" x14ac:dyDescent="0.3"/>
    <row r="29869" ht="14.25" hidden="1" customHeight="1" x14ac:dyDescent="0.3"/>
    <row r="29870" ht="14.25" hidden="1" customHeight="1" x14ac:dyDescent="0.3"/>
    <row r="29871" ht="14.25" hidden="1" customHeight="1" x14ac:dyDescent="0.3"/>
    <row r="29872" ht="14.25" hidden="1" customHeight="1" x14ac:dyDescent="0.3"/>
    <row r="29873" ht="14.25" hidden="1" customHeight="1" x14ac:dyDescent="0.3"/>
    <row r="29874" ht="14.25" hidden="1" customHeight="1" x14ac:dyDescent="0.3"/>
    <row r="29875" ht="14.25" hidden="1" customHeight="1" x14ac:dyDescent="0.3"/>
    <row r="29876" ht="14.25" hidden="1" customHeight="1" x14ac:dyDescent="0.3"/>
    <row r="29877" ht="14.25" hidden="1" customHeight="1" x14ac:dyDescent="0.3"/>
    <row r="29878" ht="14.25" hidden="1" customHeight="1" x14ac:dyDescent="0.3"/>
    <row r="29879" ht="14.25" hidden="1" customHeight="1" x14ac:dyDescent="0.3"/>
    <row r="29880" ht="14.25" hidden="1" customHeight="1" x14ac:dyDescent="0.3"/>
    <row r="29881" ht="14.25" hidden="1" customHeight="1" x14ac:dyDescent="0.3"/>
    <row r="29882" ht="14.25" hidden="1" customHeight="1" x14ac:dyDescent="0.3"/>
    <row r="29883" ht="14.25" hidden="1" customHeight="1" x14ac:dyDescent="0.3"/>
    <row r="29884" ht="14.25" hidden="1" customHeight="1" x14ac:dyDescent="0.3"/>
    <row r="29885" ht="14.25" hidden="1" customHeight="1" x14ac:dyDescent="0.3"/>
    <row r="29886" ht="14.25" hidden="1" customHeight="1" x14ac:dyDescent="0.3"/>
    <row r="29887" ht="14.25" hidden="1" customHeight="1" x14ac:dyDescent="0.3"/>
    <row r="29888" ht="14.25" hidden="1" customHeight="1" x14ac:dyDescent="0.3"/>
    <row r="29889" ht="14.25" hidden="1" customHeight="1" x14ac:dyDescent="0.3"/>
    <row r="29890" ht="14.25" hidden="1" customHeight="1" x14ac:dyDescent="0.3"/>
    <row r="29891" ht="14.25" hidden="1" customHeight="1" x14ac:dyDescent="0.3"/>
    <row r="29892" ht="14.25" hidden="1" customHeight="1" x14ac:dyDescent="0.3"/>
    <row r="29893" ht="14.25" hidden="1" customHeight="1" x14ac:dyDescent="0.3"/>
    <row r="29894" ht="14.25" hidden="1" customHeight="1" x14ac:dyDescent="0.3"/>
    <row r="29895" ht="14.25" hidden="1" customHeight="1" x14ac:dyDescent="0.3"/>
    <row r="29896" ht="14.25" hidden="1" customHeight="1" x14ac:dyDescent="0.3"/>
    <row r="29897" ht="14.25" hidden="1" customHeight="1" x14ac:dyDescent="0.3"/>
    <row r="29898" ht="14.25" hidden="1" customHeight="1" x14ac:dyDescent="0.3"/>
    <row r="29899" ht="14.25" hidden="1" customHeight="1" x14ac:dyDescent="0.3"/>
    <row r="29900" ht="14.25" hidden="1" customHeight="1" x14ac:dyDescent="0.3"/>
    <row r="29901" ht="14.25" hidden="1" customHeight="1" x14ac:dyDescent="0.3"/>
    <row r="29902" ht="14.25" hidden="1" customHeight="1" x14ac:dyDescent="0.3"/>
    <row r="29903" ht="14.25" hidden="1" customHeight="1" x14ac:dyDescent="0.3"/>
    <row r="29904" ht="14.25" hidden="1" customHeight="1" x14ac:dyDescent="0.3"/>
    <row r="29905" ht="14.25" hidden="1" customHeight="1" x14ac:dyDescent="0.3"/>
    <row r="29906" ht="14.25" hidden="1" customHeight="1" x14ac:dyDescent="0.3"/>
    <row r="29907" ht="14.25" hidden="1" customHeight="1" x14ac:dyDescent="0.3"/>
    <row r="29908" ht="14.25" hidden="1" customHeight="1" x14ac:dyDescent="0.3"/>
    <row r="29909" ht="14.25" hidden="1" customHeight="1" x14ac:dyDescent="0.3"/>
    <row r="29910" ht="14.25" hidden="1" customHeight="1" x14ac:dyDescent="0.3"/>
    <row r="29911" ht="14.25" hidden="1" customHeight="1" x14ac:dyDescent="0.3"/>
    <row r="29912" ht="14.25" hidden="1" customHeight="1" x14ac:dyDescent="0.3"/>
    <row r="29913" ht="14.25" hidden="1" customHeight="1" x14ac:dyDescent="0.3"/>
    <row r="29914" ht="14.25" hidden="1" customHeight="1" x14ac:dyDescent="0.3"/>
    <row r="29915" ht="14.25" hidden="1" customHeight="1" x14ac:dyDescent="0.3"/>
    <row r="29916" ht="14.25" hidden="1" customHeight="1" x14ac:dyDescent="0.3"/>
    <row r="29917" ht="14.25" hidden="1" customHeight="1" x14ac:dyDescent="0.3"/>
    <row r="29918" ht="14.25" hidden="1" customHeight="1" x14ac:dyDescent="0.3"/>
    <row r="29919" ht="14.25" hidden="1" customHeight="1" x14ac:dyDescent="0.3"/>
    <row r="29920" ht="14.25" hidden="1" customHeight="1" x14ac:dyDescent="0.3"/>
    <row r="29921" ht="14.25" hidden="1" customHeight="1" x14ac:dyDescent="0.3"/>
    <row r="29922" ht="14.25" hidden="1" customHeight="1" x14ac:dyDescent="0.3"/>
    <row r="29923" ht="14.25" hidden="1" customHeight="1" x14ac:dyDescent="0.3"/>
    <row r="29924" ht="14.25" hidden="1" customHeight="1" x14ac:dyDescent="0.3"/>
    <row r="29925" ht="14.25" hidden="1" customHeight="1" x14ac:dyDescent="0.3"/>
    <row r="29926" ht="14.25" hidden="1" customHeight="1" x14ac:dyDescent="0.3"/>
    <row r="29927" ht="14.25" hidden="1" customHeight="1" x14ac:dyDescent="0.3"/>
    <row r="29928" ht="14.25" hidden="1" customHeight="1" x14ac:dyDescent="0.3"/>
    <row r="29929" ht="14.25" hidden="1" customHeight="1" x14ac:dyDescent="0.3"/>
    <row r="29930" ht="14.25" hidden="1" customHeight="1" x14ac:dyDescent="0.3"/>
    <row r="29931" ht="14.25" hidden="1" customHeight="1" x14ac:dyDescent="0.3"/>
    <row r="29932" ht="14.25" hidden="1" customHeight="1" x14ac:dyDescent="0.3"/>
    <row r="29933" ht="14.25" hidden="1" customHeight="1" x14ac:dyDescent="0.3"/>
    <row r="29934" ht="14.25" hidden="1" customHeight="1" x14ac:dyDescent="0.3"/>
    <row r="29935" ht="14.25" hidden="1" customHeight="1" x14ac:dyDescent="0.3"/>
    <row r="29936" ht="14.25" hidden="1" customHeight="1" x14ac:dyDescent="0.3"/>
    <row r="29937" ht="14.25" hidden="1" customHeight="1" x14ac:dyDescent="0.3"/>
    <row r="29938" ht="14.25" hidden="1" customHeight="1" x14ac:dyDescent="0.3"/>
    <row r="29939" ht="14.25" hidden="1" customHeight="1" x14ac:dyDescent="0.3"/>
    <row r="29940" ht="14.25" hidden="1" customHeight="1" x14ac:dyDescent="0.3"/>
    <row r="29941" ht="14.25" hidden="1" customHeight="1" x14ac:dyDescent="0.3"/>
    <row r="29942" ht="14.25" hidden="1" customHeight="1" x14ac:dyDescent="0.3"/>
    <row r="29943" ht="14.25" hidden="1" customHeight="1" x14ac:dyDescent="0.3"/>
    <row r="29944" ht="14.25" hidden="1" customHeight="1" x14ac:dyDescent="0.3"/>
    <row r="29945" ht="14.25" hidden="1" customHeight="1" x14ac:dyDescent="0.3"/>
    <row r="29946" ht="14.25" hidden="1" customHeight="1" x14ac:dyDescent="0.3"/>
    <row r="29947" ht="14.25" hidden="1" customHeight="1" x14ac:dyDescent="0.3"/>
    <row r="29948" ht="14.25" hidden="1" customHeight="1" x14ac:dyDescent="0.3"/>
    <row r="29949" ht="14.25" hidden="1" customHeight="1" x14ac:dyDescent="0.3"/>
    <row r="29950" ht="14.25" hidden="1" customHeight="1" x14ac:dyDescent="0.3"/>
    <row r="29951" ht="14.25" hidden="1" customHeight="1" x14ac:dyDescent="0.3"/>
    <row r="29952" ht="14.25" hidden="1" customHeight="1" x14ac:dyDescent="0.3"/>
    <row r="29953" ht="14.25" hidden="1" customHeight="1" x14ac:dyDescent="0.3"/>
    <row r="29954" ht="14.25" hidden="1" customHeight="1" x14ac:dyDescent="0.3"/>
    <row r="29955" ht="14.25" hidden="1" customHeight="1" x14ac:dyDescent="0.3"/>
    <row r="29956" ht="14.25" hidden="1" customHeight="1" x14ac:dyDescent="0.3"/>
    <row r="29957" ht="14.25" hidden="1" customHeight="1" x14ac:dyDescent="0.3"/>
    <row r="29958" ht="14.25" hidden="1" customHeight="1" x14ac:dyDescent="0.3"/>
    <row r="29959" ht="14.25" hidden="1" customHeight="1" x14ac:dyDescent="0.3"/>
    <row r="29960" ht="14.25" hidden="1" customHeight="1" x14ac:dyDescent="0.3"/>
    <row r="29961" ht="14.25" hidden="1" customHeight="1" x14ac:dyDescent="0.3"/>
    <row r="29962" ht="14.25" hidden="1" customHeight="1" x14ac:dyDescent="0.3"/>
    <row r="29963" ht="14.25" hidden="1" customHeight="1" x14ac:dyDescent="0.3"/>
    <row r="29964" ht="14.25" hidden="1" customHeight="1" x14ac:dyDescent="0.3"/>
    <row r="29965" ht="14.25" hidden="1" customHeight="1" x14ac:dyDescent="0.3"/>
    <row r="29966" ht="14.25" hidden="1" customHeight="1" x14ac:dyDescent="0.3"/>
    <row r="29967" ht="14.25" hidden="1" customHeight="1" x14ac:dyDescent="0.3"/>
    <row r="29968" ht="14.25" hidden="1" customHeight="1" x14ac:dyDescent="0.3"/>
    <row r="29969" ht="14.25" hidden="1" customHeight="1" x14ac:dyDescent="0.3"/>
    <row r="29970" ht="14.25" hidden="1" customHeight="1" x14ac:dyDescent="0.3"/>
    <row r="29971" ht="14.25" hidden="1" customHeight="1" x14ac:dyDescent="0.3"/>
    <row r="29972" ht="14.25" hidden="1" customHeight="1" x14ac:dyDescent="0.3"/>
    <row r="29973" ht="14.25" hidden="1" customHeight="1" x14ac:dyDescent="0.3"/>
    <row r="29974" ht="14.25" hidden="1" customHeight="1" x14ac:dyDescent="0.3"/>
    <row r="29975" ht="14.25" hidden="1" customHeight="1" x14ac:dyDescent="0.3"/>
    <row r="29976" ht="14.25" hidden="1" customHeight="1" x14ac:dyDescent="0.3"/>
    <row r="29977" ht="14.25" hidden="1" customHeight="1" x14ac:dyDescent="0.3"/>
    <row r="29978" ht="14.25" hidden="1" customHeight="1" x14ac:dyDescent="0.3"/>
    <row r="29979" ht="14.25" hidden="1" customHeight="1" x14ac:dyDescent="0.3"/>
    <row r="29980" ht="14.25" hidden="1" customHeight="1" x14ac:dyDescent="0.3"/>
    <row r="29981" ht="14.25" hidden="1" customHeight="1" x14ac:dyDescent="0.3"/>
    <row r="29982" ht="14.25" hidden="1" customHeight="1" x14ac:dyDescent="0.3"/>
    <row r="29983" ht="14.25" hidden="1" customHeight="1" x14ac:dyDescent="0.3"/>
    <row r="29984" ht="14.25" hidden="1" customHeight="1" x14ac:dyDescent="0.3"/>
    <row r="29985" ht="14.25" hidden="1" customHeight="1" x14ac:dyDescent="0.3"/>
    <row r="29986" ht="14.25" hidden="1" customHeight="1" x14ac:dyDescent="0.3"/>
    <row r="29987" ht="14.25" hidden="1" customHeight="1" x14ac:dyDescent="0.3"/>
    <row r="29988" ht="14.25" hidden="1" customHeight="1" x14ac:dyDescent="0.3"/>
    <row r="29989" ht="14.25" hidden="1" customHeight="1" x14ac:dyDescent="0.3"/>
    <row r="29990" ht="14.25" hidden="1" customHeight="1" x14ac:dyDescent="0.3"/>
    <row r="29991" ht="14.25" hidden="1" customHeight="1" x14ac:dyDescent="0.3"/>
    <row r="29992" ht="14.25" hidden="1" customHeight="1" x14ac:dyDescent="0.3"/>
    <row r="29993" ht="14.25" hidden="1" customHeight="1" x14ac:dyDescent="0.3"/>
    <row r="29994" ht="14.25" hidden="1" customHeight="1" x14ac:dyDescent="0.3"/>
    <row r="29995" ht="14.25" hidden="1" customHeight="1" x14ac:dyDescent="0.3"/>
    <row r="29996" ht="14.25" hidden="1" customHeight="1" x14ac:dyDescent="0.3"/>
    <row r="29997" ht="14.25" hidden="1" customHeight="1" x14ac:dyDescent="0.3"/>
    <row r="29998" ht="14.25" hidden="1" customHeight="1" x14ac:dyDescent="0.3"/>
    <row r="29999" ht="14.25" hidden="1" customHeight="1" x14ac:dyDescent="0.3"/>
    <row r="30000" ht="14.25" hidden="1" customHeight="1" x14ac:dyDescent="0.3"/>
  </sheetData>
  <sheetProtection password="8912" sheet="1" sort="0" autoFilter="0"/>
  <conditionalFormatting sqref="K10:K2000">
    <cfRule type="expression" dxfId="46" priority="32" stopIfTrue="1">
      <formula>$AD10</formula>
    </cfRule>
  </conditionalFormatting>
  <conditionalFormatting sqref="L10:L2000">
    <cfRule type="expression" dxfId="45" priority="33" stopIfTrue="1">
      <formula>$AE10</formula>
    </cfRule>
  </conditionalFormatting>
  <conditionalFormatting sqref="M10:M2000">
    <cfRule type="expression" dxfId="44" priority="34" stopIfTrue="1">
      <formula>$AF10</formula>
    </cfRule>
  </conditionalFormatting>
  <conditionalFormatting sqref="N10:N2000">
    <cfRule type="expression" dxfId="43" priority="35" stopIfTrue="1">
      <formula>$AG10</formula>
    </cfRule>
  </conditionalFormatting>
  <conditionalFormatting sqref="J10:J2000">
    <cfRule type="expression" dxfId="42" priority="36" stopIfTrue="1">
      <formula>$AC10</formula>
    </cfRule>
  </conditionalFormatting>
  <conditionalFormatting sqref="I10:I2000">
    <cfRule type="expression" dxfId="41" priority="37" stopIfTrue="1">
      <formula>$AB10</formula>
    </cfRule>
  </conditionalFormatting>
  <conditionalFormatting sqref="H10:H2000">
    <cfRule type="expression" dxfId="40" priority="38" stopIfTrue="1">
      <formula>$AA10</formula>
    </cfRule>
  </conditionalFormatting>
  <conditionalFormatting sqref="G10:G2000">
    <cfRule type="expression" dxfId="39" priority="39" stopIfTrue="1">
      <formula>$Z10</formula>
    </cfRule>
  </conditionalFormatting>
  <conditionalFormatting sqref="F10:F2000">
    <cfRule type="expression" dxfId="38" priority="40" stopIfTrue="1">
      <formula>$Y10</formula>
    </cfRule>
  </conditionalFormatting>
  <conditionalFormatting sqref="E10:E2000">
    <cfRule type="expression" dxfId="37" priority="41" stopIfTrue="1">
      <formula>$X10</formula>
    </cfRule>
  </conditionalFormatting>
  <conditionalFormatting sqref="D10:D2000">
    <cfRule type="expression" dxfId="36" priority="42" stopIfTrue="1">
      <formula>$W10</formula>
    </cfRule>
  </conditionalFormatting>
  <conditionalFormatting sqref="C10:C2000">
    <cfRule type="expression" dxfId="35" priority="43" stopIfTrue="1">
      <formula>$V10</formula>
    </cfRule>
  </conditionalFormatting>
  <conditionalFormatting sqref="B10:B2000">
    <cfRule type="expression" dxfId="34" priority="44" stopIfTrue="1">
      <formula>$U10</formula>
    </cfRule>
  </conditionalFormatting>
  <conditionalFormatting sqref="P10:P2000">
    <cfRule type="expression" dxfId="33" priority="45" stopIfTrue="1">
      <formula>$AH10</formula>
    </cfRule>
  </conditionalFormatting>
  <conditionalFormatting sqref="Q10:Q2000">
    <cfRule type="expression" dxfId="32" priority="46" stopIfTrue="1">
      <formula>$AI10</formula>
    </cfRule>
  </conditionalFormatting>
  <conditionalFormatting sqref="S1:S2000">
    <cfRule type="cellIs" dxfId="31" priority="30" stopIfTrue="1" operator="equal">
      <formula>0</formula>
    </cfRule>
    <cfRule type="cellIs" dxfId="30" priority="31" stopIfTrue="1" operator="equal">
      <formula>1</formula>
    </cfRule>
  </conditionalFormatting>
  <conditionalFormatting sqref="A10:A2000">
    <cfRule type="expression" dxfId="29" priority="47" stopIfTrue="1">
      <formula>IF(ISBLANK(A10),FALSE,$T10)</formula>
    </cfRule>
  </conditionalFormatting>
  <conditionalFormatting sqref="A2:A5 A7">
    <cfRule type="expression" dxfId="28" priority="29" stopIfTrue="1">
      <formula>$T2</formula>
    </cfRule>
  </conditionalFormatting>
  <conditionalFormatting sqref="B2:B7">
    <cfRule type="expression" dxfId="27" priority="28" stopIfTrue="1">
      <formula>$U2</formula>
    </cfRule>
  </conditionalFormatting>
  <conditionalFormatting sqref="C2:C7">
    <cfRule type="expression" dxfId="26" priority="27" stopIfTrue="1">
      <formula>$V2</formula>
    </cfRule>
  </conditionalFormatting>
  <conditionalFormatting sqref="D3:D7">
    <cfRule type="expression" dxfId="25" priority="26" stopIfTrue="1">
      <formula>$W3</formula>
    </cfRule>
  </conditionalFormatting>
  <conditionalFormatting sqref="E2:E7">
    <cfRule type="expression" dxfId="24" priority="25" stopIfTrue="1">
      <formula>$X2</formula>
    </cfRule>
  </conditionalFormatting>
  <conditionalFormatting sqref="F2:F4 F6:F9">
    <cfRule type="expression" dxfId="23" priority="24" stopIfTrue="1">
      <formula>$Y2</formula>
    </cfRule>
  </conditionalFormatting>
  <conditionalFormatting sqref="G2:G4 G6:G9">
    <cfRule type="expression" dxfId="22" priority="23" stopIfTrue="1">
      <formula>$Z2</formula>
    </cfRule>
  </conditionalFormatting>
  <conditionalFormatting sqref="H2:H4 H6:H7">
    <cfRule type="expression" dxfId="21" priority="22" stopIfTrue="1">
      <formula>$AA2</formula>
    </cfRule>
  </conditionalFormatting>
  <conditionalFormatting sqref="F5">
    <cfRule type="expression" dxfId="20" priority="21" stopIfTrue="1">
      <formula>$Y5</formula>
    </cfRule>
  </conditionalFormatting>
  <conditionalFormatting sqref="G5">
    <cfRule type="expression" dxfId="19" priority="20" stopIfTrue="1">
      <formula>$Z5</formula>
    </cfRule>
  </conditionalFormatting>
  <conditionalFormatting sqref="H5">
    <cfRule type="expression" dxfId="18" priority="19" stopIfTrue="1">
      <formula>$AA5</formula>
    </cfRule>
  </conditionalFormatting>
  <conditionalFormatting sqref="I2:I4 I7:I9">
    <cfRule type="expression" dxfId="17" priority="18" stopIfTrue="1">
      <formula>$AB2</formula>
    </cfRule>
  </conditionalFormatting>
  <conditionalFormatting sqref="I5">
    <cfRule type="expression" dxfId="16" priority="17" stopIfTrue="1">
      <formula>$AB5</formula>
    </cfRule>
  </conditionalFormatting>
  <conditionalFormatting sqref="N5">
    <cfRule type="expression" dxfId="15" priority="9" stopIfTrue="1">
      <formula>$AG5</formula>
    </cfRule>
  </conditionalFormatting>
  <conditionalFormatting sqref="K2:K4 K6:K7">
    <cfRule type="expression" dxfId="14" priority="16" stopIfTrue="1">
      <formula>$AD2</formula>
    </cfRule>
  </conditionalFormatting>
  <conditionalFormatting sqref="L2 L9">
    <cfRule type="expression" dxfId="13" priority="15" stopIfTrue="1">
      <formula>$AE2</formula>
    </cfRule>
  </conditionalFormatting>
  <conditionalFormatting sqref="M2:M4 M6:M7">
    <cfRule type="expression" dxfId="12" priority="14" stopIfTrue="1">
      <formula>$AF2</formula>
    </cfRule>
  </conditionalFormatting>
  <conditionalFormatting sqref="N2:N4 N6:N7">
    <cfRule type="expression" dxfId="11" priority="13" stopIfTrue="1">
      <formula>$AG2</formula>
    </cfRule>
  </conditionalFormatting>
  <conditionalFormatting sqref="N8:N9">
    <cfRule type="expression" dxfId="10" priority="12" stopIfTrue="1">
      <formula>$AG8</formula>
    </cfRule>
  </conditionalFormatting>
  <conditionalFormatting sqref="K5">
    <cfRule type="expression" dxfId="9" priority="11" stopIfTrue="1">
      <formula>$AD5</formula>
    </cfRule>
  </conditionalFormatting>
  <conditionalFormatting sqref="M5">
    <cfRule type="expression" dxfId="8" priority="10" stopIfTrue="1">
      <formula>$AF5</formula>
    </cfRule>
  </conditionalFormatting>
  <conditionalFormatting sqref="L3:L8">
    <cfRule type="expression" dxfId="7" priority="8" stopIfTrue="1">
      <formula>$AE3</formula>
    </cfRule>
  </conditionalFormatting>
  <conditionalFormatting sqref="P2:P4 P6:P7">
    <cfRule type="expression" dxfId="6" priority="7" stopIfTrue="1">
      <formula>$AH2</formula>
    </cfRule>
  </conditionalFormatting>
  <conditionalFormatting sqref="Q2:Q4 Q6:Q7">
    <cfRule type="expression" dxfId="5" priority="6" stopIfTrue="1">
      <formula>$AI2</formula>
    </cfRule>
  </conditionalFormatting>
  <conditionalFormatting sqref="P5">
    <cfRule type="expression" dxfId="4" priority="5" stopIfTrue="1">
      <formula>$AH5</formula>
    </cfRule>
  </conditionalFormatting>
  <conditionalFormatting sqref="Q5">
    <cfRule type="expression" dxfId="3" priority="4" stopIfTrue="1">
      <formula>$AI5</formula>
    </cfRule>
  </conditionalFormatting>
  <conditionalFormatting sqref="D2">
    <cfRule type="expression" dxfId="2" priority="3" stopIfTrue="1">
      <formula>$W2</formula>
    </cfRule>
  </conditionalFormatting>
  <conditionalFormatting sqref="I6">
    <cfRule type="expression" dxfId="1" priority="2" stopIfTrue="1">
      <formula>$AB6</formula>
    </cfRule>
  </conditionalFormatting>
  <conditionalFormatting sqref="A6">
    <cfRule type="expression" dxfId="0" priority="1" stopIfTrue="1">
      <formula>$U6</formula>
    </cfRule>
  </conditionalFormatting>
  <dataValidations count="18">
    <dataValidation allowBlank="1" errorTitle="Total Pay" error="Cannot be blank. A positive or zero number rounded to the nearest 1000. If not disclosed write N/A." promptTitle="Total Pay" prompt="Positive or zero number rounded to the nearest 1000. If not disclosed write N/A." sqref="P2:P2000"/>
    <dataValidation allowBlank="1" showInputMessage="1" prompt="Free text. Can be left blank." sqref="R2:R2000"/>
    <dataValidation allowBlank="1" showInputMessage="1" errorTitle="Actual Pay Floor" error="Cannot be blank. A postive or zero number rounded down to the nearest 5000. If not disclosed put N/D." prompt="Positive or zero number, rounded down to the nearest 5000. If &quot;N/A&quot; write &quot;N/A&quot;. Cannot be left blank - if none write 0." sqref="N2:N2000"/>
    <dataValidation type="decimal" allowBlank="1" showInputMessage="1" errorTitle="FTE" error="Cannot be blank. Must be a positive number to 1 decimal place between 0.1 and 1 (cannot be 0)." prompt="Positive number to 2 decimal place between 0.01 and 1.00." sqref="M2:M2000">
      <formula1>0.01</formula1>
      <formula2>1</formula2>
    </dataValidation>
    <dataValidation type="whole" operator="greaterThanOrEqual" showInputMessage="1" errorTitle="Salary Cost of Reports" error="Cannot be blank. If no direct reports write 0." prompt="Postive or zero number. Cannot be left blank - if none write 0." sqref="L2:L2000">
      <formula1>0</formula1>
    </dataValidation>
    <dataValidation showInputMessage="1" errorTitle="Reports To" error="Cannot be blank. Must reference a Post Unique Reference listed in column 1." prompt="Must be an existing Post Reference. Cannot be left blank. For most senior person, ie does not report to anyone in this sheet, write &quot;XX&quot;." sqref="K2:K2000"/>
    <dataValidation allowBlank="1" showInputMessage="1" prompt="Must be an email address. Cannot be left blank. Contact Phone and Contact E-mail cannot both be &quot;N/D&quot;. If Name not disclosed provide team contact details. If Post Reference is 0 write &quot;N/A&quot;." sqref="J2:J2000"/>
    <dataValidation type="textLength" allowBlank="1" showInputMessage="1" errorTitle="Contact Phone" error="Cannot be blank. If not disclosed write N/A." prompt="Must be a telephone number (UK or international). Cannot be left blank. Contact Phone and Contact E-mail cannot both be &quot;N/D&quot;. If Name not disclosed provide team contact details. If Post Reference is 0 write &quot;N/A&quot;." sqref="I2:I2000">
      <formula1>1</formula1>
      <formula2>15</formula2>
    </dataValidation>
    <dataValidation type="list" allowBlank="1" showInputMessage="1" errorTitle="Unit" error="Cannot be blank. Must be one of the units listed on the units worksheet." prompt="Select one from the list given in the &quot;(reference) units&quot; sheet." sqref="H2:H2000">
      <formula1>listUnits</formula1>
    </dataValidation>
    <dataValidation showInputMessage="1" error="Cannot be blank." prompt="Free text, non abbreviated. &quot;N/A&quot; only allowed where post reference is 0. Cannot be &quot;N/D&quot;." sqref="G2:G2000"/>
    <dataValidation type="list" allowBlank="1" showInputMessage="1" showErrorMessage="1" error="Cannot be blank. Enter the name of one of the core 24 Departments." prompt="Select department from choices of 24 departments in the drop down list." sqref="F2:F2000">
      <formula1>core24</formula1>
    </dataValidation>
    <dataValidation showInputMessage="1" showErrorMessage="1" error="Cannot be blank." prompt="Free text. Maximum of 100 words. Cannot be left blank." sqref="E2:E2000"/>
    <dataValidation allowBlank="1" showInputMessage="1" showErrorMessage="1" prompt="Free text. Cannot be blank or &quot;N/D&quot;. Where post reference is 0 write &quot;Not in post&quot;." sqref="D2:D2000"/>
    <dataValidation type="list" allowBlank="1" showInputMessage="1" error="Cannot be blank. Please choose one of SCS4, SCS3, SCS2, SCS1A or SCS1" prompt="Limited to the choices shown. NB there is no space." sqref="C2:C2000">
      <formula1>listSeniorGrades</formula1>
    </dataValidation>
    <dataValidation showInputMessage="1" showErrorMessage="1" prompt="Free text. Cannot be blank. Where name is not disclosed write &quot;N/D&quot;. If vacant write &quot;Vacant&quot;. If eliminated write &quot;Eliminated&quot;. If 0 then it must be &quot;N/D&quot;. Cannot be &quot;N/D&quot; if total pay has a number." sqref="B2:B2000"/>
    <dataValidation type="list" allowBlank="1" showInputMessage="1" prompt="Select from fixed list. Can be blank." sqref="Q2:Q2000">
      <formula1>listProfessions</formula1>
    </dataValidation>
    <dataValidation errorTitle="Actual Pay Ceiling" error="Cannot be blank. A positive or zero number. If not disclosed write N/A." promptTitle="Actual Pay Ceiling" prompt="Postive or zero number, rounded up to the nearest 5000. If not disclosed write N/A." sqref="O2:O2000"/>
    <dataValidation type="custom" allowBlank="1" showInputMessage="1" showErrorMessage="1" error="Can be made from letters, A-Z/a-z, numbers or both, with dashes (&quot;-&quot;) hyphen (-) and underscore (_) but no spaces. Cannot be XX." prompt="Unique in this dataset unless 0 or line is a duplicate save for name, pay columns, contact phone/email, and notes (i.e. job share). Can be made from letters, A-Z/a-z, numbers or both, with dashes (&quot;-&quot;) hyphen (-) and underscore (_) but no spaces." sqref="A2:A2000">
      <formula1>$AM2</formula1>
    </dataValidation>
  </dataValidations>
  <hyperlinks>
    <hyperlink ref="J2:J9" r:id="rId1" display="paloma.bayolo@uksport.gov.uk"/>
    <hyperlink ref="J5" r:id="rId2"/>
  </hyperlinks>
  <pageMargins left="0.7" right="0.7" top="0.75" bottom="0.75" header="0.3" footer="0.3"/>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21</vt:i4>
      </vt:variant>
    </vt:vector>
  </HeadingPairs>
  <TitlesOfParts>
    <vt:vector size="22" baseType="lpstr">
      <vt:lpstr>(final data) senior-staff</vt:lpstr>
      <vt:lpstr>Post_Unique_Reference</vt:lpstr>
      <vt:lpstr>seniorActualPayCeiling</vt:lpstr>
      <vt:lpstr>seniorActualPayFloor</vt:lpstr>
      <vt:lpstr>seniorContactEmail</vt:lpstr>
      <vt:lpstr>seniorContactPhone</vt:lpstr>
      <vt:lpstr>seniorCostOfReports</vt:lpstr>
      <vt:lpstr>seniorFTE</vt:lpstr>
      <vt:lpstr>seniorGrade</vt:lpstr>
      <vt:lpstr>seniorJobFunction</vt:lpstr>
      <vt:lpstr>seniorJobTitle</vt:lpstr>
      <vt:lpstr>seniorName</vt:lpstr>
      <vt:lpstr>seniorNotes</vt:lpstr>
      <vt:lpstr>seniorOrganisation</vt:lpstr>
      <vt:lpstr>seniorParentDepartment</vt:lpstr>
      <vt:lpstr>seniorPostUniqueReference</vt:lpstr>
      <vt:lpstr>seniorProfession</vt:lpstr>
      <vt:lpstr>seniorReportsTo</vt:lpstr>
      <vt:lpstr>seniorTotalPay</vt:lpstr>
      <vt:lpstr>seniorUnit</vt:lpstr>
      <vt:lpstr>seniorValid</vt:lpstr>
      <vt:lpstr>strSeniorPostUniqueRef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Bayolo</dc:creator>
  <cp:lastModifiedBy>Paloma Bayolo</cp:lastModifiedBy>
  <dcterms:created xsi:type="dcterms:W3CDTF">2014-02-07T13:23:18Z</dcterms:created>
  <dcterms:modified xsi:type="dcterms:W3CDTF">2014-02-07T13:24:03Z</dcterms:modified>
</cp:coreProperties>
</file>